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4040" windowHeight="124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原版" sheetId="8" r:id="rId8"/>
    <sheet name="主动技能" sheetId="9" r:id="rId9"/>
    <sheet name="主动技能假" sheetId="10" r:id="rId10"/>
    <sheet name="合击" sheetId="11" r:id="rId11"/>
    <sheet name="超" sheetId="12" r:id="rId12"/>
    <sheet name="Sheet16" sheetId="16" r:id="rId13"/>
  </sheets>
  <externalReferences>
    <externalReference r:id="rId14"/>
    <externalReference r:id="rId15"/>
    <externalReference r:id="rId16"/>
  </externalReferences>
  <definedNames>
    <definedName name="_xlnm._FilterDatabase" localSheetId="0" hidden="1">Sheet1!$A$5:$S$1122</definedName>
    <definedName name="_xlnm._FilterDatabase" localSheetId="5" hidden="1">Sheet6!$A$1:$P$449</definedName>
    <definedName name="_xlnm._FilterDatabase" localSheetId="7" hidden="1">原版!$D$1:$D$808</definedName>
  </definedNames>
  <calcPr calcId="124519"/>
</workbook>
</file>

<file path=xl/calcChain.xml><?xml version="1.0" encoding="utf-8"?>
<calcChain xmlns="http://schemas.openxmlformats.org/spreadsheetml/2006/main">
  <c r="O74" i="12"/>
  <c r="O75"/>
  <c r="O76"/>
  <c r="O77"/>
  <c r="O78"/>
  <c r="O79"/>
  <c r="O80"/>
  <c r="O81"/>
  <c r="O82"/>
  <c r="O83"/>
  <c r="O84"/>
  <c r="O85"/>
  <c r="O86"/>
  <c r="O87"/>
  <c r="O88"/>
  <c r="O89"/>
  <c r="O73"/>
  <c r="N74"/>
  <c r="N75"/>
  <c r="N76"/>
  <c r="N77"/>
  <c r="N78"/>
  <c r="N79"/>
  <c r="N80"/>
  <c r="N81"/>
  <c r="N82"/>
  <c r="N83"/>
  <c r="N84"/>
  <c r="N85"/>
  <c r="N86"/>
  <c r="N87"/>
  <c r="N88"/>
  <c r="N89"/>
  <c r="N73"/>
  <c r="M74"/>
  <c r="M75"/>
  <c r="M76"/>
  <c r="M77"/>
  <c r="M78"/>
  <c r="M79"/>
  <c r="M80"/>
  <c r="M81"/>
  <c r="M82"/>
  <c r="M83"/>
  <c r="M84"/>
  <c r="M85"/>
  <c r="M86"/>
  <c r="M87"/>
  <c r="M88"/>
  <c r="M89"/>
  <c r="M73"/>
  <c r="L74"/>
  <c r="L75"/>
  <c r="L76"/>
  <c r="L77"/>
  <c r="L78"/>
  <c r="L79"/>
  <c r="L80"/>
  <c r="L81"/>
  <c r="L82"/>
  <c r="L83"/>
  <c r="L84"/>
  <c r="L85"/>
  <c r="L86"/>
  <c r="L87"/>
  <c r="L88"/>
  <c r="L89"/>
  <c r="L73"/>
  <c r="K74"/>
  <c r="K75"/>
  <c r="K76"/>
  <c r="K77"/>
  <c r="K78"/>
  <c r="K79"/>
  <c r="K80"/>
  <c r="K81"/>
  <c r="K82"/>
  <c r="K83"/>
  <c r="K84"/>
  <c r="K85"/>
  <c r="K86"/>
  <c r="K87"/>
  <c r="K88"/>
  <c r="K89"/>
  <c r="K73"/>
  <c r="J74"/>
  <c r="J75"/>
  <c r="J76"/>
  <c r="J77"/>
  <c r="J78"/>
  <c r="J79"/>
  <c r="J80"/>
  <c r="J81"/>
  <c r="J82"/>
  <c r="J83"/>
  <c r="J84"/>
  <c r="J85"/>
  <c r="J86"/>
  <c r="J87"/>
  <c r="J88"/>
  <c r="J89"/>
  <c r="J73"/>
  <c r="I74"/>
  <c r="I75"/>
  <c r="I76"/>
  <c r="I77"/>
  <c r="I78"/>
  <c r="I79"/>
  <c r="I80"/>
  <c r="I81"/>
  <c r="I82"/>
  <c r="I83"/>
  <c r="I84"/>
  <c r="I85"/>
  <c r="I86"/>
  <c r="I87"/>
  <c r="I88"/>
  <c r="I89"/>
  <c r="I73"/>
  <c r="H74"/>
  <c r="H75"/>
  <c r="H76"/>
  <c r="H77"/>
  <c r="H78"/>
  <c r="H79"/>
  <c r="H80"/>
  <c r="H81"/>
  <c r="H82"/>
  <c r="H83"/>
  <c r="H84"/>
  <c r="H85"/>
  <c r="H86"/>
  <c r="H87"/>
  <c r="H88"/>
  <c r="H89"/>
  <c r="H73"/>
  <c r="G74"/>
  <c r="G75"/>
  <c r="G76"/>
  <c r="G77"/>
  <c r="G78"/>
  <c r="G79"/>
  <c r="G80"/>
  <c r="G81"/>
  <c r="G82"/>
  <c r="G83"/>
  <c r="G84"/>
  <c r="G85"/>
  <c r="G86"/>
  <c r="G87"/>
  <c r="G88"/>
  <c r="G89"/>
  <c r="G73"/>
  <c r="F74"/>
  <c r="F75"/>
  <c r="F76"/>
  <c r="F77"/>
  <c r="F78"/>
  <c r="F79"/>
  <c r="F80"/>
  <c r="F81"/>
  <c r="F82"/>
  <c r="F83"/>
  <c r="F84"/>
  <c r="F85"/>
  <c r="F86"/>
  <c r="F87"/>
  <c r="F88"/>
  <c r="F89"/>
  <c r="F73"/>
  <c r="E74"/>
  <c r="E75"/>
  <c r="E76"/>
  <c r="E77"/>
  <c r="E78"/>
  <c r="E79"/>
  <c r="E80"/>
  <c r="E81"/>
  <c r="E82"/>
  <c r="E83"/>
  <c r="E84"/>
  <c r="E85"/>
  <c r="E86"/>
  <c r="E87"/>
  <c r="E88"/>
  <c r="E89"/>
  <c r="E73"/>
  <c r="D74"/>
  <c r="D75"/>
  <c r="D76"/>
  <c r="D77"/>
  <c r="D78"/>
  <c r="D79"/>
  <c r="D80"/>
  <c r="D81"/>
  <c r="D82"/>
  <c r="D83"/>
  <c r="D84"/>
  <c r="D85"/>
  <c r="D86"/>
  <c r="D87"/>
  <c r="D88"/>
  <c r="D89"/>
  <c r="D73"/>
  <c r="B74"/>
  <c r="B75"/>
  <c r="B76"/>
  <c r="B77"/>
  <c r="B78"/>
  <c r="B79"/>
  <c r="B80"/>
  <c r="B81"/>
  <c r="B82"/>
  <c r="B83"/>
  <c r="B84"/>
  <c r="B85"/>
  <c r="B86"/>
  <c r="B87"/>
  <c r="B88"/>
  <c r="B89"/>
  <c r="B73"/>
  <c r="C121" i="11"/>
  <c r="C122"/>
  <c r="C123"/>
  <c r="C124"/>
  <c r="C125"/>
  <c r="C126"/>
  <c r="C127"/>
  <c r="C128"/>
  <c r="C129"/>
  <c r="C130"/>
  <c r="C131"/>
  <c r="C132"/>
  <c r="C133"/>
  <c r="C134"/>
  <c r="C135"/>
  <c r="C136"/>
  <c r="R136" s="1"/>
  <c r="C120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96"/>
  <c r="R121"/>
  <c r="R122"/>
  <c r="R123"/>
  <c r="R124"/>
  <c r="R125"/>
  <c r="R126"/>
  <c r="R127"/>
  <c r="R128"/>
  <c r="R129"/>
  <c r="R130"/>
  <c r="R131"/>
  <c r="R132"/>
  <c r="R133"/>
  <c r="R134"/>
  <c r="R135"/>
  <c r="R120"/>
  <c r="O121"/>
  <c r="O122"/>
  <c r="O123"/>
  <c r="O124"/>
  <c r="O125"/>
  <c r="O126"/>
  <c r="O127"/>
  <c r="O128"/>
  <c r="O129"/>
  <c r="O130"/>
  <c r="O131"/>
  <c r="O132"/>
  <c r="O133"/>
  <c r="O134"/>
  <c r="O135"/>
  <c r="O136"/>
  <c r="O120"/>
  <c r="N121"/>
  <c r="N122"/>
  <c r="N123"/>
  <c r="N124"/>
  <c r="N125"/>
  <c r="N126"/>
  <c r="N127"/>
  <c r="N128"/>
  <c r="N129"/>
  <c r="N130"/>
  <c r="N131"/>
  <c r="N132"/>
  <c r="N133"/>
  <c r="N134"/>
  <c r="N135"/>
  <c r="N136"/>
  <c r="N120"/>
  <c r="M121"/>
  <c r="M122"/>
  <c r="M123"/>
  <c r="M124"/>
  <c r="M125"/>
  <c r="M126"/>
  <c r="M127"/>
  <c r="M128"/>
  <c r="M129"/>
  <c r="M130"/>
  <c r="M131"/>
  <c r="M132"/>
  <c r="M133"/>
  <c r="M134"/>
  <c r="M135"/>
  <c r="M136"/>
  <c r="M120"/>
  <c r="L121"/>
  <c r="L122"/>
  <c r="L123"/>
  <c r="L124"/>
  <c r="L125"/>
  <c r="L126"/>
  <c r="L127"/>
  <c r="L128"/>
  <c r="L129"/>
  <c r="L130"/>
  <c r="L131"/>
  <c r="L132"/>
  <c r="L133"/>
  <c r="L134"/>
  <c r="L135"/>
  <c r="L136"/>
  <c r="L120"/>
  <c r="K121"/>
  <c r="K122"/>
  <c r="K123"/>
  <c r="K124"/>
  <c r="K125"/>
  <c r="K126"/>
  <c r="K127"/>
  <c r="K128"/>
  <c r="K129"/>
  <c r="K130"/>
  <c r="K131"/>
  <c r="K132"/>
  <c r="K133"/>
  <c r="K134"/>
  <c r="K135"/>
  <c r="K136"/>
  <c r="K120"/>
  <c r="J121"/>
  <c r="J122"/>
  <c r="J123"/>
  <c r="J124"/>
  <c r="J125"/>
  <c r="J126"/>
  <c r="J127"/>
  <c r="J128"/>
  <c r="J129"/>
  <c r="J130"/>
  <c r="J131"/>
  <c r="J132"/>
  <c r="J133"/>
  <c r="J134"/>
  <c r="J135"/>
  <c r="J136"/>
  <c r="J120"/>
  <c r="I121"/>
  <c r="I122"/>
  <c r="I123"/>
  <c r="I124"/>
  <c r="I125"/>
  <c r="I126"/>
  <c r="I127"/>
  <c r="I128"/>
  <c r="I129"/>
  <c r="I130"/>
  <c r="I131"/>
  <c r="I132"/>
  <c r="I133"/>
  <c r="I134"/>
  <c r="I135"/>
  <c r="I136"/>
  <c r="I120"/>
  <c r="H121"/>
  <c r="H122"/>
  <c r="H123"/>
  <c r="H124"/>
  <c r="H125"/>
  <c r="H126"/>
  <c r="H127"/>
  <c r="H128"/>
  <c r="H129"/>
  <c r="H130"/>
  <c r="H131"/>
  <c r="H132"/>
  <c r="H133"/>
  <c r="H134"/>
  <c r="H135"/>
  <c r="H136"/>
  <c r="H120"/>
  <c r="G121"/>
  <c r="G122"/>
  <c r="G123"/>
  <c r="G124"/>
  <c r="G125"/>
  <c r="G126"/>
  <c r="G127"/>
  <c r="G128"/>
  <c r="G129"/>
  <c r="G130"/>
  <c r="G131"/>
  <c r="G132"/>
  <c r="G133"/>
  <c r="G134"/>
  <c r="G135"/>
  <c r="G136"/>
  <c r="G120"/>
  <c r="F121"/>
  <c r="F122"/>
  <c r="F123"/>
  <c r="F124"/>
  <c r="F125"/>
  <c r="F126"/>
  <c r="F127"/>
  <c r="F128"/>
  <c r="F129"/>
  <c r="F130"/>
  <c r="F131"/>
  <c r="F132"/>
  <c r="F133"/>
  <c r="F134"/>
  <c r="F135"/>
  <c r="F136"/>
  <c r="F120"/>
  <c r="E121"/>
  <c r="E122"/>
  <c r="E123"/>
  <c r="E124"/>
  <c r="E125"/>
  <c r="E126"/>
  <c r="E127"/>
  <c r="E128"/>
  <c r="E129"/>
  <c r="E130"/>
  <c r="E131"/>
  <c r="E132"/>
  <c r="E133"/>
  <c r="E134"/>
  <c r="E135"/>
  <c r="E136"/>
  <c r="E120"/>
  <c r="D121"/>
  <c r="D122"/>
  <c r="D123"/>
  <c r="D124"/>
  <c r="D125"/>
  <c r="D126"/>
  <c r="D127"/>
  <c r="D128"/>
  <c r="D129"/>
  <c r="D130"/>
  <c r="D131"/>
  <c r="D132"/>
  <c r="D133"/>
  <c r="D134"/>
  <c r="D135"/>
  <c r="D136"/>
  <c r="D120"/>
  <c r="B121"/>
  <c r="B122"/>
  <c r="B123"/>
  <c r="B124"/>
  <c r="B125"/>
  <c r="B126"/>
  <c r="B127"/>
  <c r="B128"/>
  <c r="B129"/>
  <c r="B130"/>
  <c r="B131"/>
  <c r="B132"/>
  <c r="B133"/>
  <c r="B134"/>
  <c r="B135"/>
  <c r="B136"/>
  <c r="B120"/>
  <c r="P71" l="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O70"/>
  <c r="N70"/>
  <c r="M70"/>
  <c r="L70"/>
  <c r="K70"/>
  <c r="J70"/>
  <c r="I70"/>
  <c r="H70"/>
  <c r="G70"/>
  <c r="F70"/>
  <c r="E70"/>
  <c r="D70"/>
  <c r="C70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C254" i="9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53"/>
  <c r="P40" i="1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"/>
  <c r="O290" i="9"/>
  <c r="O291"/>
  <c r="O292"/>
  <c r="O293"/>
  <c r="O294"/>
  <c r="O295"/>
  <c r="O296"/>
  <c r="O289"/>
  <c r="N290"/>
  <c r="N291"/>
  <c r="N292"/>
  <c r="N293"/>
  <c r="N294"/>
  <c r="N295"/>
  <c r="N296"/>
  <c r="N289"/>
  <c r="M290"/>
  <c r="M291"/>
  <c r="M292"/>
  <c r="M293"/>
  <c r="M294"/>
  <c r="M295"/>
  <c r="M296"/>
  <c r="M289"/>
  <c r="L290"/>
  <c r="L291"/>
  <c r="L292"/>
  <c r="L293"/>
  <c r="L294"/>
  <c r="L295"/>
  <c r="L296"/>
  <c r="L289"/>
  <c r="K290"/>
  <c r="K291"/>
  <c r="K292"/>
  <c r="K293"/>
  <c r="K294"/>
  <c r="K295"/>
  <c r="K296"/>
  <c r="K289"/>
  <c r="J290"/>
  <c r="J291"/>
  <c r="J292"/>
  <c r="J293"/>
  <c r="J294"/>
  <c r="J295"/>
  <c r="J296"/>
  <c r="J289"/>
  <c r="I290"/>
  <c r="I291"/>
  <c r="I292"/>
  <c r="I293"/>
  <c r="I294"/>
  <c r="I295"/>
  <c r="I296"/>
  <c r="I289"/>
  <c r="H290"/>
  <c r="H291"/>
  <c r="H292"/>
  <c r="H293"/>
  <c r="H294"/>
  <c r="H295"/>
  <c r="H296"/>
  <c r="H289"/>
  <c r="G290"/>
  <c r="G291"/>
  <c r="G292"/>
  <c r="G293"/>
  <c r="G294"/>
  <c r="G295"/>
  <c r="G296"/>
  <c r="G289"/>
  <c r="F290"/>
  <c r="F291"/>
  <c r="F292"/>
  <c r="F293"/>
  <c r="F294"/>
  <c r="F295"/>
  <c r="F296"/>
  <c r="F289"/>
  <c r="E290"/>
  <c r="E291"/>
  <c r="E292"/>
  <c r="E293"/>
  <c r="E294"/>
  <c r="E295"/>
  <c r="E296"/>
  <c r="E289"/>
  <c r="D290"/>
  <c r="D291"/>
  <c r="D292"/>
  <c r="D293"/>
  <c r="D294"/>
  <c r="D295"/>
  <c r="D296"/>
  <c r="D289"/>
  <c r="B290"/>
  <c r="B291"/>
  <c r="B292"/>
  <c r="B293"/>
  <c r="B294"/>
  <c r="B295"/>
  <c r="B296"/>
  <c r="B289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15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619" i="8"/>
  <c r="B622" s="1"/>
  <c r="B625" s="1"/>
  <c r="B628" s="1"/>
  <c r="B631" s="1"/>
  <c r="B634" s="1"/>
  <c r="B637" s="1"/>
  <c r="B640" s="1"/>
  <c r="B643" s="1"/>
  <c r="B646" s="1"/>
  <c r="B649" s="1"/>
  <c r="B652" s="1"/>
  <c r="B655" s="1"/>
  <c r="B658" s="1"/>
  <c r="B661" s="1"/>
  <c r="B664" s="1"/>
  <c r="B667" s="1"/>
  <c r="B670" s="1"/>
  <c r="B673" s="1"/>
  <c r="B676" s="1"/>
  <c r="B618"/>
  <c r="B621" s="1"/>
  <c r="B624" s="1"/>
  <c r="B627" s="1"/>
  <c r="B630" s="1"/>
  <c r="B633" s="1"/>
  <c r="B636" s="1"/>
  <c r="B639" s="1"/>
  <c r="B642" s="1"/>
  <c r="B645" s="1"/>
  <c r="B648" s="1"/>
  <c r="B651" s="1"/>
  <c r="B654" s="1"/>
  <c r="B657" s="1"/>
  <c r="B660" s="1"/>
  <c r="B663" s="1"/>
  <c r="B666" s="1"/>
  <c r="B669" s="1"/>
  <c r="B672" s="1"/>
  <c r="B675" s="1"/>
  <c r="B617"/>
  <c r="B620" s="1"/>
  <c r="B623" s="1"/>
  <c r="B626" s="1"/>
  <c r="B629" s="1"/>
  <c r="B632" s="1"/>
  <c r="B635" s="1"/>
  <c r="B638" s="1"/>
  <c r="B641" s="1"/>
  <c r="B644" s="1"/>
  <c r="B647" s="1"/>
  <c r="B650" s="1"/>
  <c r="B653" s="1"/>
  <c r="B656" s="1"/>
  <c r="B659" s="1"/>
  <c r="B662" s="1"/>
  <c r="B665" s="1"/>
  <c r="B668" s="1"/>
  <c r="B671" s="1"/>
  <c r="B674" s="1"/>
  <c r="O621" i="7"/>
  <c r="O624" s="1"/>
  <c r="O627" s="1"/>
  <c r="O630" s="1"/>
  <c r="O633" s="1"/>
  <c r="O636" s="1"/>
  <c r="O639" s="1"/>
  <c r="O642" s="1"/>
  <c r="O645" s="1"/>
  <c r="O648" s="1"/>
  <c r="O651" s="1"/>
  <c r="O654" s="1"/>
  <c r="O657" s="1"/>
  <c r="O660" s="1"/>
  <c r="O663" s="1"/>
  <c r="O666" s="1"/>
  <c r="O669" s="1"/>
  <c r="O672" s="1"/>
  <c r="O675" s="1"/>
  <c r="O619"/>
  <c r="O622" s="1"/>
  <c r="O625" s="1"/>
  <c r="O628" s="1"/>
  <c r="O631" s="1"/>
  <c r="O634" s="1"/>
  <c r="O637" s="1"/>
  <c r="O640" s="1"/>
  <c r="O643" s="1"/>
  <c r="O646" s="1"/>
  <c r="O649" s="1"/>
  <c r="O652" s="1"/>
  <c r="O655" s="1"/>
  <c r="O658" s="1"/>
  <c r="O661" s="1"/>
  <c r="O664" s="1"/>
  <c r="O667" s="1"/>
  <c r="O670" s="1"/>
  <c r="O673" s="1"/>
  <c r="O676" s="1"/>
  <c r="O618"/>
  <c r="O617"/>
  <c r="O620" s="1"/>
  <c r="O623" s="1"/>
  <c r="O626" s="1"/>
  <c r="O629" s="1"/>
  <c r="O632" s="1"/>
  <c r="O635" s="1"/>
  <c r="O638" s="1"/>
  <c r="O641" s="1"/>
  <c r="O644" s="1"/>
  <c r="O647" s="1"/>
  <c r="O650" s="1"/>
  <c r="O653" s="1"/>
  <c r="O656" s="1"/>
  <c r="O659" s="1"/>
  <c r="O662" s="1"/>
  <c r="O665" s="1"/>
  <c r="O668" s="1"/>
  <c r="O671" s="1"/>
  <c r="O674" s="1"/>
  <c r="B618" i="1" l="1"/>
  <c r="B621" s="1"/>
  <c r="B624" s="1"/>
  <c r="B627" s="1"/>
  <c r="B630" s="1"/>
  <c r="B633" s="1"/>
  <c r="B636" s="1"/>
  <c r="B639" s="1"/>
  <c r="B642" s="1"/>
  <c r="B645" s="1"/>
  <c r="B648" s="1"/>
  <c r="B651" s="1"/>
  <c r="B654" s="1"/>
  <c r="B657" s="1"/>
  <c r="B660" s="1"/>
  <c r="B663" s="1"/>
  <c r="B666" s="1"/>
  <c r="B669" s="1"/>
  <c r="B672" s="1"/>
  <c r="B675" s="1"/>
  <c r="B619"/>
  <c r="B622" s="1"/>
  <c r="B625" s="1"/>
  <c r="B628" s="1"/>
  <c r="B631" s="1"/>
  <c r="B634" s="1"/>
  <c r="B637" s="1"/>
  <c r="B640" s="1"/>
  <c r="B643" s="1"/>
  <c r="B646" s="1"/>
  <c r="B649" s="1"/>
  <c r="B652" s="1"/>
  <c r="B655" s="1"/>
  <c r="B658" s="1"/>
  <c r="B661" s="1"/>
  <c r="B664" s="1"/>
  <c r="B667" s="1"/>
  <c r="B670" s="1"/>
  <c r="B673" s="1"/>
  <c r="B676" s="1"/>
  <c r="B617"/>
  <c r="B620" s="1"/>
  <c r="B623" s="1"/>
  <c r="B626" s="1"/>
  <c r="B629" s="1"/>
  <c r="B632" s="1"/>
  <c r="B635" s="1"/>
  <c r="B638" s="1"/>
  <c r="B641" s="1"/>
  <c r="B644" s="1"/>
  <c r="B647" s="1"/>
  <c r="B650" s="1"/>
  <c r="B653" s="1"/>
  <c r="B656" s="1"/>
  <c r="B659" s="1"/>
  <c r="B662" s="1"/>
  <c r="B665" s="1"/>
  <c r="B668" s="1"/>
  <c r="B671" s="1"/>
  <c r="B674" s="1"/>
  <c r="G3" i="7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2"/>
  <c r="D55" i="2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54"/>
  <c r="M63" i="4" l="1"/>
  <c r="N63"/>
  <c r="O63"/>
  <c r="P63"/>
  <c r="Q63"/>
  <c r="R63"/>
  <c r="S63"/>
  <c r="T63"/>
  <c r="U63"/>
  <c r="M64"/>
  <c r="N64"/>
  <c r="O64"/>
  <c r="P64"/>
  <c r="Q64"/>
  <c r="R64"/>
  <c r="S64"/>
  <c r="T64"/>
  <c r="U64"/>
  <c r="M65"/>
  <c r="N65"/>
  <c r="O65"/>
  <c r="P65"/>
  <c r="Q65"/>
  <c r="R65"/>
  <c r="S65"/>
  <c r="T65"/>
  <c r="U65"/>
  <c r="M66"/>
  <c r="N66"/>
  <c r="O66"/>
  <c r="P66"/>
  <c r="Q66"/>
  <c r="R66"/>
  <c r="S66"/>
  <c r="T66"/>
  <c r="U66"/>
  <c r="M67"/>
  <c r="N67"/>
  <c r="O67"/>
  <c r="P67"/>
  <c r="Q67"/>
  <c r="R67"/>
  <c r="S67"/>
  <c r="T67"/>
  <c r="U67"/>
  <c r="M68"/>
  <c r="N68"/>
  <c r="O68"/>
  <c r="P68"/>
  <c r="Q68"/>
  <c r="R68"/>
  <c r="S68"/>
  <c r="T68"/>
  <c r="U68"/>
  <c r="M69"/>
  <c r="N69"/>
  <c r="O69"/>
  <c r="P69"/>
  <c r="Q69"/>
  <c r="R69"/>
  <c r="S69"/>
  <c r="T69"/>
  <c r="U69"/>
  <c r="M70"/>
  <c r="N70"/>
  <c r="O70"/>
  <c r="P70"/>
  <c r="Q70"/>
  <c r="R70"/>
  <c r="S70"/>
  <c r="T70"/>
  <c r="U70"/>
  <c r="M71"/>
  <c r="N71"/>
  <c r="O71"/>
  <c r="P71"/>
  <c r="Q71"/>
  <c r="R71"/>
  <c r="S71"/>
  <c r="T71"/>
  <c r="U71"/>
  <c r="M72"/>
  <c r="N72"/>
  <c r="O72"/>
  <c r="P72"/>
  <c r="Q72"/>
  <c r="R72"/>
  <c r="S72"/>
  <c r="T72"/>
  <c r="U72"/>
  <c r="M73"/>
  <c r="N73"/>
  <c r="O73"/>
  <c r="P73"/>
  <c r="Q73"/>
  <c r="R73"/>
  <c r="S73"/>
  <c r="T73"/>
  <c r="U73"/>
  <c r="M74"/>
  <c r="N74"/>
  <c r="O74"/>
  <c r="P74"/>
  <c r="Q74"/>
  <c r="R74"/>
  <c r="S74"/>
  <c r="T74"/>
  <c r="U74"/>
  <c r="M75"/>
  <c r="N75"/>
  <c r="O75"/>
  <c r="P75"/>
  <c r="Q75"/>
  <c r="R75"/>
  <c r="S75"/>
  <c r="T75"/>
  <c r="U75"/>
  <c r="M76"/>
  <c r="N76"/>
  <c r="O76"/>
  <c r="P76"/>
  <c r="Q76"/>
  <c r="R76"/>
  <c r="S76"/>
  <c r="T76"/>
  <c r="U76"/>
  <c r="M77"/>
  <c r="N77"/>
  <c r="O77"/>
  <c r="P77"/>
  <c r="Q77"/>
  <c r="R77"/>
  <c r="S77"/>
  <c r="T77"/>
  <c r="U77"/>
  <c r="M78"/>
  <c r="N78"/>
  <c r="O78"/>
  <c r="P78"/>
  <c r="Q78"/>
  <c r="R78"/>
  <c r="S78"/>
  <c r="T78"/>
  <c r="U78"/>
  <c r="M79"/>
  <c r="N79"/>
  <c r="O79"/>
  <c r="P79"/>
  <c r="Q79"/>
  <c r="R79"/>
  <c r="S79"/>
  <c r="T79"/>
  <c r="U79"/>
  <c r="M80"/>
  <c r="N80"/>
  <c r="O80"/>
  <c r="P80"/>
  <c r="Q80"/>
  <c r="R80"/>
  <c r="S80"/>
  <c r="T80"/>
  <c r="U80"/>
  <c r="M81"/>
  <c r="N81"/>
  <c r="O81"/>
  <c r="P81"/>
  <c r="Q81"/>
  <c r="R81"/>
  <c r="S81"/>
  <c r="T81"/>
  <c r="U81"/>
  <c r="M82"/>
  <c r="N82"/>
  <c r="O82"/>
  <c r="P82"/>
  <c r="Q82"/>
  <c r="R82"/>
  <c r="S82"/>
  <c r="T82"/>
  <c r="U82"/>
  <c r="M83"/>
  <c r="N83"/>
  <c r="O83"/>
  <c r="P83"/>
  <c r="Q83"/>
  <c r="R83"/>
  <c r="S83"/>
  <c r="T83"/>
  <c r="U83"/>
  <c r="M84"/>
  <c r="N84"/>
  <c r="O84"/>
  <c r="P84"/>
  <c r="Q84"/>
  <c r="R84"/>
  <c r="S84"/>
  <c r="T84"/>
  <c r="U84"/>
  <c r="M85"/>
  <c r="N85"/>
  <c r="O85"/>
  <c r="P85"/>
  <c r="Q85"/>
  <c r="R85"/>
  <c r="S85"/>
  <c r="T85"/>
  <c r="U85"/>
  <c r="M86"/>
  <c r="N86"/>
  <c r="O86"/>
  <c r="P86"/>
  <c r="Q86"/>
  <c r="R86"/>
  <c r="S86"/>
  <c r="T86"/>
  <c r="U86"/>
  <c r="M87"/>
  <c r="N87"/>
  <c r="O87"/>
  <c r="P87"/>
  <c r="Q87"/>
  <c r="R87"/>
  <c r="S87"/>
  <c r="T87"/>
  <c r="U87"/>
  <c r="M88"/>
  <c r="N88"/>
  <c r="O88"/>
  <c r="P88"/>
  <c r="Q88"/>
  <c r="R88"/>
  <c r="S88"/>
  <c r="T88"/>
  <c r="U88"/>
  <c r="M89"/>
  <c r="N89"/>
  <c r="O89"/>
  <c r="P89"/>
  <c r="Q89"/>
  <c r="R89"/>
  <c r="S89"/>
  <c r="T89"/>
  <c r="U89"/>
  <c r="M90"/>
  <c r="N90"/>
  <c r="O90"/>
  <c r="P90"/>
  <c r="Q90"/>
  <c r="R90"/>
  <c r="S90"/>
  <c r="T90"/>
  <c r="U90"/>
  <c r="M91"/>
  <c r="N91"/>
  <c r="O91"/>
  <c r="P91"/>
  <c r="Q91"/>
  <c r="R91"/>
  <c r="S91"/>
  <c r="T91"/>
  <c r="U91"/>
  <c r="M92"/>
  <c r="N92"/>
  <c r="O92"/>
  <c r="P92"/>
  <c r="Q92"/>
  <c r="R92"/>
  <c r="S92"/>
  <c r="T92"/>
  <c r="U92"/>
  <c r="M93"/>
  <c r="N93"/>
  <c r="O93"/>
  <c r="P93"/>
  <c r="Q93"/>
  <c r="R93"/>
  <c r="S93"/>
  <c r="T93"/>
  <c r="U93"/>
  <c r="M94"/>
  <c r="N94"/>
  <c r="O94"/>
  <c r="P94"/>
  <c r="Q94"/>
  <c r="R94"/>
  <c r="S94"/>
  <c r="T94"/>
  <c r="U94"/>
  <c r="M95"/>
  <c r="N95"/>
  <c r="O95"/>
  <c r="P95"/>
  <c r="Q95"/>
  <c r="R95"/>
  <c r="S95"/>
  <c r="T95"/>
  <c r="U95"/>
  <c r="M96"/>
  <c r="N96"/>
  <c r="O96"/>
  <c r="P96"/>
  <c r="Q96"/>
  <c r="R96"/>
  <c r="S96"/>
  <c r="T96"/>
  <c r="U96"/>
  <c r="M97"/>
  <c r="N97"/>
  <c r="O97"/>
  <c r="P97"/>
  <c r="Q97"/>
  <c r="R97"/>
  <c r="S97"/>
  <c r="T97"/>
  <c r="U97"/>
  <c r="M98"/>
  <c r="N98"/>
  <c r="O98"/>
  <c r="P98"/>
  <c r="Q98"/>
  <c r="R98"/>
  <c r="S98"/>
  <c r="T98"/>
  <c r="U98"/>
  <c r="M99"/>
  <c r="N99"/>
  <c r="O99"/>
  <c r="P99"/>
  <c r="Q99"/>
  <c r="R99"/>
  <c r="S99"/>
  <c r="T99"/>
  <c r="U99"/>
  <c r="M100"/>
  <c r="N100"/>
  <c r="O100"/>
  <c r="P100"/>
  <c r="Q100"/>
  <c r="R100"/>
  <c r="S100"/>
  <c r="T100"/>
  <c r="U100"/>
  <c r="M101"/>
  <c r="N101"/>
  <c r="O101"/>
  <c r="P101"/>
  <c r="Q101"/>
  <c r="R101"/>
  <c r="S101"/>
  <c r="T101"/>
  <c r="U101"/>
  <c r="M102"/>
  <c r="N102"/>
  <c r="O102"/>
  <c r="P102"/>
  <c r="Q102"/>
  <c r="R102"/>
  <c r="S102"/>
  <c r="T102"/>
  <c r="U102"/>
  <c r="M103"/>
  <c r="N103"/>
  <c r="O103"/>
  <c r="P103"/>
  <c r="Q103"/>
  <c r="R103"/>
  <c r="S103"/>
  <c r="T103"/>
  <c r="U103"/>
  <c r="M104"/>
  <c r="N104"/>
  <c r="O104"/>
  <c r="P104"/>
  <c r="Q104"/>
  <c r="R104"/>
  <c r="S104"/>
  <c r="T104"/>
  <c r="U104"/>
  <c r="M105"/>
  <c r="N105"/>
  <c r="O105"/>
  <c r="P105"/>
  <c r="Q105"/>
  <c r="R105"/>
  <c r="S105"/>
  <c r="T105"/>
  <c r="U105"/>
  <c r="M106"/>
  <c r="N106"/>
  <c r="O106"/>
  <c r="P106"/>
  <c r="Q106"/>
  <c r="R106"/>
  <c r="S106"/>
  <c r="T106"/>
  <c r="U106"/>
  <c r="M107"/>
  <c r="N107"/>
  <c r="O107"/>
  <c r="P107"/>
  <c r="Q107"/>
  <c r="R107"/>
  <c r="S107"/>
  <c r="T107"/>
  <c r="U107"/>
  <c r="M108"/>
  <c r="N108"/>
  <c r="O108"/>
  <c r="P108"/>
  <c r="Q108"/>
  <c r="R108"/>
  <c r="S108"/>
  <c r="T108"/>
  <c r="U108"/>
  <c r="M109"/>
  <c r="N109"/>
  <c r="O109"/>
  <c r="P109"/>
  <c r="Q109"/>
  <c r="R109"/>
  <c r="S109"/>
  <c r="T109"/>
  <c r="U109"/>
  <c r="M110"/>
  <c r="N110"/>
  <c r="O110"/>
  <c r="P110"/>
  <c r="Q110"/>
  <c r="R110"/>
  <c r="S110"/>
  <c r="T110"/>
  <c r="U110"/>
  <c r="M111"/>
  <c r="N111"/>
  <c r="O111"/>
  <c r="P111"/>
  <c r="Q111"/>
  <c r="R111"/>
  <c r="S111"/>
  <c r="T111"/>
  <c r="U111"/>
  <c r="M112"/>
  <c r="N112"/>
  <c r="O112"/>
  <c r="P112"/>
  <c r="Q112"/>
  <c r="R112"/>
  <c r="S112"/>
  <c r="T112"/>
  <c r="U112"/>
  <c r="M113"/>
  <c r="N113"/>
  <c r="O113"/>
  <c r="P113"/>
  <c r="Q113"/>
  <c r="R113"/>
  <c r="S113"/>
  <c r="T113"/>
  <c r="U113"/>
  <c r="M114"/>
  <c r="N114"/>
  <c r="O114"/>
  <c r="P114"/>
  <c r="Q114"/>
  <c r="R114"/>
  <c r="S114"/>
  <c r="T114"/>
  <c r="U114"/>
  <c r="M115"/>
  <c r="N115"/>
  <c r="O115"/>
  <c r="P115"/>
  <c r="Q115"/>
  <c r="R115"/>
  <c r="S115"/>
  <c r="T115"/>
  <c r="U115"/>
  <c r="M116"/>
  <c r="N116"/>
  <c r="O116"/>
  <c r="P116"/>
  <c r="Q116"/>
  <c r="R116"/>
  <c r="S116"/>
  <c r="T116"/>
  <c r="U116"/>
  <c r="M117"/>
  <c r="N117"/>
  <c r="O117"/>
  <c r="P117"/>
  <c r="Q117"/>
  <c r="R117"/>
  <c r="S117"/>
  <c r="T117"/>
  <c r="U117"/>
  <c r="M118"/>
  <c r="N118"/>
  <c r="O118"/>
  <c r="P118"/>
  <c r="Q118"/>
  <c r="R118"/>
  <c r="S118"/>
  <c r="T118"/>
  <c r="U118"/>
  <c r="M119"/>
  <c r="N119"/>
  <c r="O119"/>
  <c r="P119"/>
  <c r="Q119"/>
  <c r="R119"/>
  <c r="S119"/>
  <c r="T119"/>
  <c r="U119"/>
  <c r="M120"/>
  <c r="N120"/>
  <c r="O120"/>
  <c r="P120"/>
  <c r="Q120"/>
  <c r="R120"/>
  <c r="S120"/>
  <c r="T120"/>
  <c r="U120"/>
  <c r="M121"/>
  <c r="N121"/>
  <c r="O121"/>
  <c r="P121"/>
  <c r="Q121"/>
  <c r="R121"/>
  <c r="S121"/>
  <c r="T121"/>
  <c r="U121"/>
  <c r="M122"/>
  <c r="N122"/>
  <c r="O122"/>
  <c r="P122"/>
  <c r="Q122"/>
  <c r="R122"/>
  <c r="S122"/>
  <c r="T122"/>
  <c r="U122"/>
  <c r="M123"/>
  <c r="N123"/>
  <c r="O123"/>
  <c r="P123"/>
  <c r="Q123"/>
  <c r="R123"/>
  <c r="S123"/>
  <c r="T123"/>
  <c r="U123"/>
  <c r="M124"/>
  <c r="N124"/>
  <c r="O124"/>
  <c r="P124"/>
  <c r="Q124"/>
  <c r="R124"/>
  <c r="S124"/>
  <c r="T124"/>
  <c r="U124"/>
  <c r="M125"/>
  <c r="N125"/>
  <c r="O125"/>
  <c r="P125"/>
  <c r="Q125"/>
  <c r="R125"/>
  <c r="S125"/>
  <c r="T125"/>
  <c r="U125"/>
  <c r="M126"/>
  <c r="N126"/>
  <c r="O126"/>
  <c r="P126"/>
  <c r="Q126"/>
  <c r="R126"/>
  <c r="S126"/>
  <c r="T126"/>
  <c r="U126"/>
  <c r="M127"/>
  <c r="N127"/>
  <c r="O127"/>
  <c r="P127"/>
  <c r="Q127"/>
  <c r="R127"/>
  <c r="S127"/>
  <c r="T127"/>
  <c r="U127"/>
  <c r="M128"/>
  <c r="N128"/>
  <c r="O128"/>
  <c r="P128"/>
  <c r="Q128"/>
  <c r="R128"/>
  <c r="S128"/>
  <c r="T128"/>
  <c r="U128"/>
  <c r="M129"/>
  <c r="N129"/>
  <c r="O129"/>
  <c r="P129"/>
  <c r="Q129"/>
  <c r="R129"/>
  <c r="S129"/>
  <c r="T129"/>
  <c r="U129"/>
  <c r="M130"/>
  <c r="N130"/>
  <c r="O130"/>
  <c r="P130"/>
  <c r="Q130"/>
  <c r="R130"/>
  <c r="S130"/>
  <c r="T130"/>
  <c r="U130"/>
  <c r="M131"/>
  <c r="N131"/>
  <c r="O131"/>
  <c r="P131"/>
  <c r="Q131"/>
  <c r="R131"/>
  <c r="S131"/>
  <c r="T131"/>
  <c r="U131"/>
  <c r="M132"/>
  <c r="N132"/>
  <c r="O132"/>
  <c r="P132"/>
  <c r="Q132"/>
  <c r="R132"/>
  <c r="S132"/>
  <c r="T132"/>
  <c r="U132"/>
  <c r="M133"/>
  <c r="N133"/>
  <c r="O133"/>
  <c r="P133"/>
  <c r="Q133"/>
  <c r="R133"/>
  <c r="S133"/>
  <c r="T133"/>
  <c r="U133"/>
  <c r="M134"/>
  <c r="N134"/>
  <c r="O134"/>
  <c r="P134"/>
  <c r="Q134"/>
  <c r="R134"/>
  <c r="S134"/>
  <c r="T134"/>
  <c r="U134"/>
  <c r="M135"/>
  <c r="N135"/>
  <c r="O135"/>
  <c r="P135"/>
  <c r="Q135"/>
  <c r="R135"/>
  <c r="S135"/>
  <c r="T135"/>
  <c r="U135"/>
  <c r="M136"/>
  <c r="N136"/>
  <c r="O136"/>
  <c r="P136"/>
  <c r="Q136"/>
  <c r="R136"/>
  <c r="S136"/>
  <c r="T136"/>
  <c r="U136"/>
  <c r="M137"/>
  <c r="N137"/>
  <c r="O137"/>
  <c r="P137"/>
  <c r="Q137"/>
  <c r="R137"/>
  <c r="S137"/>
  <c r="T137"/>
  <c r="U137"/>
  <c r="M138"/>
  <c r="N138"/>
  <c r="O138"/>
  <c r="P138"/>
  <c r="Q138"/>
  <c r="R138"/>
  <c r="S138"/>
  <c r="T138"/>
  <c r="U138"/>
  <c r="M139"/>
  <c r="N139"/>
  <c r="O139"/>
  <c r="P139"/>
  <c r="Q139"/>
  <c r="R139"/>
  <c r="S139"/>
  <c r="T139"/>
  <c r="U139"/>
  <c r="M140"/>
  <c r="N140"/>
  <c r="O140"/>
  <c r="P140"/>
  <c r="Q140"/>
  <c r="R140"/>
  <c r="S140"/>
  <c r="T140"/>
  <c r="U140"/>
  <c r="M141"/>
  <c r="N141"/>
  <c r="O141"/>
  <c r="P141"/>
  <c r="Q141"/>
  <c r="R141"/>
  <c r="S141"/>
  <c r="T141"/>
  <c r="U141"/>
  <c r="M142"/>
  <c r="N142"/>
  <c r="O142"/>
  <c r="P142"/>
  <c r="Q142"/>
  <c r="R142"/>
  <c r="S142"/>
  <c r="T142"/>
  <c r="U142"/>
  <c r="M143"/>
  <c r="N143"/>
  <c r="O143"/>
  <c r="P143"/>
  <c r="Q143"/>
  <c r="R143"/>
  <c r="S143"/>
  <c r="T143"/>
  <c r="U143"/>
  <c r="M144"/>
  <c r="N144"/>
  <c r="O144"/>
  <c r="P144"/>
  <c r="Q144"/>
  <c r="R144"/>
  <c r="S144"/>
  <c r="T144"/>
  <c r="U144"/>
  <c r="M145"/>
  <c r="N145"/>
  <c r="O145"/>
  <c r="P145"/>
  <c r="Q145"/>
  <c r="R145"/>
  <c r="S145"/>
  <c r="T145"/>
  <c r="U145"/>
  <c r="M146"/>
  <c r="N146"/>
  <c r="O146"/>
  <c r="P146"/>
  <c r="Q146"/>
  <c r="R146"/>
  <c r="S146"/>
  <c r="T146"/>
  <c r="U146"/>
  <c r="M147"/>
  <c r="N147"/>
  <c r="O147"/>
  <c r="P147"/>
  <c r="Q147"/>
  <c r="R147"/>
  <c r="S147"/>
  <c r="T147"/>
  <c r="U147"/>
  <c r="M148"/>
  <c r="N148"/>
  <c r="O148"/>
  <c r="P148"/>
  <c r="Q148"/>
  <c r="R148"/>
  <c r="S148"/>
  <c r="T148"/>
  <c r="U148"/>
  <c r="M149"/>
  <c r="N149"/>
  <c r="O149"/>
  <c r="P149"/>
  <c r="Q149"/>
  <c r="R149"/>
  <c r="S149"/>
  <c r="T149"/>
  <c r="U149"/>
  <c r="M150"/>
  <c r="N150"/>
  <c r="O150"/>
  <c r="P150"/>
  <c r="Q150"/>
  <c r="R150"/>
  <c r="S150"/>
  <c r="T150"/>
  <c r="U150"/>
  <c r="M151"/>
  <c r="N151"/>
  <c r="O151"/>
  <c r="P151"/>
  <c r="Q151"/>
  <c r="R151"/>
  <c r="S151"/>
  <c r="T151"/>
  <c r="U151"/>
  <c r="M152"/>
  <c r="N152"/>
  <c r="O152"/>
  <c r="P152"/>
  <c r="Q152"/>
  <c r="R152"/>
  <c r="S152"/>
  <c r="T152"/>
  <c r="U152"/>
  <c r="M153"/>
  <c r="N153"/>
  <c r="O153"/>
  <c r="P153"/>
  <c r="Q153"/>
  <c r="R153"/>
  <c r="S153"/>
  <c r="T153"/>
  <c r="U153"/>
  <c r="M154"/>
  <c r="N154"/>
  <c r="O154"/>
  <c r="P154"/>
  <c r="Q154"/>
  <c r="R154"/>
  <c r="S154"/>
  <c r="T154"/>
  <c r="U154"/>
  <c r="M155"/>
  <c r="N155"/>
  <c r="O155"/>
  <c r="P155"/>
  <c r="Q155"/>
  <c r="R155"/>
  <c r="S155"/>
  <c r="T155"/>
  <c r="U155"/>
  <c r="M156"/>
  <c r="N156"/>
  <c r="O156"/>
  <c r="P156"/>
  <c r="Q156"/>
  <c r="R156"/>
  <c r="S156"/>
  <c r="T156"/>
  <c r="U156"/>
  <c r="M157"/>
  <c r="N157"/>
  <c r="O157"/>
  <c r="P157"/>
  <c r="Q157"/>
  <c r="R157"/>
  <c r="S157"/>
  <c r="T157"/>
  <c r="U157"/>
  <c r="M158"/>
  <c r="N158"/>
  <c r="O158"/>
  <c r="P158"/>
  <c r="Q158"/>
  <c r="R158"/>
  <c r="S158"/>
  <c r="T158"/>
  <c r="U158"/>
  <c r="M159"/>
  <c r="N159"/>
  <c r="O159"/>
  <c r="P159"/>
  <c r="Q159"/>
  <c r="R159"/>
  <c r="S159"/>
  <c r="T159"/>
  <c r="U159"/>
  <c r="M160"/>
  <c r="N160"/>
  <c r="O160"/>
  <c r="P160"/>
  <c r="Q160"/>
  <c r="R160"/>
  <c r="S160"/>
  <c r="T160"/>
  <c r="U160"/>
  <c r="M161"/>
  <c r="N161"/>
  <c r="O161"/>
  <c r="P161"/>
  <c r="Q161"/>
  <c r="R161"/>
  <c r="S161"/>
  <c r="T161"/>
  <c r="U161"/>
  <c r="M162"/>
  <c r="N162"/>
  <c r="O162"/>
  <c r="P162"/>
  <c r="Q162"/>
  <c r="R162"/>
  <c r="S162"/>
  <c r="T162"/>
  <c r="U162"/>
  <c r="M163"/>
  <c r="N163"/>
  <c r="O163"/>
  <c r="P163"/>
  <c r="Q163"/>
  <c r="R163"/>
  <c r="S163"/>
  <c r="T163"/>
  <c r="U163"/>
  <c r="M164"/>
  <c r="N164"/>
  <c r="O164"/>
  <c r="P164"/>
  <c r="Q164"/>
  <c r="R164"/>
  <c r="S164"/>
  <c r="T164"/>
  <c r="U164"/>
  <c r="M165"/>
  <c r="N165"/>
  <c r="O165"/>
  <c r="P165"/>
  <c r="Q165"/>
  <c r="R165"/>
  <c r="S165"/>
  <c r="T165"/>
  <c r="U165"/>
  <c r="M166"/>
  <c r="N166"/>
  <c r="O166"/>
  <c r="P166"/>
  <c r="Q166"/>
  <c r="R166"/>
  <c r="S166"/>
  <c r="T166"/>
  <c r="U166"/>
  <c r="M167"/>
  <c r="N167"/>
  <c r="O167"/>
  <c r="P167"/>
  <c r="Q167"/>
  <c r="R167"/>
  <c r="S167"/>
  <c r="T167"/>
  <c r="U167"/>
  <c r="M168"/>
  <c r="N168"/>
  <c r="O168"/>
  <c r="P168"/>
  <c r="Q168"/>
  <c r="R168"/>
  <c r="S168"/>
  <c r="T168"/>
  <c r="U168"/>
  <c r="M169"/>
  <c r="N169"/>
  <c r="O169"/>
  <c r="P169"/>
  <c r="Q169"/>
  <c r="R169"/>
  <c r="S169"/>
  <c r="T169"/>
  <c r="U169"/>
  <c r="M170"/>
  <c r="N170"/>
  <c r="O170"/>
  <c r="P170"/>
  <c r="Q170"/>
  <c r="R170"/>
  <c r="S170"/>
  <c r="T170"/>
  <c r="U170"/>
  <c r="M171"/>
  <c r="N171"/>
  <c r="O171"/>
  <c r="P171"/>
  <c r="Q171"/>
  <c r="R171"/>
  <c r="S171"/>
  <c r="T171"/>
  <c r="U171"/>
  <c r="M172"/>
  <c r="N172"/>
  <c r="O172"/>
  <c r="P172"/>
  <c r="Q172"/>
  <c r="R172"/>
  <c r="S172"/>
  <c r="T172"/>
  <c r="U172"/>
  <c r="M173"/>
  <c r="N173"/>
  <c r="O173"/>
  <c r="P173"/>
  <c r="Q173"/>
  <c r="R173"/>
  <c r="S173"/>
  <c r="T173"/>
  <c r="U173"/>
  <c r="M174"/>
  <c r="N174"/>
  <c r="O174"/>
  <c r="P174"/>
  <c r="Q174"/>
  <c r="R174"/>
  <c r="S174"/>
  <c r="T174"/>
  <c r="U174"/>
  <c r="M175"/>
  <c r="N175"/>
  <c r="O175"/>
  <c r="P175"/>
  <c r="Q175"/>
  <c r="R175"/>
  <c r="S175"/>
  <c r="T175"/>
  <c r="U175"/>
  <c r="M176"/>
  <c r="N176"/>
  <c r="O176"/>
  <c r="P176"/>
  <c r="Q176"/>
  <c r="R176"/>
  <c r="S176"/>
  <c r="T176"/>
  <c r="U176"/>
  <c r="M177"/>
  <c r="N177"/>
  <c r="O177"/>
  <c r="P177"/>
  <c r="Q177"/>
  <c r="R177"/>
  <c r="S177"/>
  <c r="T177"/>
  <c r="U177"/>
  <c r="M178"/>
  <c r="N178"/>
  <c r="O178"/>
  <c r="P178"/>
  <c r="Q178"/>
  <c r="R178"/>
  <c r="S178"/>
  <c r="T178"/>
  <c r="U178"/>
  <c r="M179"/>
  <c r="N179"/>
  <c r="O179"/>
  <c r="P179"/>
  <c r="Q179"/>
  <c r="R179"/>
  <c r="S179"/>
  <c r="T179"/>
  <c r="U179"/>
  <c r="M180"/>
  <c r="N180"/>
  <c r="O180"/>
  <c r="P180"/>
  <c r="Q180"/>
  <c r="R180"/>
  <c r="S180"/>
  <c r="T180"/>
  <c r="U180"/>
  <c r="M181"/>
  <c r="N181"/>
  <c r="O181"/>
  <c r="P181"/>
  <c r="Q181"/>
  <c r="R181"/>
  <c r="S181"/>
  <c r="T181"/>
  <c r="U181"/>
  <c r="M182"/>
  <c r="N182"/>
  <c r="O182"/>
  <c r="P182"/>
  <c r="Q182"/>
  <c r="R182"/>
  <c r="S182"/>
  <c r="T182"/>
  <c r="U182"/>
  <c r="M183"/>
  <c r="N183"/>
  <c r="O183"/>
  <c r="P183"/>
  <c r="Q183"/>
  <c r="R183"/>
  <c r="S183"/>
  <c r="T183"/>
  <c r="U183"/>
  <c r="M184"/>
  <c r="N184"/>
  <c r="O184"/>
  <c r="P184"/>
  <c r="Q184"/>
  <c r="R184"/>
  <c r="S184"/>
  <c r="T184"/>
  <c r="U184"/>
  <c r="M185"/>
  <c r="N185"/>
  <c r="O185"/>
  <c r="P185"/>
  <c r="Q185"/>
  <c r="R185"/>
  <c r="S185"/>
  <c r="T185"/>
  <c r="U185"/>
  <c r="M186"/>
  <c r="N186"/>
  <c r="O186"/>
  <c r="P186"/>
  <c r="Q186"/>
  <c r="R186"/>
  <c r="S186"/>
  <c r="T186"/>
  <c r="U186"/>
  <c r="M187"/>
  <c r="N187"/>
  <c r="O187"/>
  <c r="P187"/>
  <c r="Q187"/>
  <c r="R187"/>
  <c r="S187"/>
  <c r="T187"/>
  <c r="U187"/>
  <c r="M188"/>
  <c r="N188"/>
  <c r="O188"/>
  <c r="P188"/>
  <c r="Q188"/>
  <c r="R188"/>
  <c r="S188"/>
  <c r="T188"/>
  <c r="U188"/>
  <c r="M189"/>
  <c r="N189"/>
  <c r="O189"/>
  <c r="P189"/>
  <c r="Q189"/>
  <c r="R189"/>
  <c r="S189"/>
  <c r="T189"/>
  <c r="U189"/>
  <c r="M190"/>
  <c r="N190"/>
  <c r="O190"/>
  <c r="P190"/>
  <c r="Q190"/>
  <c r="R190"/>
  <c r="S190"/>
  <c r="T190"/>
  <c r="U190"/>
  <c r="M191"/>
  <c r="N191"/>
  <c r="O191"/>
  <c r="P191"/>
  <c r="Q191"/>
  <c r="R191"/>
  <c r="S191"/>
  <c r="T191"/>
  <c r="U191"/>
  <c r="M192"/>
  <c r="N192"/>
  <c r="O192"/>
  <c r="P192"/>
  <c r="Q192"/>
  <c r="R192"/>
  <c r="S192"/>
  <c r="T192"/>
  <c r="U192"/>
  <c r="M193"/>
  <c r="N193"/>
  <c r="O193"/>
  <c r="P193"/>
  <c r="Q193"/>
  <c r="R193"/>
  <c r="S193"/>
  <c r="T193"/>
  <c r="U193"/>
  <c r="M194"/>
  <c r="N194"/>
  <c r="O194"/>
  <c r="P194"/>
  <c r="Q194"/>
  <c r="R194"/>
  <c r="S194"/>
  <c r="T194"/>
  <c r="U194"/>
  <c r="M195"/>
  <c r="N195"/>
  <c r="O195"/>
  <c r="P195"/>
  <c r="Q195"/>
  <c r="R195"/>
  <c r="S195"/>
  <c r="T195"/>
  <c r="U195"/>
  <c r="M196"/>
  <c r="N196"/>
  <c r="O196"/>
  <c r="P196"/>
  <c r="Q196"/>
  <c r="R196"/>
  <c r="S196"/>
  <c r="T196"/>
  <c r="U196"/>
  <c r="M197"/>
  <c r="N197"/>
  <c r="O197"/>
  <c r="P197"/>
  <c r="Q197"/>
  <c r="R197"/>
  <c r="S197"/>
  <c r="T197"/>
  <c r="U197"/>
  <c r="M198"/>
  <c r="N198"/>
  <c r="O198"/>
  <c r="P198"/>
  <c r="Q198"/>
  <c r="R198"/>
  <c r="S198"/>
  <c r="T198"/>
  <c r="U198"/>
  <c r="M199"/>
  <c r="N199"/>
  <c r="O199"/>
  <c r="P199"/>
  <c r="Q199"/>
  <c r="R199"/>
  <c r="S199"/>
  <c r="T199"/>
  <c r="U199"/>
  <c r="M200"/>
  <c r="N200"/>
  <c r="O200"/>
  <c r="P200"/>
  <c r="Q200"/>
  <c r="R200"/>
  <c r="S200"/>
  <c r="T200"/>
  <c r="U200"/>
  <c r="M201"/>
  <c r="N201"/>
  <c r="O201"/>
  <c r="P201"/>
  <c r="Q201"/>
  <c r="R201"/>
  <c r="S201"/>
  <c r="T201"/>
  <c r="U201"/>
  <c r="M202"/>
  <c r="N202"/>
  <c r="O202"/>
  <c r="P202"/>
  <c r="Q202"/>
  <c r="R202"/>
  <c r="S202"/>
  <c r="T202"/>
  <c r="U202"/>
  <c r="M203"/>
  <c r="N203"/>
  <c r="O203"/>
  <c r="P203"/>
  <c r="Q203"/>
  <c r="R203"/>
  <c r="S203"/>
  <c r="T203"/>
  <c r="U203"/>
  <c r="M204"/>
  <c r="N204"/>
  <c r="O204"/>
  <c r="P204"/>
  <c r="Q204"/>
  <c r="R204"/>
  <c r="S204"/>
  <c r="T204"/>
  <c r="U204"/>
  <c r="M205"/>
  <c r="N205"/>
  <c r="O205"/>
  <c r="P205"/>
  <c r="Q205"/>
  <c r="R205"/>
  <c r="S205"/>
  <c r="T205"/>
  <c r="U205"/>
  <c r="M206"/>
  <c r="N206"/>
  <c r="O206"/>
  <c r="P206"/>
  <c r="Q206"/>
  <c r="R206"/>
  <c r="S206"/>
  <c r="T206"/>
  <c r="U206"/>
  <c r="M207"/>
  <c r="N207"/>
  <c r="O207"/>
  <c r="P207"/>
  <c r="Q207"/>
  <c r="R207"/>
  <c r="S207"/>
  <c r="T207"/>
  <c r="U207"/>
  <c r="M208"/>
  <c r="N208"/>
  <c r="O208"/>
  <c r="P208"/>
  <c r="Q208"/>
  <c r="R208"/>
  <c r="S208"/>
  <c r="T208"/>
  <c r="U208"/>
  <c r="M209"/>
  <c r="N209"/>
  <c r="O209"/>
  <c r="P209"/>
  <c r="Q209"/>
  <c r="R209"/>
  <c r="S209"/>
  <c r="T209"/>
  <c r="U209"/>
  <c r="M210"/>
  <c r="N210"/>
  <c r="O210"/>
  <c r="P210"/>
  <c r="Q210"/>
  <c r="R210"/>
  <c r="S210"/>
  <c r="T210"/>
  <c r="U210"/>
  <c r="M211"/>
  <c r="N211"/>
  <c r="O211"/>
  <c r="P211"/>
  <c r="Q211"/>
  <c r="R211"/>
  <c r="S211"/>
  <c r="T211"/>
  <c r="U211"/>
  <c r="M212"/>
  <c r="N212"/>
  <c r="O212"/>
  <c r="P212"/>
  <c r="Q212"/>
  <c r="R212"/>
  <c r="S212"/>
  <c r="T212"/>
  <c r="U212"/>
  <c r="M213"/>
  <c r="N213"/>
  <c r="O213"/>
  <c r="P213"/>
  <c r="Q213"/>
  <c r="R213"/>
  <c r="S213"/>
  <c r="T213"/>
  <c r="U213"/>
  <c r="M214"/>
  <c r="N214"/>
  <c r="O214"/>
  <c r="P214"/>
  <c r="Q214"/>
  <c r="R214"/>
  <c r="S214"/>
  <c r="T214"/>
  <c r="U214"/>
  <c r="M215"/>
  <c r="N215"/>
  <c r="O215"/>
  <c r="P215"/>
  <c r="Q215"/>
  <c r="R215"/>
  <c r="S215"/>
  <c r="T215"/>
  <c r="U215"/>
  <c r="M216"/>
  <c r="N216"/>
  <c r="O216"/>
  <c r="P216"/>
  <c r="Q216"/>
  <c r="R216"/>
  <c r="S216"/>
  <c r="T216"/>
  <c r="U216"/>
  <c r="M217"/>
  <c r="N217"/>
  <c r="O217"/>
  <c r="P217"/>
  <c r="Q217"/>
  <c r="R217"/>
  <c r="S217"/>
  <c r="T217"/>
  <c r="U217"/>
  <c r="M218"/>
  <c r="N218"/>
  <c r="O218"/>
  <c r="P218"/>
  <c r="Q218"/>
  <c r="R218"/>
  <c r="S218"/>
  <c r="T218"/>
  <c r="U218"/>
  <c r="M219"/>
  <c r="N219"/>
  <c r="O219"/>
  <c r="P219"/>
  <c r="Q219"/>
  <c r="R219"/>
  <c r="S219"/>
  <c r="T219"/>
  <c r="U219"/>
  <c r="M220"/>
  <c r="N220"/>
  <c r="O220"/>
  <c r="P220"/>
  <c r="Q220"/>
  <c r="R220"/>
  <c r="S220"/>
  <c r="T220"/>
  <c r="U220"/>
  <c r="M221"/>
  <c r="N221"/>
  <c r="O221"/>
  <c r="P221"/>
  <c r="Q221"/>
  <c r="R221"/>
  <c r="S221"/>
  <c r="T221"/>
  <c r="U221"/>
  <c r="M222"/>
  <c r="N222"/>
  <c r="O222"/>
  <c r="P222"/>
  <c r="Q222"/>
  <c r="R222"/>
  <c r="S222"/>
  <c r="T222"/>
  <c r="U222"/>
  <c r="M223"/>
  <c r="N223"/>
  <c r="O223"/>
  <c r="P223"/>
  <c r="Q223"/>
  <c r="R223"/>
  <c r="S223"/>
  <c r="T223"/>
  <c r="U223"/>
  <c r="M224"/>
  <c r="N224"/>
  <c r="O224"/>
  <c r="P224"/>
  <c r="Q224"/>
  <c r="R224"/>
  <c r="S224"/>
  <c r="T224"/>
  <c r="U224"/>
  <c r="M225"/>
  <c r="N225"/>
  <c r="O225"/>
  <c r="P225"/>
  <c r="Q225"/>
  <c r="R225"/>
  <c r="S225"/>
  <c r="T225"/>
  <c r="U225"/>
  <c r="M226"/>
  <c r="N226"/>
  <c r="O226"/>
  <c r="P226"/>
  <c r="Q226"/>
  <c r="R226"/>
  <c r="S226"/>
  <c r="T226"/>
  <c r="U226"/>
  <c r="M227"/>
  <c r="N227"/>
  <c r="O227"/>
  <c r="P227"/>
  <c r="Q227"/>
  <c r="R227"/>
  <c r="S227"/>
  <c r="T227"/>
  <c r="U227"/>
  <c r="M228"/>
  <c r="N228"/>
  <c r="O228"/>
  <c r="P228"/>
  <c r="Q228"/>
  <c r="R228"/>
  <c r="S228"/>
  <c r="T228"/>
  <c r="U228"/>
  <c r="M229"/>
  <c r="N229"/>
  <c r="O229"/>
  <c r="P229"/>
  <c r="Q229"/>
  <c r="R229"/>
  <c r="S229"/>
  <c r="T229"/>
  <c r="U229"/>
  <c r="M230"/>
  <c r="N230"/>
  <c r="O230"/>
  <c r="P230"/>
  <c r="Q230"/>
  <c r="R230"/>
  <c r="S230"/>
  <c r="T230"/>
  <c r="U230"/>
  <c r="M231"/>
  <c r="N231"/>
  <c r="O231"/>
  <c r="P231"/>
  <c r="Q231"/>
  <c r="R231"/>
  <c r="S231"/>
  <c r="T231"/>
  <c r="U231"/>
  <c r="M232"/>
  <c r="N232"/>
  <c r="O232"/>
  <c r="P232"/>
  <c r="Q232"/>
  <c r="R232"/>
  <c r="S232"/>
  <c r="T232"/>
  <c r="U232"/>
  <c r="M233"/>
  <c r="N233"/>
  <c r="O233"/>
  <c r="P233"/>
  <c r="Q233"/>
  <c r="R233"/>
  <c r="S233"/>
  <c r="T233"/>
  <c r="U233"/>
  <c r="M234"/>
  <c r="N234"/>
  <c r="O234"/>
  <c r="P234"/>
  <c r="Q234"/>
  <c r="R234"/>
  <c r="S234"/>
  <c r="T234"/>
  <c r="U234"/>
  <c r="M235"/>
  <c r="N235"/>
  <c r="O235"/>
  <c r="P235"/>
  <c r="Q235"/>
  <c r="R235"/>
  <c r="S235"/>
  <c r="T235"/>
  <c r="U235"/>
  <c r="M236"/>
  <c r="N236"/>
  <c r="O236"/>
  <c r="P236"/>
  <c r="Q236"/>
  <c r="R236"/>
  <c r="S236"/>
  <c r="T236"/>
  <c r="U236"/>
  <c r="M237"/>
  <c r="N237"/>
  <c r="O237"/>
  <c r="P237"/>
  <c r="Q237"/>
  <c r="R237"/>
  <c r="S237"/>
  <c r="T237"/>
  <c r="U237"/>
  <c r="M238"/>
  <c r="N238"/>
  <c r="O238"/>
  <c r="P238"/>
  <c r="Q238"/>
  <c r="R238"/>
  <c r="S238"/>
  <c r="T238"/>
  <c r="U238"/>
  <c r="M239"/>
  <c r="N239"/>
  <c r="O239"/>
  <c r="P239"/>
  <c r="Q239"/>
  <c r="R239"/>
  <c r="S239"/>
  <c r="T239"/>
  <c r="U239"/>
  <c r="M240"/>
  <c r="N240"/>
  <c r="O240"/>
  <c r="P240"/>
  <c r="Q240"/>
  <c r="R240"/>
  <c r="S240"/>
  <c r="T240"/>
  <c r="U240"/>
  <c r="M241"/>
  <c r="N241"/>
  <c r="O241"/>
  <c r="P241"/>
  <c r="Q241"/>
  <c r="R241"/>
  <c r="S241"/>
  <c r="T241"/>
  <c r="U241"/>
  <c r="M242"/>
  <c r="N242"/>
  <c r="O242"/>
  <c r="P242"/>
  <c r="Q242"/>
  <c r="R242"/>
  <c r="S242"/>
  <c r="T242"/>
  <c r="U242"/>
  <c r="M243"/>
  <c r="N243"/>
  <c r="O243"/>
  <c r="P243"/>
  <c r="Q243"/>
  <c r="R243"/>
  <c r="S243"/>
  <c r="T243"/>
  <c r="U243"/>
  <c r="M244"/>
  <c r="N244"/>
  <c r="O244"/>
  <c r="P244"/>
  <c r="Q244"/>
  <c r="R244"/>
  <c r="S244"/>
  <c r="T244"/>
  <c r="U244"/>
  <c r="M245"/>
  <c r="N245"/>
  <c r="O245"/>
  <c r="P245"/>
  <c r="Q245"/>
  <c r="R245"/>
  <c r="S245"/>
  <c r="T245"/>
  <c r="U245"/>
  <c r="M246"/>
  <c r="N246"/>
  <c r="O246"/>
  <c r="P246"/>
  <c r="Q246"/>
  <c r="R246"/>
  <c r="S246"/>
  <c r="T246"/>
  <c r="U246"/>
  <c r="M247"/>
  <c r="N247"/>
  <c r="O247"/>
  <c r="P247"/>
  <c r="Q247"/>
  <c r="R247"/>
  <c r="S247"/>
  <c r="T247"/>
  <c r="U247"/>
  <c r="M248"/>
  <c r="N248"/>
  <c r="O248"/>
  <c r="P248"/>
  <c r="Q248"/>
  <c r="R248"/>
  <c r="S248"/>
  <c r="T248"/>
  <c r="U248"/>
  <c r="M249"/>
  <c r="N249"/>
  <c r="O249"/>
  <c r="P249"/>
  <c r="Q249"/>
  <c r="R249"/>
  <c r="S249"/>
  <c r="T249"/>
  <c r="U249"/>
  <c r="M250"/>
  <c r="N250"/>
  <c r="O250"/>
  <c r="P250"/>
  <c r="Q250"/>
  <c r="R250"/>
  <c r="S250"/>
  <c r="T250"/>
  <c r="U250"/>
  <c r="M251"/>
  <c r="N251"/>
  <c r="O251"/>
  <c r="P251"/>
  <c r="Q251"/>
  <c r="R251"/>
  <c r="S251"/>
  <c r="T251"/>
  <c r="U251"/>
  <c r="M252"/>
  <c r="N252"/>
  <c r="O252"/>
  <c r="P252"/>
  <c r="Q252"/>
  <c r="R252"/>
  <c r="S252"/>
  <c r="T252"/>
  <c r="U252"/>
  <c r="M253"/>
  <c r="N253"/>
  <c r="O253"/>
  <c r="P253"/>
  <c r="Q253"/>
  <c r="R253"/>
  <c r="S253"/>
  <c r="T253"/>
  <c r="U253"/>
  <c r="M254"/>
  <c r="N254"/>
  <c r="O254"/>
  <c r="P254"/>
  <c r="Q254"/>
  <c r="R254"/>
  <c r="S254"/>
  <c r="T254"/>
  <c r="U254"/>
  <c r="M255"/>
  <c r="N255"/>
  <c r="O255"/>
  <c r="P255"/>
  <c r="Q255"/>
  <c r="R255"/>
  <c r="S255"/>
  <c r="T255"/>
  <c r="U255"/>
  <c r="M256"/>
  <c r="N256"/>
  <c r="O256"/>
  <c r="P256"/>
  <c r="Q256"/>
  <c r="R256"/>
  <c r="S256"/>
  <c r="T256"/>
  <c r="U256"/>
  <c r="M257"/>
  <c r="N257"/>
  <c r="O257"/>
  <c r="P257"/>
  <c r="Q257"/>
  <c r="R257"/>
  <c r="S257"/>
  <c r="T257"/>
  <c r="U257"/>
  <c r="M258"/>
  <c r="N258"/>
  <c r="O258"/>
  <c r="P258"/>
  <c r="Q258"/>
  <c r="R258"/>
  <c r="S258"/>
  <c r="T258"/>
  <c r="U258"/>
  <c r="M259"/>
  <c r="N259"/>
  <c r="O259"/>
  <c r="P259"/>
  <c r="Q259"/>
  <c r="R259"/>
  <c r="S259"/>
  <c r="T259"/>
  <c r="U259"/>
  <c r="M260"/>
  <c r="N260"/>
  <c r="O260"/>
  <c r="P260"/>
  <c r="Q260"/>
  <c r="R260"/>
  <c r="S260"/>
  <c r="T260"/>
  <c r="U260"/>
  <c r="M261"/>
  <c r="N261"/>
  <c r="O261"/>
  <c r="P261"/>
  <c r="Q261"/>
  <c r="R261"/>
  <c r="S261"/>
  <c r="T261"/>
  <c r="U261"/>
  <c r="M262"/>
  <c r="N262"/>
  <c r="O262"/>
  <c r="P262"/>
  <c r="Q262"/>
  <c r="R262"/>
  <c r="S262"/>
  <c r="T262"/>
  <c r="U262"/>
  <c r="M263"/>
  <c r="N263"/>
  <c r="O263"/>
  <c r="P263"/>
  <c r="Q263"/>
  <c r="R263"/>
  <c r="S263"/>
  <c r="T263"/>
  <c r="U263"/>
  <c r="M264"/>
  <c r="N264"/>
  <c r="O264"/>
  <c r="P264"/>
  <c r="Q264"/>
  <c r="R264"/>
  <c r="S264"/>
  <c r="T264"/>
  <c r="U264"/>
  <c r="M57"/>
  <c r="N57"/>
  <c r="O57"/>
  <c r="P57"/>
  <c r="Q57"/>
  <c r="R57"/>
  <c r="S57"/>
  <c r="T57"/>
  <c r="U57"/>
  <c r="M58"/>
  <c r="N58"/>
  <c r="O58"/>
  <c r="P58"/>
  <c r="Q58"/>
  <c r="R58"/>
  <c r="S58"/>
  <c r="T58"/>
  <c r="U58"/>
  <c r="M59"/>
  <c r="N59"/>
  <c r="O59"/>
  <c r="P59"/>
  <c r="Q59"/>
  <c r="R59"/>
  <c r="S59"/>
  <c r="T59"/>
  <c r="U59"/>
  <c r="M60"/>
  <c r="N60"/>
  <c r="O60"/>
  <c r="P60"/>
  <c r="Q60"/>
  <c r="R60"/>
  <c r="S60"/>
  <c r="T60"/>
  <c r="U60"/>
  <c r="M61"/>
  <c r="N61"/>
  <c r="O61"/>
  <c r="P61"/>
  <c r="Q61"/>
  <c r="R61"/>
  <c r="S61"/>
  <c r="T61"/>
  <c r="U61"/>
  <c r="M62"/>
  <c r="N62"/>
  <c r="O62"/>
  <c r="P62"/>
  <c r="Q62"/>
  <c r="R62"/>
  <c r="S62"/>
  <c r="T62"/>
  <c r="U62"/>
  <c r="N56"/>
  <c r="O56"/>
  <c r="P56"/>
  <c r="Q56"/>
  <c r="R56"/>
  <c r="S56"/>
  <c r="T56"/>
  <c r="U56"/>
  <c r="M56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4"/>
  <c r="T212" i="6"/>
  <c r="U212"/>
  <c r="V212"/>
  <c r="W212"/>
  <c r="X212"/>
  <c r="Y212"/>
  <c r="Z212"/>
  <c r="AA212"/>
  <c r="AB212"/>
  <c r="T213"/>
  <c r="U213"/>
  <c r="V213"/>
  <c r="W213"/>
  <c r="X213"/>
  <c r="Y213"/>
  <c r="Z213"/>
  <c r="AA213"/>
  <c r="AB213"/>
  <c r="T214"/>
  <c r="U214"/>
  <c r="V214"/>
  <c r="W214"/>
  <c r="X214"/>
  <c r="Y214"/>
  <c r="Z214"/>
  <c r="AA214"/>
  <c r="AB214"/>
  <c r="T215"/>
  <c r="U215"/>
  <c r="V215"/>
  <c r="W215"/>
  <c r="X215"/>
  <c r="Y215"/>
  <c r="Z215"/>
  <c r="AA215"/>
  <c r="AB215"/>
  <c r="T216"/>
  <c r="U216"/>
  <c r="V216"/>
  <c r="W216"/>
  <c r="X216"/>
  <c r="Y216"/>
  <c r="Z216"/>
  <c r="AA216"/>
  <c r="AB216"/>
  <c r="T217"/>
  <c r="U217"/>
  <c r="V217"/>
  <c r="W217"/>
  <c r="X217"/>
  <c r="Y217"/>
  <c r="Z217"/>
  <c r="AA217"/>
  <c r="AB217"/>
  <c r="T218"/>
  <c r="U218"/>
  <c r="V218"/>
  <c r="W218"/>
  <c r="X218"/>
  <c r="Y218"/>
  <c r="Z218"/>
  <c r="AA218"/>
  <c r="AB218"/>
  <c r="T219"/>
  <c r="U219"/>
  <c r="V219"/>
  <c r="W219"/>
  <c r="X219"/>
  <c r="Y219"/>
  <c r="Z219"/>
  <c r="AA219"/>
  <c r="AB219"/>
  <c r="T220"/>
  <c r="U220"/>
  <c r="V220"/>
  <c r="W220"/>
  <c r="X220"/>
  <c r="Y220"/>
  <c r="Z220"/>
  <c r="AA220"/>
  <c r="AB220"/>
  <c r="T221"/>
  <c r="U221"/>
  <c r="V221"/>
  <c r="W221"/>
  <c r="X221"/>
  <c r="Y221"/>
  <c r="Z221"/>
  <c r="AA221"/>
  <c r="AB221"/>
  <c r="T222"/>
  <c r="U222"/>
  <c r="V222"/>
  <c r="W222"/>
  <c r="X222"/>
  <c r="Y222"/>
  <c r="Z222"/>
  <c r="AA222"/>
  <c r="AB222"/>
  <c r="T223"/>
  <c r="U223"/>
  <c r="V223"/>
  <c r="W223"/>
  <c r="X223"/>
  <c r="Y223"/>
  <c r="Z223"/>
  <c r="AA223"/>
  <c r="AB223"/>
  <c r="T224"/>
  <c r="U224"/>
  <c r="V224"/>
  <c r="W224"/>
  <c r="X224"/>
  <c r="Y224"/>
  <c r="Z224"/>
  <c r="AA224"/>
  <c r="AB224"/>
  <c r="T225"/>
  <c r="U225"/>
  <c r="V225"/>
  <c r="W225"/>
  <c r="X225"/>
  <c r="Y225"/>
  <c r="Z225"/>
  <c r="AA225"/>
  <c r="AB225"/>
  <c r="T226"/>
  <c r="U226"/>
  <c r="V226"/>
  <c r="W226"/>
  <c r="X226"/>
  <c r="Y226"/>
  <c r="Z226"/>
  <c r="AA226"/>
  <c r="AB226"/>
  <c r="T227"/>
  <c r="U227"/>
  <c r="V227"/>
  <c r="W227"/>
  <c r="X227"/>
  <c r="Y227"/>
  <c r="Z227"/>
  <c r="AA227"/>
  <c r="AB227"/>
  <c r="T228"/>
  <c r="U228"/>
  <c r="V228"/>
  <c r="W228"/>
  <c r="X228"/>
  <c r="Y228"/>
  <c r="Z228"/>
  <c r="AA228"/>
  <c r="AB228"/>
  <c r="T229"/>
  <c r="U229"/>
  <c r="V229"/>
  <c r="W229"/>
  <c r="X229"/>
  <c r="Y229"/>
  <c r="Z229"/>
  <c r="AA229"/>
  <c r="AB229"/>
  <c r="T230"/>
  <c r="U230"/>
  <c r="V230"/>
  <c r="W230"/>
  <c r="X230"/>
  <c r="Y230"/>
  <c r="Z230"/>
  <c r="AA230"/>
  <c r="AB230"/>
  <c r="T231"/>
  <c r="U231"/>
  <c r="V231"/>
  <c r="W231"/>
  <c r="X231"/>
  <c r="Y231"/>
  <c r="Z231"/>
  <c r="AA231"/>
  <c r="AB231"/>
  <c r="T232"/>
  <c r="U232"/>
  <c r="V232"/>
  <c r="W232"/>
  <c r="X232"/>
  <c r="Y232"/>
  <c r="Z232"/>
  <c r="AA232"/>
  <c r="AB232"/>
  <c r="T233"/>
  <c r="U233"/>
  <c r="V233"/>
  <c r="W233"/>
  <c r="X233"/>
  <c r="Y233"/>
  <c r="Z233"/>
  <c r="AA233"/>
  <c r="AB233"/>
  <c r="T234"/>
  <c r="U234"/>
  <c r="V234"/>
  <c r="W234"/>
  <c r="X234"/>
  <c r="Y234"/>
  <c r="Z234"/>
  <c r="AA234"/>
  <c r="AB234"/>
  <c r="T235"/>
  <c r="U235"/>
  <c r="V235"/>
  <c r="W235"/>
  <c r="X235"/>
  <c r="Y235"/>
  <c r="Z235"/>
  <c r="AA235"/>
  <c r="AB235"/>
  <c r="T236"/>
  <c r="U236"/>
  <c r="V236"/>
  <c r="W236"/>
  <c r="X236"/>
  <c r="Y236"/>
  <c r="Z236"/>
  <c r="AA236"/>
  <c r="AB236"/>
  <c r="T237"/>
  <c r="U237"/>
  <c r="V237"/>
  <c r="W237"/>
  <c r="X237"/>
  <c r="Y237"/>
  <c r="Z237"/>
  <c r="AA237"/>
  <c r="AB237"/>
  <c r="T238"/>
  <c r="U238"/>
  <c r="V238"/>
  <c r="W238"/>
  <c r="X238"/>
  <c r="Y238"/>
  <c r="Z238"/>
  <c r="AA238"/>
  <c r="AB238"/>
  <c r="T239"/>
  <c r="U239"/>
  <c r="V239"/>
  <c r="W239"/>
  <c r="X239"/>
  <c r="Y239"/>
  <c r="Z239"/>
  <c r="AA239"/>
  <c r="AB239"/>
  <c r="T240"/>
  <c r="U240"/>
  <c r="V240"/>
  <c r="W240"/>
  <c r="X240"/>
  <c r="Y240"/>
  <c r="Z240"/>
  <c r="AA240"/>
  <c r="AB240"/>
  <c r="T241"/>
  <c r="U241"/>
  <c r="V241"/>
  <c r="W241"/>
  <c r="X241"/>
  <c r="Y241"/>
  <c r="Z241"/>
  <c r="AA241"/>
  <c r="AB241"/>
  <c r="T242"/>
  <c r="U242"/>
  <c r="V242"/>
  <c r="W242"/>
  <c r="X242"/>
  <c r="Y242"/>
  <c r="Z242"/>
  <c r="AA242"/>
  <c r="AB242"/>
  <c r="T243"/>
  <c r="U243"/>
  <c r="V243"/>
  <c r="W243"/>
  <c r="X243"/>
  <c r="Y243"/>
  <c r="Z243"/>
  <c r="AA243"/>
  <c r="AB243"/>
  <c r="T244"/>
  <c r="U244"/>
  <c r="V244"/>
  <c r="W244"/>
  <c r="X244"/>
  <c r="Y244"/>
  <c r="Z244"/>
  <c r="AA244"/>
  <c r="AB244"/>
  <c r="T245"/>
  <c r="U245"/>
  <c r="V245"/>
  <c r="W245"/>
  <c r="X245"/>
  <c r="Y245"/>
  <c r="Z245"/>
  <c r="AA245"/>
  <c r="AB245"/>
  <c r="T246"/>
  <c r="U246"/>
  <c r="V246"/>
  <c r="W246"/>
  <c r="X246"/>
  <c r="Y246"/>
  <c r="Z246"/>
  <c r="AA246"/>
  <c r="AB246"/>
  <c r="T247"/>
  <c r="U247"/>
  <c r="V247"/>
  <c r="W247"/>
  <c r="X247"/>
  <c r="Y247"/>
  <c r="Z247"/>
  <c r="AA247"/>
  <c r="AB247"/>
  <c r="T248"/>
  <c r="U248"/>
  <c r="V248"/>
  <c r="W248"/>
  <c r="X248"/>
  <c r="Y248"/>
  <c r="Z248"/>
  <c r="AA248"/>
  <c r="AB248"/>
  <c r="T249"/>
  <c r="U249"/>
  <c r="V249"/>
  <c r="W249"/>
  <c r="X249"/>
  <c r="Y249"/>
  <c r="Z249"/>
  <c r="AA249"/>
  <c r="AB249"/>
  <c r="T250"/>
  <c r="U250"/>
  <c r="V250"/>
  <c r="W250"/>
  <c r="X250"/>
  <c r="Y250"/>
  <c r="Z250"/>
  <c r="AA250"/>
  <c r="AB250"/>
  <c r="T251"/>
  <c r="U251"/>
  <c r="V251"/>
  <c r="W251"/>
  <c r="X251"/>
  <c r="Y251"/>
  <c r="Z251"/>
  <c r="AA251"/>
  <c r="AB251"/>
  <c r="T252"/>
  <c r="U252"/>
  <c r="V252"/>
  <c r="W252"/>
  <c r="X252"/>
  <c r="Y252"/>
  <c r="Z252"/>
  <c r="AA252"/>
  <c r="AB252"/>
  <c r="T253"/>
  <c r="U253"/>
  <c r="V253"/>
  <c r="W253"/>
  <c r="X253"/>
  <c r="Y253"/>
  <c r="Z253"/>
  <c r="AA253"/>
  <c r="AB253"/>
  <c r="T254"/>
  <c r="U254"/>
  <c r="V254"/>
  <c r="W254"/>
  <c r="X254"/>
  <c r="Y254"/>
  <c r="Z254"/>
  <c r="AA254"/>
  <c r="AB254"/>
  <c r="T255"/>
  <c r="U255"/>
  <c r="V255"/>
  <c r="W255"/>
  <c r="X255"/>
  <c r="Y255"/>
  <c r="Z255"/>
  <c r="AA255"/>
  <c r="AB255"/>
  <c r="T256"/>
  <c r="U256"/>
  <c r="V256"/>
  <c r="W256"/>
  <c r="X256"/>
  <c r="Y256"/>
  <c r="Z256"/>
  <c r="AA256"/>
  <c r="AB256"/>
  <c r="T257"/>
  <c r="U257"/>
  <c r="V257"/>
  <c r="W257"/>
  <c r="X257"/>
  <c r="Y257"/>
  <c r="Z257"/>
  <c r="AA257"/>
  <c r="AB257"/>
  <c r="T258"/>
  <c r="U258"/>
  <c r="V258"/>
  <c r="W258"/>
  <c r="X258"/>
  <c r="Y258"/>
  <c r="Z258"/>
  <c r="AA258"/>
  <c r="AB258"/>
  <c r="T259"/>
  <c r="U259"/>
  <c r="V259"/>
  <c r="W259"/>
  <c r="X259"/>
  <c r="Y259"/>
  <c r="Z259"/>
  <c r="AA259"/>
  <c r="AB259"/>
  <c r="T260"/>
  <c r="U260"/>
  <c r="V260"/>
  <c r="W260"/>
  <c r="X260"/>
  <c r="Y260"/>
  <c r="Z260"/>
  <c r="AA260"/>
  <c r="AB260"/>
  <c r="T261"/>
  <c r="U261"/>
  <c r="V261"/>
  <c r="W261"/>
  <c r="X261"/>
  <c r="Y261"/>
  <c r="Z261"/>
  <c r="AA261"/>
  <c r="AB261"/>
  <c r="T262"/>
  <c r="U262"/>
  <c r="V262"/>
  <c r="W262"/>
  <c r="X262"/>
  <c r="Y262"/>
  <c r="Z262"/>
  <c r="AA262"/>
  <c r="AB262"/>
  <c r="T263"/>
  <c r="U263"/>
  <c r="V263"/>
  <c r="W263"/>
  <c r="X263"/>
  <c r="Y263"/>
  <c r="Z263"/>
  <c r="AA263"/>
  <c r="AB263"/>
  <c r="T264"/>
  <c r="U264"/>
  <c r="V264"/>
  <c r="W264"/>
  <c r="X264"/>
  <c r="Y264"/>
  <c r="Z264"/>
  <c r="AA264"/>
  <c r="AB264"/>
  <c r="T265"/>
  <c r="U265"/>
  <c r="V265"/>
  <c r="W265"/>
  <c r="X265"/>
  <c r="Y265"/>
  <c r="Z265"/>
  <c r="AA265"/>
  <c r="AB265"/>
  <c r="T266"/>
  <c r="U266"/>
  <c r="V266"/>
  <c r="W266"/>
  <c r="X266"/>
  <c r="Y266"/>
  <c r="Z266"/>
  <c r="AA266"/>
  <c r="AB266"/>
  <c r="T267"/>
  <c r="U267"/>
  <c r="V267"/>
  <c r="W267"/>
  <c r="X267"/>
  <c r="Y267"/>
  <c r="Z267"/>
  <c r="AA267"/>
  <c r="AB267"/>
  <c r="T268"/>
  <c r="U268"/>
  <c r="V268"/>
  <c r="W268"/>
  <c r="X268"/>
  <c r="Y268"/>
  <c r="Z268"/>
  <c r="AA268"/>
  <c r="AB268"/>
  <c r="T269"/>
  <c r="U269"/>
  <c r="V269"/>
  <c r="W269"/>
  <c r="X269"/>
  <c r="Y269"/>
  <c r="Z269"/>
  <c r="AA269"/>
  <c r="AB269"/>
  <c r="T270"/>
  <c r="U270"/>
  <c r="V270"/>
  <c r="W270"/>
  <c r="X270"/>
  <c r="Y270"/>
  <c r="Z270"/>
  <c r="AA270"/>
  <c r="AB270"/>
  <c r="T271"/>
  <c r="U271"/>
  <c r="V271"/>
  <c r="W271"/>
  <c r="X271"/>
  <c r="Y271"/>
  <c r="Z271"/>
  <c r="AA271"/>
  <c r="AB271"/>
  <c r="T272"/>
  <c r="U272"/>
  <c r="V272"/>
  <c r="W272"/>
  <c r="X272"/>
  <c r="Y272"/>
  <c r="Z272"/>
  <c r="AA272"/>
  <c r="AB272"/>
  <c r="T273"/>
  <c r="U273"/>
  <c r="V273"/>
  <c r="W273"/>
  <c r="X273"/>
  <c r="Y273"/>
  <c r="Z273"/>
  <c r="AA273"/>
  <c r="AB273"/>
  <c r="T274"/>
  <c r="U274"/>
  <c r="V274"/>
  <c r="W274"/>
  <c r="X274"/>
  <c r="Y274"/>
  <c r="Z274"/>
  <c r="AA274"/>
  <c r="AB274"/>
  <c r="T275"/>
  <c r="U275"/>
  <c r="V275"/>
  <c r="W275"/>
  <c r="X275"/>
  <c r="Y275"/>
  <c r="Z275"/>
  <c r="AA275"/>
  <c r="AB275"/>
  <c r="T276"/>
  <c r="U276"/>
  <c r="V276"/>
  <c r="W276"/>
  <c r="X276"/>
  <c r="Y276"/>
  <c r="Z276"/>
  <c r="AA276"/>
  <c r="AB276"/>
  <c r="T277"/>
  <c r="U277"/>
  <c r="V277"/>
  <c r="W277"/>
  <c r="X277"/>
  <c r="Y277"/>
  <c r="Z277"/>
  <c r="AA277"/>
  <c r="AB277"/>
  <c r="T278"/>
  <c r="U278"/>
  <c r="V278"/>
  <c r="W278"/>
  <c r="X278"/>
  <c r="Y278"/>
  <c r="Z278"/>
  <c r="AA278"/>
  <c r="AB278"/>
  <c r="T279"/>
  <c r="U279"/>
  <c r="V279"/>
  <c r="W279"/>
  <c r="X279"/>
  <c r="Y279"/>
  <c r="Z279"/>
  <c r="AA279"/>
  <c r="AB279"/>
  <c r="T280"/>
  <c r="U280"/>
  <c r="V280"/>
  <c r="W280"/>
  <c r="X280"/>
  <c r="Y280"/>
  <c r="Z280"/>
  <c r="AA280"/>
  <c r="AB280"/>
  <c r="T281"/>
  <c r="U281"/>
  <c r="V281"/>
  <c r="W281"/>
  <c r="X281"/>
  <c r="Y281"/>
  <c r="Z281"/>
  <c r="AA281"/>
  <c r="AB281"/>
  <c r="T282"/>
  <c r="U282"/>
  <c r="V282"/>
  <c r="W282"/>
  <c r="X282"/>
  <c r="Y282"/>
  <c r="Z282"/>
  <c r="AA282"/>
  <c r="AB282"/>
  <c r="T283"/>
  <c r="U283"/>
  <c r="V283"/>
  <c r="W283"/>
  <c r="X283"/>
  <c r="Y283"/>
  <c r="Z283"/>
  <c r="AA283"/>
  <c r="AB283"/>
  <c r="T284"/>
  <c r="U284"/>
  <c r="V284"/>
  <c r="W284"/>
  <c r="X284"/>
  <c r="Y284"/>
  <c r="Z284"/>
  <c r="AA284"/>
  <c r="AB284"/>
  <c r="T285"/>
  <c r="U285"/>
  <c r="V285"/>
  <c r="W285"/>
  <c r="X285"/>
  <c r="Y285"/>
  <c r="Z285"/>
  <c r="AA285"/>
  <c r="AB285"/>
  <c r="T286"/>
  <c r="U286"/>
  <c r="V286"/>
  <c r="W286"/>
  <c r="X286"/>
  <c r="Y286"/>
  <c r="Z286"/>
  <c r="AA286"/>
  <c r="AB286"/>
  <c r="T287"/>
  <c r="U287"/>
  <c r="V287"/>
  <c r="W287"/>
  <c r="X287"/>
  <c r="Y287"/>
  <c r="Z287"/>
  <c r="AA287"/>
  <c r="AB287"/>
  <c r="T288"/>
  <c r="U288"/>
  <c r="V288"/>
  <c r="W288"/>
  <c r="X288"/>
  <c r="Y288"/>
  <c r="Z288"/>
  <c r="AA288"/>
  <c r="AB288"/>
  <c r="T289"/>
  <c r="U289"/>
  <c r="V289"/>
  <c r="W289"/>
  <c r="X289"/>
  <c r="Y289"/>
  <c r="Z289"/>
  <c r="AA289"/>
  <c r="AB289"/>
  <c r="T290"/>
  <c r="U290"/>
  <c r="V290"/>
  <c r="W290"/>
  <c r="X290"/>
  <c r="Y290"/>
  <c r="Z290"/>
  <c r="AA290"/>
  <c r="AB290"/>
  <c r="T291"/>
  <c r="U291"/>
  <c r="V291"/>
  <c r="W291"/>
  <c r="X291"/>
  <c r="Y291"/>
  <c r="Z291"/>
  <c r="AA291"/>
  <c r="AB291"/>
  <c r="T292"/>
  <c r="U292"/>
  <c r="V292"/>
  <c r="W292"/>
  <c r="X292"/>
  <c r="Y292"/>
  <c r="Z292"/>
  <c r="AA292"/>
  <c r="AB292"/>
  <c r="T293"/>
  <c r="U293"/>
  <c r="V293"/>
  <c r="W293"/>
  <c r="X293"/>
  <c r="Y293"/>
  <c r="Z293"/>
  <c r="AA293"/>
  <c r="AB293"/>
  <c r="T294"/>
  <c r="U294"/>
  <c r="V294"/>
  <c r="W294"/>
  <c r="X294"/>
  <c r="Y294"/>
  <c r="Z294"/>
  <c r="AA294"/>
  <c r="AB294"/>
  <c r="T295"/>
  <c r="U295"/>
  <c r="V295"/>
  <c r="W295"/>
  <c r="X295"/>
  <c r="Y295"/>
  <c r="Z295"/>
  <c r="AA295"/>
  <c r="AB295"/>
  <c r="T296"/>
  <c r="U296"/>
  <c r="V296"/>
  <c r="W296"/>
  <c r="X296"/>
  <c r="Y296"/>
  <c r="Z296"/>
  <c r="AA296"/>
  <c r="AB296"/>
  <c r="T297"/>
  <c r="U297"/>
  <c r="V297"/>
  <c r="W297"/>
  <c r="X297"/>
  <c r="Y297"/>
  <c r="Z297"/>
  <c r="AA297"/>
  <c r="AB297"/>
  <c r="T298"/>
  <c r="U298"/>
  <c r="V298"/>
  <c r="W298"/>
  <c r="X298"/>
  <c r="Y298"/>
  <c r="Z298"/>
  <c r="AA298"/>
  <c r="AB298"/>
  <c r="T299"/>
  <c r="U299"/>
  <c r="V299"/>
  <c r="W299"/>
  <c r="X299"/>
  <c r="Y299"/>
  <c r="Z299"/>
  <c r="AA299"/>
  <c r="AB299"/>
  <c r="T300"/>
  <c r="U300"/>
  <c r="V300"/>
  <c r="W300"/>
  <c r="X300"/>
  <c r="Y300"/>
  <c r="Z300"/>
  <c r="AA300"/>
  <c r="AB300"/>
  <c r="T301"/>
  <c r="U301"/>
  <c r="V301"/>
  <c r="W301"/>
  <c r="X301"/>
  <c r="Y301"/>
  <c r="Z301"/>
  <c r="AA301"/>
  <c r="AB301"/>
  <c r="T302"/>
  <c r="U302"/>
  <c r="V302"/>
  <c r="W302"/>
  <c r="X302"/>
  <c r="Y302"/>
  <c r="Z302"/>
  <c r="AA302"/>
  <c r="AB302"/>
  <c r="T303"/>
  <c r="U303"/>
  <c r="V303"/>
  <c r="W303"/>
  <c r="X303"/>
  <c r="Y303"/>
  <c r="Z303"/>
  <c r="AA303"/>
  <c r="AB303"/>
  <c r="T304"/>
  <c r="U304"/>
  <c r="V304"/>
  <c r="W304"/>
  <c r="X304"/>
  <c r="Y304"/>
  <c r="Z304"/>
  <c r="AA304"/>
  <c r="AB304"/>
  <c r="T305"/>
  <c r="U305"/>
  <c r="V305"/>
  <c r="W305"/>
  <c r="X305"/>
  <c r="Y305"/>
  <c r="Z305"/>
  <c r="AA305"/>
  <c r="AB305"/>
  <c r="T306"/>
  <c r="U306"/>
  <c r="V306"/>
  <c r="W306"/>
  <c r="X306"/>
  <c r="Y306"/>
  <c r="Z306"/>
  <c r="AA306"/>
  <c r="AB306"/>
  <c r="T307"/>
  <c r="U307"/>
  <c r="V307"/>
  <c r="W307"/>
  <c r="X307"/>
  <c r="Y307"/>
  <c r="Z307"/>
  <c r="AA307"/>
  <c r="AB307"/>
  <c r="T308"/>
  <c r="U308"/>
  <c r="V308"/>
  <c r="W308"/>
  <c r="X308"/>
  <c r="Y308"/>
  <c r="Z308"/>
  <c r="AA308"/>
  <c r="AB308"/>
  <c r="T309"/>
  <c r="U309"/>
  <c r="V309"/>
  <c r="W309"/>
  <c r="X309"/>
  <c r="Y309"/>
  <c r="Z309"/>
  <c r="AA309"/>
  <c r="AB309"/>
  <c r="T310"/>
  <c r="U310"/>
  <c r="V310"/>
  <c r="W310"/>
  <c r="X310"/>
  <c r="Y310"/>
  <c r="Z310"/>
  <c r="AA310"/>
  <c r="AB310"/>
  <c r="T311"/>
  <c r="U311"/>
  <c r="V311"/>
  <c r="W311"/>
  <c r="X311"/>
  <c r="Y311"/>
  <c r="Z311"/>
  <c r="AA311"/>
  <c r="AB311"/>
  <c r="T312"/>
  <c r="U312"/>
  <c r="V312"/>
  <c r="W312"/>
  <c r="X312"/>
  <c r="Y312"/>
  <c r="Z312"/>
  <c r="AA312"/>
  <c r="AB312"/>
  <c r="T313"/>
  <c r="U313"/>
  <c r="V313"/>
  <c r="W313"/>
  <c r="X313"/>
  <c r="Y313"/>
  <c r="Z313"/>
  <c r="AA313"/>
  <c r="AB313"/>
  <c r="T314"/>
  <c r="U314"/>
  <c r="V314"/>
  <c r="W314"/>
  <c r="X314"/>
  <c r="Y314"/>
  <c r="Z314"/>
  <c r="AA314"/>
  <c r="AB314"/>
  <c r="T315"/>
  <c r="U315"/>
  <c r="V315"/>
  <c r="W315"/>
  <c r="X315"/>
  <c r="Y315"/>
  <c r="Z315"/>
  <c r="AA315"/>
  <c r="AB315"/>
  <c r="T316"/>
  <c r="U316"/>
  <c r="V316"/>
  <c r="W316"/>
  <c r="X316"/>
  <c r="Y316"/>
  <c r="Z316"/>
  <c r="AA316"/>
  <c r="AB316"/>
  <c r="T317"/>
  <c r="U317"/>
  <c r="V317"/>
  <c r="W317"/>
  <c r="X317"/>
  <c r="Y317"/>
  <c r="Z317"/>
  <c r="AA317"/>
  <c r="AB317"/>
  <c r="T318"/>
  <c r="U318"/>
  <c r="V318"/>
  <c r="W318"/>
  <c r="X318"/>
  <c r="Y318"/>
  <c r="Z318"/>
  <c r="AA318"/>
  <c r="AB318"/>
  <c r="T319"/>
  <c r="U319"/>
  <c r="V319"/>
  <c r="W319"/>
  <c r="X319"/>
  <c r="Y319"/>
  <c r="Z319"/>
  <c r="AA319"/>
  <c r="AB319"/>
  <c r="T320"/>
  <c r="U320"/>
  <c r="V320"/>
  <c r="W320"/>
  <c r="X320"/>
  <c r="Y320"/>
  <c r="Z320"/>
  <c r="AA320"/>
  <c r="AB320"/>
  <c r="T321"/>
  <c r="U321"/>
  <c r="V321"/>
  <c r="W321"/>
  <c r="X321"/>
  <c r="Y321"/>
  <c r="Z321"/>
  <c r="AA321"/>
  <c r="AB321"/>
  <c r="T322"/>
  <c r="U322"/>
  <c r="V322"/>
  <c r="W322"/>
  <c r="X322"/>
  <c r="Y322"/>
  <c r="Z322"/>
  <c r="AA322"/>
  <c r="AB322"/>
  <c r="T323"/>
  <c r="U323"/>
  <c r="V323"/>
  <c r="W323"/>
  <c r="X323"/>
  <c r="Y323"/>
  <c r="Z323"/>
  <c r="AA323"/>
  <c r="AB323"/>
  <c r="T324"/>
  <c r="U324"/>
  <c r="V324"/>
  <c r="W324"/>
  <c r="X324"/>
  <c r="Y324"/>
  <c r="Z324"/>
  <c r="AA324"/>
  <c r="AB324"/>
  <c r="T325"/>
  <c r="U325"/>
  <c r="V325"/>
  <c r="W325"/>
  <c r="X325"/>
  <c r="Y325"/>
  <c r="Z325"/>
  <c r="AA325"/>
  <c r="AB325"/>
  <c r="T326"/>
  <c r="U326"/>
  <c r="V326"/>
  <c r="W326"/>
  <c r="X326"/>
  <c r="Y326"/>
  <c r="Z326"/>
  <c r="AA326"/>
  <c r="AB326"/>
  <c r="T327"/>
  <c r="U327"/>
  <c r="V327"/>
  <c r="W327"/>
  <c r="X327"/>
  <c r="Y327"/>
  <c r="Z327"/>
  <c r="AA327"/>
  <c r="AB327"/>
  <c r="T328"/>
  <c r="U328"/>
  <c r="V328"/>
  <c r="W328"/>
  <c r="X328"/>
  <c r="Y328"/>
  <c r="Z328"/>
  <c r="AA328"/>
  <c r="AB328"/>
  <c r="T329"/>
  <c r="U329"/>
  <c r="V329"/>
  <c r="W329"/>
  <c r="X329"/>
  <c r="Y329"/>
  <c r="Z329"/>
  <c r="AA329"/>
  <c r="AB329"/>
  <c r="T330"/>
  <c r="U330"/>
  <c r="V330"/>
  <c r="W330"/>
  <c r="X330"/>
  <c r="Y330"/>
  <c r="Z330"/>
  <c r="AA330"/>
  <c r="AB330"/>
  <c r="T331"/>
  <c r="U331"/>
  <c r="V331"/>
  <c r="W331"/>
  <c r="X331"/>
  <c r="Y331"/>
  <c r="Z331"/>
  <c r="AA331"/>
  <c r="AB331"/>
  <c r="T332"/>
  <c r="U332"/>
  <c r="V332"/>
  <c r="W332"/>
  <c r="X332"/>
  <c r="Y332"/>
  <c r="Z332"/>
  <c r="AA332"/>
  <c r="AB332"/>
  <c r="T333"/>
  <c r="U333"/>
  <c r="V333"/>
  <c r="W333"/>
  <c r="X333"/>
  <c r="Y333"/>
  <c r="Z333"/>
  <c r="AA333"/>
  <c r="AB333"/>
  <c r="T334"/>
  <c r="U334"/>
  <c r="V334"/>
  <c r="W334"/>
  <c r="X334"/>
  <c r="Y334"/>
  <c r="Z334"/>
  <c r="AA334"/>
  <c r="AB334"/>
  <c r="T335"/>
  <c r="U335"/>
  <c r="V335"/>
  <c r="W335"/>
  <c r="X335"/>
  <c r="Y335"/>
  <c r="Z335"/>
  <c r="AA335"/>
  <c r="AB335"/>
  <c r="T336"/>
  <c r="U336"/>
  <c r="V336"/>
  <c r="W336"/>
  <c r="X336"/>
  <c r="Y336"/>
  <c r="Z336"/>
  <c r="AA336"/>
  <c r="AB336"/>
  <c r="T337"/>
  <c r="U337"/>
  <c r="V337"/>
  <c r="W337"/>
  <c r="X337"/>
  <c r="Y337"/>
  <c r="Z337"/>
  <c r="AA337"/>
  <c r="AB337"/>
  <c r="T338"/>
  <c r="U338"/>
  <c r="V338"/>
  <c r="W338"/>
  <c r="X338"/>
  <c r="Y338"/>
  <c r="Z338"/>
  <c r="AA338"/>
  <c r="AB338"/>
  <c r="T339"/>
  <c r="U339"/>
  <c r="V339"/>
  <c r="W339"/>
  <c r="X339"/>
  <c r="Y339"/>
  <c r="Z339"/>
  <c r="AA339"/>
  <c r="AB339"/>
  <c r="T340"/>
  <c r="U340"/>
  <c r="V340"/>
  <c r="W340"/>
  <c r="X340"/>
  <c r="Y340"/>
  <c r="Z340"/>
  <c r="AA340"/>
  <c r="AB340"/>
  <c r="T341"/>
  <c r="U341"/>
  <c r="V341"/>
  <c r="W341"/>
  <c r="X341"/>
  <c r="Y341"/>
  <c r="Z341"/>
  <c r="AA341"/>
  <c r="AB341"/>
  <c r="T342"/>
  <c r="U342"/>
  <c r="V342"/>
  <c r="W342"/>
  <c r="X342"/>
  <c r="Y342"/>
  <c r="Z342"/>
  <c r="AA342"/>
  <c r="AB342"/>
  <c r="T343"/>
  <c r="U343"/>
  <c r="V343"/>
  <c r="W343"/>
  <c r="X343"/>
  <c r="Y343"/>
  <c r="Z343"/>
  <c r="AA343"/>
  <c r="AB343"/>
  <c r="T344"/>
  <c r="U344"/>
  <c r="V344"/>
  <c r="W344"/>
  <c r="X344"/>
  <c r="Y344"/>
  <c r="Z344"/>
  <c r="AA344"/>
  <c r="AB344"/>
  <c r="T345"/>
  <c r="U345"/>
  <c r="V345"/>
  <c r="W345"/>
  <c r="X345"/>
  <c r="Y345"/>
  <c r="Z345"/>
  <c r="AA345"/>
  <c r="AB345"/>
  <c r="T346"/>
  <c r="U346"/>
  <c r="V346"/>
  <c r="W346"/>
  <c r="X346"/>
  <c r="Y346"/>
  <c r="Z346"/>
  <c r="AA346"/>
  <c r="AB346"/>
  <c r="T347"/>
  <c r="U347"/>
  <c r="V347"/>
  <c r="W347"/>
  <c r="X347"/>
  <c r="Y347"/>
  <c r="Z347"/>
  <c r="AA347"/>
  <c r="AB347"/>
  <c r="T348"/>
  <c r="U348"/>
  <c r="V348"/>
  <c r="W348"/>
  <c r="X348"/>
  <c r="Y348"/>
  <c r="Z348"/>
  <c r="AA348"/>
  <c r="AB348"/>
  <c r="T349"/>
  <c r="U349"/>
  <c r="V349"/>
  <c r="W349"/>
  <c r="X349"/>
  <c r="Y349"/>
  <c r="Z349"/>
  <c r="AA349"/>
  <c r="AB349"/>
  <c r="T350"/>
  <c r="U350"/>
  <c r="V350"/>
  <c r="W350"/>
  <c r="X350"/>
  <c r="Y350"/>
  <c r="Z350"/>
  <c r="AA350"/>
  <c r="AB350"/>
  <c r="T351"/>
  <c r="U351"/>
  <c r="V351"/>
  <c r="W351"/>
  <c r="X351"/>
  <c r="Y351"/>
  <c r="Z351"/>
  <c r="AA351"/>
  <c r="AB351"/>
  <c r="T352"/>
  <c r="U352"/>
  <c r="V352"/>
  <c r="W352"/>
  <c r="X352"/>
  <c r="Y352"/>
  <c r="Z352"/>
  <c r="AA352"/>
  <c r="AB352"/>
  <c r="T353"/>
  <c r="U353"/>
  <c r="V353"/>
  <c r="W353"/>
  <c r="X353"/>
  <c r="Y353"/>
  <c r="Z353"/>
  <c r="AA353"/>
  <c r="AB353"/>
  <c r="T354"/>
  <c r="U354"/>
  <c r="V354"/>
  <c r="W354"/>
  <c r="X354"/>
  <c r="Y354"/>
  <c r="Z354"/>
  <c r="AA354"/>
  <c r="AB354"/>
  <c r="T355"/>
  <c r="U355"/>
  <c r="V355"/>
  <c r="W355"/>
  <c r="X355"/>
  <c r="Y355"/>
  <c r="Z355"/>
  <c r="AA355"/>
  <c r="AB355"/>
  <c r="T356"/>
  <c r="U356"/>
  <c r="V356"/>
  <c r="W356"/>
  <c r="X356"/>
  <c r="Y356"/>
  <c r="Z356"/>
  <c r="AA356"/>
  <c r="AB356"/>
  <c r="T357"/>
  <c r="U357"/>
  <c r="V357"/>
  <c r="W357"/>
  <c r="X357"/>
  <c r="Y357"/>
  <c r="Z357"/>
  <c r="AA357"/>
  <c r="AB357"/>
  <c r="T358"/>
  <c r="U358"/>
  <c r="V358"/>
  <c r="W358"/>
  <c r="X358"/>
  <c r="Y358"/>
  <c r="Z358"/>
  <c r="AA358"/>
  <c r="AB358"/>
  <c r="T359"/>
  <c r="U359"/>
  <c r="V359"/>
  <c r="W359"/>
  <c r="X359"/>
  <c r="Y359"/>
  <c r="Z359"/>
  <c r="AA359"/>
  <c r="AB359"/>
  <c r="T360"/>
  <c r="U360"/>
  <c r="V360"/>
  <c r="W360"/>
  <c r="X360"/>
  <c r="Y360"/>
  <c r="Z360"/>
  <c r="AA360"/>
  <c r="AB360"/>
  <c r="T361"/>
  <c r="U361"/>
  <c r="V361"/>
  <c r="W361"/>
  <c r="X361"/>
  <c r="Y361"/>
  <c r="Z361"/>
  <c r="AA361"/>
  <c r="AB361"/>
  <c r="T362"/>
  <c r="U362"/>
  <c r="V362"/>
  <c r="W362"/>
  <c r="X362"/>
  <c r="Y362"/>
  <c r="Z362"/>
  <c r="AA362"/>
  <c r="AB362"/>
  <c r="T363"/>
  <c r="U363"/>
  <c r="V363"/>
  <c r="W363"/>
  <c r="X363"/>
  <c r="Y363"/>
  <c r="Z363"/>
  <c r="AA363"/>
  <c r="AB363"/>
  <c r="T364"/>
  <c r="U364"/>
  <c r="V364"/>
  <c r="W364"/>
  <c r="X364"/>
  <c r="Y364"/>
  <c r="Z364"/>
  <c r="AA364"/>
  <c r="AB364"/>
  <c r="T365"/>
  <c r="U365"/>
  <c r="V365"/>
  <c r="W365"/>
  <c r="X365"/>
  <c r="Y365"/>
  <c r="Z365"/>
  <c r="AA365"/>
  <c r="AB365"/>
  <c r="T366"/>
  <c r="U366"/>
  <c r="V366"/>
  <c r="W366"/>
  <c r="X366"/>
  <c r="Y366"/>
  <c r="Z366"/>
  <c r="AA366"/>
  <c r="AB366"/>
  <c r="T367"/>
  <c r="U367"/>
  <c r="V367"/>
  <c r="W367"/>
  <c r="X367"/>
  <c r="Y367"/>
  <c r="Z367"/>
  <c r="AA367"/>
  <c r="AB367"/>
  <c r="T368"/>
  <c r="U368"/>
  <c r="V368"/>
  <c r="W368"/>
  <c r="X368"/>
  <c r="Y368"/>
  <c r="Z368"/>
  <c r="AA368"/>
  <c r="AB368"/>
  <c r="T369"/>
  <c r="U369"/>
  <c r="V369"/>
  <c r="W369"/>
  <c r="X369"/>
  <c r="Y369"/>
  <c r="Z369"/>
  <c r="AA369"/>
  <c r="AB369"/>
  <c r="T370"/>
  <c r="U370"/>
  <c r="V370"/>
  <c r="W370"/>
  <c r="X370"/>
  <c r="Y370"/>
  <c r="Z370"/>
  <c r="AA370"/>
  <c r="AB370"/>
  <c r="T371"/>
  <c r="U371"/>
  <c r="V371"/>
  <c r="W371"/>
  <c r="X371"/>
  <c r="Y371"/>
  <c r="Z371"/>
  <c r="AA371"/>
  <c r="AB371"/>
  <c r="T372"/>
  <c r="U372"/>
  <c r="V372"/>
  <c r="W372"/>
  <c r="X372"/>
  <c r="Y372"/>
  <c r="Z372"/>
  <c r="AA372"/>
  <c r="AB372"/>
  <c r="T373"/>
  <c r="U373"/>
  <c r="V373"/>
  <c r="W373"/>
  <c r="X373"/>
  <c r="Y373"/>
  <c r="Z373"/>
  <c r="AA373"/>
  <c r="AB373"/>
  <c r="T374"/>
  <c r="U374"/>
  <c r="V374"/>
  <c r="W374"/>
  <c r="X374"/>
  <c r="Y374"/>
  <c r="Z374"/>
  <c r="AA374"/>
  <c r="AB374"/>
  <c r="T375"/>
  <c r="U375"/>
  <c r="V375"/>
  <c r="W375"/>
  <c r="X375"/>
  <c r="Y375"/>
  <c r="Z375"/>
  <c r="AA375"/>
  <c r="AB375"/>
  <c r="T376"/>
  <c r="U376"/>
  <c r="V376"/>
  <c r="W376"/>
  <c r="X376"/>
  <c r="Y376"/>
  <c r="Z376"/>
  <c r="AA376"/>
  <c r="AB376"/>
  <c r="T377"/>
  <c r="U377"/>
  <c r="V377"/>
  <c r="W377"/>
  <c r="X377"/>
  <c r="Y377"/>
  <c r="Z377"/>
  <c r="AA377"/>
  <c r="AB377"/>
  <c r="T378"/>
  <c r="U378"/>
  <c r="V378"/>
  <c r="W378"/>
  <c r="X378"/>
  <c r="Y378"/>
  <c r="Z378"/>
  <c r="AA378"/>
  <c r="AB378"/>
  <c r="T379"/>
  <c r="U379"/>
  <c r="V379"/>
  <c r="W379"/>
  <c r="X379"/>
  <c r="Y379"/>
  <c r="Z379"/>
  <c r="AA379"/>
  <c r="AB379"/>
  <c r="T380"/>
  <c r="U380"/>
  <c r="V380"/>
  <c r="W380"/>
  <c r="X380"/>
  <c r="Y380"/>
  <c r="Z380"/>
  <c r="AA380"/>
  <c r="AB380"/>
  <c r="T381"/>
  <c r="U381"/>
  <c r="V381"/>
  <c r="W381"/>
  <c r="X381"/>
  <c r="Y381"/>
  <c r="Z381"/>
  <c r="AA381"/>
  <c r="AB381"/>
  <c r="T382"/>
  <c r="U382"/>
  <c r="V382"/>
  <c r="W382"/>
  <c r="X382"/>
  <c r="Y382"/>
  <c r="Z382"/>
  <c r="AA382"/>
  <c r="AB382"/>
  <c r="T383"/>
  <c r="U383"/>
  <c r="V383"/>
  <c r="W383"/>
  <c r="X383"/>
  <c r="Y383"/>
  <c r="Z383"/>
  <c r="AA383"/>
  <c r="AB383"/>
  <c r="T384"/>
  <c r="U384"/>
  <c r="V384"/>
  <c r="W384"/>
  <c r="X384"/>
  <c r="Y384"/>
  <c r="Z384"/>
  <c r="AA384"/>
  <c r="AB384"/>
  <c r="T385"/>
  <c r="U385"/>
  <c r="V385"/>
  <c r="W385"/>
  <c r="X385"/>
  <c r="Y385"/>
  <c r="Z385"/>
  <c r="AA385"/>
  <c r="AB385"/>
  <c r="T386"/>
  <c r="U386"/>
  <c r="V386"/>
  <c r="W386"/>
  <c r="X386"/>
  <c r="Y386"/>
  <c r="Z386"/>
  <c r="AA386"/>
  <c r="AB386"/>
  <c r="T387"/>
  <c r="U387"/>
  <c r="V387"/>
  <c r="W387"/>
  <c r="X387"/>
  <c r="Y387"/>
  <c r="Z387"/>
  <c r="AA387"/>
  <c r="AB387"/>
  <c r="T388"/>
  <c r="U388"/>
  <c r="V388"/>
  <c r="W388"/>
  <c r="X388"/>
  <c r="Y388"/>
  <c r="Z388"/>
  <c r="AA388"/>
  <c r="AB388"/>
  <c r="T389"/>
  <c r="U389"/>
  <c r="V389"/>
  <c r="W389"/>
  <c r="X389"/>
  <c r="Y389"/>
  <c r="Z389"/>
  <c r="AA389"/>
  <c r="AB389"/>
  <c r="T390"/>
  <c r="U390"/>
  <c r="V390"/>
  <c r="W390"/>
  <c r="X390"/>
  <c r="Y390"/>
  <c r="Z390"/>
  <c r="AA390"/>
  <c r="AB390"/>
  <c r="T391"/>
  <c r="U391"/>
  <c r="V391"/>
  <c r="W391"/>
  <c r="X391"/>
  <c r="Y391"/>
  <c r="Z391"/>
  <c r="AA391"/>
  <c r="AB391"/>
  <c r="T392"/>
  <c r="U392"/>
  <c r="V392"/>
  <c r="W392"/>
  <c r="X392"/>
  <c r="Y392"/>
  <c r="Z392"/>
  <c r="AA392"/>
  <c r="AB392"/>
  <c r="T393"/>
  <c r="U393"/>
  <c r="V393"/>
  <c r="W393"/>
  <c r="X393"/>
  <c r="Y393"/>
  <c r="Z393"/>
  <c r="AA393"/>
  <c r="AB393"/>
  <c r="T394"/>
  <c r="U394"/>
  <c r="V394"/>
  <c r="W394"/>
  <c r="X394"/>
  <c r="Y394"/>
  <c r="Z394"/>
  <c r="AA394"/>
  <c r="AB394"/>
  <c r="T395"/>
  <c r="U395"/>
  <c r="V395"/>
  <c r="W395"/>
  <c r="X395"/>
  <c r="Y395"/>
  <c r="Z395"/>
  <c r="AA395"/>
  <c r="AB395"/>
  <c r="T396"/>
  <c r="U396"/>
  <c r="V396"/>
  <c r="W396"/>
  <c r="X396"/>
  <c r="Y396"/>
  <c r="Z396"/>
  <c r="AA396"/>
  <c r="AB396"/>
  <c r="T397"/>
  <c r="U397"/>
  <c r="V397"/>
  <c r="W397"/>
  <c r="X397"/>
  <c r="Y397"/>
  <c r="Z397"/>
  <c r="AA397"/>
  <c r="AB397"/>
  <c r="T398"/>
  <c r="U398"/>
  <c r="V398"/>
  <c r="W398"/>
  <c r="X398"/>
  <c r="Y398"/>
  <c r="Z398"/>
  <c r="AA398"/>
  <c r="AB398"/>
  <c r="T399"/>
  <c r="U399"/>
  <c r="V399"/>
  <c r="W399"/>
  <c r="X399"/>
  <c r="Y399"/>
  <c r="Z399"/>
  <c r="AA399"/>
  <c r="AB399"/>
  <c r="T400"/>
  <c r="U400"/>
  <c r="V400"/>
  <c r="W400"/>
  <c r="X400"/>
  <c r="Y400"/>
  <c r="Z400"/>
  <c r="AA400"/>
  <c r="AB400"/>
  <c r="T401"/>
  <c r="U401"/>
  <c r="V401"/>
  <c r="W401"/>
  <c r="X401"/>
  <c r="Y401"/>
  <c r="Z401"/>
  <c r="AA401"/>
  <c r="AB401"/>
  <c r="T402"/>
  <c r="U402"/>
  <c r="V402"/>
  <c r="W402"/>
  <c r="X402"/>
  <c r="Y402"/>
  <c r="Z402"/>
  <c r="AA402"/>
  <c r="AB402"/>
  <c r="T403"/>
  <c r="U403"/>
  <c r="V403"/>
  <c r="W403"/>
  <c r="X403"/>
  <c r="Y403"/>
  <c r="Z403"/>
  <c r="AA403"/>
  <c r="AB403"/>
  <c r="T404"/>
  <c r="U404"/>
  <c r="V404"/>
  <c r="W404"/>
  <c r="X404"/>
  <c r="Y404"/>
  <c r="Z404"/>
  <c r="AA404"/>
  <c r="AB404"/>
  <c r="T405"/>
  <c r="U405"/>
  <c r="V405"/>
  <c r="W405"/>
  <c r="X405"/>
  <c r="Y405"/>
  <c r="Z405"/>
  <c r="AA405"/>
  <c r="AB405"/>
  <c r="T406"/>
  <c r="U406"/>
  <c r="V406"/>
  <c r="W406"/>
  <c r="X406"/>
  <c r="Y406"/>
  <c r="Z406"/>
  <c r="AA406"/>
  <c r="AB406"/>
  <c r="T407"/>
  <c r="U407"/>
  <c r="V407"/>
  <c r="W407"/>
  <c r="X407"/>
  <c r="Y407"/>
  <c r="Z407"/>
  <c r="AA407"/>
  <c r="AB407"/>
  <c r="T408"/>
  <c r="U408"/>
  <c r="V408"/>
  <c r="W408"/>
  <c r="X408"/>
  <c r="Y408"/>
  <c r="Z408"/>
  <c r="AA408"/>
  <c r="AB408"/>
  <c r="T409"/>
  <c r="U409"/>
  <c r="V409"/>
  <c r="W409"/>
  <c r="X409"/>
  <c r="Y409"/>
  <c r="Z409"/>
  <c r="AA409"/>
  <c r="AB409"/>
  <c r="T410"/>
  <c r="U410"/>
  <c r="V410"/>
  <c r="W410"/>
  <c r="X410"/>
  <c r="Y410"/>
  <c r="Z410"/>
  <c r="AA410"/>
  <c r="AB410"/>
  <c r="T411"/>
  <c r="U411"/>
  <c r="V411"/>
  <c r="W411"/>
  <c r="X411"/>
  <c r="Y411"/>
  <c r="Z411"/>
  <c r="AA411"/>
  <c r="AB411"/>
  <c r="T412"/>
  <c r="U412"/>
  <c r="V412"/>
  <c r="W412"/>
  <c r="X412"/>
  <c r="Y412"/>
  <c r="Z412"/>
  <c r="AA412"/>
  <c r="AB412"/>
  <c r="T413"/>
  <c r="U413"/>
  <c r="V413"/>
  <c r="W413"/>
  <c r="X413"/>
  <c r="Y413"/>
  <c r="Z413"/>
  <c r="AA413"/>
  <c r="AB413"/>
  <c r="T414"/>
  <c r="U414"/>
  <c r="V414"/>
  <c r="W414"/>
  <c r="X414"/>
  <c r="Y414"/>
  <c r="Z414"/>
  <c r="AA414"/>
  <c r="AB414"/>
  <c r="T415"/>
  <c r="U415"/>
  <c r="V415"/>
  <c r="W415"/>
  <c r="X415"/>
  <c r="Y415"/>
  <c r="Z415"/>
  <c r="AA415"/>
  <c r="AB415"/>
  <c r="T416"/>
  <c r="U416"/>
  <c r="V416"/>
  <c r="W416"/>
  <c r="X416"/>
  <c r="Y416"/>
  <c r="Z416"/>
  <c r="AA416"/>
  <c r="AB416"/>
  <c r="T417"/>
  <c r="U417"/>
  <c r="V417"/>
  <c r="W417"/>
  <c r="X417"/>
  <c r="Y417"/>
  <c r="Z417"/>
  <c r="AA417"/>
  <c r="AB417"/>
  <c r="T418"/>
  <c r="U418"/>
  <c r="V418"/>
  <c r="W418"/>
  <c r="X418"/>
  <c r="Y418"/>
  <c r="Z418"/>
  <c r="AA418"/>
  <c r="AB418"/>
  <c r="T419"/>
  <c r="U419"/>
  <c r="V419"/>
  <c r="W419"/>
  <c r="X419"/>
  <c r="Y419"/>
  <c r="Z419"/>
  <c r="AA419"/>
  <c r="AB419"/>
  <c r="U211"/>
  <c r="V211"/>
  <c r="W211"/>
  <c r="X211"/>
  <c r="Y211"/>
  <c r="Z211"/>
  <c r="AA211"/>
  <c r="AB211"/>
  <c r="T211"/>
  <c r="Q21"/>
  <c r="R21" s="1"/>
  <c r="U21" s="1"/>
  <c r="Q419"/>
  <c r="R419" s="1"/>
  <c r="Q418"/>
  <c r="R418" s="1"/>
  <c r="Q417"/>
  <c r="R417" s="1"/>
  <c r="Q416"/>
  <c r="R416" s="1"/>
  <c r="Q415"/>
  <c r="R415" s="1"/>
  <c r="Q414"/>
  <c r="R414" s="1"/>
  <c r="Q413"/>
  <c r="R413" s="1"/>
  <c r="Q412"/>
  <c r="R412" s="1"/>
  <c r="Q411"/>
  <c r="R411" s="1"/>
  <c r="Q410"/>
  <c r="R410" s="1"/>
  <c r="Q409"/>
  <c r="R409" s="1"/>
  <c r="Q408"/>
  <c r="R408" s="1"/>
  <c r="Q407"/>
  <c r="R407" s="1"/>
  <c r="Q406"/>
  <c r="R406" s="1"/>
  <c r="Q405"/>
  <c r="R405" s="1"/>
  <c r="Q404"/>
  <c r="R404" s="1"/>
  <c r="Q403"/>
  <c r="R403" s="1"/>
  <c r="Q402"/>
  <c r="R402" s="1"/>
  <c r="Q401"/>
  <c r="R401" s="1"/>
  <c r="Q400"/>
  <c r="R400" s="1"/>
  <c r="Q399"/>
  <c r="R399" s="1"/>
  <c r="Q398"/>
  <c r="R398" s="1"/>
  <c r="Q397"/>
  <c r="R397" s="1"/>
  <c r="Q396"/>
  <c r="R396" s="1"/>
  <c r="Q395"/>
  <c r="R395" s="1"/>
  <c r="Q394"/>
  <c r="R394" s="1"/>
  <c r="Q393"/>
  <c r="R393" s="1"/>
  <c r="Q392"/>
  <c r="R392" s="1"/>
  <c r="Q391"/>
  <c r="R391" s="1"/>
  <c r="Q390"/>
  <c r="R390" s="1"/>
  <c r="Q389"/>
  <c r="R389" s="1"/>
  <c r="Q388"/>
  <c r="R388" s="1"/>
  <c r="Q387"/>
  <c r="R387" s="1"/>
  <c r="Q386"/>
  <c r="R386" s="1"/>
  <c r="Q385"/>
  <c r="R385" s="1"/>
  <c r="Q384"/>
  <c r="R384" s="1"/>
  <c r="Q383"/>
  <c r="R383" s="1"/>
  <c r="Q382"/>
  <c r="R382" s="1"/>
  <c r="Q381"/>
  <c r="R381" s="1"/>
  <c r="Q380"/>
  <c r="R380" s="1"/>
  <c r="Q379"/>
  <c r="R379" s="1"/>
  <c r="Q378"/>
  <c r="R378" s="1"/>
  <c r="Q377"/>
  <c r="R377" s="1"/>
  <c r="Q376"/>
  <c r="R376" s="1"/>
  <c r="Q375"/>
  <c r="R375" s="1"/>
  <c r="Q374"/>
  <c r="R374" s="1"/>
  <c r="Q373"/>
  <c r="R373" s="1"/>
  <c r="Q372"/>
  <c r="R372" s="1"/>
  <c r="Q371"/>
  <c r="R371" s="1"/>
  <c r="Q370"/>
  <c r="R370" s="1"/>
  <c r="Q369"/>
  <c r="R369" s="1"/>
  <c r="Q368"/>
  <c r="R368" s="1"/>
  <c r="Q367"/>
  <c r="R367" s="1"/>
  <c r="Q366"/>
  <c r="R366" s="1"/>
  <c r="Q365"/>
  <c r="R365" s="1"/>
  <c r="Q364"/>
  <c r="R364" s="1"/>
  <c r="Q363"/>
  <c r="R363" s="1"/>
  <c r="Q362"/>
  <c r="R362" s="1"/>
  <c r="Q361"/>
  <c r="R361" s="1"/>
  <c r="Q360"/>
  <c r="R360" s="1"/>
  <c r="Q359"/>
  <c r="R359" s="1"/>
  <c r="Q358"/>
  <c r="R358" s="1"/>
  <c r="Q357"/>
  <c r="R357" s="1"/>
  <c r="Q356"/>
  <c r="R356" s="1"/>
  <c r="Q355"/>
  <c r="R355" s="1"/>
  <c r="Q354"/>
  <c r="R354" s="1"/>
  <c r="Q353"/>
  <c r="R353" s="1"/>
  <c r="Q352"/>
  <c r="R352" s="1"/>
  <c r="Q351"/>
  <c r="R351" s="1"/>
  <c r="Q350"/>
  <c r="R350" s="1"/>
  <c r="Q349"/>
  <c r="R349" s="1"/>
  <c r="Q348"/>
  <c r="R348" s="1"/>
  <c r="Q347"/>
  <c r="R347" s="1"/>
  <c r="Q346"/>
  <c r="R346" s="1"/>
  <c r="Q345"/>
  <c r="R345" s="1"/>
  <c r="Q344"/>
  <c r="R344" s="1"/>
  <c r="Q343"/>
  <c r="R343" s="1"/>
  <c r="Q342"/>
  <c r="R342" s="1"/>
  <c r="Q341"/>
  <c r="R341" s="1"/>
  <c r="Q340"/>
  <c r="R340" s="1"/>
  <c r="Q339"/>
  <c r="R339" s="1"/>
  <c r="Q338"/>
  <c r="R338" s="1"/>
  <c r="Q337"/>
  <c r="R337" s="1"/>
  <c r="Q336"/>
  <c r="R336" s="1"/>
  <c r="Q335"/>
  <c r="R335" s="1"/>
  <c r="Q334"/>
  <c r="R334" s="1"/>
  <c r="Q333"/>
  <c r="R333" s="1"/>
  <c r="Q332"/>
  <c r="R332" s="1"/>
  <c r="Q331"/>
  <c r="R331" s="1"/>
  <c r="Q330"/>
  <c r="R330" s="1"/>
  <c r="Q329"/>
  <c r="R329" s="1"/>
  <c r="Q328"/>
  <c r="R328" s="1"/>
  <c r="Q327"/>
  <c r="R327" s="1"/>
  <c r="Q326"/>
  <c r="R326" s="1"/>
  <c r="Q325"/>
  <c r="R325" s="1"/>
  <c r="Q324"/>
  <c r="R324" s="1"/>
  <c r="Q323"/>
  <c r="R323" s="1"/>
  <c r="Q322"/>
  <c r="R322" s="1"/>
  <c r="Q321"/>
  <c r="R321" s="1"/>
  <c r="Q320"/>
  <c r="R320" s="1"/>
  <c r="Q319"/>
  <c r="R319" s="1"/>
  <c r="Q318"/>
  <c r="R318" s="1"/>
  <c r="Q317"/>
  <c r="R317" s="1"/>
  <c r="Q316"/>
  <c r="R316" s="1"/>
  <c r="Q315"/>
  <c r="R315" s="1"/>
  <c r="Q314"/>
  <c r="R314" s="1"/>
  <c r="Q313"/>
  <c r="R313" s="1"/>
  <c r="Q312"/>
  <c r="R312" s="1"/>
  <c r="Q311"/>
  <c r="R311" s="1"/>
  <c r="Q310"/>
  <c r="R310" s="1"/>
  <c r="Q309"/>
  <c r="R309" s="1"/>
  <c r="Q308"/>
  <c r="R308" s="1"/>
  <c r="Q307"/>
  <c r="R307" s="1"/>
  <c r="Q306"/>
  <c r="R306" s="1"/>
  <c r="Q305"/>
  <c r="R305" s="1"/>
  <c r="Q304"/>
  <c r="R304" s="1"/>
  <c r="Q303"/>
  <c r="R303" s="1"/>
  <c r="Q302"/>
  <c r="R302" s="1"/>
  <c r="Q301"/>
  <c r="R301" s="1"/>
  <c r="Q300"/>
  <c r="R300" s="1"/>
  <c r="Q299"/>
  <c r="R299" s="1"/>
  <c r="Q298"/>
  <c r="R298" s="1"/>
  <c r="Q297"/>
  <c r="R297" s="1"/>
  <c r="Q296"/>
  <c r="R296" s="1"/>
  <c r="Q295"/>
  <c r="R295" s="1"/>
  <c r="Q294"/>
  <c r="R294" s="1"/>
  <c r="Q293"/>
  <c r="R293" s="1"/>
  <c r="Q292"/>
  <c r="R292" s="1"/>
  <c r="Q291"/>
  <c r="R291" s="1"/>
  <c r="Q290"/>
  <c r="R290" s="1"/>
  <c r="Q289"/>
  <c r="R289" s="1"/>
  <c r="Q288"/>
  <c r="R288" s="1"/>
  <c r="Q287"/>
  <c r="R287" s="1"/>
  <c r="Q286"/>
  <c r="R286" s="1"/>
  <c r="Q285"/>
  <c r="R285" s="1"/>
  <c r="Q284"/>
  <c r="R284" s="1"/>
  <c r="Q283"/>
  <c r="R283" s="1"/>
  <c r="Q282"/>
  <c r="R282" s="1"/>
  <c r="Q281"/>
  <c r="R281" s="1"/>
  <c r="Q280"/>
  <c r="R280" s="1"/>
  <c r="Q279"/>
  <c r="R279" s="1"/>
  <c r="Q278"/>
  <c r="R278" s="1"/>
  <c r="Q277"/>
  <c r="R277" s="1"/>
  <c r="Q276"/>
  <c r="R276" s="1"/>
  <c r="Q275"/>
  <c r="R275" s="1"/>
  <c r="Q274"/>
  <c r="R274" s="1"/>
  <c r="Q273"/>
  <c r="R273" s="1"/>
  <c r="Q272"/>
  <c r="R272" s="1"/>
  <c r="Q271"/>
  <c r="R271" s="1"/>
  <c r="Q270"/>
  <c r="R270" s="1"/>
  <c r="Q269"/>
  <c r="R269" s="1"/>
  <c r="Q268"/>
  <c r="R268" s="1"/>
  <c r="Q267"/>
  <c r="R267" s="1"/>
  <c r="Q266"/>
  <c r="R266" s="1"/>
  <c r="Q265"/>
  <c r="R265" s="1"/>
  <c r="Q264"/>
  <c r="R264" s="1"/>
  <c r="Q263"/>
  <c r="R263" s="1"/>
  <c r="Q262"/>
  <c r="R262" s="1"/>
  <c r="Q261"/>
  <c r="R261" s="1"/>
  <c r="Q260"/>
  <c r="R260" s="1"/>
  <c r="Q259"/>
  <c r="R259" s="1"/>
  <c r="Q258"/>
  <c r="R258" s="1"/>
  <c r="Q257"/>
  <c r="R257" s="1"/>
  <c r="Q256"/>
  <c r="R256" s="1"/>
  <c r="Q255"/>
  <c r="R255" s="1"/>
  <c r="Q254"/>
  <c r="R254" s="1"/>
  <c r="Q253"/>
  <c r="R253" s="1"/>
  <c r="Q252"/>
  <c r="R252" s="1"/>
  <c r="Q251"/>
  <c r="R251" s="1"/>
  <c r="Q250"/>
  <c r="R250" s="1"/>
  <c r="Q249"/>
  <c r="R249" s="1"/>
  <c r="Q248"/>
  <c r="R248" s="1"/>
  <c r="Q247"/>
  <c r="R247" s="1"/>
  <c r="Q246"/>
  <c r="R246" s="1"/>
  <c r="Q245"/>
  <c r="R245" s="1"/>
  <c r="Q244"/>
  <c r="R244" s="1"/>
  <c r="Q243"/>
  <c r="R243" s="1"/>
  <c r="Q242"/>
  <c r="R242" s="1"/>
  <c r="Q241"/>
  <c r="R241" s="1"/>
  <c r="Q240"/>
  <c r="R240" s="1"/>
  <c r="Q239"/>
  <c r="R239" s="1"/>
  <c r="Q238"/>
  <c r="R238" s="1"/>
  <c r="Q237"/>
  <c r="R237" s="1"/>
  <c r="Q236"/>
  <c r="R236" s="1"/>
  <c r="Q235"/>
  <c r="R235" s="1"/>
  <c r="Q234"/>
  <c r="R234" s="1"/>
  <c r="Q233"/>
  <c r="R233" s="1"/>
  <c r="Q232"/>
  <c r="R232" s="1"/>
  <c r="Q231"/>
  <c r="R231" s="1"/>
  <c r="Q230"/>
  <c r="R230" s="1"/>
  <c r="Q229"/>
  <c r="R229" s="1"/>
  <c r="Q228"/>
  <c r="R228" s="1"/>
  <c r="Q227"/>
  <c r="R227" s="1"/>
  <c r="Q226"/>
  <c r="R226" s="1"/>
  <c r="Q225"/>
  <c r="R225" s="1"/>
  <c r="Q224"/>
  <c r="R224" s="1"/>
  <c r="Q223"/>
  <c r="R223" s="1"/>
  <c r="Q222"/>
  <c r="R222" s="1"/>
  <c r="Q221"/>
  <c r="R221" s="1"/>
  <c r="Q220"/>
  <c r="R220" s="1"/>
  <c r="Q219"/>
  <c r="R219" s="1"/>
  <c r="Q218"/>
  <c r="R218" s="1"/>
  <c r="Q217"/>
  <c r="R217" s="1"/>
  <c r="Q216"/>
  <c r="R216" s="1"/>
  <c r="Q215"/>
  <c r="R215" s="1"/>
  <c r="Q214"/>
  <c r="R214" s="1"/>
  <c r="Q213"/>
  <c r="R213" s="1"/>
  <c r="Q212"/>
  <c r="R212" s="1"/>
  <c r="Q211"/>
  <c r="R211" s="1"/>
  <c r="Q210"/>
  <c r="R210" s="1"/>
  <c r="Q209"/>
  <c r="R209" s="1"/>
  <c r="V209" s="1"/>
  <c r="Q208"/>
  <c r="R208" s="1"/>
  <c r="Q207"/>
  <c r="R207" s="1"/>
  <c r="V207" s="1"/>
  <c r="Q206"/>
  <c r="R206" s="1"/>
  <c r="Q205"/>
  <c r="R205" s="1"/>
  <c r="V205" s="1"/>
  <c r="Q204"/>
  <c r="R204" s="1"/>
  <c r="Q203"/>
  <c r="R203" s="1"/>
  <c r="V203" s="1"/>
  <c r="Q202"/>
  <c r="R202" s="1"/>
  <c r="Q201"/>
  <c r="R201" s="1"/>
  <c r="V201" s="1"/>
  <c r="Q200"/>
  <c r="R200" s="1"/>
  <c r="Q199"/>
  <c r="R199" s="1"/>
  <c r="V199" s="1"/>
  <c r="Q198"/>
  <c r="R198" s="1"/>
  <c r="Y198" s="1"/>
  <c r="Q197"/>
  <c r="R197" s="1"/>
  <c r="V197" s="1"/>
  <c r="Q196"/>
  <c r="R196" s="1"/>
  <c r="Y196" s="1"/>
  <c r="Q195"/>
  <c r="R195" s="1"/>
  <c r="V195" s="1"/>
  <c r="Q194"/>
  <c r="R194" s="1"/>
  <c r="Y194" s="1"/>
  <c r="Q193"/>
  <c r="R193" s="1"/>
  <c r="V193" s="1"/>
  <c r="Q192"/>
  <c r="R192" s="1"/>
  <c r="Q191"/>
  <c r="R191" s="1"/>
  <c r="AB191" s="1"/>
  <c r="Q190"/>
  <c r="R190" s="1"/>
  <c r="Q189"/>
  <c r="R189" s="1"/>
  <c r="T189" s="1"/>
  <c r="Q188"/>
  <c r="R188" s="1"/>
  <c r="Q187"/>
  <c r="R187" s="1"/>
  <c r="AB187" s="1"/>
  <c r="Q186"/>
  <c r="R186" s="1"/>
  <c r="Q185"/>
  <c r="R185" s="1"/>
  <c r="Q184"/>
  <c r="R184" s="1"/>
  <c r="Y184" s="1"/>
  <c r="Q183"/>
  <c r="R183" s="1"/>
  <c r="Z183" s="1"/>
  <c r="Q182"/>
  <c r="R182" s="1"/>
  <c r="Q181"/>
  <c r="R181" s="1"/>
  <c r="T181" s="1"/>
  <c r="Q180"/>
  <c r="R180" s="1"/>
  <c r="Q179"/>
  <c r="R179" s="1"/>
  <c r="AB179" s="1"/>
  <c r="Q178"/>
  <c r="R178" s="1"/>
  <c r="Q177"/>
  <c r="R177" s="1"/>
  <c r="T177" s="1"/>
  <c r="Q176"/>
  <c r="R176" s="1"/>
  <c r="Y176" s="1"/>
  <c r="Q175"/>
  <c r="R175" s="1"/>
  <c r="Z175" s="1"/>
  <c r="Q174"/>
  <c r="R174" s="1"/>
  <c r="Q173"/>
  <c r="R173" s="1"/>
  <c r="T173" s="1"/>
  <c r="Q172"/>
  <c r="R172" s="1"/>
  <c r="T171"/>
  <c r="Q171"/>
  <c r="R171" s="1"/>
  <c r="AB171" s="1"/>
  <c r="Q170"/>
  <c r="R170" s="1"/>
  <c r="Q169"/>
  <c r="R169" s="1"/>
  <c r="AB169" s="1"/>
  <c r="Q168"/>
  <c r="R168" s="1"/>
  <c r="Q167"/>
  <c r="R167" s="1"/>
  <c r="Z167" s="1"/>
  <c r="Q166"/>
  <c r="R166" s="1"/>
  <c r="Q165"/>
  <c r="R165" s="1"/>
  <c r="T165" s="1"/>
  <c r="Q164"/>
  <c r="R164" s="1"/>
  <c r="Q163"/>
  <c r="R163" s="1"/>
  <c r="AB163" s="1"/>
  <c r="Q162"/>
  <c r="R162" s="1"/>
  <c r="Q161"/>
  <c r="R161" s="1"/>
  <c r="T161" s="1"/>
  <c r="Q160"/>
  <c r="R160" s="1"/>
  <c r="Q159"/>
  <c r="R159" s="1"/>
  <c r="Z159" s="1"/>
  <c r="Q158"/>
  <c r="R158" s="1"/>
  <c r="Q157"/>
  <c r="R157" s="1"/>
  <c r="AB157" s="1"/>
  <c r="Q156"/>
  <c r="R156" s="1"/>
  <c r="Q155"/>
  <c r="R155" s="1"/>
  <c r="Q154"/>
  <c r="R154" s="1"/>
  <c r="Q153"/>
  <c r="R153" s="1"/>
  <c r="T153" s="1"/>
  <c r="Q152"/>
  <c r="R152" s="1"/>
  <c r="Q151"/>
  <c r="R151" s="1"/>
  <c r="T151" s="1"/>
  <c r="Q150"/>
  <c r="R150" s="1"/>
  <c r="V150" s="1"/>
  <c r="Q149"/>
  <c r="R149" s="1"/>
  <c r="U149" s="1"/>
  <c r="Q148"/>
  <c r="R148" s="1"/>
  <c r="Q147"/>
  <c r="R147" s="1"/>
  <c r="Q146"/>
  <c r="R146" s="1"/>
  <c r="V146" s="1"/>
  <c r="Q145"/>
  <c r="R145" s="1"/>
  <c r="AB145" s="1"/>
  <c r="Q144"/>
  <c r="R144" s="1"/>
  <c r="Q143"/>
  <c r="R143" s="1"/>
  <c r="Q142"/>
  <c r="R142" s="1"/>
  <c r="V142" s="1"/>
  <c r="T141"/>
  <c r="Q141"/>
  <c r="R141" s="1"/>
  <c r="AB141" s="1"/>
  <c r="Q140"/>
  <c r="R140" s="1"/>
  <c r="Q139"/>
  <c r="R139" s="1"/>
  <c r="U138"/>
  <c r="Q138"/>
  <c r="R138" s="1"/>
  <c r="V138" s="1"/>
  <c r="Q137"/>
  <c r="R137" s="1"/>
  <c r="AB137" s="1"/>
  <c r="Q136"/>
  <c r="R136" s="1"/>
  <c r="Q135"/>
  <c r="R135" s="1"/>
  <c r="Q134"/>
  <c r="R134" s="1"/>
  <c r="V134" s="1"/>
  <c r="Q133"/>
  <c r="R133" s="1"/>
  <c r="AB133" s="1"/>
  <c r="Q132"/>
  <c r="R132" s="1"/>
  <c r="Q131"/>
  <c r="R131" s="1"/>
  <c r="Q130"/>
  <c r="R130" s="1"/>
  <c r="V130" s="1"/>
  <c r="Q129"/>
  <c r="R129" s="1"/>
  <c r="AB129" s="1"/>
  <c r="Q128"/>
  <c r="R128" s="1"/>
  <c r="Q127"/>
  <c r="R127" s="1"/>
  <c r="Q126"/>
  <c r="R126" s="1"/>
  <c r="V126" s="1"/>
  <c r="T125"/>
  <c r="Q125"/>
  <c r="R125" s="1"/>
  <c r="AB125" s="1"/>
  <c r="Q124"/>
  <c r="R124" s="1"/>
  <c r="Q123"/>
  <c r="R123" s="1"/>
  <c r="U122"/>
  <c r="Q122"/>
  <c r="R122" s="1"/>
  <c r="V122" s="1"/>
  <c r="Q121"/>
  <c r="R121" s="1"/>
  <c r="AB121" s="1"/>
  <c r="Q120"/>
  <c r="R120" s="1"/>
  <c r="Q119"/>
  <c r="R119" s="1"/>
  <c r="Q118"/>
  <c r="R118" s="1"/>
  <c r="V118" s="1"/>
  <c r="Q117"/>
  <c r="R117" s="1"/>
  <c r="AB117" s="1"/>
  <c r="Q116"/>
  <c r="R116" s="1"/>
  <c r="Q115"/>
  <c r="R115" s="1"/>
  <c r="Q114"/>
  <c r="R114" s="1"/>
  <c r="V114" s="1"/>
  <c r="Q113"/>
  <c r="R113" s="1"/>
  <c r="AB113" s="1"/>
  <c r="Q112"/>
  <c r="R112" s="1"/>
  <c r="Q111"/>
  <c r="R111" s="1"/>
  <c r="Q110"/>
  <c r="R110" s="1"/>
  <c r="V110" s="1"/>
  <c r="Q109"/>
  <c r="R109" s="1"/>
  <c r="AB109" s="1"/>
  <c r="Q108"/>
  <c r="R108" s="1"/>
  <c r="W108" s="1"/>
  <c r="Q107"/>
  <c r="R107" s="1"/>
  <c r="Q106"/>
  <c r="R106" s="1"/>
  <c r="V106" s="1"/>
  <c r="Q105"/>
  <c r="R105" s="1"/>
  <c r="AB105" s="1"/>
  <c r="Q104"/>
  <c r="R104" s="1"/>
  <c r="T104" s="1"/>
  <c r="Q103"/>
  <c r="R103" s="1"/>
  <c r="Q102"/>
  <c r="R102" s="1"/>
  <c r="U102" s="1"/>
  <c r="Q101"/>
  <c r="R101" s="1"/>
  <c r="AB101" s="1"/>
  <c r="Q100"/>
  <c r="R100" s="1"/>
  <c r="W100" s="1"/>
  <c r="Q99"/>
  <c r="R99" s="1"/>
  <c r="Q98"/>
  <c r="R98" s="1"/>
  <c r="V98" s="1"/>
  <c r="Q97"/>
  <c r="R97" s="1"/>
  <c r="U97" s="1"/>
  <c r="Q96"/>
  <c r="R96" s="1"/>
  <c r="Y96" s="1"/>
  <c r="Q95"/>
  <c r="R95" s="1"/>
  <c r="Z95" s="1"/>
  <c r="Q94"/>
  <c r="R94" s="1"/>
  <c r="Z94" s="1"/>
  <c r="Q93"/>
  <c r="R93" s="1"/>
  <c r="Z93" s="1"/>
  <c r="Q92"/>
  <c r="R92" s="1"/>
  <c r="Q91"/>
  <c r="R91" s="1"/>
  <c r="Q90"/>
  <c r="R90" s="1"/>
  <c r="Q89"/>
  <c r="R89" s="1"/>
  <c r="Y89" s="1"/>
  <c r="Q88"/>
  <c r="R88" s="1"/>
  <c r="Q87"/>
  <c r="R87" s="1"/>
  <c r="Z87" s="1"/>
  <c r="Q86"/>
  <c r="R86" s="1"/>
  <c r="Q85"/>
  <c r="R85" s="1"/>
  <c r="T85" s="1"/>
  <c r="Q84"/>
  <c r="R84" s="1"/>
  <c r="Q83"/>
  <c r="R83" s="1"/>
  <c r="Q82"/>
  <c r="R82" s="1"/>
  <c r="Q81"/>
  <c r="R81" s="1"/>
  <c r="AB81" s="1"/>
  <c r="Q80"/>
  <c r="R80" s="1"/>
  <c r="AB80" s="1"/>
  <c r="Q79"/>
  <c r="R79" s="1"/>
  <c r="Z79" s="1"/>
  <c r="Q78"/>
  <c r="R78" s="1"/>
  <c r="W78" s="1"/>
  <c r="Q77"/>
  <c r="R77" s="1"/>
  <c r="T77" s="1"/>
  <c r="Q76"/>
  <c r="R76" s="1"/>
  <c r="Q75"/>
  <c r="R75" s="1"/>
  <c r="Q74"/>
  <c r="R74" s="1"/>
  <c r="Q73"/>
  <c r="R73" s="1"/>
  <c r="Y73" s="1"/>
  <c r="Q72"/>
  <c r="R72" s="1"/>
  <c r="Q71"/>
  <c r="R71" s="1"/>
  <c r="Q70"/>
  <c r="R70" s="1"/>
  <c r="Z70" s="1"/>
  <c r="Q69"/>
  <c r="R69" s="1"/>
  <c r="Q68"/>
  <c r="R68" s="1"/>
  <c r="Q67"/>
  <c r="R67" s="1"/>
  <c r="Q66"/>
  <c r="R66" s="1"/>
  <c r="Q65"/>
  <c r="R65" s="1"/>
  <c r="Y65" s="1"/>
  <c r="Q64"/>
  <c r="R64" s="1"/>
  <c r="Q63"/>
  <c r="R63" s="1"/>
  <c r="Q62"/>
  <c r="R62" s="1"/>
  <c r="Z62" s="1"/>
  <c r="Q61"/>
  <c r="R61" s="1"/>
  <c r="Y61" s="1"/>
  <c r="Q60"/>
  <c r="R60" s="1"/>
  <c r="Q59"/>
  <c r="R59" s="1"/>
  <c r="Q58"/>
  <c r="R58" s="1"/>
  <c r="Q57"/>
  <c r="R57" s="1"/>
  <c r="Y57" s="1"/>
  <c r="Q56"/>
  <c r="R56" s="1"/>
  <c r="Q55"/>
  <c r="R55" s="1"/>
  <c r="Z55" s="1"/>
  <c r="Q54"/>
  <c r="R54" s="1"/>
  <c r="Q53"/>
  <c r="R53" s="1"/>
  <c r="Y53" s="1"/>
  <c r="Q52"/>
  <c r="R52" s="1"/>
  <c r="Y52" s="1"/>
  <c r="Q51"/>
  <c r="R51" s="1"/>
  <c r="Q50"/>
  <c r="R50" s="1"/>
  <c r="Q49"/>
  <c r="R49" s="1"/>
  <c r="Y49" s="1"/>
  <c r="Q48"/>
  <c r="R48" s="1"/>
  <c r="AB48" s="1"/>
  <c r="Q47"/>
  <c r="R47" s="1"/>
  <c r="Q46"/>
  <c r="R46" s="1"/>
  <c r="Z46" s="1"/>
  <c r="Q45"/>
  <c r="R45" s="1"/>
  <c r="Y45" s="1"/>
  <c r="Q44"/>
  <c r="R44" s="1"/>
  <c r="Z44" s="1"/>
  <c r="Q43"/>
  <c r="R43" s="1"/>
  <c r="Q42"/>
  <c r="R42" s="1"/>
  <c r="Z42" s="1"/>
  <c r="Q41"/>
  <c r="R41" s="1"/>
  <c r="Y41" s="1"/>
  <c r="Q40"/>
  <c r="R40" s="1"/>
  <c r="AB40" s="1"/>
  <c r="Q39"/>
  <c r="R39" s="1"/>
  <c r="Q38"/>
  <c r="R38" s="1"/>
  <c r="Q37"/>
  <c r="R37" s="1"/>
  <c r="Y37" s="1"/>
  <c r="Q36"/>
  <c r="R36" s="1"/>
  <c r="AA36" s="1"/>
  <c r="Q35"/>
  <c r="R35" s="1"/>
  <c r="Q34"/>
  <c r="R34" s="1"/>
  <c r="Q33"/>
  <c r="R33" s="1"/>
  <c r="Q32"/>
  <c r="R32" s="1"/>
  <c r="Q31"/>
  <c r="R31" s="1"/>
  <c r="Q30"/>
  <c r="R30" s="1"/>
  <c r="Q29"/>
  <c r="R29" s="1"/>
  <c r="Y29" s="1"/>
  <c r="Q28"/>
  <c r="R28" s="1"/>
  <c r="Q27"/>
  <c r="R27" s="1"/>
  <c r="Q26"/>
  <c r="R26" s="1"/>
  <c r="Z26" s="1"/>
  <c r="Q25"/>
  <c r="R25" s="1"/>
  <c r="Y25" s="1"/>
  <c r="Q24"/>
  <c r="R24" s="1"/>
  <c r="Q23"/>
  <c r="R23" s="1"/>
  <c r="Q22"/>
  <c r="R22" s="1"/>
  <c r="Z22" s="1"/>
  <c r="Y21"/>
  <c r="T21"/>
  <c r="Q20"/>
  <c r="R20" s="1"/>
  <c r="Q19"/>
  <c r="R19" s="1"/>
  <c r="Q18"/>
  <c r="R18" s="1"/>
  <c r="Q17"/>
  <c r="R17" s="1"/>
  <c r="Q16"/>
  <c r="R16" s="1"/>
  <c r="Y16" s="1"/>
  <c r="Q15"/>
  <c r="R15" s="1"/>
  <c r="Q14"/>
  <c r="R14" s="1"/>
  <c r="Y14" s="1"/>
  <c r="Q13"/>
  <c r="R13" s="1"/>
  <c r="Z13" s="1"/>
  <c r="Q12"/>
  <c r="R12" s="1"/>
  <c r="Y12" s="1"/>
  <c r="Q11"/>
  <c r="R11" s="1"/>
  <c r="Q10"/>
  <c r="R10" s="1"/>
  <c r="AA10" s="1"/>
  <c r="Q9"/>
  <c r="R9" s="1"/>
  <c r="Q8"/>
  <c r="R8" s="1"/>
  <c r="Y8" s="1"/>
  <c r="Q7"/>
  <c r="R7" s="1"/>
  <c r="AB7" s="1"/>
  <c r="Q6"/>
  <c r="R6" s="1"/>
  <c r="Y6" s="1"/>
  <c r="Q5"/>
  <c r="R5" s="1"/>
  <c r="AB5" s="1"/>
  <c r="Q4"/>
  <c r="R4" s="1"/>
  <c r="Y4" s="1"/>
  <c r="Q3"/>
  <c r="R3" s="1"/>
  <c r="AA3" s="1"/>
  <c r="Q2"/>
  <c r="R2" s="1"/>
  <c r="AB2" s="1"/>
  <c r="D342" i="3"/>
  <c r="E272" i="2"/>
  <c r="E271"/>
  <c r="E270"/>
  <c r="E269"/>
  <c r="E268"/>
  <c r="E267"/>
  <c r="E266"/>
  <c r="E265"/>
  <c r="E264"/>
  <c r="E263"/>
  <c r="E262"/>
  <c r="E261"/>
  <c r="E260"/>
  <c r="E259"/>
  <c r="E258"/>
  <c r="E257"/>
  <c r="L41"/>
  <c r="M41" s="1"/>
  <c r="J41"/>
  <c r="K41" s="1"/>
  <c r="N41" s="1"/>
  <c r="T41" s="1"/>
  <c r="AB210" i="6"/>
  <c r="AA210"/>
  <c r="Z210"/>
  <c r="Y210"/>
  <c r="X210"/>
  <c r="W210"/>
  <c r="V210"/>
  <c r="U210"/>
  <c r="T210"/>
  <c r="AB209"/>
  <c r="AA209"/>
  <c r="Z209"/>
  <c r="Y209"/>
  <c r="X209"/>
  <c r="W209"/>
  <c r="U209"/>
  <c r="T209"/>
  <c r="AB208"/>
  <c r="AA208"/>
  <c r="Z208"/>
  <c r="Y208"/>
  <c r="X208"/>
  <c r="W208"/>
  <c r="V208"/>
  <c r="U208"/>
  <c r="T208"/>
  <c r="AB207"/>
  <c r="AA207"/>
  <c r="Z207"/>
  <c r="Y207"/>
  <c r="X207"/>
  <c r="W207"/>
  <c r="U207"/>
  <c r="T207"/>
  <c r="AB206"/>
  <c r="AA206"/>
  <c r="Z206"/>
  <c r="Y206"/>
  <c r="X206"/>
  <c r="W206"/>
  <c r="V206"/>
  <c r="U206"/>
  <c r="T206"/>
  <c r="AB205"/>
  <c r="AA205"/>
  <c r="Z205"/>
  <c r="Y205"/>
  <c r="X205"/>
  <c r="W205"/>
  <c r="U205"/>
  <c r="T205"/>
  <c r="AB204"/>
  <c r="AA204"/>
  <c r="Z204"/>
  <c r="Y204"/>
  <c r="X204"/>
  <c r="W204"/>
  <c r="V204"/>
  <c r="U204"/>
  <c r="T204"/>
  <c r="AB203"/>
  <c r="AA203"/>
  <c r="Z203"/>
  <c r="Y203"/>
  <c r="X203"/>
  <c r="W203"/>
  <c r="U203"/>
  <c r="T203"/>
  <c r="AB202"/>
  <c r="AA202"/>
  <c r="Z202"/>
  <c r="Y202"/>
  <c r="X202"/>
  <c r="W202"/>
  <c r="V202"/>
  <c r="U202"/>
  <c r="T202"/>
  <c r="AB201"/>
  <c r="AA201"/>
  <c r="Z201"/>
  <c r="Y201"/>
  <c r="X201"/>
  <c r="W201"/>
  <c r="U201"/>
  <c r="T201"/>
  <c r="AB200"/>
  <c r="AA200"/>
  <c r="Z200"/>
  <c r="Y200"/>
  <c r="X200"/>
  <c r="W200"/>
  <c r="V200"/>
  <c r="U200"/>
  <c r="T200"/>
  <c r="AB199"/>
  <c r="AA199"/>
  <c r="Z199"/>
  <c r="Y199"/>
  <c r="X199"/>
  <c r="W199"/>
  <c r="U199"/>
  <c r="T199"/>
  <c r="AB198"/>
  <c r="AA198"/>
  <c r="Z198"/>
  <c r="X198"/>
  <c r="W198"/>
  <c r="V198"/>
  <c r="U198"/>
  <c r="T198"/>
  <c r="AB197"/>
  <c r="AA197"/>
  <c r="Z197"/>
  <c r="Y197"/>
  <c r="X197"/>
  <c r="W197"/>
  <c r="U197"/>
  <c r="T197"/>
  <c r="AB196"/>
  <c r="AA196"/>
  <c r="Z196"/>
  <c r="X196"/>
  <c r="W196"/>
  <c r="V196"/>
  <c r="U196"/>
  <c r="T196"/>
  <c r="AB195"/>
  <c r="AA195"/>
  <c r="Z195"/>
  <c r="Y195"/>
  <c r="X195"/>
  <c r="W195"/>
  <c r="U195"/>
  <c r="T195"/>
  <c r="AB194"/>
  <c r="AA194"/>
  <c r="Z194"/>
  <c r="X194"/>
  <c r="W194"/>
  <c r="V194"/>
  <c r="U194"/>
  <c r="T194"/>
  <c r="AB193"/>
  <c r="AA193"/>
  <c r="Z193"/>
  <c r="Y193"/>
  <c r="X193"/>
  <c r="W193"/>
  <c r="U193"/>
  <c r="T193"/>
  <c r="AA191"/>
  <c r="Z191"/>
  <c r="Y191"/>
  <c r="X191"/>
  <c r="W191"/>
  <c r="V191"/>
  <c r="U191"/>
  <c r="T191"/>
  <c r="AB190"/>
  <c r="AA190"/>
  <c r="Z190"/>
  <c r="Y190"/>
  <c r="X190"/>
  <c r="W190"/>
  <c r="V190"/>
  <c r="U190"/>
  <c r="T190"/>
  <c r="AB189"/>
  <c r="AA189"/>
  <c r="Y189"/>
  <c r="X189"/>
  <c r="W189"/>
  <c r="V189"/>
  <c r="U189"/>
  <c r="AB188"/>
  <c r="AA188"/>
  <c r="Z188"/>
  <c r="Y188"/>
  <c r="X188"/>
  <c r="W188"/>
  <c r="V188"/>
  <c r="U188"/>
  <c r="T188"/>
  <c r="AA187"/>
  <c r="Z187"/>
  <c r="Y187"/>
  <c r="X187"/>
  <c r="W187"/>
  <c r="V187"/>
  <c r="U187"/>
  <c r="T187"/>
  <c r="AB186"/>
  <c r="AA186"/>
  <c r="Z186"/>
  <c r="Y186"/>
  <c r="X186"/>
  <c r="W186"/>
  <c r="V186"/>
  <c r="U186"/>
  <c r="T186"/>
  <c r="AB185"/>
  <c r="AA185"/>
  <c r="Z185"/>
  <c r="Y185"/>
  <c r="X185"/>
  <c r="W185"/>
  <c r="V185"/>
  <c r="U185"/>
  <c r="T185"/>
  <c r="AB184"/>
  <c r="AA184"/>
  <c r="Z184"/>
  <c r="X184"/>
  <c r="W184"/>
  <c r="V184"/>
  <c r="U184"/>
  <c r="T184"/>
  <c r="AB183"/>
  <c r="AA183"/>
  <c r="Y183"/>
  <c r="X183"/>
  <c r="W183"/>
  <c r="V183"/>
  <c r="U183"/>
  <c r="T183"/>
  <c r="AB182"/>
  <c r="AA182"/>
  <c r="Z182"/>
  <c r="Y182"/>
  <c r="X182"/>
  <c r="W182"/>
  <c r="V182"/>
  <c r="U182"/>
  <c r="T182"/>
  <c r="AB181"/>
  <c r="AA181"/>
  <c r="Z181"/>
  <c r="Y181"/>
  <c r="X181"/>
  <c r="W181"/>
  <c r="V181"/>
  <c r="U181"/>
  <c r="AB180"/>
  <c r="AA180"/>
  <c r="Z180"/>
  <c r="Y180"/>
  <c r="X180"/>
  <c r="W180"/>
  <c r="V180"/>
  <c r="U180"/>
  <c r="T180"/>
  <c r="AA179"/>
  <c r="Z179"/>
  <c r="Y179"/>
  <c r="X179"/>
  <c r="W179"/>
  <c r="V179"/>
  <c r="U179"/>
  <c r="T179"/>
  <c r="AB178"/>
  <c r="AA178"/>
  <c r="Z178"/>
  <c r="Y178"/>
  <c r="X178"/>
  <c r="W178"/>
  <c r="V178"/>
  <c r="U178"/>
  <c r="T178"/>
  <c r="AB177"/>
  <c r="AA177"/>
  <c r="Z177"/>
  <c r="Y177"/>
  <c r="X177"/>
  <c r="W177"/>
  <c r="V177"/>
  <c r="U177"/>
  <c r="AB176"/>
  <c r="AA176"/>
  <c r="Z176"/>
  <c r="X176"/>
  <c r="W176"/>
  <c r="V176"/>
  <c r="U176"/>
  <c r="T176"/>
  <c r="AB175"/>
  <c r="AA175"/>
  <c r="Y175"/>
  <c r="X175"/>
  <c r="W175"/>
  <c r="V175"/>
  <c r="U175"/>
  <c r="T175"/>
  <c r="AB174"/>
  <c r="AA174"/>
  <c r="Z174"/>
  <c r="Y174"/>
  <c r="X174"/>
  <c r="W174"/>
  <c r="V174"/>
  <c r="U174"/>
  <c r="T174"/>
  <c r="AB173"/>
  <c r="AA173"/>
  <c r="Z173"/>
  <c r="Y173"/>
  <c r="X173"/>
  <c r="W173"/>
  <c r="V173"/>
  <c r="U173"/>
  <c r="AB172"/>
  <c r="AA172"/>
  <c r="Z172"/>
  <c r="Y172"/>
  <c r="X172"/>
  <c r="W172"/>
  <c r="V172"/>
  <c r="U172"/>
  <c r="T172"/>
  <c r="AA171"/>
  <c r="Z171"/>
  <c r="Y171"/>
  <c r="X171"/>
  <c r="W171"/>
  <c r="V171"/>
  <c r="U171"/>
  <c r="AB170"/>
  <c r="AA170"/>
  <c r="Z170"/>
  <c r="Y170"/>
  <c r="X170"/>
  <c r="W170"/>
  <c r="V170"/>
  <c r="U170"/>
  <c r="T170"/>
  <c r="AA169"/>
  <c r="Z169"/>
  <c r="Y169"/>
  <c r="X169"/>
  <c r="W169"/>
  <c r="V169"/>
  <c r="U169"/>
  <c r="T169"/>
  <c r="AB167"/>
  <c r="AA167"/>
  <c r="Y167"/>
  <c r="X167"/>
  <c r="W167"/>
  <c r="V167"/>
  <c r="U167"/>
  <c r="T167"/>
  <c r="AB166"/>
  <c r="AA166"/>
  <c r="Z166"/>
  <c r="Y166"/>
  <c r="X166"/>
  <c r="W166"/>
  <c r="V166"/>
  <c r="U166"/>
  <c r="T166"/>
  <c r="AB165"/>
  <c r="AA165"/>
  <c r="Z165"/>
  <c r="Y165"/>
  <c r="X165"/>
  <c r="W165"/>
  <c r="V165"/>
  <c r="U165"/>
  <c r="AB164"/>
  <c r="AA164"/>
  <c r="Z164"/>
  <c r="Y164"/>
  <c r="X164"/>
  <c r="W164"/>
  <c r="V164"/>
  <c r="U164"/>
  <c r="T164"/>
  <c r="AA163"/>
  <c r="Z163"/>
  <c r="Y163"/>
  <c r="X163"/>
  <c r="W163"/>
  <c r="V163"/>
  <c r="U163"/>
  <c r="AB162"/>
  <c r="AA162"/>
  <c r="Z162"/>
  <c r="Y162"/>
  <c r="X162"/>
  <c r="W162"/>
  <c r="V162"/>
  <c r="U162"/>
  <c r="T162"/>
  <c r="AB161"/>
  <c r="AA161"/>
  <c r="Z161"/>
  <c r="Y161"/>
  <c r="X161"/>
  <c r="W161"/>
  <c r="V161"/>
  <c r="U161"/>
  <c r="AB159"/>
  <c r="AA159"/>
  <c r="Y159"/>
  <c r="X159"/>
  <c r="W159"/>
  <c r="V159"/>
  <c r="U159"/>
  <c r="T159"/>
  <c r="AB158"/>
  <c r="AA158"/>
  <c r="Z158"/>
  <c r="Y158"/>
  <c r="X158"/>
  <c r="W158"/>
  <c r="V158"/>
  <c r="U158"/>
  <c r="T158"/>
  <c r="AA157"/>
  <c r="Z157"/>
  <c r="Y157"/>
  <c r="X157"/>
  <c r="W157"/>
  <c r="V157"/>
  <c r="T157"/>
  <c r="AB156"/>
  <c r="AA156"/>
  <c r="Z156"/>
  <c r="Y156"/>
  <c r="X156"/>
  <c r="W156"/>
  <c r="V156"/>
  <c r="U156"/>
  <c r="T156"/>
  <c r="AB155"/>
  <c r="AA155"/>
  <c r="Z155"/>
  <c r="Y155"/>
  <c r="X155"/>
  <c r="W155"/>
  <c r="V155"/>
  <c r="U155"/>
  <c r="T155"/>
  <c r="AB154"/>
  <c r="AA154"/>
  <c r="Z154"/>
  <c r="Y154"/>
  <c r="X154"/>
  <c r="W154"/>
  <c r="V154"/>
  <c r="U154"/>
  <c r="T154"/>
  <c r="AB153"/>
  <c r="AA153"/>
  <c r="Z153"/>
  <c r="Y153"/>
  <c r="X153"/>
  <c r="W153"/>
  <c r="V153"/>
  <c r="U153"/>
  <c r="AB152"/>
  <c r="AA152"/>
  <c r="Z152"/>
  <c r="Y152"/>
  <c r="X152"/>
  <c r="W152"/>
  <c r="V152"/>
  <c r="U152"/>
  <c r="T152"/>
  <c r="AB151"/>
  <c r="AA151"/>
  <c r="Z151"/>
  <c r="Y151"/>
  <c r="X151"/>
  <c r="W151"/>
  <c r="V151"/>
  <c r="U151"/>
  <c r="AB150"/>
  <c r="AA150"/>
  <c r="Z150"/>
  <c r="Y150"/>
  <c r="X150"/>
  <c r="W150"/>
  <c r="U150"/>
  <c r="T150"/>
  <c r="AB149"/>
  <c r="AA149"/>
  <c r="Z149"/>
  <c r="Y149"/>
  <c r="X149"/>
  <c r="W149"/>
  <c r="V149"/>
  <c r="T149"/>
  <c r="AB148"/>
  <c r="AA148"/>
  <c r="Z148"/>
  <c r="Y148"/>
  <c r="X148"/>
  <c r="W148"/>
  <c r="V148"/>
  <c r="U148"/>
  <c r="T148"/>
  <c r="AB147"/>
  <c r="AA147"/>
  <c r="Z147"/>
  <c r="Y147"/>
  <c r="X147"/>
  <c r="W147"/>
  <c r="V147"/>
  <c r="U147"/>
  <c r="T147"/>
  <c r="AB146"/>
  <c r="AA146"/>
  <c r="Z146"/>
  <c r="Y146"/>
  <c r="X146"/>
  <c r="W146"/>
  <c r="U146"/>
  <c r="T146"/>
  <c r="AA145"/>
  <c r="Z145"/>
  <c r="Y145"/>
  <c r="X145"/>
  <c r="W145"/>
  <c r="V145"/>
  <c r="U145"/>
  <c r="T145"/>
  <c r="AB144"/>
  <c r="AA144"/>
  <c r="Z144"/>
  <c r="Y144"/>
  <c r="X144"/>
  <c r="W144"/>
  <c r="V144"/>
  <c r="U144"/>
  <c r="T144"/>
  <c r="AB143"/>
  <c r="AA143"/>
  <c r="Z143"/>
  <c r="Y143"/>
  <c r="X143"/>
  <c r="W143"/>
  <c r="V143"/>
  <c r="U143"/>
  <c r="T143"/>
  <c r="AB142"/>
  <c r="AA142"/>
  <c r="Z142"/>
  <c r="Y142"/>
  <c r="X142"/>
  <c r="W142"/>
  <c r="U142"/>
  <c r="T142"/>
  <c r="AA141"/>
  <c r="Z141"/>
  <c r="Y141"/>
  <c r="X141"/>
  <c r="W141"/>
  <c r="V141"/>
  <c r="U141"/>
  <c r="AB140"/>
  <c r="AA140"/>
  <c r="Z140"/>
  <c r="Y140"/>
  <c r="X140"/>
  <c r="W140"/>
  <c r="V140"/>
  <c r="U140"/>
  <c r="T140"/>
  <c r="AB139"/>
  <c r="AA139"/>
  <c r="Z139"/>
  <c r="Y139"/>
  <c r="X139"/>
  <c r="W139"/>
  <c r="V139"/>
  <c r="U139"/>
  <c r="T139"/>
  <c r="AB138"/>
  <c r="AA138"/>
  <c r="Z138"/>
  <c r="Y138"/>
  <c r="X138"/>
  <c r="W138"/>
  <c r="T138"/>
  <c r="AA137"/>
  <c r="Z137"/>
  <c r="Y137"/>
  <c r="X137"/>
  <c r="W137"/>
  <c r="V137"/>
  <c r="U137"/>
  <c r="T137"/>
  <c r="AB136"/>
  <c r="AA136"/>
  <c r="Z136"/>
  <c r="Y136"/>
  <c r="X136"/>
  <c r="W136"/>
  <c r="V136"/>
  <c r="U136"/>
  <c r="T136"/>
  <c r="AB135"/>
  <c r="AA135"/>
  <c r="Z135"/>
  <c r="Y135"/>
  <c r="X135"/>
  <c r="W135"/>
  <c r="V135"/>
  <c r="U135"/>
  <c r="T135"/>
  <c r="AB134"/>
  <c r="AA134"/>
  <c r="Z134"/>
  <c r="Y134"/>
  <c r="X134"/>
  <c r="W134"/>
  <c r="U134"/>
  <c r="T134"/>
  <c r="AA133"/>
  <c r="Z133"/>
  <c r="Y133"/>
  <c r="X133"/>
  <c r="W133"/>
  <c r="V133"/>
  <c r="U133"/>
  <c r="AB132"/>
  <c r="AA132"/>
  <c r="Z132"/>
  <c r="Y132"/>
  <c r="X132"/>
  <c r="W132"/>
  <c r="V132"/>
  <c r="U132"/>
  <c r="T132"/>
  <c r="AB131"/>
  <c r="AA131"/>
  <c r="Z131"/>
  <c r="Y131"/>
  <c r="X131"/>
  <c r="W131"/>
  <c r="V131"/>
  <c r="U131"/>
  <c r="T131"/>
  <c r="AB130"/>
  <c r="AA130"/>
  <c r="Z130"/>
  <c r="Y130"/>
  <c r="X130"/>
  <c r="W130"/>
  <c r="T130"/>
  <c r="AA129"/>
  <c r="Z129"/>
  <c r="Y129"/>
  <c r="W129"/>
  <c r="V129"/>
  <c r="U129"/>
  <c r="T129"/>
  <c r="AB128"/>
  <c r="AA128"/>
  <c r="Z128"/>
  <c r="Y128"/>
  <c r="X128"/>
  <c r="W128"/>
  <c r="V128"/>
  <c r="U128"/>
  <c r="T128"/>
  <c r="AB127"/>
  <c r="AA127"/>
  <c r="Z127"/>
  <c r="Y127"/>
  <c r="X127"/>
  <c r="W127"/>
  <c r="V127"/>
  <c r="U127"/>
  <c r="T127"/>
  <c r="AB126"/>
  <c r="AA126"/>
  <c r="Z126"/>
  <c r="Y126"/>
  <c r="X126"/>
  <c r="W126"/>
  <c r="U126"/>
  <c r="T126"/>
  <c r="AA125"/>
  <c r="Z125"/>
  <c r="Y125"/>
  <c r="X125"/>
  <c r="W125"/>
  <c r="V125"/>
  <c r="U125"/>
  <c r="AB124"/>
  <c r="AA124"/>
  <c r="Z124"/>
  <c r="Y124"/>
  <c r="X124"/>
  <c r="W124"/>
  <c r="V124"/>
  <c r="U124"/>
  <c r="T124"/>
  <c r="AB123"/>
  <c r="AA123"/>
  <c r="Z123"/>
  <c r="Y123"/>
  <c r="X123"/>
  <c r="W123"/>
  <c r="V123"/>
  <c r="U123"/>
  <c r="T123"/>
  <c r="AB122"/>
  <c r="AA122"/>
  <c r="Z122"/>
  <c r="Y122"/>
  <c r="X122"/>
  <c r="W122"/>
  <c r="T122"/>
  <c r="AA121"/>
  <c r="Z121"/>
  <c r="Y121"/>
  <c r="X121"/>
  <c r="W121"/>
  <c r="V121"/>
  <c r="U121"/>
  <c r="T121"/>
  <c r="AB120"/>
  <c r="AA120"/>
  <c r="Z120"/>
  <c r="Y120"/>
  <c r="X120"/>
  <c r="W120"/>
  <c r="V120"/>
  <c r="U120"/>
  <c r="T120"/>
  <c r="AB119"/>
  <c r="AA119"/>
  <c r="Z119"/>
  <c r="Y119"/>
  <c r="X119"/>
  <c r="W119"/>
  <c r="V119"/>
  <c r="U119"/>
  <c r="T119"/>
  <c r="AB118"/>
  <c r="AA118"/>
  <c r="Z118"/>
  <c r="Y118"/>
  <c r="X118"/>
  <c r="W118"/>
  <c r="U118"/>
  <c r="T118"/>
  <c r="AA117"/>
  <c r="Z117"/>
  <c r="Y117"/>
  <c r="X117"/>
  <c r="W117"/>
  <c r="V117"/>
  <c r="U117"/>
  <c r="AB116"/>
  <c r="AA116"/>
  <c r="Z116"/>
  <c r="Y116"/>
  <c r="X116"/>
  <c r="W116"/>
  <c r="V116"/>
  <c r="U116"/>
  <c r="T116"/>
  <c r="AB115"/>
  <c r="AA115"/>
  <c r="Z115"/>
  <c r="Y115"/>
  <c r="X115"/>
  <c r="W115"/>
  <c r="V115"/>
  <c r="U115"/>
  <c r="T115"/>
  <c r="AB114"/>
  <c r="AA114"/>
  <c r="Z114"/>
  <c r="Y114"/>
  <c r="X114"/>
  <c r="W114"/>
  <c r="T114"/>
  <c r="AA113"/>
  <c r="Z113"/>
  <c r="Y113"/>
  <c r="W113"/>
  <c r="V113"/>
  <c r="U113"/>
  <c r="T113"/>
  <c r="AB112"/>
  <c r="AA112"/>
  <c r="Z112"/>
  <c r="Y112"/>
  <c r="X112"/>
  <c r="W112"/>
  <c r="V112"/>
  <c r="U112"/>
  <c r="T112"/>
  <c r="AB111"/>
  <c r="AA111"/>
  <c r="Z111"/>
  <c r="Y111"/>
  <c r="X111"/>
  <c r="W111"/>
  <c r="V111"/>
  <c r="U111"/>
  <c r="T111"/>
  <c r="AB110"/>
  <c r="AA110"/>
  <c r="Z110"/>
  <c r="Y110"/>
  <c r="X110"/>
  <c r="W110"/>
  <c r="U110"/>
  <c r="T110"/>
  <c r="AA109"/>
  <c r="Z109"/>
  <c r="Y109"/>
  <c r="X109"/>
  <c r="W109"/>
  <c r="V109"/>
  <c r="U109"/>
  <c r="T109"/>
  <c r="AB108"/>
  <c r="AA108"/>
  <c r="Z108"/>
  <c r="Y108"/>
  <c r="X108"/>
  <c r="V108"/>
  <c r="U108"/>
  <c r="T108"/>
  <c r="AB107"/>
  <c r="AA107"/>
  <c r="Z107"/>
  <c r="Y107"/>
  <c r="X107"/>
  <c r="W107"/>
  <c r="V107"/>
  <c r="U107"/>
  <c r="T107"/>
  <c r="AB106"/>
  <c r="AA106"/>
  <c r="Z106"/>
  <c r="Y106"/>
  <c r="X106"/>
  <c r="W106"/>
  <c r="U106"/>
  <c r="T106"/>
  <c r="AA105"/>
  <c r="Z105"/>
  <c r="Y105"/>
  <c r="X105"/>
  <c r="W105"/>
  <c r="V105"/>
  <c r="U105"/>
  <c r="T105"/>
  <c r="AB104"/>
  <c r="AA104"/>
  <c r="Z104"/>
  <c r="Y104"/>
  <c r="X104"/>
  <c r="W104"/>
  <c r="V104"/>
  <c r="U104"/>
  <c r="AB103"/>
  <c r="AA103"/>
  <c r="Z103"/>
  <c r="Y103"/>
  <c r="X103"/>
  <c r="W103"/>
  <c r="V103"/>
  <c r="U103"/>
  <c r="T103"/>
  <c r="AB102"/>
  <c r="AA102"/>
  <c r="Z102"/>
  <c r="Y102"/>
  <c r="X102"/>
  <c r="W102"/>
  <c r="V102"/>
  <c r="T102"/>
  <c r="AA101"/>
  <c r="Z101"/>
  <c r="Y101"/>
  <c r="X101"/>
  <c r="W101"/>
  <c r="V101"/>
  <c r="U101"/>
  <c r="T101"/>
  <c r="AB100"/>
  <c r="AA100"/>
  <c r="Z100"/>
  <c r="Y100"/>
  <c r="X100"/>
  <c r="V100"/>
  <c r="U100"/>
  <c r="T100"/>
  <c r="AB99"/>
  <c r="AA99"/>
  <c r="Z99"/>
  <c r="Y99"/>
  <c r="X99"/>
  <c r="W99"/>
  <c r="V99"/>
  <c r="U99"/>
  <c r="T99"/>
  <c r="AB98"/>
  <c r="AA98"/>
  <c r="Z98"/>
  <c r="Y98"/>
  <c r="X98"/>
  <c r="W98"/>
  <c r="U98"/>
  <c r="T98"/>
  <c r="AB97"/>
  <c r="AA97"/>
  <c r="Z97"/>
  <c r="Y97"/>
  <c r="X97"/>
  <c r="W97"/>
  <c r="V97"/>
  <c r="T97"/>
  <c r="AB96"/>
  <c r="AA96"/>
  <c r="Z96"/>
  <c r="X96"/>
  <c r="W96"/>
  <c r="V96"/>
  <c r="U96"/>
  <c r="T96"/>
  <c r="AB95"/>
  <c r="AA95"/>
  <c r="Y95"/>
  <c r="X95"/>
  <c r="W95"/>
  <c r="V95"/>
  <c r="U95"/>
  <c r="T95"/>
  <c r="AB94"/>
  <c r="AA94"/>
  <c r="Y94"/>
  <c r="X94"/>
  <c r="W94"/>
  <c r="V94"/>
  <c r="U94"/>
  <c r="T94"/>
  <c r="AB93"/>
  <c r="AA93"/>
  <c r="Y93"/>
  <c r="X93"/>
  <c r="W93"/>
  <c r="V93"/>
  <c r="U93"/>
  <c r="T93"/>
  <c r="AB92"/>
  <c r="AA92"/>
  <c r="Z92"/>
  <c r="Y92"/>
  <c r="X92"/>
  <c r="W92"/>
  <c r="V92"/>
  <c r="U92"/>
  <c r="T92"/>
  <c r="AB91"/>
  <c r="AA91"/>
  <c r="Z91"/>
  <c r="Y91"/>
  <c r="X91"/>
  <c r="W91"/>
  <c r="V91"/>
  <c r="U91"/>
  <c r="T91"/>
  <c r="AB90"/>
  <c r="AA90"/>
  <c r="Z90"/>
  <c r="Y90"/>
  <c r="X90"/>
  <c r="W90"/>
  <c r="V90"/>
  <c r="U90"/>
  <c r="T90"/>
  <c r="AA89"/>
  <c r="Z89"/>
  <c r="X89"/>
  <c r="W89"/>
  <c r="V89"/>
  <c r="U89"/>
  <c r="AB88"/>
  <c r="AA88"/>
  <c r="Z88"/>
  <c r="Y88"/>
  <c r="X88"/>
  <c r="W88"/>
  <c r="V88"/>
  <c r="U88"/>
  <c r="T88"/>
  <c r="AB87"/>
  <c r="AA87"/>
  <c r="Y87"/>
  <c r="X87"/>
  <c r="W87"/>
  <c r="V87"/>
  <c r="U87"/>
  <c r="T87"/>
  <c r="AB86"/>
  <c r="AA86"/>
  <c r="Z86"/>
  <c r="Y86"/>
  <c r="X86"/>
  <c r="W86"/>
  <c r="V86"/>
  <c r="U86"/>
  <c r="T86"/>
  <c r="AB85"/>
  <c r="AA85"/>
  <c r="Z85"/>
  <c r="Y85"/>
  <c r="X85"/>
  <c r="W85"/>
  <c r="V85"/>
  <c r="U85"/>
  <c r="AB83"/>
  <c r="AA83"/>
  <c r="Z83"/>
  <c r="Y83"/>
  <c r="X83"/>
  <c r="W83"/>
  <c r="V83"/>
  <c r="U83"/>
  <c r="T83"/>
  <c r="AB82"/>
  <c r="AA82"/>
  <c r="Z82"/>
  <c r="Y82"/>
  <c r="X82"/>
  <c r="W82"/>
  <c r="V82"/>
  <c r="U82"/>
  <c r="T82"/>
  <c r="AA81"/>
  <c r="Z81"/>
  <c r="Y81"/>
  <c r="X81"/>
  <c r="W81"/>
  <c r="V81"/>
  <c r="U81"/>
  <c r="T81"/>
  <c r="AA80"/>
  <c r="Z80"/>
  <c r="Y80"/>
  <c r="X80"/>
  <c r="W80"/>
  <c r="V80"/>
  <c r="U80"/>
  <c r="T80"/>
  <c r="AB79"/>
  <c r="AA79"/>
  <c r="Y79"/>
  <c r="X79"/>
  <c r="W79"/>
  <c r="V79"/>
  <c r="U79"/>
  <c r="T79"/>
  <c r="AB78"/>
  <c r="AA78"/>
  <c r="Z78"/>
  <c r="Y78"/>
  <c r="X78"/>
  <c r="V78"/>
  <c r="U78"/>
  <c r="T78"/>
  <c r="AB77"/>
  <c r="AA77"/>
  <c r="Z77"/>
  <c r="Y77"/>
  <c r="X77"/>
  <c r="W77"/>
  <c r="V77"/>
  <c r="U77"/>
  <c r="AB76"/>
  <c r="AA76"/>
  <c r="Z76"/>
  <c r="Y76"/>
  <c r="X76"/>
  <c r="W76"/>
  <c r="V76"/>
  <c r="U76"/>
  <c r="T76"/>
  <c r="AB75"/>
  <c r="AA75"/>
  <c r="Z75"/>
  <c r="Y75"/>
  <c r="X75"/>
  <c r="W75"/>
  <c r="V75"/>
  <c r="U75"/>
  <c r="T75"/>
  <c r="AB74"/>
  <c r="AA74"/>
  <c r="Z74"/>
  <c r="Y74"/>
  <c r="X74"/>
  <c r="W74"/>
  <c r="V74"/>
  <c r="U74"/>
  <c r="T74"/>
  <c r="AB73"/>
  <c r="AA73"/>
  <c r="Z73"/>
  <c r="X73"/>
  <c r="W73"/>
  <c r="V73"/>
  <c r="U73"/>
  <c r="T73"/>
  <c r="AB72"/>
  <c r="AA72"/>
  <c r="Z72"/>
  <c r="Y72"/>
  <c r="X72"/>
  <c r="W72"/>
  <c r="V72"/>
  <c r="U72"/>
  <c r="T72"/>
  <c r="AB71"/>
  <c r="AA71"/>
  <c r="Z71"/>
  <c r="Y71"/>
  <c r="X71"/>
  <c r="W71"/>
  <c r="V71"/>
  <c r="U71"/>
  <c r="T71"/>
  <c r="AB70"/>
  <c r="AA70"/>
  <c r="Y70"/>
  <c r="X70"/>
  <c r="W70"/>
  <c r="V70"/>
  <c r="U70"/>
  <c r="T70"/>
  <c r="AB68"/>
  <c r="AA68"/>
  <c r="Z68"/>
  <c r="Y68"/>
  <c r="X68"/>
  <c r="W68"/>
  <c r="V68"/>
  <c r="U68"/>
  <c r="T68"/>
  <c r="AB67"/>
  <c r="AA67"/>
  <c r="Z67"/>
  <c r="Y67"/>
  <c r="X67"/>
  <c r="W67"/>
  <c r="V67"/>
  <c r="U67"/>
  <c r="T67"/>
  <c r="AB66"/>
  <c r="AA66"/>
  <c r="Z66"/>
  <c r="Y66"/>
  <c r="X66"/>
  <c r="W66"/>
  <c r="V66"/>
  <c r="U66"/>
  <c r="T66"/>
  <c r="AB65"/>
  <c r="AA65"/>
  <c r="Z65"/>
  <c r="X65"/>
  <c r="W65"/>
  <c r="V65"/>
  <c r="U65"/>
  <c r="T65"/>
  <c r="AB64"/>
  <c r="AA64"/>
  <c r="Z64"/>
  <c r="Y64"/>
  <c r="X64"/>
  <c r="W64"/>
  <c r="V64"/>
  <c r="U64"/>
  <c r="T64"/>
  <c r="AB63"/>
  <c r="AA63"/>
  <c r="Z63"/>
  <c r="Y63"/>
  <c r="X63"/>
  <c r="W63"/>
  <c r="V63"/>
  <c r="U63"/>
  <c r="T63"/>
  <c r="AB62"/>
  <c r="AA62"/>
  <c r="Y62"/>
  <c r="X62"/>
  <c r="W62"/>
  <c r="V62"/>
  <c r="U62"/>
  <c r="T62"/>
  <c r="AB61"/>
  <c r="AA61"/>
  <c r="Z61"/>
  <c r="X61"/>
  <c r="W61"/>
  <c r="V61"/>
  <c r="U61"/>
  <c r="T61"/>
  <c r="AB60"/>
  <c r="AA60"/>
  <c r="Z60"/>
  <c r="Y60"/>
  <c r="X60"/>
  <c r="W60"/>
  <c r="V60"/>
  <c r="U60"/>
  <c r="T60"/>
  <c r="AB59"/>
  <c r="AA59"/>
  <c r="Z59"/>
  <c r="Y59"/>
  <c r="X59"/>
  <c r="W59"/>
  <c r="V59"/>
  <c r="U59"/>
  <c r="T59"/>
  <c r="AB58"/>
  <c r="AA58"/>
  <c r="Z58"/>
  <c r="Y58"/>
  <c r="X58"/>
  <c r="W58"/>
  <c r="V58"/>
  <c r="U58"/>
  <c r="T58"/>
  <c r="AB57"/>
  <c r="AA57"/>
  <c r="Z57"/>
  <c r="X57"/>
  <c r="W57"/>
  <c r="V57"/>
  <c r="U57"/>
  <c r="T57"/>
  <c r="AB56"/>
  <c r="AA56"/>
  <c r="Z56"/>
  <c r="Y56"/>
  <c r="X56"/>
  <c r="W56"/>
  <c r="V56"/>
  <c r="U56"/>
  <c r="T56"/>
  <c r="AB55"/>
  <c r="AA55"/>
  <c r="Y55"/>
  <c r="X55"/>
  <c r="W55"/>
  <c r="U55"/>
  <c r="T55"/>
  <c r="AB53"/>
  <c r="AA53"/>
  <c r="Z53"/>
  <c r="X53"/>
  <c r="W53"/>
  <c r="V53"/>
  <c r="U53"/>
  <c r="T53"/>
  <c r="AB52"/>
  <c r="Z52"/>
  <c r="X52"/>
  <c r="V52"/>
  <c r="T52"/>
  <c r="AB51"/>
  <c r="AA51"/>
  <c r="Z51"/>
  <c r="Y51"/>
  <c r="X51"/>
  <c r="W51"/>
  <c r="V51"/>
  <c r="U51"/>
  <c r="T51"/>
  <c r="AB50"/>
  <c r="AA50"/>
  <c r="Z50"/>
  <c r="Y50"/>
  <c r="X50"/>
  <c r="W50"/>
  <c r="V50"/>
  <c r="U50"/>
  <c r="T50"/>
  <c r="AB49"/>
  <c r="AA49"/>
  <c r="Z49"/>
  <c r="X49"/>
  <c r="W49"/>
  <c r="V49"/>
  <c r="U49"/>
  <c r="T49"/>
  <c r="AA48"/>
  <c r="W48"/>
  <c r="AB47"/>
  <c r="AA47"/>
  <c r="Z47"/>
  <c r="Y47"/>
  <c r="X47"/>
  <c r="W47"/>
  <c r="V47"/>
  <c r="U47"/>
  <c r="T47"/>
  <c r="AB46"/>
  <c r="AA46"/>
  <c r="Y46"/>
  <c r="X46"/>
  <c r="W46"/>
  <c r="V46"/>
  <c r="U46"/>
  <c r="T46"/>
  <c r="AB45"/>
  <c r="AA45"/>
  <c r="Z45"/>
  <c r="X45"/>
  <c r="W45"/>
  <c r="V45"/>
  <c r="U45"/>
  <c r="T45"/>
  <c r="Y44"/>
  <c r="U44"/>
  <c r="AB43"/>
  <c r="AA43"/>
  <c r="Z43"/>
  <c r="Y43"/>
  <c r="X43"/>
  <c r="W43"/>
  <c r="V43"/>
  <c r="U43"/>
  <c r="T43"/>
  <c r="AB42"/>
  <c r="AA42"/>
  <c r="Y42"/>
  <c r="X42"/>
  <c r="W42"/>
  <c r="V42"/>
  <c r="U42"/>
  <c r="T42"/>
  <c r="AB41"/>
  <c r="AA41"/>
  <c r="Z41"/>
  <c r="X41"/>
  <c r="W41"/>
  <c r="V41"/>
  <c r="U41"/>
  <c r="T41"/>
  <c r="AA40"/>
  <c r="W40"/>
  <c r="AB39"/>
  <c r="AA39"/>
  <c r="Z39"/>
  <c r="Y39"/>
  <c r="X39"/>
  <c r="W39"/>
  <c r="V39"/>
  <c r="U39"/>
  <c r="T39"/>
  <c r="AB38"/>
  <c r="AA38"/>
  <c r="Z38"/>
  <c r="Y38"/>
  <c r="X38"/>
  <c r="W38"/>
  <c r="V38"/>
  <c r="U38"/>
  <c r="T38"/>
  <c r="AB37"/>
  <c r="AA37"/>
  <c r="Z37"/>
  <c r="X37"/>
  <c r="W37"/>
  <c r="V37"/>
  <c r="U37"/>
  <c r="T37"/>
  <c r="Z36"/>
  <c r="V36"/>
  <c r="AB35"/>
  <c r="AA35"/>
  <c r="Z35"/>
  <c r="Y35"/>
  <c r="X35"/>
  <c r="W35"/>
  <c r="V35"/>
  <c r="U35"/>
  <c r="T35"/>
  <c r="AB34"/>
  <c r="AA34"/>
  <c r="Z34"/>
  <c r="Y34"/>
  <c r="X34"/>
  <c r="W34"/>
  <c r="V34"/>
  <c r="U34"/>
  <c r="T34"/>
  <c r="AB32"/>
  <c r="AA32"/>
  <c r="Z32"/>
  <c r="Y32"/>
  <c r="X32"/>
  <c r="W32"/>
  <c r="V32"/>
  <c r="U32"/>
  <c r="T32"/>
  <c r="AB31"/>
  <c r="AA31"/>
  <c r="Z31"/>
  <c r="Y31"/>
  <c r="X31"/>
  <c r="W31"/>
  <c r="V31"/>
  <c r="U31"/>
  <c r="T31"/>
  <c r="AB29"/>
  <c r="AA29"/>
  <c r="Z29"/>
  <c r="X29"/>
  <c r="W29"/>
  <c r="V29"/>
  <c r="U29"/>
  <c r="T29"/>
  <c r="AB28"/>
  <c r="AA28"/>
  <c r="Z28"/>
  <c r="Y28"/>
  <c r="X28"/>
  <c r="W28"/>
  <c r="V28"/>
  <c r="U28"/>
  <c r="T28"/>
  <c r="AB27"/>
  <c r="AA27"/>
  <c r="Z27"/>
  <c r="Y27"/>
  <c r="X27"/>
  <c r="W27"/>
  <c r="V27"/>
  <c r="U27"/>
  <c r="T27"/>
  <c r="Y26"/>
  <c r="U26"/>
  <c r="AB25"/>
  <c r="AA25"/>
  <c r="Z25"/>
  <c r="X25"/>
  <c r="W25"/>
  <c r="V25"/>
  <c r="U25"/>
  <c r="T25"/>
  <c r="AB24"/>
  <c r="AA24"/>
  <c r="Z24"/>
  <c r="Y24"/>
  <c r="X24"/>
  <c r="W24"/>
  <c r="V24"/>
  <c r="U24"/>
  <c r="T24"/>
  <c r="AB23"/>
  <c r="AA23"/>
  <c r="Z23"/>
  <c r="Y23"/>
  <c r="X23"/>
  <c r="W23"/>
  <c r="V23"/>
  <c r="U23"/>
  <c r="T23"/>
  <c r="AB22"/>
  <c r="W22"/>
  <c r="AB21"/>
  <c r="AA21"/>
  <c r="Z21"/>
  <c r="X21"/>
  <c r="W21"/>
  <c r="V21"/>
  <c r="AB19"/>
  <c r="AA19"/>
  <c r="Z19"/>
  <c r="Y19"/>
  <c r="X19"/>
  <c r="W19"/>
  <c r="V19"/>
  <c r="U19"/>
  <c r="T19"/>
  <c r="AB18"/>
  <c r="AA18"/>
  <c r="Z18"/>
  <c r="Y18"/>
  <c r="X18"/>
  <c r="W18"/>
  <c r="V18"/>
  <c r="U18"/>
  <c r="T18"/>
  <c r="AB17"/>
  <c r="AA17"/>
  <c r="Z17"/>
  <c r="Y17"/>
  <c r="X17"/>
  <c r="W17"/>
  <c r="V17"/>
  <c r="U17"/>
  <c r="T17"/>
  <c r="X16"/>
  <c r="T16"/>
  <c r="AB15"/>
  <c r="AA15"/>
  <c r="Z15"/>
  <c r="Y15"/>
  <c r="X15"/>
  <c r="W15"/>
  <c r="V15"/>
  <c r="U15"/>
  <c r="T15"/>
  <c r="AB14"/>
  <c r="AA14"/>
  <c r="Z14"/>
  <c r="X14"/>
  <c r="W14"/>
  <c r="V14"/>
  <c r="T14"/>
  <c r="AB13"/>
  <c r="AA13"/>
  <c r="X13"/>
  <c r="W13"/>
  <c r="V13"/>
  <c r="T13"/>
  <c r="AA12"/>
  <c r="V12"/>
  <c r="AB11"/>
  <c r="AA11"/>
  <c r="Z11"/>
  <c r="Y11"/>
  <c r="X11"/>
  <c r="W11"/>
  <c r="V11"/>
  <c r="U11"/>
  <c r="T11"/>
  <c r="AB10"/>
  <c r="Z10"/>
  <c r="Y10"/>
  <c r="X10"/>
  <c r="V10"/>
  <c r="U10"/>
  <c r="T10"/>
  <c r="AB8"/>
  <c r="AA8"/>
  <c r="Z8"/>
  <c r="X8"/>
  <c r="W8"/>
  <c r="V8"/>
  <c r="U8"/>
  <c r="T8"/>
  <c r="AA7"/>
  <c r="Z7"/>
  <c r="Y7"/>
  <c r="W7"/>
  <c r="V7"/>
  <c r="U7"/>
  <c r="AB6"/>
  <c r="AA6"/>
  <c r="Z6"/>
  <c r="X6"/>
  <c r="W6"/>
  <c r="V6"/>
  <c r="T6"/>
  <c r="AA5"/>
  <c r="W5"/>
  <c r="AB4"/>
  <c r="AA4"/>
  <c r="Z4"/>
  <c r="X4"/>
  <c r="W4"/>
  <c r="V4"/>
  <c r="U4"/>
  <c r="T4"/>
  <c r="AB3"/>
  <c r="Z3"/>
  <c r="Y3"/>
  <c r="X3"/>
  <c r="V3"/>
  <c r="U3"/>
  <c r="T3"/>
  <c r="AA2"/>
  <c r="Z2"/>
  <c r="Y2"/>
  <c r="W2"/>
  <c r="V2"/>
  <c r="U2"/>
  <c r="L279" i="2"/>
  <c r="M279" s="1"/>
  <c r="J279"/>
  <c r="K279" s="1"/>
  <c r="N279" s="1"/>
  <c r="L278"/>
  <c r="M278" s="1"/>
  <c r="J278"/>
  <c r="K278" s="1"/>
  <c r="N278" s="1"/>
  <c r="L277"/>
  <c r="M277" s="1"/>
  <c r="J277"/>
  <c r="K277" s="1"/>
  <c r="N277" s="1"/>
  <c r="L276"/>
  <c r="M276" s="1"/>
  <c r="J276"/>
  <c r="K276" s="1"/>
  <c r="N276" s="1"/>
  <c r="L275"/>
  <c r="M275" s="1"/>
  <c r="J275"/>
  <c r="K275" s="1"/>
  <c r="N275" s="1"/>
  <c r="L274"/>
  <c r="M274" s="1"/>
  <c r="J274"/>
  <c r="K274" s="1"/>
  <c r="N274" s="1"/>
  <c r="L273"/>
  <c r="M273" s="1"/>
  <c r="J273"/>
  <c r="K273" s="1"/>
  <c r="N273" s="1"/>
  <c r="L272"/>
  <c r="M272" s="1"/>
  <c r="J272"/>
  <c r="K272" s="1"/>
  <c r="N272" s="1"/>
  <c r="L271"/>
  <c r="M271" s="1"/>
  <c r="J271"/>
  <c r="K271" s="1"/>
  <c r="N271" s="1"/>
  <c r="L270"/>
  <c r="M270" s="1"/>
  <c r="J270"/>
  <c r="K270" s="1"/>
  <c r="N270" s="1"/>
  <c r="L269"/>
  <c r="M269" s="1"/>
  <c r="J269"/>
  <c r="K269" s="1"/>
  <c r="N269" s="1"/>
  <c r="L268"/>
  <c r="M268" s="1"/>
  <c r="J268"/>
  <c r="K268" s="1"/>
  <c r="N268" s="1"/>
  <c r="L267"/>
  <c r="M267" s="1"/>
  <c r="J267"/>
  <c r="K267" s="1"/>
  <c r="N267" s="1"/>
  <c r="L266"/>
  <c r="M266" s="1"/>
  <c r="J266"/>
  <c r="K266" s="1"/>
  <c r="N266" s="1"/>
  <c r="L265"/>
  <c r="M265" s="1"/>
  <c r="J265"/>
  <c r="K265" s="1"/>
  <c r="N265" s="1"/>
  <c r="L264"/>
  <c r="M264" s="1"/>
  <c r="J264"/>
  <c r="K264" s="1"/>
  <c r="N264" s="1"/>
  <c r="L263"/>
  <c r="M263" s="1"/>
  <c r="J263"/>
  <c r="K263" s="1"/>
  <c r="N263" s="1"/>
  <c r="L262"/>
  <c r="M262" s="1"/>
  <c r="J262"/>
  <c r="K262" s="1"/>
  <c r="N262" s="1"/>
  <c r="L261"/>
  <c r="M261" s="1"/>
  <c r="J261"/>
  <c r="K261" s="1"/>
  <c r="N261" s="1"/>
  <c r="L260"/>
  <c r="M260" s="1"/>
  <c r="J260"/>
  <c r="K260" s="1"/>
  <c r="N260" s="1"/>
  <c r="L259"/>
  <c r="M259" s="1"/>
  <c r="J259"/>
  <c r="K259" s="1"/>
  <c r="N259" s="1"/>
  <c r="R259" s="1"/>
  <c r="L258"/>
  <c r="M258" s="1"/>
  <c r="J258"/>
  <c r="K258" s="1"/>
  <c r="N258" s="1"/>
  <c r="L257"/>
  <c r="M257" s="1"/>
  <c r="J257"/>
  <c r="K257" s="1"/>
  <c r="N257" s="1"/>
  <c r="L256"/>
  <c r="M256" s="1"/>
  <c r="J256"/>
  <c r="K256" s="1"/>
  <c r="N256" s="1"/>
  <c r="L255"/>
  <c r="M255" s="1"/>
  <c r="J255"/>
  <c r="K255" s="1"/>
  <c r="N255" s="1"/>
  <c r="R255" s="1"/>
  <c r="L254"/>
  <c r="M254" s="1"/>
  <c r="J254"/>
  <c r="K254" s="1"/>
  <c r="N254" s="1"/>
  <c r="L253"/>
  <c r="M253" s="1"/>
  <c r="J253"/>
  <c r="K253" s="1"/>
  <c r="N253" s="1"/>
  <c r="L252"/>
  <c r="M252" s="1"/>
  <c r="J252"/>
  <c r="K252" s="1"/>
  <c r="N252" s="1"/>
  <c r="L251"/>
  <c r="M251" s="1"/>
  <c r="J251"/>
  <c r="K251" s="1"/>
  <c r="N251" s="1"/>
  <c r="R251" s="1"/>
  <c r="L250"/>
  <c r="M250" s="1"/>
  <c r="J250"/>
  <c r="K250" s="1"/>
  <c r="N250" s="1"/>
  <c r="L249"/>
  <c r="M249" s="1"/>
  <c r="J249"/>
  <c r="K249" s="1"/>
  <c r="N249" s="1"/>
  <c r="L248"/>
  <c r="M248" s="1"/>
  <c r="J248"/>
  <c r="K248" s="1"/>
  <c r="N248" s="1"/>
  <c r="L247"/>
  <c r="M247" s="1"/>
  <c r="J247"/>
  <c r="K247" s="1"/>
  <c r="N247" s="1"/>
  <c r="R247" s="1"/>
  <c r="L246"/>
  <c r="M246" s="1"/>
  <c r="J246"/>
  <c r="K246" s="1"/>
  <c r="N246" s="1"/>
  <c r="L245"/>
  <c r="M245" s="1"/>
  <c r="J245"/>
  <c r="K245" s="1"/>
  <c r="N245" s="1"/>
  <c r="L244"/>
  <c r="M244" s="1"/>
  <c r="J244"/>
  <c r="K244" s="1"/>
  <c r="N244" s="1"/>
  <c r="L243"/>
  <c r="M243" s="1"/>
  <c r="J243"/>
  <c r="K243" s="1"/>
  <c r="N243" s="1"/>
  <c r="R243" s="1"/>
  <c r="L242"/>
  <c r="M242" s="1"/>
  <c r="J242"/>
  <c r="K242" s="1"/>
  <c r="N242" s="1"/>
  <c r="L241"/>
  <c r="M241" s="1"/>
  <c r="J241"/>
  <c r="K241" s="1"/>
  <c r="N241" s="1"/>
  <c r="L240"/>
  <c r="M240" s="1"/>
  <c r="J240"/>
  <c r="K240" s="1"/>
  <c r="N240" s="1"/>
  <c r="L239"/>
  <c r="M239" s="1"/>
  <c r="J239"/>
  <c r="K239" s="1"/>
  <c r="N239" s="1"/>
  <c r="R239" s="1"/>
  <c r="L238"/>
  <c r="M238" s="1"/>
  <c r="J238"/>
  <c r="K238" s="1"/>
  <c r="N238" s="1"/>
  <c r="L237"/>
  <c r="M237" s="1"/>
  <c r="J237"/>
  <c r="K237" s="1"/>
  <c r="N237" s="1"/>
  <c r="L236"/>
  <c r="M236" s="1"/>
  <c r="J236"/>
  <c r="K236" s="1"/>
  <c r="N236" s="1"/>
  <c r="L235"/>
  <c r="M235" s="1"/>
  <c r="J235"/>
  <c r="K235" s="1"/>
  <c r="N235" s="1"/>
  <c r="R235" s="1"/>
  <c r="L234"/>
  <c r="M234" s="1"/>
  <c r="J234"/>
  <c r="K234" s="1"/>
  <c r="N234" s="1"/>
  <c r="L233"/>
  <c r="M233" s="1"/>
  <c r="J233"/>
  <c r="K233" s="1"/>
  <c r="N233" s="1"/>
  <c r="L232"/>
  <c r="M232" s="1"/>
  <c r="J232"/>
  <c r="K232" s="1"/>
  <c r="N232" s="1"/>
  <c r="L231"/>
  <c r="M231" s="1"/>
  <c r="J231"/>
  <c r="K231" s="1"/>
  <c r="N231" s="1"/>
  <c r="R231" s="1"/>
  <c r="L230"/>
  <c r="M230" s="1"/>
  <c r="J230"/>
  <c r="K230" s="1"/>
  <c r="N230" s="1"/>
  <c r="L229"/>
  <c r="M229" s="1"/>
  <c r="J229"/>
  <c r="K229" s="1"/>
  <c r="N229" s="1"/>
  <c r="L228"/>
  <c r="M228" s="1"/>
  <c r="J228"/>
  <c r="K228" s="1"/>
  <c r="N228" s="1"/>
  <c r="L227"/>
  <c r="M227" s="1"/>
  <c r="J227"/>
  <c r="K227" s="1"/>
  <c r="N227" s="1"/>
  <c r="R227" s="1"/>
  <c r="L226"/>
  <c r="M226" s="1"/>
  <c r="J226"/>
  <c r="K226" s="1"/>
  <c r="N226" s="1"/>
  <c r="L225"/>
  <c r="M225" s="1"/>
  <c r="J225"/>
  <c r="K225" s="1"/>
  <c r="N225" s="1"/>
  <c r="L224"/>
  <c r="M224" s="1"/>
  <c r="J224"/>
  <c r="K224" s="1"/>
  <c r="N224" s="1"/>
  <c r="L223"/>
  <c r="M223" s="1"/>
  <c r="J223"/>
  <c r="K223" s="1"/>
  <c r="N223" s="1"/>
  <c r="R223" s="1"/>
  <c r="L222"/>
  <c r="M222" s="1"/>
  <c r="J222"/>
  <c r="K222" s="1"/>
  <c r="N222" s="1"/>
  <c r="L221"/>
  <c r="M221" s="1"/>
  <c r="J221"/>
  <c r="K221" s="1"/>
  <c r="N221" s="1"/>
  <c r="L220"/>
  <c r="M220" s="1"/>
  <c r="J220"/>
  <c r="K220" s="1"/>
  <c r="N220" s="1"/>
  <c r="L219"/>
  <c r="M219" s="1"/>
  <c r="J219"/>
  <c r="K219" s="1"/>
  <c r="N219" s="1"/>
  <c r="L218"/>
  <c r="M218" s="1"/>
  <c r="J218"/>
  <c r="K218" s="1"/>
  <c r="N218" s="1"/>
  <c r="S218" s="1"/>
  <c r="L217"/>
  <c r="M217" s="1"/>
  <c r="J217"/>
  <c r="K217" s="1"/>
  <c r="N217" s="1"/>
  <c r="L216"/>
  <c r="M216" s="1"/>
  <c r="J216"/>
  <c r="K216" s="1"/>
  <c r="N216" s="1"/>
  <c r="L215"/>
  <c r="M215" s="1"/>
  <c r="J215"/>
  <c r="K215" s="1"/>
  <c r="N215" s="1"/>
  <c r="L214"/>
  <c r="M214" s="1"/>
  <c r="J214"/>
  <c r="K214" s="1"/>
  <c r="N214" s="1"/>
  <c r="S214" s="1"/>
  <c r="L213"/>
  <c r="M213" s="1"/>
  <c r="J213"/>
  <c r="K213" s="1"/>
  <c r="N213" s="1"/>
  <c r="L212"/>
  <c r="M212" s="1"/>
  <c r="J212"/>
  <c r="K212" s="1"/>
  <c r="N212" s="1"/>
  <c r="L211"/>
  <c r="M211" s="1"/>
  <c r="J211"/>
  <c r="K211" s="1"/>
  <c r="N211" s="1"/>
  <c r="L210"/>
  <c r="M210" s="1"/>
  <c r="J210"/>
  <c r="K210" s="1"/>
  <c r="N210" s="1"/>
  <c r="S210" s="1"/>
  <c r="L209"/>
  <c r="M209" s="1"/>
  <c r="J209"/>
  <c r="K209" s="1"/>
  <c r="N209" s="1"/>
  <c r="L208"/>
  <c r="M208" s="1"/>
  <c r="J208"/>
  <c r="K208" s="1"/>
  <c r="N208" s="1"/>
  <c r="L207"/>
  <c r="M207" s="1"/>
  <c r="J207"/>
  <c r="K207" s="1"/>
  <c r="N207" s="1"/>
  <c r="L206"/>
  <c r="M206" s="1"/>
  <c r="J206"/>
  <c r="K206" s="1"/>
  <c r="N206" s="1"/>
  <c r="S206" s="1"/>
  <c r="L205"/>
  <c r="M205" s="1"/>
  <c r="J205"/>
  <c r="K205" s="1"/>
  <c r="N205" s="1"/>
  <c r="L204"/>
  <c r="M204" s="1"/>
  <c r="J204"/>
  <c r="K204" s="1"/>
  <c r="N204" s="1"/>
  <c r="L203"/>
  <c r="M203" s="1"/>
  <c r="J203"/>
  <c r="K203" s="1"/>
  <c r="N203" s="1"/>
  <c r="L202"/>
  <c r="M202" s="1"/>
  <c r="J202"/>
  <c r="K202" s="1"/>
  <c r="N202" s="1"/>
  <c r="S202" s="1"/>
  <c r="L201"/>
  <c r="M201" s="1"/>
  <c r="J201"/>
  <c r="K201" s="1"/>
  <c r="N201" s="1"/>
  <c r="L200"/>
  <c r="M200" s="1"/>
  <c r="J200"/>
  <c r="K200" s="1"/>
  <c r="N200" s="1"/>
  <c r="L199"/>
  <c r="M199" s="1"/>
  <c r="J199"/>
  <c r="K199" s="1"/>
  <c r="N199" s="1"/>
  <c r="L198"/>
  <c r="M198" s="1"/>
  <c r="J198"/>
  <c r="K198" s="1"/>
  <c r="N198" s="1"/>
  <c r="S198" s="1"/>
  <c r="L197"/>
  <c r="M197" s="1"/>
  <c r="J197"/>
  <c r="K197" s="1"/>
  <c r="N197" s="1"/>
  <c r="L196"/>
  <c r="M196" s="1"/>
  <c r="J196"/>
  <c r="K196" s="1"/>
  <c r="N196" s="1"/>
  <c r="L195"/>
  <c r="M195" s="1"/>
  <c r="J195"/>
  <c r="K195" s="1"/>
  <c r="N195" s="1"/>
  <c r="L194"/>
  <c r="M194" s="1"/>
  <c r="J194"/>
  <c r="K194" s="1"/>
  <c r="N194" s="1"/>
  <c r="S194" s="1"/>
  <c r="L193"/>
  <c r="M193" s="1"/>
  <c r="J193"/>
  <c r="K193" s="1"/>
  <c r="N193" s="1"/>
  <c r="L192"/>
  <c r="M192" s="1"/>
  <c r="J192"/>
  <c r="K192" s="1"/>
  <c r="N192" s="1"/>
  <c r="L191"/>
  <c r="M191" s="1"/>
  <c r="J191"/>
  <c r="K191" s="1"/>
  <c r="N191" s="1"/>
  <c r="L190"/>
  <c r="M190" s="1"/>
  <c r="J190"/>
  <c r="K190" s="1"/>
  <c r="N190" s="1"/>
  <c r="S190" s="1"/>
  <c r="L189"/>
  <c r="M189" s="1"/>
  <c r="J189"/>
  <c r="K189" s="1"/>
  <c r="N189" s="1"/>
  <c r="L188"/>
  <c r="M188" s="1"/>
  <c r="J188"/>
  <c r="K188" s="1"/>
  <c r="N188" s="1"/>
  <c r="L187"/>
  <c r="M187" s="1"/>
  <c r="J187"/>
  <c r="K187" s="1"/>
  <c r="N187" s="1"/>
  <c r="L186"/>
  <c r="M186" s="1"/>
  <c r="J186"/>
  <c r="K186" s="1"/>
  <c r="N186" s="1"/>
  <c r="S186" s="1"/>
  <c r="L185"/>
  <c r="M185" s="1"/>
  <c r="J185"/>
  <c r="K185" s="1"/>
  <c r="N185" s="1"/>
  <c r="L184"/>
  <c r="M184" s="1"/>
  <c r="J184"/>
  <c r="K184" s="1"/>
  <c r="N184" s="1"/>
  <c r="L183"/>
  <c r="M183" s="1"/>
  <c r="J183"/>
  <c r="K183" s="1"/>
  <c r="N183" s="1"/>
  <c r="L182"/>
  <c r="M182" s="1"/>
  <c r="J182"/>
  <c r="K182" s="1"/>
  <c r="N182" s="1"/>
  <c r="S182" s="1"/>
  <c r="L181"/>
  <c r="M181" s="1"/>
  <c r="J181"/>
  <c r="K181" s="1"/>
  <c r="N181" s="1"/>
  <c r="L180"/>
  <c r="M180" s="1"/>
  <c r="J180"/>
  <c r="K180" s="1"/>
  <c r="N180" s="1"/>
  <c r="L179"/>
  <c r="M179" s="1"/>
  <c r="J179"/>
  <c r="K179" s="1"/>
  <c r="N179" s="1"/>
  <c r="Q179" s="1"/>
  <c r="L178"/>
  <c r="M178" s="1"/>
  <c r="J178"/>
  <c r="K178" s="1"/>
  <c r="N178" s="1"/>
  <c r="L177"/>
  <c r="M177" s="1"/>
  <c r="J177"/>
  <c r="K177" s="1"/>
  <c r="N177" s="1"/>
  <c r="Q177" s="1"/>
  <c r="L176"/>
  <c r="M176" s="1"/>
  <c r="J176"/>
  <c r="K176" s="1"/>
  <c r="N176" s="1"/>
  <c r="L175"/>
  <c r="M175" s="1"/>
  <c r="J175"/>
  <c r="K175" s="1"/>
  <c r="N175" s="1"/>
  <c r="Q175" s="1"/>
  <c r="L174"/>
  <c r="M174" s="1"/>
  <c r="J174"/>
  <c r="K174" s="1"/>
  <c r="N174" s="1"/>
  <c r="L173"/>
  <c r="M173" s="1"/>
  <c r="J173"/>
  <c r="K173" s="1"/>
  <c r="N173" s="1"/>
  <c r="Q173" s="1"/>
  <c r="L172"/>
  <c r="M172" s="1"/>
  <c r="J172"/>
  <c r="K172" s="1"/>
  <c r="N172" s="1"/>
  <c r="L171"/>
  <c r="M171" s="1"/>
  <c r="J171"/>
  <c r="K171" s="1"/>
  <c r="N171" s="1"/>
  <c r="Q171" s="1"/>
  <c r="L170"/>
  <c r="M170" s="1"/>
  <c r="J170"/>
  <c r="K170" s="1"/>
  <c r="N170" s="1"/>
  <c r="L169"/>
  <c r="M169" s="1"/>
  <c r="J169"/>
  <c r="K169" s="1"/>
  <c r="N169" s="1"/>
  <c r="U169" s="1"/>
  <c r="L168"/>
  <c r="M168" s="1"/>
  <c r="J168"/>
  <c r="K168" s="1"/>
  <c r="N168" s="1"/>
  <c r="L167"/>
  <c r="M167" s="1"/>
  <c r="J167"/>
  <c r="K167" s="1"/>
  <c r="N167" s="1"/>
  <c r="U167" s="1"/>
  <c r="L166"/>
  <c r="M166" s="1"/>
  <c r="J166"/>
  <c r="K166" s="1"/>
  <c r="N166" s="1"/>
  <c r="L165"/>
  <c r="M165" s="1"/>
  <c r="J165"/>
  <c r="K165" s="1"/>
  <c r="N165" s="1"/>
  <c r="U165" s="1"/>
  <c r="L164"/>
  <c r="M164" s="1"/>
  <c r="J164"/>
  <c r="K164" s="1"/>
  <c r="N164" s="1"/>
  <c r="L163"/>
  <c r="M163" s="1"/>
  <c r="J163"/>
  <c r="K163" s="1"/>
  <c r="N163" s="1"/>
  <c r="U163" s="1"/>
  <c r="L162"/>
  <c r="M162" s="1"/>
  <c r="J162"/>
  <c r="K162" s="1"/>
  <c r="N162" s="1"/>
  <c r="L161"/>
  <c r="M161" s="1"/>
  <c r="J161"/>
  <c r="K161" s="1"/>
  <c r="N161" s="1"/>
  <c r="L160"/>
  <c r="M160" s="1"/>
  <c r="J160"/>
  <c r="K160" s="1"/>
  <c r="N160" s="1"/>
  <c r="L159"/>
  <c r="M159" s="1"/>
  <c r="J159"/>
  <c r="K159" s="1"/>
  <c r="N159" s="1"/>
  <c r="U159" s="1"/>
  <c r="L158"/>
  <c r="M158" s="1"/>
  <c r="J158"/>
  <c r="K158" s="1"/>
  <c r="N158" s="1"/>
  <c r="L157"/>
  <c r="M157" s="1"/>
  <c r="J157"/>
  <c r="K157" s="1"/>
  <c r="N157" s="1"/>
  <c r="L156"/>
  <c r="M156" s="1"/>
  <c r="J156"/>
  <c r="K156" s="1"/>
  <c r="N156" s="1"/>
  <c r="L155"/>
  <c r="M155" s="1"/>
  <c r="J155"/>
  <c r="K155" s="1"/>
  <c r="N155" s="1"/>
  <c r="L154"/>
  <c r="M154" s="1"/>
  <c r="J154"/>
  <c r="K154" s="1"/>
  <c r="N154" s="1"/>
  <c r="L153"/>
  <c r="M153" s="1"/>
  <c r="J153"/>
  <c r="K153" s="1"/>
  <c r="N153" s="1"/>
  <c r="U153" s="1"/>
  <c r="L152"/>
  <c r="M152" s="1"/>
  <c r="J152"/>
  <c r="K152" s="1"/>
  <c r="N152" s="1"/>
  <c r="L151"/>
  <c r="M151" s="1"/>
  <c r="J151"/>
  <c r="K151" s="1"/>
  <c r="N151" s="1"/>
  <c r="L150"/>
  <c r="M150" s="1"/>
  <c r="J150"/>
  <c r="K150" s="1"/>
  <c r="N150" s="1"/>
  <c r="L149"/>
  <c r="M149" s="1"/>
  <c r="J149"/>
  <c r="K149" s="1"/>
  <c r="N149" s="1"/>
  <c r="U149" s="1"/>
  <c r="L148"/>
  <c r="M148" s="1"/>
  <c r="J148"/>
  <c r="K148" s="1"/>
  <c r="N148" s="1"/>
  <c r="L147"/>
  <c r="M147" s="1"/>
  <c r="J147"/>
  <c r="K147" s="1"/>
  <c r="N147" s="1"/>
  <c r="U147" s="1"/>
  <c r="L146"/>
  <c r="M146" s="1"/>
  <c r="J146"/>
  <c r="K146" s="1"/>
  <c r="N146" s="1"/>
  <c r="L145"/>
  <c r="M145" s="1"/>
  <c r="J145"/>
  <c r="K145" s="1"/>
  <c r="N145" s="1"/>
  <c r="U145" s="1"/>
  <c r="L144"/>
  <c r="M144" s="1"/>
  <c r="J144"/>
  <c r="K144" s="1"/>
  <c r="N144" s="1"/>
  <c r="L143"/>
  <c r="M143" s="1"/>
  <c r="J143"/>
  <c r="K143" s="1"/>
  <c r="N143" s="1"/>
  <c r="U143" s="1"/>
  <c r="L142"/>
  <c r="M142" s="1"/>
  <c r="J142"/>
  <c r="K142" s="1"/>
  <c r="N142" s="1"/>
  <c r="R142" s="1"/>
  <c r="L141"/>
  <c r="M141" s="1"/>
  <c r="J141"/>
  <c r="K141" s="1"/>
  <c r="N141" s="1"/>
  <c r="T141" s="1"/>
  <c r="L140"/>
  <c r="M140" s="1"/>
  <c r="J140"/>
  <c r="K140" s="1"/>
  <c r="N140" s="1"/>
  <c r="L139"/>
  <c r="M139" s="1"/>
  <c r="J139"/>
  <c r="K139" s="1"/>
  <c r="N139" s="1"/>
  <c r="L138"/>
  <c r="M138" s="1"/>
  <c r="J138"/>
  <c r="K138" s="1"/>
  <c r="N138" s="1"/>
  <c r="L137"/>
  <c r="M137" s="1"/>
  <c r="J137"/>
  <c r="K137" s="1"/>
  <c r="N137" s="1"/>
  <c r="T137" s="1"/>
  <c r="L136"/>
  <c r="M136" s="1"/>
  <c r="J136"/>
  <c r="K136" s="1"/>
  <c r="N136" s="1"/>
  <c r="P136" s="1"/>
  <c r="L135"/>
  <c r="M135" s="1"/>
  <c r="J135"/>
  <c r="K135" s="1"/>
  <c r="N135" s="1"/>
  <c r="U135" s="1"/>
  <c r="L134"/>
  <c r="M134" s="1"/>
  <c r="J134"/>
  <c r="K134" s="1"/>
  <c r="N134" s="1"/>
  <c r="R134" s="1"/>
  <c r="L133"/>
  <c r="M133" s="1"/>
  <c r="J133"/>
  <c r="K133" s="1"/>
  <c r="N133" s="1"/>
  <c r="T133" s="1"/>
  <c r="L132"/>
  <c r="M132" s="1"/>
  <c r="J132"/>
  <c r="K132" s="1"/>
  <c r="N132" s="1"/>
  <c r="U132" s="1"/>
  <c r="L131"/>
  <c r="M131" s="1"/>
  <c r="J131"/>
  <c r="K131" s="1"/>
  <c r="N131" s="1"/>
  <c r="L130"/>
  <c r="M130" s="1"/>
  <c r="J130"/>
  <c r="K130" s="1"/>
  <c r="N130" s="1"/>
  <c r="U130" s="1"/>
  <c r="L129"/>
  <c r="M129" s="1"/>
  <c r="J129"/>
  <c r="K129" s="1"/>
  <c r="N129" s="1"/>
  <c r="Q129" s="1"/>
  <c r="L128"/>
  <c r="M128" s="1"/>
  <c r="J128"/>
  <c r="K128" s="1"/>
  <c r="N128" s="1"/>
  <c r="U128" s="1"/>
  <c r="L127"/>
  <c r="M127" s="1"/>
  <c r="J127"/>
  <c r="K127" s="1"/>
  <c r="N127" s="1"/>
  <c r="L126"/>
  <c r="M126" s="1"/>
  <c r="J126"/>
  <c r="K126" s="1"/>
  <c r="N126" s="1"/>
  <c r="P126" s="1"/>
  <c r="L125"/>
  <c r="M125" s="1"/>
  <c r="J125"/>
  <c r="K125" s="1"/>
  <c r="N125" s="1"/>
  <c r="L124"/>
  <c r="M124" s="1"/>
  <c r="J124"/>
  <c r="K124" s="1"/>
  <c r="N124" s="1"/>
  <c r="P124" s="1"/>
  <c r="L123"/>
  <c r="M123" s="1"/>
  <c r="J123"/>
  <c r="K123" s="1"/>
  <c r="N123" s="1"/>
  <c r="L122"/>
  <c r="M122" s="1"/>
  <c r="J122"/>
  <c r="K122" s="1"/>
  <c r="N122" s="1"/>
  <c r="P122" s="1"/>
  <c r="L121"/>
  <c r="M121" s="1"/>
  <c r="J121"/>
  <c r="K121" s="1"/>
  <c r="N121" s="1"/>
  <c r="L120"/>
  <c r="M120" s="1"/>
  <c r="J120"/>
  <c r="K120" s="1"/>
  <c r="N120" s="1"/>
  <c r="P120" s="1"/>
  <c r="L119"/>
  <c r="M119" s="1"/>
  <c r="J119"/>
  <c r="K119" s="1"/>
  <c r="N119" s="1"/>
  <c r="L118"/>
  <c r="M118" s="1"/>
  <c r="J118"/>
  <c r="K118" s="1"/>
  <c r="N118" s="1"/>
  <c r="P118" s="1"/>
  <c r="L117"/>
  <c r="M117" s="1"/>
  <c r="J117"/>
  <c r="K117" s="1"/>
  <c r="N117" s="1"/>
  <c r="L116"/>
  <c r="M116" s="1"/>
  <c r="J116"/>
  <c r="K116" s="1"/>
  <c r="N116" s="1"/>
  <c r="P116" s="1"/>
  <c r="L115"/>
  <c r="M115" s="1"/>
  <c r="J115"/>
  <c r="K115" s="1"/>
  <c r="N115" s="1"/>
  <c r="L114"/>
  <c r="M114" s="1"/>
  <c r="J114"/>
  <c r="K114" s="1"/>
  <c r="N114" s="1"/>
  <c r="P114" s="1"/>
  <c r="L113"/>
  <c r="M113" s="1"/>
  <c r="J113"/>
  <c r="K113" s="1"/>
  <c r="N113" s="1"/>
  <c r="L112"/>
  <c r="M112" s="1"/>
  <c r="J112"/>
  <c r="K112" s="1"/>
  <c r="N112" s="1"/>
  <c r="P112" s="1"/>
  <c r="L111"/>
  <c r="M111" s="1"/>
  <c r="J111"/>
  <c r="K111" s="1"/>
  <c r="N111" s="1"/>
  <c r="L110"/>
  <c r="M110" s="1"/>
  <c r="J110"/>
  <c r="K110" s="1"/>
  <c r="N110" s="1"/>
  <c r="P110" s="1"/>
  <c r="L109"/>
  <c r="M109" s="1"/>
  <c r="J109"/>
  <c r="K109" s="1"/>
  <c r="N109" s="1"/>
  <c r="L108"/>
  <c r="M108" s="1"/>
  <c r="J108"/>
  <c r="K108" s="1"/>
  <c r="N108" s="1"/>
  <c r="P108" s="1"/>
  <c r="L107"/>
  <c r="M107" s="1"/>
  <c r="J107"/>
  <c r="K107" s="1"/>
  <c r="N107" s="1"/>
  <c r="L106"/>
  <c r="M106" s="1"/>
  <c r="J106"/>
  <c r="K106" s="1"/>
  <c r="N106" s="1"/>
  <c r="P106" s="1"/>
  <c r="L105"/>
  <c r="M105" s="1"/>
  <c r="J105"/>
  <c r="K105" s="1"/>
  <c r="N105" s="1"/>
  <c r="L104"/>
  <c r="M104" s="1"/>
  <c r="J104"/>
  <c r="K104" s="1"/>
  <c r="N104" s="1"/>
  <c r="P104" s="1"/>
  <c r="L103"/>
  <c r="M103" s="1"/>
  <c r="J103"/>
  <c r="K103" s="1"/>
  <c r="N103" s="1"/>
  <c r="L102"/>
  <c r="M102" s="1"/>
  <c r="J102"/>
  <c r="K102" s="1"/>
  <c r="N102" s="1"/>
  <c r="P102" s="1"/>
  <c r="L101"/>
  <c r="M101" s="1"/>
  <c r="J101"/>
  <c r="K101" s="1"/>
  <c r="N101" s="1"/>
  <c r="L100"/>
  <c r="M100" s="1"/>
  <c r="J100"/>
  <c r="K100" s="1"/>
  <c r="N100" s="1"/>
  <c r="P100" s="1"/>
  <c r="L99"/>
  <c r="M99" s="1"/>
  <c r="J99"/>
  <c r="K99" s="1"/>
  <c r="N99" s="1"/>
  <c r="L98"/>
  <c r="M98" s="1"/>
  <c r="J98"/>
  <c r="K98" s="1"/>
  <c r="N98" s="1"/>
  <c r="P98" s="1"/>
  <c r="L97"/>
  <c r="M97" s="1"/>
  <c r="J97"/>
  <c r="K97" s="1"/>
  <c r="N97" s="1"/>
  <c r="L96"/>
  <c r="M96" s="1"/>
  <c r="J96"/>
  <c r="K96" s="1"/>
  <c r="N96" s="1"/>
  <c r="P96" s="1"/>
  <c r="L95"/>
  <c r="M95" s="1"/>
  <c r="J95"/>
  <c r="K95" s="1"/>
  <c r="N95" s="1"/>
  <c r="L94"/>
  <c r="M94" s="1"/>
  <c r="J94"/>
  <c r="K94" s="1"/>
  <c r="N94" s="1"/>
  <c r="P94" s="1"/>
  <c r="L93"/>
  <c r="M93" s="1"/>
  <c r="J93"/>
  <c r="K93" s="1"/>
  <c r="N93" s="1"/>
  <c r="L92"/>
  <c r="M92" s="1"/>
  <c r="J92"/>
  <c r="K92" s="1"/>
  <c r="N92" s="1"/>
  <c r="P92" s="1"/>
  <c r="L91"/>
  <c r="M91" s="1"/>
  <c r="J91"/>
  <c r="K91" s="1"/>
  <c r="N91" s="1"/>
  <c r="L90"/>
  <c r="M90" s="1"/>
  <c r="J90"/>
  <c r="K90" s="1"/>
  <c r="N90" s="1"/>
  <c r="P90" s="1"/>
  <c r="L89"/>
  <c r="M89" s="1"/>
  <c r="J89"/>
  <c r="K89" s="1"/>
  <c r="N89" s="1"/>
  <c r="L88"/>
  <c r="M88" s="1"/>
  <c r="J88"/>
  <c r="K88" s="1"/>
  <c r="N88" s="1"/>
  <c r="P88" s="1"/>
  <c r="L87"/>
  <c r="M87" s="1"/>
  <c r="J87"/>
  <c r="K87" s="1"/>
  <c r="N87" s="1"/>
  <c r="L86"/>
  <c r="M86" s="1"/>
  <c r="J86"/>
  <c r="K86" s="1"/>
  <c r="N86" s="1"/>
  <c r="P86" s="1"/>
  <c r="L85"/>
  <c r="M85" s="1"/>
  <c r="J85"/>
  <c r="K85" s="1"/>
  <c r="N85" s="1"/>
  <c r="L84"/>
  <c r="M84" s="1"/>
  <c r="J84"/>
  <c r="K84" s="1"/>
  <c r="N84" s="1"/>
  <c r="P84" s="1"/>
  <c r="L83"/>
  <c r="M83" s="1"/>
  <c r="J83"/>
  <c r="K83" s="1"/>
  <c r="N83" s="1"/>
  <c r="L82"/>
  <c r="M82" s="1"/>
  <c r="J82"/>
  <c r="K82" s="1"/>
  <c r="N82" s="1"/>
  <c r="P82" s="1"/>
  <c r="L81"/>
  <c r="M81" s="1"/>
  <c r="J81"/>
  <c r="K81" s="1"/>
  <c r="N81" s="1"/>
  <c r="L80"/>
  <c r="M80" s="1"/>
  <c r="J80"/>
  <c r="K80" s="1"/>
  <c r="N80" s="1"/>
  <c r="P80" s="1"/>
  <c r="L79"/>
  <c r="M79" s="1"/>
  <c r="J79"/>
  <c r="K79" s="1"/>
  <c r="N79" s="1"/>
  <c r="L78"/>
  <c r="M78" s="1"/>
  <c r="J78"/>
  <c r="K78" s="1"/>
  <c r="N78" s="1"/>
  <c r="P78" s="1"/>
  <c r="L77"/>
  <c r="M77" s="1"/>
  <c r="J77"/>
  <c r="K77" s="1"/>
  <c r="N77" s="1"/>
  <c r="L76"/>
  <c r="M76" s="1"/>
  <c r="J76"/>
  <c r="K76" s="1"/>
  <c r="N76" s="1"/>
  <c r="P76" s="1"/>
  <c r="L75"/>
  <c r="M75" s="1"/>
  <c r="J75"/>
  <c r="K75" s="1"/>
  <c r="N75" s="1"/>
  <c r="L74"/>
  <c r="M74" s="1"/>
  <c r="J74"/>
  <c r="K74" s="1"/>
  <c r="N74" s="1"/>
  <c r="P74" s="1"/>
  <c r="L73"/>
  <c r="M73" s="1"/>
  <c r="J73"/>
  <c r="K73" s="1"/>
  <c r="N73" s="1"/>
  <c r="L72"/>
  <c r="M72" s="1"/>
  <c r="J72"/>
  <c r="K72" s="1"/>
  <c r="N72" s="1"/>
  <c r="P72" s="1"/>
  <c r="L71"/>
  <c r="M71" s="1"/>
  <c r="J71"/>
  <c r="K71" s="1"/>
  <c r="N71" s="1"/>
  <c r="L70"/>
  <c r="M70" s="1"/>
  <c r="J70"/>
  <c r="K70" s="1"/>
  <c r="N70" s="1"/>
  <c r="P70" s="1"/>
  <c r="L69"/>
  <c r="M69" s="1"/>
  <c r="J69"/>
  <c r="K69" s="1"/>
  <c r="N69" s="1"/>
  <c r="L68"/>
  <c r="M68" s="1"/>
  <c r="J68"/>
  <c r="K68" s="1"/>
  <c r="N68" s="1"/>
  <c r="T68" s="1"/>
  <c r="L67"/>
  <c r="M67" s="1"/>
  <c r="J67"/>
  <c r="K67" s="1"/>
  <c r="N67" s="1"/>
  <c r="L66"/>
  <c r="M66" s="1"/>
  <c r="J66"/>
  <c r="K66" s="1"/>
  <c r="N66" s="1"/>
  <c r="L65"/>
  <c r="M65" s="1"/>
  <c r="J65"/>
  <c r="K65" s="1"/>
  <c r="N65" s="1"/>
  <c r="L64"/>
  <c r="M64" s="1"/>
  <c r="J64"/>
  <c r="K64" s="1"/>
  <c r="N64" s="1"/>
  <c r="T64" s="1"/>
  <c r="L63"/>
  <c r="M63" s="1"/>
  <c r="J63"/>
  <c r="K63" s="1"/>
  <c r="N63" s="1"/>
  <c r="L62"/>
  <c r="M62" s="1"/>
  <c r="J62"/>
  <c r="K62" s="1"/>
  <c r="N62" s="1"/>
  <c r="L61"/>
  <c r="M61" s="1"/>
  <c r="J61"/>
  <c r="K61" s="1"/>
  <c r="N61" s="1"/>
  <c r="L60"/>
  <c r="M60" s="1"/>
  <c r="J60"/>
  <c r="K60" s="1"/>
  <c r="N60" s="1"/>
  <c r="T60" s="1"/>
  <c r="L59"/>
  <c r="M59" s="1"/>
  <c r="J59"/>
  <c r="K59" s="1"/>
  <c r="N59" s="1"/>
  <c r="L58"/>
  <c r="M58" s="1"/>
  <c r="J58"/>
  <c r="K58" s="1"/>
  <c r="N58" s="1"/>
  <c r="L57"/>
  <c r="M57" s="1"/>
  <c r="J57"/>
  <c r="K57" s="1"/>
  <c r="N57" s="1"/>
  <c r="L56"/>
  <c r="M56" s="1"/>
  <c r="J56"/>
  <c r="K56" s="1"/>
  <c r="N56" s="1"/>
  <c r="T56" s="1"/>
  <c r="L55"/>
  <c r="M55" s="1"/>
  <c r="J55"/>
  <c r="K55" s="1"/>
  <c r="N55" s="1"/>
  <c r="L54"/>
  <c r="M54" s="1"/>
  <c r="J54"/>
  <c r="K54" s="1"/>
  <c r="N54" s="1"/>
  <c r="L53"/>
  <c r="M53" s="1"/>
  <c r="J53"/>
  <c r="K53" s="1"/>
  <c r="N53" s="1"/>
  <c r="L52"/>
  <c r="M52" s="1"/>
  <c r="J52"/>
  <c r="K52" s="1"/>
  <c r="N52" s="1"/>
  <c r="T52" s="1"/>
  <c r="L51"/>
  <c r="M51" s="1"/>
  <c r="J51"/>
  <c r="K51" s="1"/>
  <c r="N51" s="1"/>
  <c r="L50"/>
  <c r="M50" s="1"/>
  <c r="J50"/>
  <c r="K50" s="1"/>
  <c r="N50" s="1"/>
  <c r="L49"/>
  <c r="M49" s="1"/>
  <c r="J49"/>
  <c r="K49" s="1"/>
  <c r="N49" s="1"/>
  <c r="L48"/>
  <c r="M48" s="1"/>
  <c r="J48"/>
  <c r="K48" s="1"/>
  <c r="N48" s="1"/>
  <c r="T48" s="1"/>
  <c r="L47"/>
  <c r="M47" s="1"/>
  <c r="J47"/>
  <c r="K47" s="1"/>
  <c r="N47" s="1"/>
  <c r="L46"/>
  <c r="M46" s="1"/>
  <c r="J46"/>
  <c r="K46" s="1"/>
  <c r="N46" s="1"/>
  <c r="L45"/>
  <c r="M45" s="1"/>
  <c r="J45"/>
  <c r="K45" s="1"/>
  <c r="N45" s="1"/>
  <c r="L44"/>
  <c r="M44" s="1"/>
  <c r="J44"/>
  <c r="K44" s="1"/>
  <c r="N44" s="1"/>
  <c r="T44" s="1"/>
  <c r="L43"/>
  <c r="M43" s="1"/>
  <c r="J43"/>
  <c r="K43" s="1"/>
  <c r="N43" s="1"/>
  <c r="L42"/>
  <c r="M42" s="1"/>
  <c r="J42"/>
  <c r="K42" s="1"/>
  <c r="N42" s="1"/>
  <c r="U41"/>
  <c r="P41"/>
  <c r="L40"/>
  <c r="M40" s="1"/>
  <c r="J40"/>
  <c r="K40" s="1"/>
  <c r="N40" s="1"/>
  <c r="L39"/>
  <c r="M39" s="1"/>
  <c r="J39"/>
  <c r="K39" s="1"/>
  <c r="N39" s="1"/>
  <c r="L38"/>
  <c r="M38" s="1"/>
  <c r="J38"/>
  <c r="K38" s="1"/>
  <c r="N38" s="1"/>
  <c r="L37"/>
  <c r="M37" s="1"/>
  <c r="J37"/>
  <c r="K37" s="1"/>
  <c r="N37" s="1"/>
  <c r="U37" s="1"/>
  <c r="L36"/>
  <c r="M36" s="1"/>
  <c r="J36"/>
  <c r="K36" s="1"/>
  <c r="N36" s="1"/>
  <c r="L35"/>
  <c r="M35" s="1"/>
  <c r="J35"/>
  <c r="K35" s="1"/>
  <c r="N35" s="1"/>
  <c r="L34"/>
  <c r="M34" s="1"/>
  <c r="J34"/>
  <c r="K34" s="1"/>
  <c r="N34" s="1"/>
  <c r="L33"/>
  <c r="M33" s="1"/>
  <c r="J33"/>
  <c r="K33" s="1"/>
  <c r="N33" s="1"/>
  <c r="L32"/>
  <c r="M32" s="1"/>
  <c r="J32"/>
  <c r="K32" s="1"/>
  <c r="N32" s="1"/>
  <c r="L31"/>
  <c r="M31" s="1"/>
  <c r="J31"/>
  <c r="K31" s="1"/>
  <c r="N31" s="1"/>
  <c r="L30"/>
  <c r="M30" s="1"/>
  <c r="J30"/>
  <c r="K30" s="1"/>
  <c r="N30" s="1"/>
  <c r="L29"/>
  <c r="M29" s="1"/>
  <c r="J29"/>
  <c r="K29" s="1"/>
  <c r="N29" s="1"/>
  <c r="U29" s="1"/>
  <c r="L28"/>
  <c r="M28" s="1"/>
  <c r="J28"/>
  <c r="K28" s="1"/>
  <c r="N28" s="1"/>
  <c r="L27"/>
  <c r="M27" s="1"/>
  <c r="J27"/>
  <c r="K27" s="1"/>
  <c r="N27" s="1"/>
  <c r="L26"/>
  <c r="M26" s="1"/>
  <c r="J26"/>
  <c r="K26" s="1"/>
  <c r="N26" s="1"/>
  <c r="L25"/>
  <c r="M25" s="1"/>
  <c r="J25"/>
  <c r="K25" s="1"/>
  <c r="N25" s="1"/>
  <c r="L24"/>
  <c r="M24" s="1"/>
  <c r="J24"/>
  <c r="K24" s="1"/>
  <c r="N24" s="1"/>
  <c r="Y33" i="6" l="1"/>
  <c r="X33"/>
  <c r="T33"/>
  <c r="Z33"/>
  <c r="U33"/>
  <c r="AA33"/>
  <c r="V33"/>
  <c r="AB33"/>
  <c r="W33"/>
  <c r="Y69"/>
  <c r="Z69"/>
  <c r="U69"/>
  <c r="AA69"/>
  <c r="V69"/>
  <c r="AB69"/>
  <c r="W69"/>
  <c r="X69"/>
  <c r="T69"/>
  <c r="Y192"/>
  <c r="X192"/>
  <c r="T192"/>
  <c r="Z192"/>
  <c r="U192"/>
  <c r="AA192"/>
  <c r="V192"/>
  <c r="AB192"/>
  <c r="W192"/>
  <c r="Z30"/>
  <c r="AA30"/>
  <c r="V30"/>
  <c r="AB30"/>
  <c r="W30"/>
  <c r="X30"/>
  <c r="T30"/>
  <c r="Y30"/>
  <c r="U30"/>
  <c r="AA84"/>
  <c r="Z84"/>
  <c r="V84"/>
  <c r="AB84"/>
  <c r="W84"/>
  <c r="X84"/>
  <c r="T84"/>
  <c r="Y84"/>
  <c r="U84"/>
  <c r="Y160"/>
  <c r="AA160"/>
  <c r="V160"/>
  <c r="AB160"/>
  <c r="W160"/>
  <c r="X160"/>
  <c r="T160"/>
  <c r="Z160"/>
  <c r="U160"/>
  <c r="Y168"/>
  <c r="X168"/>
  <c r="T168"/>
  <c r="Z168"/>
  <c r="U168"/>
  <c r="AA168"/>
  <c r="V168"/>
  <c r="AB168"/>
  <c r="W168"/>
  <c r="Z54"/>
  <c r="AB54"/>
  <c r="W54"/>
  <c r="X54"/>
  <c r="T54"/>
  <c r="Y54"/>
  <c r="U54"/>
  <c r="AA54"/>
  <c r="V54"/>
  <c r="Z9"/>
  <c r="X9"/>
  <c r="T9"/>
  <c r="Y9"/>
  <c r="U9"/>
  <c r="AA9"/>
  <c r="V9"/>
  <c r="AB9"/>
  <c r="W9"/>
  <c r="Y20"/>
  <c r="Z20"/>
  <c r="U20"/>
  <c r="AA20"/>
  <c r="V20"/>
  <c r="AB20"/>
  <c r="W20"/>
  <c r="X20"/>
  <c r="T20"/>
  <c r="T2"/>
  <c r="X2"/>
  <c r="W3"/>
  <c r="V5"/>
  <c r="Z5"/>
  <c r="U6"/>
  <c r="T7"/>
  <c r="X7"/>
  <c r="W10"/>
  <c r="U12"/>
  <c r="Z12"/>
  <c r="U13"/>
  <c r="Y13"/>
  <c r="U14"/>
  <c r="W16"/>
  <c r="AB16"/>
  <c r="V22"/>
  <c r="AA22"/>
  <c r="T26"/>
  <c r="X26"/>
  <c r="AB26"/>
  <c r="U36"/>
  <c r="Y36"/>
  <c r="V40"/>
  <c r="Z40"/>
  <c r="T44"/>
  <c r="X44"/>
  <c r="AB44"/>
  <c r="V48"/>
  <c r="Z48"/>
  <c r="W52"/>
  <c r="AA52"/>
  <c r="V55"/>
  <c r="X113"/>
  <c r="U5"/>
  <c r="Y5"/>
  <c r="T12"/>
  <c r="X12"/>
  <c r="V16"/>
  <c r="AA16"/>
  <c r="U22"/>
  <c r="Y22"/>
  <c r="W26"/>
  <c r="AA26"/>
  <c r="T36"/>
  <c r="X36"/>
  <c r="AB36"/>
  <c r="U40"/>
  <c r="Y40"/>
  <c r="W44"/>
  <c r="AA44"/>
  <c r="U48"/>
  <c r="Y48"/>
  <c r="AB89"/>
  <c r="U130"/>
  <c r="T133"/>
  <c r="Z189"/>
  <c r="T5"/>
  <c r="X5"/>
  <c r="W12"/>
  <c r="AB12"/>
  <c r="U16"/>
  <c r="Z16"/>
  <c r="T22"/>
  <c r="X22"/>
  <c r="V26"/>
  <c r="W36"/>
  <c r="T40"/>
  <c r="X40"/>
  <c r="V44"/>
  <c r="T48"/>
  <c r="X48"/>
  <c r="U52"/>
  <c r="T89"/>
  <c r="U114"/>
  <c r="T117"/>
  <c r="U157"/>
  <c r="T163"/>
  <c r="X129"/>
  <c r="Q41" i="2"/>
  <c r="O41"/>
  <c r="S41"/>
  <c r="R41"/>
  <c r="P128"/>
  <c r="U33"/>
  <c r="R33"/>
  <c r="Q131"/>
  <c r="T131"/>
  <c r="U151"/>
  <c r="Q151"/>
  <c r="U161"/>
  <c r="Q161"/>
  <c r="U139"/>
  <c r="Q139"/>
  <c r="U155"/>
  <c r="Q155"/>
  <c r="U157"/>
  <c r="Q157"/>
  <c r="Q135"/>
  <c r="Q143"/>
  <c r="Q165"/>
  <c r="T129"/>
  <c r="P130"/>
  <c r="R37"/>
  <c r="Q147"/>
  <c r="Q169"/>
  <c r="R171"/>
  <c r="S30"/>
  <c r="O30"/>
  <c r="Q30"/>
  <c r="R30"/>
  <c r="T30"/>
  <c r="U30"/>
  <c r="P30"/>
  <c r="S34"/>
  <c r="O34"/>
  <c r="Q34"/>
  <c r="R34"/>
  <c r="T34"/>
  <c r="U34"/>
  <c r="P34"/>
  <c r="U46"/>
  <c r="Q46"/>
  <c r="T46"/>
  <c r="O46"/>
  <c r="P46"/>
  <c r="R46"/>
  <c r="S46"/>
  <c r="U62"/>
  <c r="Q62"/>
  <c r="T62"/>
  <c r="O62"/>
  <c r="P62"/>
  <c r="R62"/>
  <c r="S62"/>
  <c r="U85"/>
  <c r="Q85"/>
  <c r="S85"/>
  <c r="O85"/>
  <c r="P85"/>
  <c r="R85"/>
  <c r="T85"/>
  <c r="U117"/>
  <c r="Q117"/>
  <c r="S117"/>
  <c r="O117"/>
  <c r="P117"/>
  <c r="R117"/>
  <c r="T117"/>
  <c r="U125"/>
  <c r="Q125"/>
  <c r="S125"/>
  <c r="O125"/>
  <c r="P125"/>
  <c r="R125"/>
  <c r="T125"/>
  <c r="U50"/>
  <c r="Q50"/>
  <c r="T50"/>
  <c r="O50"/>
  <c r="P50"/>
  <c r="R50"/>
  <c r="S50"/>
  <c r="U57"/>
  <c r="Q57"/>
  <c r="P57"/>
  <c r="R57"/>
  <c r="S57"/>
  <c r="T57"/>
  <c r="O57"/>
  <c r="U66"/>
  <c r="Q66"/>
  <c r="T66"/>
  <c r="O66"/>
  <c r="P66"/>
  <c r="R66"/>
  <c r="S66"/>
  <c r="U99"/>
  <c r="Q99"/>
  <c r="S99"/>
  <c r="O99"/>
  <c r="P99"/>
  <c r="R99"/>
  <c r="T99"/>
  <c r="U107"/>
  <c r="Q107"/>
  <c r="S107"/>
  <c r="O107"/>
  <c r="P107"/>
  <c r="R107"/>
  <c r="T107"/>
  <c r="U123"/>
  <c r="Q123"/>
  <c r="S123"/>
  <c r="O123"/>
  <c r="P123"/>
  <c r="R123"/>
  <c r="T123"/>
  <c r="S24"/>
  <c r="O24"/>
  <c r="Q24"/>
  <c r="R24"/>
  <c r="T24"/>
  <c r="U24"/>
  <c r="P24"/>
  <c r="S31"/>
  <c r="O31"/>
  <c r="U31"/>
  <c r="P31"/>
  <c r="Q31"/>
  <c r="R31"/>
  <c r="T31"/>
  <c r="S35"/>
  <c r="O35"/>
  <c r="U35"/>
  <c r="P35"/>
  <c r="Q35"/>
  <c r="R35"/>
  <c r="T35"/>
  <c r="S39"/>
  <c r="O39"/>
  <c r="U39"/>
  <c r="P39"/>
  <c r="Q39"/>
  <c r="R39"/>
  <c r="T39"/>
  <c r="U45"/>
  <c r="Q45"/>
  <c r="P45"/>
  <c r="R45"/>
  <c r="S45"/>
  <c r="T45"/>
  <c r="O45"/>
  <c r="U47"/>
  <c r="Q47"/>
  <c r="S47"/>
  <c r="T47"/>
  <c r="O47"/>
  <c r="P47"/>
  <c r="R47"/>
  <c r="U54"/>
  <c r="Q54"/>
  <c r="T54"/>
  <c r="O54"/>
  <c r="P54"/>
  <c r="R54"/>
  <c r="S54"/>
  <c r="U61"/>
  <c r="Q61"/>
  <c r="P61"/>
  <c r="R61"/>
  <c r="S61"/>
  <c r="T61"/>
  <c r="O61"/>
  <c r="U63"/>
  <c r="Q63"/>
  <c r="S63"/>
  <c r="T63"/>
  <c r="O63"/>
  <c r="P63"/>
  <c r="R63"/>
  <c r="U73"/>
  <c r="Q73"/>
  <c r="S73"/>
  <c r="O73"/>
  <c r="P73"/>
  <c r="R73"/>
  <c r="T73"/>
  <c r="U81"/>
  <c r="Q81"/>
  <c r="S81"/>
  <c r="O81"/>
  <c r="P81"/>
  <c r="R81"/>
  <c r="T81"/>
  <c r="U89"/>
  <c r="Q89"/>
  <c r="S89"/>
  <c r="O89"/>
  <c r="P89"/>
  <c r="R89"/>
  <c r="T89"/>
  <c r="U97"/>
  <c r="Q97"/>
  <c r="S97"/>
  <c r="O97"/>
  <c r="P97"/>
  <c r="R97"/>
  <c r="T97"/>
  <c r="U105"/>
  <c r="Q105"/>
  <c r="S105"/>
  <c r="O105"/>
  <c r="P105"/>
  <c r="R105"/>
  <c r="T105"/>
  <c r="U113"/>
  <c r="Q113"/>
  <c r="S113"/>
  <c r="O113"/>
  <c r="P113"/>
  <c r="R113"/>
  <c r="T113"/>
  <c r="U121"/>
  <c r="Q121"/>
  <c r="S121"/>
  <c r="O121"/>
  <c r="P121"/>
  <c r="R121"/>
  <c r="T121"/>
  <c r="S40"/>
  <c r="O40"/>
  <c r="T40"/>
  <c r="U40"/>
  <c r="P40"/>
  <c r="Q40"/>
  <c r="R40"/>
  <c r="U55"/>
  <c r="Q55"/>
  <c r="S55"/>
  <c r="T55"/>
  <c r="O55"/>
  <c r="P55"/>
  <c r="R55"/>
  <c r="U69"/>
  <c r="Q69"/>
  <c r="S69"/>
  <c r="P69"/>
  <c r="R69"/>
  <c r="T69"/>
  <c r="O69"/>
  <c r="U77"/>
  <c r="Q77"/>
  <c r="S77"/>
  <c r="O77"/>
  <c r="P77"/>
  <c r="R77"/>
  <c r="T77"/>
  <c r="U93"/>
  <c r="Q93"/>
  <c r="S93"/>
  <c r="O93"/>
  <c r="P93"/>
  <c r="R93"/>
  <c r="T93"/>
  <c r="S27"/>
  <c r="O27"/>
  <c r="R27"/>
  <c r="T27"/>
  <c r="U27"/>
  <c r="P27"/>
  <c r="Q27"/>
  <c r="U59"/>
  <c r="Q59"/>
  <c r="S59"/>
  <c r="T59"/>
  <c r="O59"/>
  <c r="P59"/>
  <c r="R59"/>
  <c r="U75"/>
  <c r="Q75"/>
  <c r="S75"/>
  <c r="O75"/>
  <c r="P75"/>
  <c r="R75"/>
  <c r="T75"/>
  <c r="U91"/>
  <c r="Q91"/>
  <c r="S91"/>
  <c r="O91"/>
  <c r="P91"/>
  <c r="R91"/>
  <c r="T91"/>
  <c r="S26"/>
  <c r="O26"/>
  <c r="T26"/>
  <c r="U26"/>
  <c r="P26"/>
  <c r="Q26"/>
  <c r="R26"/>
  <c r="S28"/>
  <c r="O28"/>
  <c r="U28"/>
  <c r="P28"/>
  <c r="Q28"/>
  <c r="R28"/>
  <c r="T28"/>
  <c r="U42"/>
  <c r="Q42"/>
  <c r="T42"/>
  <c r="O42"/>
  <c r="P42"/>
  <c r="R42"/>
  <c r="S42"/>
  <c r="U49"/>
  <c r="Q49"/>
  <c r="P49"/>
  <c r="R49"/>
  <c r="S49"/>
  <c r="T49"/>
  <c r="O49"/>
  <c r="U51"/>
  <c r="Q51"/>
  <c r="S51"/>
  <c r="T51"/>
  <c r="O51"/>
  <c r="P51"/>
  <c r="R51"/>
  <c r="U58"/>
  <c r="Q58"/>
  <c r="T58"/>
  <c r="O58"/>
  <c r="P58"/>
  <c r="R58"/>
  <c r="S58"/>
  <c r="U65"/>
  <c r="Q65"/>
  <c r="P65"/>
  <c r="R65"/>
  <c r="S65"/>
  <c r="T65"/>
  <c r="O65"/>
  <c r="U67"/>
  <c r="Q67"/>
  <c r="S67"/>
  <c r="T67"/>
  <c r="O67"/>
  <c r="P67"/>
  <c r="R67"/>
  <c r="U71"/>
  <c r="Q71"/>
  <c r="S71"/>
  <c r="O71"/>
  <c r="P71"/>
  <c r="R71"/>
  <c r="T71"/>
  <c r="U79"/>
  <c r="Q79"/>
  <c r="S79"/>
  <c r="O79"/>
  <c r="P79"/>
  <c r="R79"/>
  <c r="T79"/>
  <c r="U87"/>
  <c r="Q87"/>
  <c r="S87"/>
  <c r="O87"/>
  <c r="P87"/>
  <c r="R87"/>
  <c r="T87"/>
  <c r="U95"/>
  <c r="Q95"/>
  <c r="S95"/>
  <c r="O95"/>
  <c r="P95"/>
  <c r="R95"/>
  <c r="T95"/>
  <c r="U103"/>
  <c r="Q103"/>
  <c r="S103"/>
  <c r="O103"/>
  <c r="P103"/>
  <c r="R103"/>
  <c r="T103"/>
  <c r="U111"/>
  <c r="Q111"/>
  <c r="S111"/>
  <c r="O111"/>
  <c r="P111"/>
  <c r="R111"/>
  <c r="T111"/>
  <c r="U119"/>
  <c r="Q119"/>
  <c r="S119"/>
  <c r="O119"/>
  <c r="P119"/>
  <c r="R119"/>
  <c r="T119"/>
  <c r="S127"/>
  <c r="O127"/>
  <c r="R127"/>
  <c r="U127"/>
  <c r="P127"/>
  <c r="Q127"/>
  <c r="T127"/>
  <c r="S32"/>
  <c r="O32"/>
  <c r="T32"/>
  <c r="U32"/>
  <c r="P32"/>
  <c r="Q32"/>
  <c r="R32"/>
  <c r="S36"/>
  <c r="O36"/>
  <c r="T36"/>
  <c r="U36"/>
  <c r="P36"/>
  <c r="Q36"/>
  <c r="R36"/>
  <c r="S38"/>
  <c r="O38"/>
  <c r="Q38"/>
  <c r="R38"/>
  <c r="T38"/>
  <c r="U38"/>
  <c r="P38"/>
  <c r="U53"/>
  <c r="Q53"/>
  <c r="P53"/>
  <c r="R53"/>
  <c r="S53"/>
  <c r="T53"/>
  <c r="O53"/>
  <c r="U101"/>
  <c r="Q101"/>
  <c r="S101"/>
  <c r="O101"/>
  <c r="P101"/>
  <c r="R101"/>
  <c r="T101"/>
  <c r="U109"/>
  <c r="Q109"/>
  <c r="S109"/>
  <c r="O109"/>
  <c r="P109"/>
  <c r="R109"/>
  <c r="T109"/>
  <c r="U43"/>
  <c r="Q43"/>
  <c r="S43"/>
  <c r="T43"/>
  <c r="O43"/>
  <c r="P43"/>
  <c r="R43"/>
  <c r="U83"/>
  <c r="Q83"/>
  <c r="S83"/>
  <c r="O83"/>
  <c r="P83"/>
  <c r="R83"/>
  <c r="T83"/>
  <c r="U115"/>
  <c r="Q115"/>
  <c r="S115"/>
  <c r="O115"/>
  <c r="P115"/>
  <c r="R115"/>
  <c r="T115"/>
  <c r="S25"/>
  <c r="O25"/>
  <c r="S138"/>
  <c r="O138"/>
  <c r="T138"/>
  <c r="U138"/>
  <c r="P138"/>
  <c r="Q138"/>
  <c r="S140"/>
  <c r="O140"/>
  <c r="Q140"/>
  <c r="R140"/>
  <c r="T140"/>
  <c r="S150"/>
  <c r="O150"/>
  <c r="R150"/>
  <c r="T150"/>
  <c r="U150"/>
  <c r="P150"/>
  <c r="Q150"/>
  <c r="S156"/>
  <c r="O156"/>
  <c r="U156"/>
  <c r="P156"/>
  <c r="Q156"/>
  <c r="R156"/>
  <c r="T156"/>
  <c r="S162"/>
  <c r="O162"/>
  <c r="R162"/>
  <c r="T162"/>
  <c r="U162"/>
  <c r="P162"/>
  <c r="Q162"/>
  <c r="T25"/>
  <c r="R29"/>
  <c r="Q25"/>
  <c r="Q29"/>
  <c r="Q33"/>
  <c r="Q37"/>
  <c r="P44"/>
  <c r="P48"/>
  <c r="P52"/>
  <c r="P56"/>
  <c r="P60"/>
  <c r="P64"/>
  <c r="P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8"/>
  <c r="R110"/>
  <c r="R112"/>
  <c r="R114"/>
  <c r="R116"/>
  <c r="R118"/>
  <c r="R120"/>
  <c r="R122"/>
  <c r="R124"/>
  <c r="R126"/>
  <c r="P132"/>
  <c r="U140"/>
  <c r="S128"/>
  <c r="O128"/>
  <c r="Q128"/>
  <c r="T128"/>
  <c r="S129"/>
  <c r="O129"/>
  <c r="U129"/>
  <c r="P129"/>
  <c r="R129"/>
  <c r="S134"/>
  <c r="O134"/>
  <c r="T134"/>
  <c r="U134"/>
  <c r="P134"/>
  <c r="Q134"/>
  <c r="S136"/>
  <c r="O136"/>
  <c r="Q136"/>
  <c r="R136"/>
  <c r="T136"/>
  <c r="S141"/>
  <c r="O141"/>
  <c r="U141"/>
  <c r="P141"/>
  <c r="Q141"/>
  <c r="R141"/>
  <c r="S146"/>
  <c r="O146"/>
  <c r="R146"/>
  <c r="T146"/>
  <c r="U146"/>
  <c r="P146"/>
  <c r="Q146"/>
  <c r="S152"/>
  <c r="O152"/>
  <c r="U152"/>
  <c r="P152"/>
  <c r="Q152"/>
  <c r="R152"/>
  <c r="T152"/>
  <c r="S158"/>
  <c r="O158"/>
  <c r="R158"/>
  <c r="T158"/>
  <c r="U158"/>
  <c r="P158"/>
  <c r="Q158"/>
  <c r="S168"/>
  <c r="O168"/>
  <c r="U168"/>
  <c r="P168"/>
  <c r="Q168"/>
  <c r="R168"/>
  <c r="T168"/>
  <c r="P25"/>
  <c r="U25"/>
  <c r="P29"/>
  <c r="P33"/>
  <c r="P37"/>
  <c r="O44"/>
  <c r="O48"/>
  <c r="O52"/>
  <c r="O56"/>
  <c r="O60"/>
  <c r="O64"/>
  <c r="O68"/>
  <c r="R128"/>
  <c r="U136"/>
  <c r="R138"/>
  <c r="P140"/>
  <c r="S29"/>
  <c r="O29"/>
  <c r="S33"/>
  <c r="O33"/>
  <c r="S37"/>
  <c r="O37"/>
  <c r="U44"/>
  <c r="Q44"/>
  <c r="U48"/>
  <c r="Q48"/>
  <c r="U52"/>
  <c r="Q52"/>
  <c r="U56"/>
  <c r="Q56"/>
  <c r="U60"/>
  <c r="Q60"/>
  <c r="U64"/>
  <c r="Q64"/>
  <c r="U68"/>
  <c r="Q68"/>
  <c r="U70"/>
  <c r="Q70"/>
  <c r="S70"/>
  <c r="O70"/>
  <c r="U72"/>
  <c r="Q72"/>
  <c r="S72"/>
  <c r="O72"/>
  <c r="U74"/>
  <c r="Q74"/>
  <c r="S74"/>
  <c r="O74"/>
  <c r="U76"/>
  <c r="Q76"/>
  <c r="S76"/>
  <c r="O76"/>
  <c r="U78"/>
  <c r="Q78"/>
  <c r="S78"/>
  <c r="O78"/>
  <c r="U80"/>
  <c r="Q80"/>
  <c r="S80"/>
  <c r="O80"/>
  <c r="U82"/>
  <c r="Q82"/>
  <c r="S82"/>
  <c r="O82"/>
  <c r="U84"/>
  <c r="Q84"/>
  <c r="S84"/>
  <c r="O84"/>
  <c r="U86"/>
  <c r="Q86"/>
  <c r="S86"/>
  <c r="O86"/>
  <c r="U88"/>
  <c r="Q88"/>
  <c r="S88"/>
  <c r="O88"/>
  <c r="U90"/>
  <c r="Q90"/>
  <c r="S90"/>
  <c r="O90"/>
  <c r="U92"/>
  <c r="Q92"/>
  <c r="S92"/>
  <c r="O92"/>
  <c r="U94"/>
  <c r="Q94"/>
  <c r="S94"/>
  <c r="O94"/>
  <c r="U96"/>
  <c r="Q96"/>
  <c r="S96"/>
  <c r="O96"/>
  <c r="U98"/>
  <c r="Q98"/>
  <c r="S98"/>
  <c r="O98"/>
  <c r="U100"/>
  <c r="Q100"/>
  <c r="S100"/>
  <c r="O100"/>
  <c r="U102"/>
  <c r="Q102"/>
  <c r="S102"/>
  <c r="O102"/>
  <c r="U104"/>
  <c r="Q104"/>
  <c r="S104"/>
  <c r="O104"/>
  <c r="U106"/>
  <c r="Q106"/>
  <c r="S106"/>
  <c r="O106"/>
  <c r="U108"/>
  <c r="Q108"/>
  <c r="S108"/>
  <c r="O108"/>
  <c r="U110"/>
  <c r="Q110"/>
  <c r="S110"/>
  <c r="O110"/>
  <c r="U112"/>
  <c r="Q112"/>
  <c r="S112"/>
  <c r="O112"/>
  <c r="U114"/>
  <c r="Q114"/>
  <c r="S114"/>
  <c r="O114"/>
  <c r="U116"/>
  <c r="Q116"/>
  <c r="S116"/>
  <c r="O116"/>
  <c r="U118"/>
  <c r="Q118"/>
  <c r="S118"/>
  <c r="O118"/>
  <c r="U120"/>
  <c r="Q120"/>
  <c r="S120"/>
  <c r="O120"/>
  <c r="U122"/>
  <c r="Q122"/>
  <c r="S122"/>
  <c r="O122"/>
  <c r="U124"/>
  <c r="Q124"/>
  <c r="S124"/>
  <c r="O124"/>
  <c r="U126"/>
  <c r="Q126"/>
  <c r="S126"/>
  <c r="O126"/>
  <c r="S130"/>
  <c r="O130"/>
  <c r="T130"/>
  <c r="Q130"/>
  <c r="S131"/>
  <c r="O131"/>
  <c r="R131"/>
  <c r="U131"/>
  <c r="P131"/>
  <c r="S137"/>
  <c r="O137"/>
  <c r="U137"/>
  <c r="P137"/>
  <c r="Q137"/>
  <c r="R137"/>
  <c r="S148"/>
  <c r="O148"/>
  <c r="U148"/>
  <c r="P148"/>
  <c r="Q148"/>
  <c r="R148"/>
  <c r="T148"/>
  <c r="S164"/>
  <c r="O164"/>
  <c r="U164"/>
  <c r="P164"/>
  <c r="Q164"/>
  <c r="R164"/>
  <c r="T164"/>
  <c r="S170"/>
  <c r="O170"/>
  <c r="T170"/>
  <c r="P170"/>
  <c r="U170"/>
  <c r="Q170"/>
  <c r="R170"/>
  <c r="S172"/>
  <c r="O172"/>
  <c r="T172"/>
  <c r="P172"/>
  <c r="Q172"/>
  <c r="R172"/>
  <c r="U172"/>
  <c r="T29"/>
  <c r="T33"/>
  <c r="T37"/>
  <c r="S44"/>
  <c r="S48"/>
  <c r="S52"/>
  <c r="S56"/>
  <c r="S60"/>
  <c r="S64"/>
  <c r="S68"/>
  <c r="R130"/>
  <c r="S132"/>
  <c r="O132"/>
  <c r="Q132"/>
  <c r="T132"/>
  <c r="S133"/>
  <c r="O133"/>
  <c r="U133"/>
  <c r="P133"/>
  <c r="Q133"/>
  <c r="R133"/>
  <c r="S142"/>
  <c r="O142"/>
  <c r="T142"/>
  <c r="U142"/>
  <c r="P142"/>
  <c r="Q142"/>
  <c r="S144"/>
  <c r="O144"/>
  <c r="U144"/>
  <c r="P144"/>
  <c r="Q144"/>
  <c r="R144"/>
  <c r="T144"/>
  <c r="S154"/>
  <c r="O154"/>
  <c r="R154"/>
  <c r="T154"/>
  <c r="U154"/>
  <c r="P154"/>
  <c r="Q154"/>
  <c r="S160"/>
  <c r="O160"/>
  <c r="U160"/>
  <c r="P160"/>
  <c r="Q160"/>
  <c r="R160"/>
  <c r="T160"/>
  <c r="S166"/>
  <c r="O166"/>
  <c r="R166"/>
  <c r="T166"/>
  <c r="U166"/>
  <c r="P166"/>
  <c r="Q166"/>
  <c r="S174"/>
  <c r="O174"/>
  <c r="T174"/>
  <c r="P174"/>
  <c r="U174"/>
  <c r="Q174"/>
  <c r="R174"/>
  <c r="R25"/>
  <c r="R44"/>
  <c r="R48"/>
  <c r="R52"/>
  <c r="R56"/>
  <c r="R60"/>
  <c r="R64"/>
  <c r="R68"/>
  <c r="T70"/>
  <c r="T72"/>
  <c r="T74"/>
  <c r="T76"/>
  <c r="T78"/>
  <c r="T80"/>
  <c r="T82"/>
  <c r="T84"/>
  <c r="T86"/>
  <c r="T88"/>
  <c r="T90"/>
  <c r="T92"/>
  <c r="T94"/>
  <c r="T96"/>
  <c r="T98"/>
  <c r="T100"/>
  <c r="T102"/>
  <c r="T104"/>
  <c r="T106"/>
  <c r="T108"/>
  <c r="T110"/>
  <c r="T112"/>
  <c r="T114"/>
  <c r="T116"/>
  <c r="T118"/>
  <c r="T120"/>
  <c r="T122"/>
  <c r="T124"/>
  <c r="T126"/>
  <c r="R132"/>
  <c r="U183"/>
  <c r="Q183"/>
  <c r="T183"/>
  <c r="O183"/>
  <c r="P183"/>
  <c r="S183"/>
  <c r="U184"/>
  <c r="Q184"/>
  <c r="S184"/>
  <c r="T184"/>
  <c r="O184"/>
  <c r="R184"/>
  <c r="U187"/>
  <c r="Q187"/>
  <c r="T187"/>
  <c r="O187"/>
  <c r="P187"/>
  <c r="S187"/>
  <c r="U188"/>
  <c r="Q188"/>
  <c r="S188"/>
  <c r="T188"/>
  <c r="O188"/>
  <c r="R188"/>
  <c r="U191"/>
  <c r="Q191"/>
  <c r="T191"/>
  <c r="O191"/>
  <c r="P191"/>
  <c r="S191"/>
  <c r="U192"/>
  <c r="Q192"/>
  <c r="S192"/>
  <c r="T192"/>
  <c r="O192"/>
  <c r="R192"/>
  <c r="U195"/>
  <c r="Q195"/>
  <c r="T195"/>
  <c r="O195"/>
  <c r="P195"/>
  <c r="S195"/>
  <c r="U196"/>
  <c r="Q196"/>
  <c r="S196"/>
  <c r="T196"/>
  <c r="O196"/>
  <c r="R196"/>
  <c r="U199"/>
  <c r="Q199"/>
  <c r="T199"/>
  <c r="O199"/>
  <c r="P199"/>
  <c r="S199"/>
  <c r="U200"/>
  <c r="Q200"/>
  <c r="S200"/>
  <c r="T200"/>
  <c r="O200"/>
  <c r="R200"/>
  <c r="U203"/>
  <c r="Q203"/>
  <c r="T203"/>
  <c r="O203"/>
  <c r="P203"/>
  <c r="S203"/>
  <c r="U204"/>
  <c r="Q204"/>
  <c r="S204"/>
  <c r="T204"/>
  <c r="O204"/>
  <c r="R204"/>
  <c r="U207"/>
  <c r="Q207"/>
  <c r="T207"/>
  <c r="O207"/>
  <c r="P207"/>
  <c r="S207"/>
  <c r="U208"/>
  <c r="Q208"/>
  <c r="S208"/>
  <c r="T208"/>
  <c r="O208"/>
  <c r="R208"/>
  <c r="U211"/>
  <c r="Q211"/>
  <c r="T211"/>
  <c r="O211"/>
  <c r="P211"/>
  <c r="S211"/>
  <c r="U212"/>
  <c r="Q212"/>
  <c r="S212"/>
  <c r="T212"/>
  <c r="O212"/>
  <c r="R212"/>
  <c r="U215"/>
  <c r="Q215"/>
  <c r="T215"/>
  <c r="O215"/>
  <c r="P215"/>
  <c r="S215"/>
  <c r="U216"/>
  <c r="Q216"/>
  <c r="S216"/>
  <c r="T216"/>
  <c r="O216"/>
  <c r="R216"/>
  <c r="U219"/>
  <c r="Q219"/>
  <c r="T219"/>
  <c r="O219"/>
  <c r="P219"/>
  <c r="S219"/>
  <c r="U220"/>
  <c r="Q220"/>
  <c r="S220"/>
  <c r="T220"/>
  <c r="O220"/>
  <c r="R220"/>
  <c r="U222"/>
  <c r="Q222"/>
  <c r="S222"/>
  <c r="O222"/>
  <c r="R222"/>
  <c r="T222"/>
  <c r="P222"/>
  <c r="U226"/>
  <c r="Q226"/>
  <c r="S226"/>
  <c r="O226"/>
  <c r="R226"/>
  <c r="T226"/>
  <c r="P226"/>
  <c r="U230"/>
  <c r="Q230"/>
  <c r="S230"/>
  <c r="O230"/>
  <c r="R230"/>
  <c r="T230"/>
  <c r="P230"/>
  <c r="U234"/>
  <c r="Q234"/>
  <c r="S234"/>
  <c r="O234"/>
  <c r="R234"/>
  <c r="T234"/>
  <c r="P234"/>
  <c r="U238"/>
  <c r="Q238"/>
  <c r="S238"/>
  <c r="O238"/>
  <c r="R238"/>
  <c r="T238"/>
  <c r="P238"/>
  <c r="U242"/>
  <c r="Q242"/>
  <c r="S242"/>
  <c r="O242"/>
  <c r="R242"/>
  <c r="T242"/>
  <c r="P242"/>
  <c r="U246"/>
  <c r="Q246"/>
  <c r="S246"/>
  <c r="O246"/>
  <c r="R246"/>
  <c r="T246"/>
  <c r="P246"/>
  <c r="U250"/>
  <c r="Q250"/>
  <c r="S250"/>
  <c r="O250"/>
  <c r="R250"/>
  <c r="T250"/>
  <c r="P250"/>
  <c r="U254"/>
  <c r="Q254"/>
  <c r="S254"/>
  <c r="O254"/>
  <c r="R254"/>
  <c r="T254"/>
  <c r="P254"/>
  <c r="U258"/>
  <c r="Q258"/>
  <c r="S258"/>
  <c r="O258"/>
  <c r="R258"/>
  <c r="T258"/>
  <c r="P258"/>
  <c r="T262"/>
  <c r="P262"/>
  <c r="U262"/>
  <c r="Q262"/>
  <c r="S262"/>
  <c r="O262"/>
  <c r="R262"/>
  <c r="P135"/>
  <c r="P139"/>
  <c r="P143"/>
  <c r="R145"/>
  <c r="P147"/>
  <c r="R149"/>
  <c r="P151"/>
  <c r="R153"/>
  <c r="P155"/>
  <c r="R157"/>
  <c r="P159"/>
  <c r="R161"/>
  <c r="P163"/>
  <c r="R165"/>
  <c r="P167"/>
  <c r="R169"/>
  <c r="U171"/>
  <c r="S135"/>
  <c r="O135"/>
  <c r="S139"/>
  <c r="O139"/>
  <c r="S143"/>
  <c r="O143"/>
  <c r="S147"/>
  <c r="O147"/>
  <c r="S151"/>
  <c r="O151"/>
  <c r="S155"/>
  <c r="O155"/>
  <c r="S159"/>
  <c r="O159"/>
  <c r="S163"/>
  <c r="O163"/>
  <c r="S167"/>
  <c r="O167"/>
  <c r="S173"/>
  <c r="O173"/>
  <c r="T173"/>
  <c r="P173"/>
  <c r="S176"/>
  <c r="O176"/>
  <c r="T176"/>
  <c r="P176"/>
  <c r="R176"/>
  <c r="S178"/>
  <c r="O178"/>
  <c r="T178"/>
  <c r="P178"/>
  <c r="R178"/>
  <c r="U180"/>
  <c r="S180"/>
  <c r="O180"/>
  <c r="T180"/>
  <c r="P180"/>
  <c r="R180"/>
  <c r="U181"/>
  <c r="Q181"/>
  <c r="R181"/>
  <c r="S181"/>
  <c r="P181"/>
  <c r="U185"/>
  <c r="Q185"/>
  <c r="R185"/>
  <c r="S185"/>
  <c r="P185"/>
  <c r="U189"/>
  <c r="Q189"/>
  <c r="R189"/>
  <c r="S189"/>
  <c r="P189"/>
  <c r="U193"/>
  <c r="Q193"/>
  <c r="R193"/>
  <c r="S193"/>
  <c r="P193"/>
  <c r="U197"/>
  <c r="Q197"/>
  <c r="R197"/>
  <c r="S197"/>
  <c r="P197"/>
  <c r="U201"/>
  <c r="Q201"/>
  <c r="R201"/>
  <c r="S201"/>
  <c r="P201"/>
  <c r="U205"/>
  <c r="Q205"/>
  <c r="R205"/>
  <c r="S205"/>
  <c r="P205"/>
  <c r="U209"/>
  <c r="Q209"/>
  <c r="R209"/>
  <c r="S209"/>
  <c r="P209"/>
  <c r="U213"/>
  <c r="Q213"/>
  <c r="R213"/>
  <c r="S213"/>
  <c r="P213"/>
  <c r="U217"/>
  <c r="Q217"/>
  <c r="R217"/>
  <c r="S217"/>
  <c r="P217"/>
  <c r="U221"/>
  <c r="Q221"/>
  <c r="S221"/>
  <c r="O221"/>
  <c r="P221"/>
  <c r="T221"/>
  <c r="U225"/>
  <c r="Q225"/>
  <c r="S225"/>
  <c r="O225"/>
  <c r="P225"/>
  <c r="T225"/>
  <c r="U229"/>
  <c r="Q229"/>
  <c r="S229"/>
  <c r="O229"/>
  <c r="P229"/>
  <c r="T229"/>
  <c r="U233"/>
  <c r="Q233"/>
  <c r="S233"/>
  <c r="O233"/>
  <c r="P233"/>
  <c r="T233"/>
  <c r="U237"/>
  <c r="Q237"/>
  <c r="S237"/>
  <c r="O237"/>
  <c r="P237"/>
  <c r="T237"/>
  <c r="U241"/>
  <c r="Q241"/>
  <c r="S241"/>
  <c r="O241"/>
  <c r="P241"/>
  <c r="T241"/>
  <c r="U245"/>
  <c r="Q245"/>
  <c r="S245"/>
  <c r="O245"/>
  <c r="P245"/>
  <c r="T245"/>
  <c r="U249"/>
  <c r="Q249"/>
  <c r="S249"/>
  <c r="O249"/>
  <c r="P249"/>
  <c r="T249"/>
  <c r="U253"/>
  <c r="Q253"/>
  <c r="S253"/>
  <c r="O253"/>
  <c r="P253"/>
  <c r="T253"/>
  <c r="U257"/>
  <c r="Q257"/>
  <c r="S257"/>
  <c r="O257"/>
  <c r="P257"/>
  <c r="T257"/>
  <c r="T135"/>
  <c r="T139"/>
  <c r="T143"/>
  <c r="T147"/>
  <c r="T151"/>
  <c r="T155"/>
  <c r="T159"/>
  <c r="T163"/>
  <c r="T167"/>
  <c r="U176"/>
  <c r="U178"/>
  <c r="S175"/>
  <c r="O175"/>
  <c r="T175"/>
  <c r="P175"/>
  <c r="R175"/>
  <c r="U182"/>
  <c r="Q182"/>
  <c r="P182"/>
  <c r="R182"/>
  <c r="T182"/>
  <c r="O182"/>
  <c r="U186"/>
  <c r="Q186"/>
  <c r="P186"/>
  <c r="R186"/>
  <c r="T186"/>
  <c r="O186"/>
  <c r="U190"/>
  <c r="Q190"/>
  <c r="P190"/>
  <c r="R190"/>
  <c r="T190"/>
  <c r="O190"/>
  <c r="U194"/>
  <c r="Q194"/>
  <c r="P194"/>
  <c r="R194"/>
  <c r="T194"/>
  <c r="O194"/>
  <c r="U198"/>
  <c r="Q198"/>
  <c r="P198"/>
  <c r="R198"/>
  <c r="T198"/>
  <c r="O198"/>
  <c r="U202"/>
  <c r="Q202"/>
  <c r="P202"/>
  <c r="R202"/>
  <c r="T202"/>
  <c r="O202"/>
  <c r="U206"/>
  <c r="Q206"/>
  <c r="P206"/>
  <c r="R206"/>
  <c r="T206"/>
  <c r="O206"/>
  <c r="U210"/>
  <c r="Q210"/>
  <c r="P210"/>
  <c r="R210"/>
  <c r="T210"/>
  <c r="O210"/>
  <c r="U214"/>
  <c r="Q214"/>
  <c r="P214"/>
  <c r="R214"/>
  <c r="T214"/>
  <c r="O214"/>
  <c r="U218"/>
  <c r="Q218"/>
  <c r="P218"/>
  <c r="R218"/>
  <c r="T218"/>
  <c r="O218"/>
  <c r="U224"/>
  <c r="Q224"/>
  <c r="S224"/>
  <c r="O224"/>
  <c r="R224"/>
  <c r="T224"/>
  <c r="P224"/>
  <c r="U228"/>
  <c r="Q228"/>
  <c r="S228"/>
  <c r="O228"/>
  <c r="R228"/>
  <c r="T228"/>
  <c r="P228"/>
  <c r="U232"/>
  <c r="Q232"/>
  <c r="S232"/>
  <c r="O232"/>
  <c r="R232"/>
  <c r="T232"/>
  <c r="P232"/>
  <c r="U236"/>
  <c r="Q236"/>
  <c r="S236"/>
  <c r="O236"/>
  <c r="R236"/>
  <c r="T236"/>
  <c r="P236"/>
  <c r="U240"/>
  <c r="Q240"/>
  <c r="S240"/>
  <c r="O240"/>
  <c r="R240"/>
  <c r="T240"/>
  <c r="P240"/>
  <c r="U244"/>
  <c r="Q244"/>
  <c r="S244"/>
  <c r="O244"/>
  <c r="R244"/>
  <c r="T244"/>
  <c r="P244"/>
  <c r="U248"/>
  <c r="Q248"/>
  <c r="S248"/>
  <c r="O248"/>
  <c r="R248"/>
  <c r="T248"/>
  <c r="P248"/>
  <c r="U252"/>
  <c r="Q252"/>
  <c r="S252"/>
  <c r="O252"/>
  <c r="R252"/>
  <c r="T252"/>
  <c r="P252"/>
  <c r="U256"/>
  <c r="Q256"/>
  <c r="S256"/>
  <c r="O256"/>
  <c r="R256"/>
  <c r="T256"/>
  <c r="P256"/>
  <c r="T260"/>
  <c r="P260"/>
  <c r="U260"/>
  <c r="Q260"/>
  <c r="S260"/>
  <c r="O260"/>
  <c r="R260"/>
  <c r="Q145"/>
  <c r="Q149"/>
  <c r="Q153"/>
  <c r="R135"/>
  <c r="R139"/>
  <c r="R143"/>
  <c r="P145"/>
  <c r="R147"/>
  <c r="P149"/>
  <c r="R151"/>
  <c r="P153"/>
  <c r="R155"/>
  <c r="P157"/>
  <c r="R159"/>
  <c r="P161"/>
  <c r="R163"/>
  <c r="P165"/>
  <c r="R167"/>
  <c r="P169"/>
  <c r="U173"/>
  <c r="U175"/>
  <c r="Q176"/>
  <c r="Q178"/>
  <c r="Q180"/>
  <c r="T181"/>
  <c r="R183"/>
  <c r="P184"/>
  <c r="T185"/>
  <c r="R187"/>
  <c r="P188"/>
  <c r="T189"/>
  <c r="R191"/>
  <c r="P192"/>
  <c r="T193"/>
  <c r="R195"/>
  <c r="P196"/>
  <c r="T197"/>
  <c r="R199"/>
  <c r="P200"/>
  <c r="T201"/>
  <c r="R203"/>
  <c r="P204"/>
  <c r="T205"/>
  <c r="R207"/>
  <c r="P208"/>
  <c r="T209"/>
  <c r="R211"/>
  <c r="P212"/>
  <c r="T213"/>
  <c r="R215"/>
  <c r="P216"/>
  <c r="T217"/>
  <c r="R219"/>
  <c r="P220"/>
  <c r="S145"/>
  <c r="O145"/>
  <c r="S149"/>
  <c r="O149"/>
  <c r="S153"/>
  <c r="O153"/>
  <c r="S157"/>
  <c r="O157"/>
  <c r="S161"/>
  <c r="O161"/>
  <c r="S165"/>
  <c r="O165"/>
  <c r="S169"/>
  <c r="O169"/>
  <c r="S171"/>
  <c r="O171"/>
  <c r="T171"/>
  <c r="P171"/>
  <c r="S177"/>
  <c r="O177"/>
  <c r="T177"/>
  <c r="P177"/>
  <c r="R177"/>
  <c r="S179"/>
  <c r="O179"/>
  <c r="T179"/>
  <c r="P179"/>
  <c r="R179"/>
  <c r="U223"/>
  <c r="Q223"/>
  <c r="S223"/>
  <c r="O223"/>
  <c r="P223"/>
  <c r="T223"/>
  <c r="U227"/>
  <c r="Q227"/>
  <c r="S227"/>
  <c r="O227"/>
  <c r="P227"/>
  <c r="T227"/>
  <c r="U231"/>
  <c r="Q231"/>
  <c r="S231"/>
  <c r="O231"/>
  <c r="P231"/>
  <c r="T231"/>
  <c r="U235"/>
  <c r="Q235"/>
  <c r="S235"/>
  <c r="O235"/>
  <c r="P235"/>
  <c r="T235"/>
  <c r="U239"/>
  <c r="Q239"/>
  <c r="S239"/>
  <c r="O239"/>
  <c r="P239"/>
  <c r="T239"/>
  <c r="U243"/>
  <c r="Q243"/>
  <c r="S243"/>
  <c r="O243"/>
  <c r="P243"/>
  <c r="T243"/>
  <c r="U247"/>
  <c r="Q247"/>
  <c r="S247"/>
  <c r="O247"/>
  <c r="P247"/>
  <c r="T247"/>
  <c r="U251"/>
  <c r="Q251"/>
  <c r="S251"/>
  <c r="O251"/>
  <c r="P251"/>
  <c r="T251"/>
  <c r="U255"/>
  <c r="Q255"/>
  <c r="S255"/>
  <c r="O255"/>
  <c r="P255"/>
  <c r="T255"/>
  <c r="U259"/>
  <c r="Q259"/>
  <c r="S259"/>
  <c r="O259"/>
  <c r="P259"/>
  <c r="T259"/>
  <c r="T261"/>
  <c r="P261"/>
  <c r="U261"/>
  <c r="Q261"/>
  <c r="S261"/>
  <c r="O261"/>
  <c r="R261"/>
  <c r="T145"/>
  <c r="T149"/>
  <c r="T153"/>
  <c r="T157"/>
  <c r="Q159"/>
  <c r="T161"/>
  <c r="Q163"/>
  <c r="T165"/>
  <c r="Q167"/>
  <c r="T169"/>
  <c r="R173"/>
  <c r="U177"/>
  <c r="U179"/>
  <c r="O181"/>
  <c r="O185"/>
  <c r="O189"/>
  <c r="O193"/>
  <c r="O197"/>
  <c r="O201"/>
  <c r="O205"/>
  <c r="O209"/>
  <c r="O213"/>
  <c r="O217"/>
  <c r="R221"/>
  <c r="R225"/>
  <c r="R229"/>
  <c r="R233"/>
  <c r="R237"/>
  <c r="R241"/>
  <c r="R245"/>
  <c r="R249"/>
  <c r="R253"/>
  <c r="R257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3-目标对象中心点向下偏移x像素，向左偏移y像素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sharedStrings.xml><?xml version="1.0" encoding="utf-8"?>
<sst xmlns="http://schemas.openxmlformats.org/spreadsheetml/2006/main" count="23653" uniqueCount="1788">
  <si>
    <t>技能id</t>
    <phoneticPr fontId="1" type="noConversion"/>
  </si>
  <si>
    <t>播放组id</t>
    <phoneticPr fontId="1" type="noConversion"/>
  </si>
  <si>
    <t>play_group_id</t>
    <phoneticPr fontId="1" type="noConversion"/>
  </si>
  <si>
    <t>skill_id</t>
    <phoneticPr fontId="1" type="noConversion"/>
  </si>
  <si>
    <t>int</t>
    <phoneticPr fontId="1" type="noConversion"/>
  </si>
  <si>
    <t>起始位置类型</t>
    <phoneticPr fontId="1" type="noConversion"/>
  </si>
  <si>
    <t>start_location_type</t>
    <phoneticPr fontId="1" type="noConversion"/>
  </si>
  <si>
    <t>x</t>
    <phoneticPr fontId="1" type="noConversion"/>
  </si>
  <si>
    <t>y</t>
    <phoneticPr fontId="1" type="noConversion"/>
  </si>
  <si>
    <t>起始位置类型值x</t>
    <phoneticPr fontId="1" type="noConversion"/>
  </si>
  <si>
    <t>起始位置类型值y</t>
    <phoneticPr fontId="1" type="noConversion"/>
  </si>
  <si>
    <t>Client</t>
    <phoneticPr fontId="1" type="noConversion"/>
  </si>
  <si>
    <t>int</t>
    <phoneticPr fontId="1" type="noConversion"/>
  </si>
  <si>
    <t>play_group_id,skill_id</t>
    <phoneticPr fontId="1" type="noConversion"/>
  </si>
  <si>
    <t>攻击actionid</t>
    <phoneticPr fontId="1" type="noConversion"/>
  </si>
  <si>
    <t>受击actionid</t>
    <phoneticPr fontId="1" type="noConversion"/>
  </si>
  <si>
    <t>弹道spid</t>
    <phoneticPr fontId="1" type="noConversion"/>
  </si>
  <si>
    <t>子弹爆炸spid</t>
    <phoneticPr fontId="1" type="noConversion"/>
  </si>
  <si>
    <t>action_1</t>
  </si>
  <si>
    <t>string</t>
    <phoneticPr fontId="1" type="noConversion"/>
  </si>
  <si>
    <t>attack_action_id</t>
    <phoneticPr fontId="1" type="noConversion"/>
  </si>
  <si>
    <t>action_3</t>
  </si>
  <si>
    <t>action_4</t>
  </si>
  <si>
    <t>sp_4</t>
  </si>
  <si>
    <t>sp_3</t>
  </si>
  <si>
    <t>defend_action_id</t>
    <phoneticPr fontId="1" type="noConversion"/>
  </si>
  <si>
    <t>bullet_sp_id</t>
    <phoneticPr fontId="1" type="noConversion"/>
  </si>
  <si>
    <t>bomb_sp_id</t>
    <phoneticPr fontId="1" type="noConversion"/>
  </si>
  <si>
    <t>action_cbsl_defend</t>
  </si>
  <si>
    <t>action_mzww_attack</t>
  </si>
  <si>
    <t>action_nmz_attack</t>
  </si>
  <si>
    <t>action_wlsy_attack</t>
  </si>
  <si>
    <t>action_nlbd_attack</t>
  </si>
  <si>
    <t>sp_nlbd_bullet</t>
  </si>
  <si>
    <t>sp_nlbd_bomb</t>
  </si>
  <si>
    <t>action_nmz_defend</t>
  </si>
  <si>
    <t>action_xyls_attack</t>
  </si>
  <si>
    <t>sp_xyls_bullet</t>
  </si>
  <si>
    <t>action_rdgj_attack</t>
  </si>
  <si>
    <t>action_rdgj_defend</t>
  </si>
  <si>
    <t>action_wslw_attack</t>
  </si>
  <si>
    <t>action_zwslwlb_attack</t>
  </si>
  <si>
    <t>action_zwslw_defend</t>
  </si>
  <si>
    <t>action_shzw_attack</t>
  </si>
  <si>
    <t>action_jiaxue</t>
  </si>
  <si>
    <t>action_zwslwdc_attack</t>
  </si>
  <si>
    <t>action_wszszf_attack</t>
  </si>
  <si>
    <t>action_qlw_attack</t>
  </si>
  <si>
    <t>action_wszsgy_attack</t>
  </si>
  <si>
    <t>action_wszslb_attack</t>
  </si>
  <si>
    <t>前排</t>
    <phoneticPr fontId="1" type="noConversion"/>
  </si>
  <si>
    <t>全体</t>
    <phoneticPr fontId="1" type="noConversion"/>
  </si>
  <si>
    <t>物理</t>
    <phoneticPr fontId="1" type="noConversion"/>
  </si>
  <si>
    <t>魔法</t>
    <phoneticPr fontId="1" type="noConversion"/>
  </si>
  <si>
    <t>单体</t>
    <phoneticPr fontId="1" type="noConversion"/>
  </si>
  <si>
    <t>单列</t>
    <phoneticPr fontId="1" type="noConversion"/>
  </si>
  <si>
    <t>全部</t>
    <phoneticPr fontId="1" type="noConversion"/>
  </si>
  <si>
    <t>X</t>
    <phoneticPr fontId="1" type="noConversion"/>
  </si>
  <si>
    <t>合体</t>
    <phoneticPr fontId="1" type="noConversion"/>
  </si>
  <si>
    <t>两人</t>
    <phoneticPr fontId="1" type="noConversion"/>
  </si>
  <si>
    <t>加血</t>
    <phoneticPr fontId="1" type="noConversion"/>
  </si>
  <si>
    <t>释放者</t>
    <phoneticPr fontId="1" type="noConversion"/>
  </si>
  <si>
    <t>协助者</t>
    <phoneticPr fontId="1" type="noConversion"/>
  </si>
  <si>
    <t>全体/后排</t>
    <phoneticPr fontId="1" type="noConversion"/>
  </si>
  <si>
    <t>合体三人</t>
    <phoneticPr fontId="1" type="noConversion"/>
  </si>
  <si>
    <t>范围类型</t>
    <phoneticPr fontId="1" type="noConversion"/>
  </si>
  <si>
    <t>合击判断</t>
    <phoneticPr fontId="1" type="noConversion"/>
  </si>
  <si>
    <t>属性类型</t>
    <phoneticPr fontId="1" type="noConversion"/>
  </si>
  <si>
    <t>skillid</t>
    <phoneticPr fontId="1" type="noConversion"/>
  </si>
  <si>
    <t>result</t>
    <phoneticPr fontId="1" type="noConversion"/>
  </si>
  <si>
    <t>作者:</t>
  </si>
  <si>
    <t>1-敌方默认目标</t>
  </si>
  <si>
    <t>2-敌方全体</t>
  </si>
  <si>
    <t>3-敌方随机3个</t>
  </si>
  <si>
    <t>4-敌方前排全体</t>
  </si>
  <si>
    <t>5-敌方后排全体</t>
  </si>
  <si>
    <t>6-我方全体</t>
  </si>
  <si>
    <t>7-自身</t>
  </si>
  <si>
    <t>8-打默认对象所在列</t>
  </si>
  <si>
    <t>9-我方随机一个</t>
  </si>
  <si>
    <t>10-我方血最少的一个</t>
  </si>
  <si>
    <t>11-对方血最少的一个</t>
  </si>
  <si>
    <t>12-对方主将--&gt;主将不存在取默认目标</t>
  </si>
  <si>
    <t>13-我方血最少的三个单位14-己方随机三个单位</t>
  </si>
  <si>
    <t>15-己方所有生命不满60%的单位</t>
  </si>
  <si>
    <t>16-敌方全体生命大于80%的单位</t>
  </si>
  <si>
    <t>17-己方随机2个单位</t>
  </si>
  <si>
    <t>18-对位及其相邻</t>
  </si>
  <si>
    <t>19-对位及另一个随机的敌人，只有对位时就不随机</t>
  </si>
  <si>
    <t>20-继承随机</t>
  </si>
  <si>
    <t>夏侯惇</t>
  </si>
  <si>
    <t>典韦</t>
  </si>
  <si>
    <t>甄姬</t>
  </si>
  <si>
    <t>张辽</t>
  </si>
  <si>
    <t>张飞</t>
  </si>
  <si>
    <t>刘备</t>
  </si>
  <si>
    <t>庞统</t>
  </si>
  <si>
    <t>孟获</t>
  </si>
  <si>
    <t>赵云</t>
  </si>
  <si>
    <t>孙策</t>
  </si>
  <si>
    <t>大乔</t>
  </si>
  <si>
    <t>孙权</t>
  </si>
  <si>
    <t>吕蒙</t>
  </si>
  <si>
    <t>吕布</t>
  </si>
  <si>
    <t>文丑</t>
  </si>
  <si>
    <t>卢植</t>
  </si>
  <si>
    <t>陈宫</t>
  </si>
  <si>
    <t>夏侯渊</t>
  </si>
  <si>
    <t>许褚</t>
  </si>
  <si>
    <t>曹丕</t>
  </si>
  <si>
    <t>张郃</t>
  </si>
  <si>
    <t>关羽</t>
  </si>
  <si>
    <t>徐庶</t>
  </si>
  <si>
    <t>祝融</t>
  </si>
  <si>
    <t>周瑜</t>
  </si>
  <si>
    <t>小乔</t>
  </si>
  <si>
    <t>步练师</t>
  </si>
  <si>
    <t>陆逊</t>
  </si>
  <si>
    <t>貂蝉</t>
  </si>
  <si>
    <t>颜良</t>
  </si>
  <si>
    <t>公孙瓒</t>
  </si>
  <si>
    <t>高顺</t>
  </si>
  <si>
    <t>曹操</t>
  </si>
  <si>
    <t>曹仁</t>
  </si>
  <si>
    <t>荀彧</t>
  </si>
  <si>
    <t>郭嘉</t>
  </si>
  <si>
    <t>荀攸</t>
  </si>
  <si>
    <t>贾诩</t>
  </si>
  <si>
    <t>程昱</t>
  </si>
  <si>
    <t>司马懿</t>
  </si>
  <si>
    <t>于禁</t>
  </si>
  <si>
    <t>乐进</t>
  </si>
  <si>
    <t>徐晃</t>
  </si>
  <si>
    <t>庞德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</si>
  <si>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</si>
  <si>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</si>
  <si>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</si>
  <si>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</si>
  <si>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</si>
  <si>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</si>
  <si>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</si>
  <si>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</si>
  <si>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</si>
  <si>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</si>
  <si>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</si>
  <si>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</si>
  <si>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</si>
  <si>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</si>
  <si>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</si>
  <si>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</si>
  <si>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</si>
  <si>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</si>
  <si>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</si>
  <si>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</si>
  <si>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</si>
  <si>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</si>
  <si>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</si>
  <si>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</si>
  <si>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</si>
  <si>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</si>
  <si>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</si>
  <si>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</si>
  <si>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</si>
  <si>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</si>
  <si>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</si>
  <si>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</si>
  <si>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</si>
  <si>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</si>
  <si>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</si>
  <si>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</si>
  <si>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</si>
  <si>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</si>
  <si>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</si>
  <si>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</si>
  <si>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</si>
  <si>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</si>
  <si>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马超</t>
  </si>
  <si>
    <t>黄忠</t>
  </si>
  <si>
    <t>魏延</t>
  </si>
  <si>
    <t>诸葛亮</t>
  </si>
  <si>
    <t>法正</t>
  </si>
  <si>
    <t>姜维</t>
  </si>
  <si>
    <t>马良</t>
  </si>
  <si>
    <t>夏侯涓</t>
  </si>
  <si>
    <t>黄月英</t>
  </si>
  <si>
    <t>关兴</t>
  </si>
  <si>
    <t>张苞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</si>
  <si>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</si>
  <si>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</si>
  <si>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</si>
  <si>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</si>
  <si>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</si>
  <si>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</si>
  <si>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</si>
  <si>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</si>
  <si>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</si>
  <si>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</si>
  <si>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</si>
  <si>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</si>
  <si>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</si>
  <si>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</si>
  <si>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</si>
  <si>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</si>
  <si>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</si>
  <si>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</si>
  <si>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</si>
  <si>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</si>
  <si>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</si>
  <si>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</si>
  <si>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</si>
  <si>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</si>
  <si>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</si>
  <si>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</si>
  <si>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</si>
  <si>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</si>
  <si>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</si>
  <si>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</si>
  <si>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</si>
  <si>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</si>
  <si>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</si>
  <si>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太史慈</t>
  </si>
  <si>
    <t>鲁肃</t>
  </si>
  <si>
    <t>甘宁</t>
  </si>
  <si>
    <t>程普</t>
  </si>
  <si>
    <t>孙尚香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</si>
  <si>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</si>
  <si>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</si>
  <si>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</si>
  <si>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</si>
  <si>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</si>
  <si>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</si>
  <si>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</si>
  <si>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</si>
  <si>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</si>
  <si>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</si>
  <si>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</si>
  <si>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</si>
  <si>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</si>
  <si>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</si>
  <si>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</si>
  <si>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</si>
  <si>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</si>
  <si>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</si>
  <si>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</si>
  <si>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</si>
  <si>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</si>
  <si>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</si>
  <si>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</si>
  <si>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</si>
  <si>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</si>
  <si>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</si>
  <si>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</si>
  <si>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</si>
  <si>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</si>
  <si>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</si>
  <si>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</si>
  <si>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</si>
  <si>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</si>
  <si>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</si>
  <si>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</si>
  <si>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</si>
  <si>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袁绍</t>
  </si>
  <si>
    <t>蔡文姬</t>
  </si>
  <si>
    <t>左慈</t>
  </si>
  <si>
    <t>于吉</t>
  </si>
  <si>
    <t>田丰</t>
  </si>
  <si>
    <t>沮授</t>
  </si>
  <si>
    <t>董卓</t>
  </si>
  <si>
    <t>华雄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</si>
  <si>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</si>
  <si>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</si>
  <si>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</si>
  <si>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</si>
  <si>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</si>
  <si>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</si>
  <si>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</si>
  <si>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</si>
  <si>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</si>
  <si>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</si>
  <si>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</si>
  <si>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</si>
  <si>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</si>
  <si>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</si>
  <si>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</si>
  <si>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</si>
  <si>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</si>
  <si>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</si>
  <si>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</si>
  <si>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</si>
  <si>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</si>
  <si>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</si>
  <si>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</si>
  <si>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</si>
  <si>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</si>
  <si>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</si>
  <si>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</si>
  <si>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</si>
  <si>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</si>
  <si>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</si>
  <si>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黄巾党</t>
  </si>
  <si>
    <t>道士</t>
  </si>
  <si>
    <t>佩刀步兵</t>
  </si>
  <si>
    <t>长枪步兵</t>
  </si>
  <si>
    <t>刀骑兵</t>
  </si>
  <si>
    <t>弓弩手</t>
  </si>
  <si>
    <t>骑虎骑士</t>
  </si>
  <si>
    <t>投石车</t>
  </si>
  <si>
    <t>医生</t>
  </si>
  <si>
    <t>弓骑兵</t>
  </si>
  <si>
    <t>舞娘</t>
  </si>
  <si>
    <t>文官</t>
  </si>
  <si>
    <t>action_range_start_1</t>
  </si>
  <si>
    <t>action_lvbu_attack</t>
  </si>
  <si>
    <t>action_lbdc_defend</t>
  </si>
  <si>
    <t>action_diaochan_attack</t>
  </si>
  <si>
    <t>受击对象序列</t>
    <phoneticPr fontId="1" type="noConversion"/>
  </si>
  <si>
    <t>defend_list</t>
    <phoneticPr fontId="1" type="noConversion"/>
  </si>
  <si>
    <t>123_456</t>
  </si>
  <si>
    <t>456_123</t>
  </si>
  <si>
    <t>action_hengpai_attack</t>
  </si>
  <si>
    <t>action_hengpai_defend</t>
  </si>
  <si>
    <t>夏侯惇+夏侯渊合击</t>
  </si>
  <si>
    <t>典韦+许褚合击</t>
  </si>
  <si>
    <t>甄姬+曹丕合击</t>
  </si>
  <si>
    <t>张辽+张郃合击</t>
  </si>
  <si>
    <t>张飞+刘备+关羽合击</t>
  </si>
  <si>
    <t>庞统+徐庶合击</t>
  </si>
  <si>
    <t>孟获+祝融合击</t>
  </si>
  <si>
    <t>赵云+刘备合击</t>
  </si>
  <si>
    <t>孙策+周瑜合击</t>
  </si>
  <si>
    <t>大乔+小乔合击</t>
  </si>
  <si>
    <t>孙权+步练师合击</t>
  </si>
  <si>
    <t>吕蒙+陆逊合击</t>
  </si>
  <si>
    <t>吕布+貂蝉合击</t>
  </si>
  <si>
    <t>文丑+颜良合击</t>
  </si>
  <si>
    <t>卢植+公孙瓒合击</t>
  </si>
  <si>
    <t>陈宫+高顺合击</t>
  </si>
  <si>
    <t>蔡文姬+黄月英合击</t>
  </si>
  <si>
    <t>测试董卓技能</t>
  </si>
  <si>
    <t>测试吕布技能</t>
  </si>
  <si>
    <t>测试袁绍技能</t>
  </si>
  <si>
    <t>测试左慈技能</t>
  </si>
  <si>
    <t>测试夏侯渊技能</t>
  </si>
  <si>
    <t>测试貂蝉技能</t>
  </si>
  <si>
    <t>测试张飞技能</t>
  </si>
  <si>
    <t>测试关羽技能</t>
  </si>
  <si>
    <t>测试孟获技能</t>
  </si>
  <si>
    <t>测试诸葛亮技能</t>
  </si>
  <si>
    <t>测试黄忠技能</t>
  </si>
  <si>
    <t>测试刘备技能</t>
  </si>
  <si>
    <t>测试吕布貂蝉合击</t>
  </si>
  <si>
    <t>测试关羽刘备合击</t>
  </si>
  <si>
    <t>秒杀</t>
    <phoneticPr fontId="1" type="noConversion"/>
  </si>
  <si>
    <t>打三个</t>
    <phoneticPr fontId="1" type="noConversion"/>
  </si>
  <si>
    <t>近战普攻</t>
    <phoneticPr fontId="1" type="noConversion"/>
  </si>
  <si>
    <t>远程普攻</t>
    <phoneticPr fontId="1" type="noConversion"/>
  </si>
  <si>
    <t>buff范围</t>
    <phoneticPr fontId="1" type="noConversion"/>
  </si>
  <si>
    <t>适用编号</t>
    <phoneticPr fontId="1" type="noConversion"/>
  </si>
  <si>
    <t>action_sword_start_1</t>
  </si>
  <si>
    <t>action_sword_hit_1</t>
  </si>
  <si>
    <t>action_spear_start_1</t>
  </si>
  <si>
    <t>action_spear_hit_1</t>
  </si>
  <si>
    <t>action_range_fire_start_1</t>
  </si>
  <si>
    <t>action_range_fire_hit_1</t>
  </si>
  <si>
    <t>sp_range_fire_shoot_1</t>
  </si>
  <si>
    <t>action_range_bow_start_1</t>
  </si>
  <si>
    <t>action_range_bow_hit_1</t>
  </si>
  <si>
    <t>sp_range_bow_shoot_1</t>
  </si>
  <si>
    <t>action_range_ice_start_1</t>
  </si>
  <si>
    <t>action_range_ice_hit_1</t>
  </si>
  <si>
    <t>sp_range_ice_shoot_1</t>
  </si>
  <si>
    <t>action_range_stone_start_1</t>
  </si>
  <si>
    <t>action_range_stone_hit_1</t>
  </si>
  <si>
    <t>action_jfyx_start_1</t>
  </si>
  <si>
    <t>action_range_qylw_start_1</t>
  </si>
  <si>
    <t>action_range_qylw_hit_1</t>
  </si>
  <si>
    <t>sp_range_qylw_shoot_1</t>
  </si>
  <si>
    <t>action_cont_xfz_start_1</t>
  </si>
  <si>
    <t>action_cont_xfz_hit_1</t>
  </si>
  <si>
    <t>action_2group_wslw_start_1</t>
  </si>
  <si>
    <t>action_2group_wslw_hit_1</t>
  </si>
  <si>
    <t>action_wszslb_attack</t>
    <phoneticPr fontId="1" type="noConversion"/>
  </si>
  <si>
    <t>action_wszszf_attack</t>
    <phoneticPr fontId="1" type="noConversion"/>
  </si>
  <si>
    <t>action_2group_wslw_start_2</t>
  </si>
  <si>
    <t>action_2group_wslw_start_2</t>
    <phoneticPr fontId="1" type="noConversion"/>
  </si>
  <si>
    <t>action_3group_wzhq_start_1</t>
  </si>
  <si>
    <t>action_3group_wzhq_start_2</t>
  </si>
  <si>
    <t>action_3group_wzhq_start_3</t>
  </si>
  <si>
    <t>123456456123365412</t>
  </si>
  <si>
    <t>action_2group_zflm_hit1</t>
  </si>
  <si>
    <t>action_mace_hit_1</t>
  </si>
  <si>
    <t>action_mace_start_1</t>
  </si>
  <si>
    <t>action_range_tplm_start_1</t>
  </si>
  <si>
    <t>action_range_tplm_hit_1</t>
  </si>
  <si>
    <t>action_range_krcx_start_1</t>
  </si>
  <si>
    <t>action_range_krcx_hit_1</t>
  </si>
  <si>
    <t>action_cont_lzjx_start_1</t>
  </si>
  <si>
    <t>action_cont_lzjx_hit_1</t>
  </si>
  <si>
    <t>action_cont_bmfs_start_1</t>
  </si>
  <si>
    <t>action_cont_bmfs_hit_1</t>
  </si>
  <si>
    <t>技能名</t>
    <phoneticPr fontId="1" type="noConversion"/>
  </si>
  <si>
    <t>Excluded</t>
    <phoneticPr fontId="1" type="noConversion"/>
  </si>
  <si>
    <t>name</t>
    <phoneticPr fontId="1" type="noConversion"/>
  </si>
  <si>
    <t>挥砍</t>
  </si>
  <si>
    <t>火咒</t>
  </si>
  <si>
    <t>锤击</t>
  </si>
  <si>
    <t>弓射</t>
  </si>
  <si>
    <t>枪刺</t>
  </si>
  <si>
    <t>冰锥</t>
  </si>
  <si>
    <t>落石</t>
  </si>
  <si>
    <t>乱披风</t>
  </si>
  <si>
    <t>真龙袭</t>
  </si>
  <si>
    <t>星汉灿烂</t>
  </si>
  <si>
    <t>中流砥柱</t>
  </si>
  <si>
    <t>拔矢怒斩</t>
  </si>
  <si>
    <t>千里奔袭</t>
  </si>
  <si>
    <t>所向披靡</t>
  </si>
  <si>
    <t>王佐之才</t>
  </si>
  <si>
    <t>灵谋波动</t>
  </si>
  <si>
    <t>十二奇策</t>
  </si>
  <si>
    <t>幽冥毒焰</t>
  </si>
  <si>
    <t>暗影毒刃</t>
  </si>
  <si>
    <t>狼顾之吼</t>
  </si>
  <si>
    <t>巧变斩杀</t>
  </si>
  <si>
    <t>飞火流星</t>
  </si>
  <si>
    <t>固镇据守</t>
  </si>
  <si>
    <t>旋风斧斩</t>
  </si>
  <si>
    <t>炎阳虎啸</t>
  </si>
  <si>
    <t>殉身守护</t>
  </si>
  <si>
    <t>流风回雪</t>
  </si>
  <si>
    <t>地火袭杀</t>
  </si>
  <si>
    <t>雷鸣暴轰</t>
  </si>
  <si>
    <t>闪光斩</t>
  </si>
  <si>
    <t>聚力击</t>
  </si>
  <si>
    <t>猛龙袭</t>
  </si>
  <si>
    <t>水鬼袭</t>
  </si>
  <si>
    <t xml:space="preserve">炎龙吼 </t>
  </si>
  <si>
    <t>雷公击</t>
  </si>
  <si>
    <t>暗袭破</t>
  </si>
  <si>
    <t>土石刺</t>
  </si>
  <si>
    <t>拂面春风</t>
  </si>
  <si>
    <t>水淹七军</t>
  </si>
  <si>
    <t>燕云狮吼</t>
  </si>
  <si>
    <t>七探盘蛇</t>
  </si>
  <si>
    <t>一骑当先</t>
  </si>
  <si>
    <t>连珠飞射</t>
  </si>
  <si>
    <t>麒麟角冲</t>
  </si>
  <si>
    <t>恩泽天下</t>
  </si>
  <si>
    <t>八面来风</t>
  </si>
  <si>
    <t>浴火凤鸣</t>
  </si>
  <si>
    <t>魔心爆裂</t>
  </si>
  <si>
    <t>破乱袭击</t>
  </si>
  <si>
    <t>白羽纷飞</t>
  </si>
  <si>
    <t>仁孝炼心</t>
  </si>
  <si>
    <t>集智滋养</t>
  </si>
  <si>
    <t>烈火七杀</t>
  </si>
  <si>
    <t>青龙摆尾</t>
  </si>
  <si>
    <t>猛虎反扑</t>
  </si>
  <si>
    <t>野性守护</t>
  </si>
  <si>
    <t>白虎飞射</t>
  </si>
  <si>
    <t>猛虎莲华</t>
  </si>
  <si>
    <t>霸王冲锋</t>
  </si>
  <si>
    <t>碧眼箭光</t>
  </si>
  <si>
    <t>惊惧神箭</t>
  </si>
  <si>
    <t>红莲烈火</t>
  </si>
  <si>
    <t>魔音乱耳</t>
  </si>
  <si>
    <t>白衣渡江</t>
  </si>
  <si>
    <t>毒焰追命</t>
  </si>
  <si>
    <t>锦帆夜袭</t>
  </si>
  <si>
    <t>历战急袭</t>
  </si>
  <si>
    <t>红妆齐射</t>
  </si>
  <si>
    <t>道心抚恤</t>
  </si>
  <si>
    <t>虞姬擂鼓</t>
  </si>
  <si>
    <t>天籁琴音</t>
  </si>
  <si>
    <t>负伤强袭</t>
  </si>
  <si>
    <t>苦肉存息</t>
  </si>
  <si>
    <t>执锐破军</t>
  </si>
  <si>
    <t>化骨流星</t>
  </si>
  <si>
    <t>蚀骨东风</t>
  </si>
  <si>
    <t>风锥刺</t>
  </si>
  <si>
    <t>鬼神破灭</t>
  </si>
  <si>
    <t>名门威望</t>
  </si>
  <si>
    <t>清影乱舞</t>
  </si>
  <si>
    <t>胡笳十八拍</t>
  </si>
  <si>
    <t>遁甲天雷</t>
  </si>
  <si>
    <t>幻惑屠戮</t>
  </si>
  <si>
    <t>冲锋陷阵</t>
  </si>
  <si>
    <t>横眉金箭</t>
  </si>
  <si>
    <t>厚土烈炎</t>
  </si>
  <si>
    <t>苦心刺骨</t>
  </si>
  <si>
    <t>狂乱激流</t>
  </si>
  <si>
    <t>炎岩尖刺</t>
  </si>
  <si>
    <t>刚玉加持</t>
  </si>
  <si>
    <t>酒色傍身</t>
  </si>
  <si>
    <t>寒风裂刃</t>
  </si>
  <si>
    <t>白马飞矢</t>
  </si>
  <si>
    <t>青囊济世</t>
  </si>
  <si>
    <t>太平雷鸣</t>
  </si>
  <si>
    <t>全军鼓舞</t>
  </si>
  <si>
    <t>虎狼爆破</t>
  </si>
  <si>
    <t>万钧蛮牛击</t>
  </si>
  <si>
    <t>洛水秋波</t>
  </si>
  <si>
    <t>巧变破军</t>
  </si>
  <si>
    <t>万丈豪情</t>
  </si>
  <si>
    <t>八卦奇门</t>
  </si>
  <si>
    <t>野性怒吼</t>
  </si>
  <si>
    <t>豪胆银龙怒</t>
  </si>
  <si>
    <t>赤炎风暴</t>
  </si>
  <si>
    <t>余音断肠</t>
  </si>
  <si>
    <t>江山美人</t>
  </si>
  <si>
    <t>薪火燎原</t>
  </si>
  <si>
    <t>龙凤齐鸣</t>
  </si>
  <si>
    <t>熔岩激流</t>
  </si>
  <si>
    <t>玉石俱焚</t>
  </si>
  <si>
    <t>铁魄陷阵</t>
  </si>
  <si>
    <t>紫凰雷鸣闪</t>
  </si>
  <si>
    <t>action_assist_mmww_start_1</t>
  </si>
  <si>
    <t>action_assist_mmww_hit_1</t>
  </si>
  <si>
    <t>action_spear_start_2</t>
  </si>
  <si>
    <t>action_spear_hit_2</t>
  </si>
  <si>
    <t>action_range_sg_start_1</t>
  </si>
  <si>
    <t>action_range_sg_hit_1</t>
  </si>
  <si>
    <t>action_2group_zflm_start_2</t>
  </si>
  <si>
    <t>213_546</t>
  </si>
  <si>
    <t>薪火燎原</t>
    <phoneticPr fontId="1" type="noConversion"/>
  </si>
  <si>
    <t>action_2group_xhly_start_1</t>
  </si>
  <si>
    <t>action_2group_xhly_start_2</t>
  </si>
  <si>
    <t>action_2group_xhly_hit_1</t>
  </si>
  <si>
    <t>action_sword_sgz_start_1</t>
  </si>
  <si>
    <t>action_sword_sgz_hit_1</t>
  </si>
  <si>
    <t>闪光斩</t>
    <phoneticPr fontId="1" type="noConversion"/>
  </si>
  <si>
    <t>刚玉加持</t>
    <phoneticPr fontId="1" type="noConversion"/>
  </si>
  <si>
    <t>action_assist_gyjc_start_1</t>
  </si>
  <si>
    <t>action_assist_gyjc_hit_1</t>
  </si>
  <si>
    <t>霸王冲锋</t>
    <phoneticPr fontId="1" type="noConversion"/>
  </si>
  <si>
    <t>action_cont_bwcf_start_1</t>
  </si>
  <si>
    <t>action_cont_bwcf_hit_1</t>
  </si>
  <si>
    <t>连珠飞射</t>
    <phoneticPr fontId="1" type="noConversion"/>
  </si>
  <si>
    <t>action_cont_lzfs_start_1</t>
  </si>
  <si>
    <t>action_cont_lzfs_hit_1</t>
  </si>
  <si>
    <t>狼顾之吼</t>
    <phoneticPr fontId="1" type="noConversion"/>
  </si>
  <si>
    <t>action_range_lgzh_start_1</t>
  </si>
  <si>
    <t>action_range_lgzh_hit_1</t>
  </si>
  <si>
    <t>乱披风</t>
    <phoneticPr fontId="1" type="noConversion"/>
  </si>
  <si>
    <t>action_sword_lpf_start_1</t>
  </si>
  <si>
    <t>action_sword_lpf_hit_1</t>
  </si>
  <si>
    <t>231213123_564546456</t>
  </si>
  <si>
    <t>action_2group_zflm_start_1</t>
  </si>
  <si>
    <t>action_range_greenfire_start_1</t>
    <phoneticPr fontId="1" type="noConversion"/>
  </si>
  <si>
    <t>action_range_greenfire_hit_1</t>
    <phoneticPr fontId="1" type="noConversion"/>
  </si>
  <si>
    <t>sp_range_greenfire_shoot_1</t>
    <phoneticPr fontId="1" type="noConversion"/>
  </si>
  <si>
    <t>action_cont_qlbx_start_1</t>
  </si>
  <si>
    <t>action_cont_qlbx_hit_1</t>
  </si>
  <si>
    <t>action_cont_yysh_start_1</t>
  </si>
  <si>
    <t>action_cont_yysh_hit_1</t>
  </si>
  <si>
    <t>action_spear_yjdx_start_1</t>
  </si>
  <si>
    <t>action_spear_yjdx_hit_1</t>
  </si>
  <si>
    <t>action_range_myle_start_1</t>
  </si>
  <si>
    <t>action_range_myle_hit_1</t>
  </si>
  <si>
    <t>action_range_dyzm_start_1</t>
  </si>
  <si>
    <t>action_range_dyzm_hit_1</t>
  </si>
  <si>
    <t>action_assist_qnjs_start_1</t>
  </si>
  <si>
    <t>action_assist_qnjs_hit_1</t>
  </si>
  <si>
    <t>action_assist_ylh_start_1</t>
  </si>
  <si>
    <t>action_assist_ylh_hit_1</t>
  </si>
  <si>
    <t>炎龙吼</t>
  </si>
  <si>
    <t>炎龙吼</t>
    <phoneticPr fontId="1" type="noConversion"/>
  </si>
  <si>
    <t>action_assist_mlx_start_1</t>
  </si>
  <si>
    <t>action_assist_mlx_hit_1</t>
  </si>
  <si>
    <t>action_2group_hdyln_start_1</t>
  </si>
  <si>
    <t>action_2group_hdyln_start_2</t>
    <phoneticPr fontId="1" type="noConversion"/>
  </si>
  <si>
    <t>action_2group_hdyln_hit_1</t>
  </si>
  <si>
    <t>action_2group_qbpj_start_1</t>
  </si>
  <si>
    <t>action_2group_qbpj_start_2</t>
  </si>
  <si>
    <t>action_2group_qbpj_hit_1</t>
  </si>
  <si>
    <t>string</t>
    <phoneticPr fontId="1" type="noConversion"/>
  </si>
  <si>
    <t>使用者</t>
    <phoneticPr fontId="1" type="noConversion"/>
  </si>
  <si>
    <t>whouse</t>
    <phoneticPr fontId="1" type="noConversion"/>
  </si>
  <si>
    <t>us_defend_action_id</t>
    <phoneticPr fontId="1" type="noConversion"/>
  </si>
  <si>
    <t xml:space="preserve"> 通用受击actionid</t>
    <phoneticPr fontId="1" type="noConversion"/>
  </si>
  <si>
    <t xml:space="preserve"> 二次受击actionid</t>
    <phoneticPr fontId="1" type="noConversion"/>
  </si>
  <si>
    <t>山河永寂</t>
  </si>
  <si>
    <t>山河永寂-超</t>
  </si>
  <si>
    <t>逆转天下</t>
  </si>
  <si>
    <t>逆转天下-超</t>
  </si>
  <si>
    <t>计破乾坤</t>
  </si>
  <si>
    <t>万丈豪情-超</t>
  </si>
  <si>
    <t>正义裁决</t>
  </si>
  <si>
    <t>智勇无双击</t>
  </si>
  <si>
    <t>智勇无双击-超</t>
  </si>
  <si>
    <t>猛虎神光刃</t>
  </si>
  <si>
    <t>猛虎神光刃-超</t>
  </si>
  <si>
    <t>霸神双绞闪</t>
  </si>
  <si>
    <t>赤炎风暴-超</t>
  </si>
  <si>
    <t>静影沉璧</t>
  </si>
  <si>
    <t>龙凤齐鸣-超</t>
  </si>
  <si>
    <t>太阴魔焰</t>
  </si>
  <si>
    <t>太阴魔焰-超</t>
  </si>
  <si>
    <t>霸道纵横</t>
  </si>
  <si>
    <t>天罡雷鸣击</t>
  </si>
  <si>
    <t>沧海</t>
  </si>
  <si>
    <t>勇武</t>
  </si>
  <si>
    <t>怒斩</t>
  </si>
  <si>
    <t>奇袭</t>
  </si>
  <si>
    <t>威风</t>
  </si>
  <si>
    <t>深谋</t>
  </si>
  <si>
    <t>灵谋</t>
  </si>
  <si>
    <t>献策</t>
  </si>
  <si>
    <t>荼毒</t>
  </si>
  <si>
    <t>胆识</t>
  </si>
  <si>
    <t>野望</t>
  </si>
  <si>
    <t>斩杀</t>
  </si>
  <si>
    <t>毅重</t>
  </si>
  <si>
    <t>胆烈</t>
  </si>
  <si>
    <t>旋风</t>
  </si>
  <si>
    <t>虎啸</t>
  </si>
  <si>
    <t>卫戍</t>
  </si>
  <si>
    <t>暗妒</t>
  </si>
  <si>
    <t>冲锋</t>
  </si>
  <si>
    <t>雄才</t>
  </si>
  <si>
    <t>前排攻击</t>
  </si>
  <si>
    <t>单体攻击</t>
  </si>
  <si>
    <t>纵列攻击</t>
  </si>
  <si>
    <t>后排单攻</t>
  </si>
  <si>
    <t>后排攻击</t>
  </si>
  <si>
    <t>单体治疗</t>
  </si>
  <si>
    <t>横刀</t>
  </si>
  <si>
    <t>暴走</t>
  </si>
  <si>
    <t>将星</t>
  </si>
  <si>
    <t>豪杰</t>
  </si>
  <si>
    <t>精准</t>
  </si>
  <si>
    <t>骁勇</t>
  </si>
  <si>
    <t>仁德</t>
  </si>
  <si>
    <t>神算</t>
  </si>
  <si>
    <t>诡道</t>
  </si>
  <si>
    <t>奇策</t>
  </si>
  <si>
    <t>雄兵</t>
  </si>
  <si>
    <t>白眉</t>
  </si>
  <si>
    <t>丽人</t>
  </si>
  <si>
    <t>巧手</t>
  </si>
  <si>
    <t>遁世</t>
  </si>
  <si>
    <t>护卫</t>
  </si>
  <si>
    <t>蛮力</t>
  </si>
  <si>
    <t>蛮夷</t>
  </si>
  <si>
    <t>野性</t>
  </si>
  <si>
    <t>三向攻击</t>
  </si>
  <si>
    <t>枭首</t>
  </si>
  <si>
    <t>纵横</t>
  </si>
  <si>
    <t>勇猛</t>
  </si>
  <si>
    <t>王者</t>
  </si>
  <si>
    <t>善战</t>
  </si>
  <si>
    <t>风流</t>
  </si>
  <si>
    <t>智略</t>
  </si>
  <si>
    <t>白衣</t>
  </si>
  <si>
    <t>御敌</t>
  </si>
  <si>
    <t>斗将</t>
  </si>
  <si>
    <t>辅君</t>
  </si>
  <si>
    <t>巾帼</t>
  </si>
  <si>
    <t>贤淑</t>
  </si>
  <si>
    <t>爱心</t>
  </si>
  <si>
    <t>长袖</t>
  </si>
  <si>
    <t>铁卫</t>
  </si>
  <si>
    <t>身先</t>
  </si>
  <si>
    <t>胆略</t>
  </si>
  <si>
    <t>直谏</t>
  </si>
  <si>
    <t>文理</t>
  </si>
  <si>
    <t>虎突</t>
  </si>
  <si>
    <t>飞将</t>
  </si>
  <si>
    <t>名门</t>
  </si>
  <si>
    <t>红颜</t>
  </si>
  <si>
    <t>才貌</t>
  </si>
  <si>
    <t>遁隐</t>
  </si>
  <si>
    <t>道符</t>
  </si>
  <si>
    <t>陷阵</t>
  </si>
  <si>
    <t>固谋</t>
  </si>
  <si>
    <t>强谋</t>
  </si>
  <si>
    <t>忠贞</t>
  </si>
  <si>
    <t>我道</t>
  </si>
  <si>
    <t>突骑</t>
  </si>
  <si>
    <t>名师</t>
  </si>
  <si>
    <t>凶星</t>
  </si>
  <si>
    <t>上将</t>
  </si>
  <si>
    <t>仁心</t>
  </si>
  <si>
    <t>信道</t>
  </si>
  <si>
    <t>心机</t>
  </si>
  <si>
    <t>平乱</t>
  </si>
  <si>
    <t>全体攻击</t>
  </si>
  <si>
    <t>string</t>
    <phoneticPr fontId="1" type="noConversion"/>
  </si>
  <si>
    <t>效果</t>
  </si>
  <si>
    <t>效果</t>
    <phoneticPr fontId="1" type="noConversion"/>
  </si>
  <si>
    <t>effect</t>
    <phoneticPr fontId="1" type="noConversion"/>
  </si>
  <si>
    <t>对所有敌人造成#num1#%伤害，10%概率减少1点怒气</t>
  </si>
  <si>
    <t>对所有敌人造成#num1#%伤害，50%概率减少1点怒气，我方随机2个武将攻击提高15%，持续2回合</t>
  </si>
  <si>
    <t>对所有敌人造成#num1#%伤害，减少1点怒气，我方随机3个武将攻击提高20%，持续2回合【与郭嘉共同出战可触发】</t>
  </si>
  <si>
    <t>对所有敌人造成#num1#%伤害，减少1点怒气，我方随机3个武将攻击提高20%，暴击率提高20%，持续2回合【与郭嘉共同出战可触发】</t>
  </si>
  <si>
    <t>对后排单个敌人造成#num1#%伤害</t>
  </si>
  <si>
    <t>对后排单个敌人造成#num1#%伤害，自身受到伤害降低40%，持续2回合</t>
  </si>
  <si>
    <t>对一列敌人造成#num1#%伤害</t>
  </si>
  <si>
    <t>对一列敌人造成#num1#%伤害，50%概率造成眩晕</t>
  </si>
  <si>
    <t>对一列敌人造成#num1#%伤害，70%概率造成眩晕，50%概率减少1点怒气【与夏侯渊共同出战可触发】</t>
  </si>
  <si>
    <t>对前排敌人造成#num1#%伤害</t>
  </si>
  <si>
    <t>对所有敌人造成#num1#%伤害</t>
  </si>
  <si>
    <t>对所有敌人造成#num1#%伤害，敌人受到伤害提高12%，持续2回合</t>
  </si>
  <si>
    <t>对所有敌人造成#num1#%伤害，10%概率减少1点怒气，敌人受到伤害提高18%，持续2回合【与张郃共同出战可触发】</t>
  </si>
  <si>
    <t>对后排敌人造成#num1#%伤害</t>
  </si>
  <si>
    <t>对后排敌人造成#num1#%伤害，治疗我方生命最少的1个武将(#num2#%)</t>
  </si>
  <si>
    <t>对后排敌人造成#num1#%伤害，治疗我方生命最少的3个武将(#num2#%)【与曹仁共同出战可触发】</t>
  </si>
  <si>
    <t>对后排敌人造成#num1#%伤害，治疗我方全体武将(#num2#%)【与曹仁共同出战可触发】</t>
  </si>
  <si>
    <t>对随机3个敌人造成#num1#%伤害</t>
  </si>
  <si>
    <t>对随机3个敌人造成#num1#%伤害，我方随机2个武将增加1点怒气</t>
  </si>
  <si>
    <t>对单个敌人造成#num1#%伤害</t>
  </si>
  <si>
    <t>对单个敌人造成#num1#%伤害，100%概率造成眩晕</t>
  </si>
  <si>
    <t>对前排敌人造成#num1#%伤害，造成中毒效果(35%)，持续2回合</t>
  </si>
  <si>
    <t>对前排敌人造成#num1#%伤害，我方随机2个武将防御提高30%，持续2回合</t>
  </si>
  <si>
    <t>对敌人及其相邻位置造成#num1#%伤害</t>
  </si>
  <si>
    <t>对敌人及其相邻位置造成#num1#%伤害，本次攻击的暴击率提升40%</t>
  </si>
  <si>
    <t>对敌人及其相邻位置造成#num1#%伤害，本次攻击的命中率和暴击率提升60%【与贾诩共同出战可触发】</t>
  </si>
  <si>
    <t>对前排敌人造成#num1#%伤害，20%概率造成眩晕</t>
  </si>
  <si>
    <t>对一列敌人造成#num1#%伤害，对敌方生命最少的1个武将造成额外伤害(#num2#%)</t>
  </si>
  <si>
    <t>对前排敌人造成#num1#%伤害，降低敌人攻击10%</t>
  </si>
  <si>
    <t>对目标和随机另1个敌人造成#num1#%伤害</t>
  </si>
  <si>
    <t>对一列敌人造成#num1#%伤害，自身无敌一回合</t>
  </si>
  <si>
    <t>对一列敌人造成#num1#%伤害，自身无敌一回合，并治疗自己(#num2#%)【与许褚共同出战可触发】</t>
  </si>
  <si>
    <t>治疗生命最少的1个友军(40%)</t>
  </si>
  <si>
    <t>治疗全体友军(50%)</t>
  </si>
  <si>
    <t>治疗全体友军(48%)</t>
  </si>
  <si>
    <t>治疗全体友军(44%)</t>
  </si>
  <si>
    <t>对所有敌人造成#num1#%伤害，自身增加1点怒气</t>
  </si>
  <si>
    <t>对所有敌人造成#num1#%伤害，自身增加2点怒气【与刘备、张飞共同出战可触发】</t>
  </si>
  <si>
    <t>对所有敌人造成#num1#%伤害，自身增加2点怒气，本次攻击的暴击率提升30%【与刘备、张飞共同出战可触发】</t>
  </si>
  <si>
    <t>对前排敌人造成#num1#%伤害，50%概率造成眩晕</t>
  </si>
  <si>
    <t>对一列敌人造成#num1#%伤害，减少1点怒气</t>
  </si>
  <si>
    <t>对一列敌人造成#num1#%伤害，减少1点怒气，敌人造成的伤害降低30%，持续2回合【与黄忠共同出战可触发】</t>
  </si>
  <si>
    <t>对单个敌人造成#num1#%伤害，敌人受到伤害提高30%，持续2回合</t>
  </si>
  <si>
    <t>对目标和随机另1个敌人造成#num1#%伤害，敌人受到伤害提高30%，持续2回合，50%概率造成眩晕【与魏延共同出战可触发】</t>
  </si>
  <si>
    <t>对后排敌人造成#num1#%伤害，本次攻击命中率提升50%</t>
  </si>
  <si>
    <t>对随机3个敌人造成#num1#%伤害，本次攻击暴击率提升40%</t>
  </si>
  <si>
    <t>治疗全体友军(54%)，每回合恢复生命(20%)，持续2回合</t>
  </si>
  <si>
    <t>对前排敌人造成#num1#%伤害，20%概率减少1点怒气</t>
  </si>
  <si>
    <t>对前排敌人造成#num1#%伤害，80%概率减少1点怒气，20%概率造成眩晕</t>
  </si>
  <si>
    <t>对前排敌人造成#num1#%伤害，减少1点怒气，50%概率造成眩晕【与姜维共同出战可触发】</t>
  </si>
  <si>
    <t>对前排敌人造成#num1#%伤害，减少1点怒气，50%概率造成眩晕，我方全体武将闪避率提高15%，持续2回合【与姜维共同出战可触发】</t>
  </si>
  <si>
    <t>对敌人及其相邻位置造成#num1#%伤害，造成灼烧效果(35%)，持续2回合</t>
  </si>
  <si>
    <t>对敌人及其相邻位置造成#num1#%伤害，造成灼烧效果(70%)，持续1回合，30%概率造成眩晕【与徐庶共同出战可触发】</t>
  </si>
  <si>
    <t>对单个敌人造成#num1#%伤害，自身无敌一回合</t>
  </si>
  <si>
    <t>对一列敌人造成#num1#%伤害，我方随机2个武将的攻击提高20%，持续2回合</t>
  </si>
  <si>
    <t>对后排敌人造成#num1#%伤害，50%概率我方随机1个武将增加2点怒气</t>
  </si>
  <si>
    <t>对前排敌人造成#num1#%伤害，自身受到伤害降低40%，持续2回合</t>
  </si>
  <si>
    <t>对单个敌人造成#num1#%伤害，75%概率造成眩晕</t>
  </si>
  <si>
    <t>对所有敌人造成#num1#%伤害，30%概率造成中毒效果(35%)，持续2回合</t>
  </si>
  <si>
    <t>对一列敌人造成#num1#%伤害，我方随机3个武将的伤害提高20%，持续2回合</t>
  </si>
  <si>
    <t>对一列敌人造成#num1#%伤害，我方全体武将的伤害提高30%，持续2回合【与甘宁共同出战可触发】</t>
  </si>
  <si>
    <t>对一列敌人造成#num1#%伤害，我方全体武将的伤害提高30%，暴击率提高30%，持续2回合【与甘宁共同出战可触发】</t>
  </si>
  <si>
    <t>对前排敌人造成#num1#%伤害，本次攻击暴击率提升40%</t>
  </si>
  <si>
    <t>对前排敌人造成#num1#%伤害，治疗我方生命最少的3个武将(#num2#%)</t>
  </si>
  <si>
    <t>对后排敌人造成#num1#%伤害，本次攻击的命中率和暴击率提升30%</t>
  </si>
  <si>
    <t>对后排敌人造成#num1#%伤害，50%概率减少1点怒气，本次攻击的命中率和暴击率提升50%【与孙策共同出战可触发】</t>
  </si>
  <si>
    <t>对所有敌人造成#num1#%伤害，30%概率减少1点怒气</t>
  </si>
  <si>
    <t>对所有敌人造成#num1#%伤害，造成灼烧效果(35%)，持续2回合，20%概率造成眩晕</t>
  </si>
  <si>
    <t>对所有敌人造成#num1#%伤害，造成灼烧效果(35%)，持续2回合，清除目标身上的有利状态，30%概率造成眩晕【与小乔共同出战可触发】</t>
  </si>
  <si>
    <t>对所有敌人造成#num1#%伤害，造成灼烧效果(60%)，持续2回合，清除目标身上的有利状态，30%概率造成眩晕【与小乔共同出战可触发】</t>
  </si>
  <si>
    <t>对前排敌人造成#num1#%伤害，我方随机1个武将增加1点怒气</t>
  </si>
  <si>
    <t>对前排敌人造成#num1#%伤害，我方随机3个武将增加1点怒气【与孙权共同出战可触发】</t>
  </si>
  <si>
    <t>对后排敌人造成#num1#%伤害，敌人受到伤害提高25%，持续2回合</t>
  </si>
  <si>
    <t>对后排敌人造成#num1#%伤害，造成灼烧效果(35%)，并且敌人受到伤害提高25%，持续2回合【与陆逊共同出战可触发】</t>
  </si>
  <si>
    <t>对随机3个敌人造成#num1#%伤害，造成灼烧效果(35%)，持续2回合</t>
  </si>
  <si>
    <t>对一列敌人造成#num1#%伤害，60%概率造成眩晕</t>
  </si>
  <si>
    <t>对后排敌人造成#num1#%伤害，50%概率减少1点怒气</t>
  </si>
  <si>
    <t>治疗全体友军(54%)</t>
  </si>
  <si>
    <t>对生命最少的1个敌人造成#num1#%伤害，自身25%概率增加1点怒气</t>
  </si>
  <si>
    <t>对前排敌人造成#num1#%伤害，自身无敌一回合</t>
  </si>
  <si>
    <t>对前排敌人造成#num1#%伤害，10%概率造成眩晕</t>
  </si>
  <si>
    <t>对随机3个敌人造成#num1#%伤害，我方随机3个武将受到的伤害降低30%，持续2回合</t>
  </si>
  <si>
    <t>对所有敌人造成#num1#%伤害，10%概率造成眩晕</t>
  </si>
  <si>
    <t>对所有敌人造成#num1#%伤害，10%概率造成眩晕，本次攻击的暴击率提升40%</t>
  </si>
  <si>
    <t>对所有敌人造成#num1#%伤害，10%概率造成眩晕，本次攻击的暴击率提升60%，自身增加1点怒气【与貂蝉共同出战可触发】</t>
  </si>
  <si>
    <t>对所有敌人造成#num1#%伤害，25%概率造成眩晕，本次攻击的暴击率提升60%，自身增加1点怒气【与貂蝉共同出战可触发】</t>
  </si>
  <si>
    <t>对前排敌人造成#num1#%伤害，我方全体武将的攻击提高15%，持续2回合</t>
  </si>
  <si>
    <t>对单个敌人造成#num1#%伤害，20%概率减少1点怒气</t>
  </si>
  <si>
    <t>对一列敌人造成#num1#%伤害，30%概率减少1点怒气</t>
  </si>
  <si>
    <t>对前排敌人造成#num1#%伤害，治疗自己(#num2#%)【与黄月英共同出战可触发】</t>
  </si>
  <si>
    <t>对随机3个敌人造成#num1#%伤害，30%概率减少1点怒气</t>
  </si>
  <si>
    <t>对随机3个敌人造成#num1#%伤害，50%概率减少1点怒气，造成中毒效果(35%)，持续2回合，10%概率造成眩晕</t>
  </si>
  <si>
    <t>对随机3个敌人造成#num1#%伤害，减少1点怒气，造成中毒效果(35%)，持续2回合，15%概率造成眩晕【与华佗共同出战可触发】</t>
  </si>
  <si>
    <t>对随机3个敌人造成#num1#%伤害，减少1点怒气，造成中毒效果(35%)，持续2回合，20%概率造成眩晕【与华佗共同出战可触发】</t>
  </si>
  <si>
    <t>对目标和随机另1个敌人造成#num1#%伤害，自身的闪避率提高20%，持续2回合</t>
  </si>
  <si>
    <t>对一列敌人造成#num1#%伤害，10%概率造成眩晕</t>
  </si>
  <si>
    <t>对敌人及其相邻位置造成#num1#%伤害，自身受到的伤害降低40%，持续2回合</t>
  </si>
  <si>
    <t>对单个敌人造成#num1#%伤害，我方全体武将的暴击率提高20%，命中率提高20%，持续2回合</t>
  </si>
  <si>
    <t>对单个敌人造成#num1#%伤害，我方全体武将的暴击率提高40%，命中率提高40%，持续2回合【与公孙瓒共同出战可触发】</t>
  </si>
  <si>
    <t>对所有敌人造成#num1#%伤害，自身的闪避率提高30%，持续2回合</t>
  </si>
  <si>
    <t>对所有敌人造成#num1#%伤害，自身的伤害提高25%，闪避率提高40%，持续2回合【与华雄共同出战可触发】</t>
  </si>
  <si>
    <t>治疗全体友军(20%)</t>
  </si>
  <si>
    <t>对随机3个敌人造成#num1#%伤害，20%概率造成眩晕</t>
  </si>
  <si>
    <t>对随机3个敌人造成#num1#%伤害，30%概率造成眩晕，自身的闪避率提高20%，持续2回合【与于吉共同出战可触发】</t>
  </si>
  <si>
    <t>对后排敌人造成#num1#%伤害，造成中毒效果(35%)，持续2回合</t>
  </si>
  <si>
    <t>对前排敌人造成#num1#%伤害，自身的防御提高30%，持续2回合</t>
  </si>
  <si>
    <t>int</t>
    <phoneticPr fontId="1" type="noConversion"/>
  </si>
  <si>
    <t>技能类型</t>
  </si>
  <si>
    <t>技能类型</t>
    <phoneticPr fontId="1" type="noConversion"/>
  </si>
  <si>
    <t>type</t>
    <phoneticPr fontId="1" type="noConversion"/>
  </si>
  <si>
    <t>str</t>
    <phoneticPr fontId="1" type="noConversion"/>
  </si>
  <si>
    <t>播放组id</t>
  </si>
  <si>
    <t>技能id</t>
  </si>
  <si>
    <t>技能名</t>
  </si>
  <si>
    <t>使用者</t>
  </si>
  <si>
    <t>起始位置类型</t>
  </si>
  <si>
    <t>起始位置类型值x</t>
  </si>
  <si>
    <t>起始位置类型值y</t>
  </si>
  <si>
    <t>攻击actionid</t>
  </si>
  <si>
    <t xml:space="preserve"> 通用受击actionid</t>
  </si>
  <si>
    <t xml:space="preserve"> 二次受击actionid</t>
  </si>
  <si>
    <t>弹道spid</t>
  </si>
  <si>
    <t>子弹爆炸spid</t>
  </si>
  <si>
    <t>受击对象序列</t>
  </si>
  <si>
    <t>水鬼袭</t>
    <phoneticPr fontId="1" type="noConversion"/>
  </si>
  <si>
    <t>action_3group_wzhq_start_2</t>
    <phoneticPr fontId="1" type="noConversion"/>
  </si>
  <si>
    <t>郭嘉</t>
    <phoneticPr fontId="1" type="noConversion"/>
  </si>
  <si>
    <t>夏侯渊</t>
    <phoneticPr fontId="1" type="noConversion"/>
  </si>
  <si>
    <t>张郃</t>
    <phoneticPr fontId="1" type="noConversion"/>
  </si>
  <si>
    <t>曹仁</t>
    <phoneticPr fontId="1" type="noConversion"/>
  </si>
  <si>
    <t>贾诩</t>
    <phoneticPr fontId="1" type="noConversion"/>
  </si>
  <si>
    <t>许褚</t>
    <phoneticPr fontId="1" type="noConversion"/>
  </si>
  <si>
    <t>刘备</t>
    <phoneticPr fontId="1" type="noConversion"/>
  </si>
  <si>
    <t>魏延</t>
    <phoneticPr fontId="1" type="noConversion"/>
  </si>
  <si>
    <t>黄忠</t>
    <phoneticPr fontId="1" type="noConversion"/>
  </si>
  <si>
    <t>姜维</t>
    <phoneticPr fontId="1" type="noConversion"/>
  </si>
  <si>
    <t>徐庶</t>
    <phoneticPr fontId="1" type="noConversion"/>
  </si>
  <si>
    <t>甘宁</t>
    <phoneticPr fontId="1" type="noConversion"/>
  </si>
  <si>
    <t>孙策</t>
    <phoneticPr fontId="1" type="noConversion"/>
  </si>
  <si>
    <t>小乔</t>
    <phoneticPr fontId="1" type="noConversion"/>
  </si>
  <si>
    <t>孙权</t>
    <phoneticPr fontId="1" type="noConversion"/>
  </si>
  <si>
    <t>陆逊</t>
    <phoneticPr fontId="1" type="noConversion"/>
  </si>
  <si>
    <t>貂蝉</t>
    <phoneticPr fontId="1" type="noConversion"/>
  </si>
  <si>
    <t>黄月英</t>
    <phoneticPr fontId="1" type="noConversion"/>
  </si>
  <si>
    <t>华佗</t>
    <phoneticPr fontId="1" type="noConversion"/>
  </si>
  <si>
    <t>公孙瓒</t>
    <phoneticPr fontId="1" type="noConversion"/>
  </si>
  <si>
    <t>华雄</t>
    <phoneticPr fontId="1" type="noConversion"/>
  </si>
  <si>
    <t>于吉</t>
    <phoneticPr fontId="1" type="noConversion"/>
  </si>
  <si>
    <t>张飞</t>
    <phoneticPr fontId="1" type="noConversion"/>
  </si>
  <si>
    <t>万丈豪情-超</t>
    <phoneticPr fontId="1" type="noConversion"/>
  </si>
  <si>
    <t>action_3group_wzhq_start_1</t>
    <phoneticPr fontId="1" type="noConversion"/>
  </si>
  <si>
    <t>action_3group_wzhq_start_3</t>
    <phoneticPr fontId="1" type="noConversion"/>
  </si>
  <si>
    <t>action_2group_cyfb_start_1</t>
  </si>
  <si>
    <t>action_2group_cyfb_hit_1</t>
  </si>
  <si>
    <t>action_2group_cyfb_start_2</t>
    <phoneticPr fontId="1" type="noConversion"/>
  </si>
  <si>
    <t>action_2group_wjmnj_start_1</t>
  </si>
  <si>
    <t>action_2group_wjmnj_hit_1</t>
  </si>
  <si>
    <t>action_2group_wjmnj_start_2</t>
    <phoneticPr fontId="1" type="noConversion"/>
  </si>
  <si>
    <t>action_2group_hdyln_start_2</t>
    <phoneticPr fontId="1" type="noConversion"/>
  </si>
  <si>
    <t>action_2group_hlbp_start_1</t>
  </si>
  <si>
    <t>action_2group_hlbp_hit_1</t>
  </si>
  <si>
    <t>action_2group_hlbp_start_2</t>
    <phoneticPr fontId="1" type="noConversion"/>
  </si>
  <si>
    <t>action_2group_lfqm_start_1</t>
  </si>
  <si>
    <t>action_2group_lfqm_hit_1</t>
  </si>
  <si>
    <t>action_2group_lfqm_start_2</t>
    <phoneticPr fontId="1" type="noConversion"/>
  </si>
  <si>
    <t>action_2group_qbpj_start_2</t>
    <phoneticPr fontId="1" type="noConversion"/>
  </si>
  <si>
    <t>action_range_ymdy_start_1</t>
  </si>
  <si>
    <t>action_range_ymdy_hit_1</t>
  </si>
  <si>
    <t>action_cont_qbzs_start_1</t>
  </si>
  <si>
    <t>action_cont_qbzs_hit_1</t>
  </si>
  <si>
    <t>action_cont_fhlx_start_1</t>
  </si>
  <si>
    <t>action_cont_fhlx_hit_1</t>
  </si>
  <si>
    <t>旋风斧斩</t>
    <phoneticPr fontId="1" type="noConversion"/>
  </si>
  <si>
    <t>action_cont_xffz_start_1</t>
  </si>
  <si>
    <t>action_cont_xffz_hit_1</t>
  </si>
  <si>
    <t>action_assist_yyhx_start_1</t>
  </si>
  <si>
    <t>action_assist_yyhx_hit_1</t>
  </si>
  <si>
    <t>action_range_lfhx_start_1</t>
  </si>
  <si>
    <t>action_range_lmbh_start_1</t>
  </si>
  <si>
    <t>action_range_lmbh_hit_1</t>
  </si>
  <si>
    <t>action_range_xhcl_start_1</t>
  </si>
  <si>
    <t>action_range_xhcl_hit_1</t>
  </si>
  <si>
    <t>sp_shandianqiu</t>
  </si>
  <si>
    <t>技能效果</t>
    <phoneticPr fontId="1" type="noConversion"/>
  </si>
  <si>
    <t>action_sword_bsnz_start_1</t>
  </si>
  <si>
    <t>action_3</t>
    <phoneticPr fontId="1" type="noConversion"/>
  </si>
  <si>
    <t>action_cont_sxpm_start_1</t>
  </si>
  <si>
    <t>action_cont_sxpm_hit_1</t>
  </si>
  <si>
    <t>sp_assist_lmbd_shoot_1</t>
  </si>
  <si>
    <t>action_assist_lmbd_start_1</t>
  </si>
  <si>
    <t>action_assist_lmbd_hit_1</t>
  </si>
  <si>
    <t>action_spear_qtps_start_1</t>
  </si>
  <si>
    <t>action_spear_qtps_hit_1</t>
  </si>
  <si>
    <t>action_assist_qljc_start_1</t>
  </si>
  <si>
    <t>action_assist_qljc_hit_1</t>
  </si>
  <si>
    <t xml:space="preserve">炎龙吼 </t>
    <phoneticPr fontId="1" type="noConversion"/>
  </si>
  <si>
    <t>action_cont_byjg_start_1</t>
  </si>
  <si>
    <t>action_cont_byjg_hit_1</t>
  </si>
  <si>
    <t>action_range_bydj_start_1</t>
  </si>
  <si>
    <t>action_range_bydj_hit_1</t>
  </si>
  <si>
    <t>action_assist_hjsbp_start_1</t>
  </si>
  <si>
    <t>action_assist_hhtl_start_1</t>
  </si>
  <si>
    <t>action_assist_hhtl_hit_1</t>
  </si>
  <si>
    <t>action_cont_jsbs_start_1</t>
  </si>
  <si>
    <t>action_cont_jsbs_hit_1</t>
  </si>
  <si>
    <t>action_range_lgj_start_1</t>
  </si>
  <si>
    <t>action_range_lgj_hit_1</t>
  </si>
  <si>
    <t>action_cont_axp_start_1</t>
  </si>
  <si>
    <t>action_cont_axp_hit_1</t>
  </si>
  <si>
    <t>action_range_tsc_start_1</t>
  </si>
  <si>
    <t>action_range_tsc_hit_1</t>
  </si>
  <si>
    <t>action_assist_fmcf_start_1</t>
  </si>
  <si>
    <t>action_assist_fmcf_hit_1</t>
  </si>
  <si>
    <t>action_range_fzc_start_1</t>
  </si>
  <si>
    <t>action_range_fzc_hit_1</t>
  </si>
  <si>
    <t>action_assist_qjgw_start_1</t>
  </si>
  <si>
    <t>action_assist_qjgw_hit_1</t>
  </si>
  <si>
    <t>单体打1点血</t>
    <phoneticPr fontId="1" type="noConversion"/>
  </si>
  <si>
    <t>全体打4000血</t>
    <phoneticPr fontId="1" type="noConversion"/>
  </si>
  <si>
    <t>高命中的1</t>
    <phoneticPr fontId="1" type="noConversion"/>
  </si>
  <si>
    <t>高命中的5</t>
    <phoneticPr fontId="1" type="noConversion"/>
  </si>
  <si>
    <t>高命中的2</t>
    <phoneticPr fontId="1" type="noConversion"/>
  </si>
  <si>
    <t>高命中的3</t>
    <phoneticPr fontId="1" type="noConversion"/>
  </si>
  <si>
    <t>真龙狂剑斩</t>
    <phoneticPr fontId="1" type="noConversion"/>
  </si>
  <si>
    <t>真龙幻音破</t>
    <phoneticPr fontId="1" type="noConversion"/>
  </si>
  <si>
    <t>action_cont_zlkjz_start_1</t>
  </si>
  <si>
    <t>action_cont_zlkjz_hit_1</t>
  </si>
  <si>
    <t>sp_cont_zlkjz_shoot</t>
  </si>
  <si>
    <t>action_cont_zlbjx_start_1</t>
  </si>
  <si>
    <t>action_cont_zlbjx_hit_1</t>
  </si>
  <si>
    <t>action_cont_zlxfh_start_1</t>
  </si>
  <si>
    <t>action_cont_zlxfh_hit_1</t>
  </si>
  <si>
    <t>action_cont_zlhyp_hit_1</t>
  </si>
  <si>
    <t>action_cont_zlhyp_start_1</t>
  </si>
  <si>
    <t>sp_cont_zlhyp_shoot_1</t>
  </si>
  <si>
    <t>action_assist_jiaxue_start_1</t>
  </si>
  <si>
    <t>action_assist_jiaxue_hit_1</t>
  </si>
  <si>
    <t>sp_cont_zlxfh_shoot_1</t>
  </si>
  <si>
    <t>sp_range_zlbjx_shoot_1</t>
  </si>
  <si>
    <t>action_2group_bgqm_hit_1</t>
  </si>
  <si>
    <t>action_2group_bgqm_start_2</t>
    <phoneticPr fontId="1" type="noConversion"/>
  </si>
  <si>
    <t>action_2group_zycj_start_1</t>
  </si>
  <si>
    <t>action_2group_zycj_hit_1</t>
  </si>
  <si>
    <t>action_2group_zycj_start_2</t>
    <phoneticPr fontId="1" type="noConversion"/>
  </si>
  <si>
    <t>action_2group_jycb_start_2</t>
  </si>
  <si>
    <t>action_2group_jycb_hit_1</t>
  </si>
  <si>
    <t>action_2group_jycb_start_1</t>
    <phoneticPr fontId="1" type="noConversion"/>
  </si>
  <si>
    <t>action_2group_tglmj_start_1</t>
  </si>
  <si>
    <t>action_2group_tglmj_hit_1</t>
  </si>
  <si>
    <t>action_2group_tglmj_start_2</t>
    <phoneticPr fontId="1" type="noConversion"/>
  </si>
  <si>
    <t>action_2group_jpqk_start_1</t>
  </si>
  <si>
    <t>action_2group_jpqk_hit_1</t>
  </si>
  <si>
    <t>123_456</t>
    <phoneticPr fontId="1" type="noConversion"/>
  </si>
  <si>
    <t>action_2group_bssjs_start_1</t>
  </si>
  <si>
    <t>action_2group_bssjs_hit_1</t>
  </si>
  <si>
    <t>action_2group_bssjs_start_2</t>
    <phoneticPr fontId="1" type="noConversion"/>
  </si>
  <si>
    <t>action_2group_ysjf_start_1</t>
  </si>
  <si>
    <t>action_2group_ysjf_hit_1</t>
  </si>
  <si>
    <t>action_2group_ysjf_start_2</t>
    <phoneticPr fontId="1" type="noConversion"/>
  </si>
  <si>
    <t>action_cont_gzjs_start_1</t>
  </si>
  <si>
    <t>action_cont_gzjs_hit_1</t>
  </si>
  <si>
    <t>action_cont_dhxs_start_1</t>
  </si>
  <si>
    <t>action_cont_dhxs_hit_1</t>
  </si>
  <si>
    <t>action_range_syqj_start_1</t>
  </si>
  <si>
    <t>action_range_syqj_hit_1</t>
  </si>
  <si>
    <t>action_range_bmlf_start_1</t>
  </si>
  <si>
    <t>action_range_bmlf_hit_1</t>
  </si>
  <si>
    <t>action_range_yhfh_start_1</t>
  </si>
  <si>
    <t>action_range_yhfh_hit_1</t>
  </si>
  <si>
    <t>action_range_mxbl_start_1</t>
  </si>
  <si>
    <t>action_range_mxbl_hit_1</t>
  </si>
  <si>
    <t>action_cont_plxj_start_1</t>
  </si>
  <si>
    <t>action_cont_plxj_hit_1</t>
  </si>
  <si>
    <t>sp_cont_byff_shoot_1</t>
  </si>
  <si>
    <t>action_cont_byff_start_1</t>
  </si>
  <si>
    <t>action_cont_byff_hit_1</t>
  </si>
  <si>
    <t>action_range_rxlx_start_1</t>
  </si>
  <si>
    <t>action_range_rxlx_hit_1</t>
  </si>
  <si>
    <t>action_assist_jzzy_start_1</t>
  </si>
  <si>
    <t>action_assist_jzzy_hit_1</t>
  </si>
  <si>
    <t>action_range_lhqs_start_1</t>
  </si>
  <si>
    <t>action_range_lhqs_hit_1</t>
  </si>
  <si>
    <t>action_range_qlbw_start_1</t>
  </si>
  <si>
    <t>action_range_qlbw_hit_1</t>
  </si>
  <si>
    <t>action_assist_zldz_start_1</t>
  </si>
  <si>
    <t>action_range_srqc_start_1</t>
  </si>
  <si>
    <t>action_range_srqc_hit_1</t>
  </si>
  <si>
    <t>真龙旋风吼</t>
    <phoneticPr fontId="1" type="noConversion"/>
  </si>
  <si>
    <t>真龙冰箭袭</t>
  </si>
  <si>
    <t>sp_range_dyzm_shoot_1</t>
  </si>
  <si>
    <t>万丈豪情</t>
    <phoneticPr fontId="1" type="noConversion"/>
  </si>
  <si>
    <t>夏侯渊(为了解决莫名BUG)</t>
    <phoneticPr fontId="1" type="noConversion"/>
  </si>
  <si>
    <t>action_cont_axp_start_1</t>
    <phoneticPr fontId="1" type="noConversion"/>
  </si>
  <si>
    <t>sp_assist_hjsbp_shoot_1</t>
  </si>
  <si>
    <t>旋风斧斩</t>
    <phoneticPr fontId="1" type="noConversion"/>
  </si>
  <si>
    <t>action_2group_bdzh_start_1</t>
  </si>
  <si>
    <t>action_2group_bdzh_hit_1</t>
  </si>
  <si>
    <t>action_2group_bdzh_start_2</t>
    <phoneticPr fontId="1" type="noConversion"/>
  </si>
  <si>
    <t>action_cont_mhfp_start_1</t>
  </si>
  <si>
    <t>action_cont_mhfp_hit_1</t>
  </si>
  <si>
    <t>action_cont_ymcz_start_1</t>
  </si>
  <si>
    <t>action_cont_ymcz_hit_1</t>
  </si>
  <si>
    <t>action_cont_bhfs_start_1</t>
  </si>
  <si>
    <t>sp_cont_bhfs_shoot_1</t>
  </si>
  <si>
    <t>action_cont_bhfs_hit_1</t>
  </si>
  <si>
    <t>sp_cont_byjg_shoot_1</t>
  </si>
  <si>
    <t>action_cont_jjsj_start_1</t>
  </si>
  <si>
    <t>action_cont_jjsj_hit_1</t>
  </si>
  <si>
    <t>231_564</t>
    <phoneticPr fontId="1" type="noConversion"/>
  </si>
  <si>
    <t>action_cont_aydr_start_1</t>
  </si>
  <si>
    <t>action_cont_aydr_hit_1</t>
  </si>
  <si>
    <t>action_cont_xssh_start_1</t>
  </si>
  <si>
    <t>action_cont_xssh_hit_1</t>
  </si>
  <si>
    <t>sp_range_wzzc_shoot_1</t>
  </si>
  <si>
    <t>action_range_wzzc_start_1</t>
  </si>
  <si>
    <t>action_range_wzzc_hit_1</t>
  </si>
  <si>
    <t>action_cont_hzqs_start_1</t>
  </si>
  <si>
    <t>action_cont_hzqs_hit_1</t>
  </si>
  <si>
    <t>action_range_dxfx_start_1</t>
  </si>
  <si>
    <t>action_range_dxfx_hit_1</t>
  </si>
  <si>
    <t>action_range_tlqy_start_1</t>
  </si>
  <si>
    <t>action_range_tlqy_hit_1</t>
  </si>
  <si>
    <t>action_cont_fsqx_start_1</t>
  </si>
  <si>
    <t>action_cont_fsqx_hit_1</t>
  </si>
  <si>
    <t>action_cont_zrpj_start_1</t>
  </si>
  <si>
    <t>action_cont_zrpj_hit_1</t>
  </si>
  <si>
    <t>action_range_hglx_start_1</t>
  </si>
  <si>
    <t>action_range_hglx_hit_1</t>
  </si>
  <si>
    <t>sp_range_hglx_shoot_1</t>
  </si>
  <si>
    <t>action_cont_sgdf_start_1</t>
  </si>
  <si>
    <t>action_cont_sgdf_hit_1</t>
  </si>
  <si>
    <t>action_cont_cfxz_start_1</t>
  </si>
  <si>
    <t>action_cont_cfxz_hit_1</t>
  </si>
  <si>
    <t>action_cont_hmjj_start_1</t>
  </si>
  <si>
    <t>action_cont_hmjj_hit_1</t>
  </si>
  <si>
    <t>action_range_htly_start_1</t>
  </si>
  <si>
    <t>action_range_htly_hit_1</t>
  </si>
  <si>
    <t>action_range_kxcg_start_1</t>
  </si>
  <si>
    <t>action_range_kxcg_hit_1</t>
  </si>
  <si>
    <t>action_cont_kljl_start_1</t>
  </si>
  <si>
    <t>action_cont_kljl_hit_1</t>
  </si>
  <si>
    <t>action_cont_yyjc_start_1</t>
  </si>
  <si>
    <t>action_cont_yyjc_hit_1</t>
  </si>
  <si>
    <t>action_cont_hflr_start_1</t>
  </si>
  <si>
    <t>action_cont_hflr_hit_1</t>
  </si>
  <si>
    <t>action_range_lgzh_start_1</t>
    <phoneticPr fontId="1" type="noConversion"/>
  </si>
  <si>
    <t>action_range_lgzh_hit_1</t>
    <phoneticPr fontId="1" type="noConversion"/>
  </si>
  <si>
    <t>对所有敌人造成#num1#%伤害，造成中毒效果(35%)，持续2回合，本次攻击的命中率上升50%【与祝融共同出战可触发】</t>
  </si>
  <si>
    <t>对随机3个敌人造成#num1#%伤害，我方随机3个武将受到的伤害降低35%，持续2回合【与张纮共同出战可触发】</t>
  </si>
  <si>
    <t>对一列敌人造成#num1#%伤害，21%概率造成眩晕，15%概率自身增加4点怒气【与陈宫共同出战可触发】</t>
  </si>
  <si>
    <t>对前排敌人造成#num1#%伤害，本次攻击的暴击率和命中率上升65%【与文丑共同出战可触发】</t>
  </si>
  <si>
    <t>action_2group_lsqb_start_1</t>
  </si>
  <si>
    <t>action_2group_lsqb_hit_1</t>
  </si>
  <si>
    <t>action_2group_lsqb_start_2</t>
    <phoneticPr fontId="1" type="noConversion"/>
  </si>
  <si>
    <t>action_2group_ryjl_hit_1</t>
  </si>
  <si>
    <t>action_2group_ryjl_start_2</t>
    <phoneticPr fontId="1" type="noConversion"/>
  </si>
  <si>
    <t>姜维(血战需要)</t>
    <phoneticPr fontId="1" type="noConversion"/>
  </si>
  <si>
    <t>治疗生命最少的1个友军(#num1#%)</t>
  </si>
  <si>
    <t>对所有敌人造成#num1#%伤害，50%概率清除敌人的有益状态</t>
  </si>
  <si>
    <t>治疗全体友军(#num1#%)</t>
  </si>
  <si>
    <t>对一列敌人造成#num1#%伤害，30%概率造成眩晕</t>
  </si>
  <si>
    <t>对前排敌人造成#num1#%伤害，降低敌人防御15%，持续2回合</t>
  </si>
  <si>
    <t>对单个敌人造成#num1#%伤害，40%概率造成眩晕</t>
  </si>
  <si>
    <t>对后排敌人造成#num1#%伤害，我方全体武将抗暴率提高40%，持续2回合</t>
  </si>
  <si>
    <t>对目标和随机另1个敌人造成#num1#%伤害，降低敌人防御60%，持续1回合</t>
  </si>
  <si>
    <t>对随机3个敌人造成#num1#%伤害，自身的闪避率提高15%，持续2回合</t>
  </si>
  <si>
    <t>对前排敌人造成#num1#%伤害，敌人造成的伤害降低10%，持续2回合</t>
  </si>
  <si>
    <t>对一列敌人造成#num1#%伤害，20%概率造成眩晕</t>
  </si>
  <si>
    <t>对单个敌人造成#num1#%伤害，减少1点怒气</t>
  </si>
  <si>
    <t>对单个敌人造成#num1#%伤害，降低敌人攻击30%，持续1回合</t>
  </si>
  <si>
    <t>对前排敌人造成#num1#%伤害，25%概率造成眩晕</t>
  </si>
  <si>
    <t>对随机3个敌人造成#num1#%伤害，本次攻击的暴击率上升40%</t>
  </si>
  <si>
    <t>对前排敌人造成#num1#%伤害，20%概率降低敌人攻击30%，持续2回合</t>
  </si>
  <si>
    <t>对前排敌人造成#num1#%伤害，自身受到伤害降低55%，持续2回合</t>
  </si>
  <si>
    <t>对所有敌人造成#num1#%伤害，50%概率造成中毒效果(35%)，持续2回合</t>
  </si>
  <si>
    <t>对后排单个敌人造成#num1#%伤害，15%概率减少3点怒气</t>
  </si>
  <si>
    <t>对随机3个敌人造成#num1#%伤害，50%概率减少1点怒气</t>
  </si>
  <si>
    <t>对单个敌人造成#num1#%伤害，25%概率造成眩晕</t>
  </si>
  <si>
    <t>对后排单个敌人造成#num1#%伤害，减少1点怒气</t>
  </si>
  <si>
    <t>对一列敌人造成#num1#%伤害，自身伤害提高70%，持续1回合</t>
  </si>
  <si>
    <t>对前排敌人造成#num1#%伤害，本次攻击的暴击率上升40%</t>
  </si>
  <si>
    <t>对后排敌人造成#num1#%伤害，本次攻击的命中率和暴击率上升30%</t>
  </si>
  <si>
    <t>对前排敌人造成#num1#%伤害，我方随机1个武将增加2点怒气</t>
  </si>
  <si>
    <t>对一列敌人造成#num1#%伤害，35%概率造成眩晕</t>
  </si>
  <si>
    <t>对前排敌人造成#num1#%伤害，18%概率造成眩晕</t>
  </si>
  <si>
    <t>对随机3个敌人造成#num1#%伤害，我方随机2个武将受到的伤害降低30%，持续2回合</t>
  </si>
  <si>
    <t>对前排敌人造成#num1#%伤害，50%概率我方随机1个武将增加2点怒气</t>
  </si>
  <si>
    <t>对所有敌人造成#num1#%伤害，15%概率造成眩晕，本次攻击的暴击率上升40%</t>
  </si>
  <si>
    <t>对一列敌人造成#num1#%伤害，16%概率造成眩晕</t>
  </si>
  <si>
    <t>对前排敌人造成#num1#%伤害，降低敌人攻击15%，持续2回合</t>
  </si>
  <si>
    <t>对后排敌人造成#num1#%伤害，40%概率减少2点怒气</t>
  </si>
  <si>
    <t>对一列敌人造成#num1#%伤害，50%概率降低敌人防御60%，持续1回合</t>
  </si>
  <si>
    <t>对前排敌人造成#num1#%伤害，19%概率造成眩晕</t>
  </si>
  <si>
    <t>对一列敌人造成#num1#%伤害，降低敌人防御50%，持续2回合</t>
  </si>
  <si>
    <t>对随机3个敌人造成#num1#%伤害，17%概率造成眩晕</t>
  </si>
  <si>
    <t>对一列敌人造成#num1#%伤害，40%概率造成眩晕，60%概率减少1点怒气【与夏侯渊共同出战可触发】</t>
  </si>
  <si>
    <t>对所有敌人造成#num1#%伤害，30%概率减少1点怒气，敌人受到伤害提高18%，持续2回合【与张郃共同出战可触发】</t>
  </si>
  <si>
    <t>对敌人及其相邻位置造成#num1#%伤害，造成灼烧效果(70%)，并降低防御50%，持续1回合【与徐庶共同出战可触发】</t>
  </si>
  <si>
    <t>对一列敌人造成#num1#%伤害，自身伤害提高70%，持续2回合，35%概率自身增加3点怒气【与甘宁共同出战可触发】</t>
  </si>
  <si>
    <t>对后排敌人造成#num1#%伤害，50%概率减少1点怒气，本次攻击的命中率和暴击率上升70%【与孙策共同出战可触发】</t>
  </si>
  <si>
    <t>对前排敌人造成#num1#%伤害，我方随机2个武将增加2点怒气【与孙权共同出战可触发】</t>
  </si>
  <si>
    <t>对所有敌人造成#num1#%伤害，15%概率造成眩晕，本次攻击的暴击率上升60%，自身增加1点怒气【与貂蝉共同出战可触发】</t>
  </si>
  <si>
    <t>对前排敌人造成#num1#%伤害，我方全体武将的闪避率提高15%，持续2回合【与黄月英共同出战可触发】</t>
  </si>
  <si>
    <t>对随机3个敌人造成#num1#%伤害，减少1点怒气，造成中毒效果(35%)，持续2回合，25%概率造成眩晕【与华佗共同出战可触发】</t>
  </si>
  <si>
    <t>对所有敌人造成#num1#%伤害，自身的伤害提高40%，闪避率提高40%，持续2回合【与华雄共同出战可触发】</t>
  </si>
  <si>
    <t>对随机3个敌人造成#num1#%伤害，24%概率造成眩晕，自身的闪避率提高20%，持续2回合【与于吉共同出战可触发】</t>
  </si>
  <si>
    <t>对所有敌人造成#num1#%伤害，减少1点怒气，我方全体武将攻击提高20%，暴击率提高20%，持续2回合【与郭嘉共同出战可触发】</t>
  </si>
  <si>
    <t>对所有敌人造成#num1#%伤害，自身增加2点怒气，本次攻击的暴击率上升30%【与刘备、张飞共同出战可触发】</t>
  </si>
  <si>
    <t>对前排敌人造成#num1#%伤害，减少1点怒气，50%概率造成眩晕，我方随机3个武将伤害提高50%，持续1回合【与姜维共同出战可触发】</t>
  </si>
  <si>
    <t>对一列敌人造成#num1#%伤害，自身伤害提高70%，暴击率提高40%，持续2回合，35%概率自身增加3点怒气【与甘宁共同出战可触发】</t>
  </si>
  <si>
    <t>对所有敌人造成#num1#%伤害，造成灼烧效果(60%)，持续2回合，40%概率造成眩晕【与小乔共同出战可触发】</t>
  </si>
  <si>
    <t>对所有敌人造成#num1#%伤害，25%概率造成眩晕，本次攻击的暴击率上升60%，自身增加1点怒气【与貂蝉共同出战可触发】</t>
  </si>
  <si>
    <t>对随机3个敌人造成#num1#%伤害，减少1点怒气，造成中毒效果(35%)，持续2回合，50%概率造成眩晕【与华佗共同出战可触发】</t>
  </si>
  <si>
    <t>对随机3个敌人造成#num1#%伤害，减少1点怒气，自身的闪避率提高30%，持续2回合【与于禁共同出战可触发】</t>
  </si>
  <si>
    <t>呵</t>
  </si>
  <si>
    <t>呵呵</t>
  </si>
  <si>
    <t>对敌方随机三个目标造成#num1#%攻击力的伤害</t>
  </si>
  <si>
    <t>action_assist_jiaxue_hit_1</t>
    <phoneticPr fontId="1" type="noConversion"/>
  </si>
  <si>
    <t>背水一战</t>
  </si>
  <si>
    <t>龙争虎斗</t>
  </si>
  <si>
    <t>南蛮入侵</t>
  </si>
  <si>
    <t>红颜飞箭</t>
  </si>
  <si>
    <t>荡寇一击</t>
  </si>
  <si>
    <t>挥斥方遒</t>
  </si>
  <si>
    <t>杀意纵横</t>
  </si>
  <si>
    <t>action_2group_bsyz_start_1</t>
  </si>
  <si>
    <t>action_2group_bsyz_hit_1</t>
  </si>
  <si>
    <t>action_2group_bsyz_start_2</t>
    <phoneticPr fontId="1" type="noConversion"/>
  </si>
  <si>
    <t>action_2group_lzhd_start_1</t>
  </si>
  <si>
    <t>321123_654456</t>
    <phoneticPr fontId="1" type="noConversion"/>
  </si>
  <si>
    <t>action_2group_lzhd_start_2</t>
    <phoneticPr fontId="1" type="noConversion"/>
  </si>
  <si>
    <t>action_2group_syzh_start_1</t>
  </si>
  <si>
    <t>action_2group_syzh_hit_1</t>
  </si>
  <si>
    <t>321_654</t>
    <phoneticPr fontId="1" type="noConversion"/>
  </si>
  <si>
    <t>action_2group_hyfs_start_2</t>
  </si>
  <si>
    <t>action_2group_hyfs_hit_1</t>
  </si>
  <si>
    <t>action_2group_hyfs_start_1</t>
    <phoneticPr fontId="1" type="noConversion"/>
  </si>
  <si>
    <t>action_2group_nmrq_start_1</t>
  </si>
  <si>
    <t>action_2group_nmrq_hit_1</t>
  </si>
  <si>
    <t>14_25_36</t>
    <phoneticPr fontId="1" type="noConversion"/>
  </si>
  <si>
    <t>action_2group_syzh_start_2</t>
    <phoneticPr fontId="1" type="noConversion"/>
  </si>
  <si>
    <t>action_2group_lzhd_hit_1</t>
  </si>
  <si>
    <t>action_2group_nmrq_start_2</t>
    <phoneticPr fontId="1" type="noConversion"/>
  </si>
  <si>
    <t>213_546</t>
    <phoneticPr fontId="1" type="noConversion"/>
  </si>
  <si>
    <t>action_2group_ryjl_start_1</t>
    <phoneticPr fontId="1" type="noConversion"/>
  </si>
  <si>
    <t>sp_cont_bmlf_shoot_1</t>
  </si>
  <si>
    <t>action_2group_shyj_start_1</t>
  </si>
  <si>
    <t>action_2group_shyj_hit_1</t>
  </si>
  <si>
    <t>action_2group_shyj_start_2</t>
    <phoneticPr fontId="1" type="noConversion"/>
  </si>
  <si>
    <t>action_2group_nztx_start_1</t>
  </si>
  <si>
    <t>action_2group_nztx_hit_1</t>
  </si>
  <si>
    <t>action_2group_nztx_start_2</t>
    <phoneticPr fontId="1" type="noConversion"/>
  </si>
  <si>
    <t>action_2group_zywsj_start_1</t>
  </si>
  <si>
    <t>action_2group_zywsj_hit_1</t>
  </si>
  <si>
    <t>action_2group_zywsj_start_2</t>
    <phoneticPr fontId="1" type="noConversion"/>
  </si>
  <si>
    <t>action_2group_mhsgr_hit_1</t>
  </si>
  <si>
    <t>action_2group_mhsgr_start_2</t>
    <phoneticPr fontId="1" type="noConversion"/>
  </si>
  <si>
    <t>action_2group_mhsgr_start_1</t>
    <phoneticPr fontId="1" type="noConversion"/>
  </si>
  <si>
    <t>action_2group_tymy_hit_1</t>
  </si>
  <si>
    <t>action_cont_mhlh_start_1</t>
  </si>
  <si>
    <t>action_cont_mhlh_hit_1</t>
  </si>
  <si>
    <t>action_range_hllh_start_1</t>
  </si>
  <si>
    <t>action_range_hllh_hit_1</t>
  </si>
  <si>
    <t>action_cont_gspm_start_1</t>
  </si>
  <si>
    <t>action_cont_gspm_hit_1</t>
  </si>
  <si>
    <t>action_range_djtl_start_1</t>
  </si>
  <si>
    <t>action_range_djtl_hit_1</t>
  </si>
  <si>
    <t>八卦奇门</t>
    <phoneticPr fontId="1" type="noConversion"/>
  </si>
  <si>
    <t>action_2group_bgqm_start_1</t>
    <phoneticPr fontId="1" type="noConversion"/>
  </si>
  <si>
    <t>action_2group_seqc_start_1</t>
  </si>
  <si>
    <t>action_2group_seqc_hit_1</t>
  </si>
  <si>
    <t>action_2group_seqc_start_2</t>
    <phoneticPr fontId="1" type="noConversion"/>
  </si>
  <si>
    <t>action_2group_hcfz_start_1</t>
  </si>
  <si>
    <t>action_2group_hcfz_hit_1</t>
  </si>
  <si>
    <t>action_2group_tymy_start_1</t>
  </si>
  <si>
    <t>action_2group_tymy_start_2</t>
    <phoneticPr fontId="1" type="noConversion"/>
  </si>
  <si>
    <t>action_2group_hcfz_start_2</t>
    <phoneticPr fontId="1" type="noConversion"/>
  </si>
  <si>
    <t>治疗生命最少的1个友军(#num1#%+150)</t>
  </si>
  <si>
    <t>对生命最少的1个敌人造成#num1#%伤害，减少2点怒气</t>
  </si>
  <si>
    <t>破敌之舞</t>
  </si>
  <si>
    <t>治疗全体友军(#num1#%+250)，对生命低于60%的友军额外治疗(#num2#%)</t>
  </si>
  <si>
    <t>何进(为了解决莫名BUG)</t>
    <phoneticPr fontId="1" type="noConversion"/>
  </si>
  <si>
    <t>华雄(为了解决莫名BUG)</t>
    <phoneticPr fontId="1" type="noConversion"/>
  </si>
  <si>
    <t>庞德(为了解决莫名BUG)</t>
    <phoneticPr fontId="1" type="noConversion"/>
  </si>
  <si>
    <t>action_assist_eztx_start_1</t>
  </si>
  <si>
    <t>action_assist_eztx_hit_1</t>
  </si>
  <si>
    <t>action_2group_mhsgr_start_1</t>
  </si>
  <si>
    <t>action_2group_mhsgr_start_2</t>
  </si>
  <si>
    <t>action_2group_tymy_start_2</t>
  </si>
  <si>
    <t>对后排敌人造成#num1#%伤害，治疗我方生命最少的1个武将(#num2#%+200)</t>
  </si>
  <si>
    <t>治疗生命最少的1个友军(#num1#%+100)</t>
  </si>
  <si>
    <t>治疗全体友军(#num1#%+150)</t>
  </si>
  <si>
    <t>对所有敌人造成#num1#%伤害，30%概率减少1点怒气，我方随机2个武将攻击提高15%，持续2回合</t>
  </si>
  <si>
    <t>对后排单个敌人造成#num1#%伤害，自身受到伤害降低55%，持续2回合</t>
  </si>
  <si>
    <t>对后排敌人造成#num1#%伤害，治疗我方生命最少的1个武将(#num2#%+300)</t>
  </si>
  <si>
    <t>治疗全体友军(#num1#%+250)，我方随机1个武将增加2点怒气</t>
  </si>
  <si>
    <t>对敌人及其相邻位置造成#num1#%伤害，本次攻击的暴击率上升40%</t>
  </si>
  <si>
    <t>治疗全体友军(#num1#%+200)</t>
  </si>
  <si>
    <t>对一列敌人造成#num1#%伤害，50%概率恢复自身2点怒气。</t>
  </si>
  <si>
    <t>对单个敌人造成#num1#%伤害，本次攻击的暴击率提高30%</t>
  </si>
  <si>
    <t>对后排敌人造成#num1#%伤害，10%概率造成眩晕，本次攻击的命中率上升60%</t>
  </si>
  <si>
    <t>治疗全体友军(#num1#%+250)，每回合恢复生命(30%)，持续2回合</t>
  </si>
  <si>
    <t>对所有敌人造成#num1#%伤害，本次攻击的暴击率上升40%</t>
  </si>
  <si>
    <t>对前排敌人造成#num1#%伤害，减少1点怒气</t>
  </si>
  <si>
    <t>对所有敌人造成#num1#%伤害，造成灼烧效果(50%)，持续2回合，15%概率造成眩晕</t>
  </si>
  <si>
    <t>对前排敌人造成#num1#%伤害，并治疗我方全体武将(#num2#%+200)</t>
  </si>
  <si>
    <t>对目标和随机另1个敌人造成#num1#%伤害，我方全体闪避率提高10%，持续2回合</t>
  </si>
  <si>
    <t>治疗全体友军(#num1#%+250)，50%概率清除我方所有不利状态。</t>
  </si>
  <si>
    <t>对所有敌人造成#num1#%伤害，60%概率减少1点怒气，我方随机2个武将攻击提高20%，持续2回合【与郭嘉共同出战可触发】</t>
  </si>
  <si>
    <t>对后排敌人造成#num1#%伤害，治疗我方生命最少的3个武将(#num2#%+400)【与曹仁共同出战可触发】</t>
  </si>
  <si>
    <t>对敌人及其相邻位置造成#num1#%伤害，本次攻击的命中率和暴击率上升55%【与贾诩共同出战可触发】</t>
  </si>
  <si>
    <t>对一列敌人造成#num1#%伤害，自身无敌一回合，并治疗自己(#num2#%+200)【与许褚共同出战可触发】</t>
  </si>
  <si>
    <t>对一列敌人造成#num1#%伤害，50%概率恢复自身4点怒气，敌人造成的伤害降低20%，持续2回合【与黄忠共同出战可触发】</t>
  </si>
  <si>
    <t>对目标造成#num1#%伤害，并对敌方生命最低的单位造成额外伤害(#num2#%)，本次攻击的暴击率提高50%【与魏延共同出战可触发】</t>
  </si>
  <si>
    <t>对前排敌人造成#num1#%伤害，减少1点怒气，40%概率造成眩晕，我方随机1个武将伤害提高50%，持续1回合【与姜维共同出战可触发】</t>
  </si>
  <si>
    <t>对所有敌人造成#num1#%伤害，造成灼烧效果(50%)，持续2回合，30%概率造成眩晕【与小乔共同出战可触发】</t>
  </si>
  <si>
    <t>对后排敌人造成#num1#%伤害，造成灼烧效果(35%)，并且敌人受到伤害提高35%，持续2回合【与陆逊共同出战可触发】</t>
  </si>
  <si>
    <t>对后排敌人造成#num1#%伤害，治疗我方全体武将(#num2#%+400)【与曹仁共同出战可触发】</t>
  </si>
  <si>
    <t>对单个敌人造成#num1#%伤害，100%概率造成眩晕，20%概率自身增加4点怒气【与徐晃共同出战可触发】</t>
  </si>
  <si>
    <t>治疗全体友军(#num1#%+300)，100%概率清除灼烧和中毒效果【与曹丕共同出战可触发】</t>
  </si>
  <si>
    <t>对前排敌人造成#num1#%伤害，自身受到伤害降低55%，我方全体武将抗暴率提高30%，持续2回合【与张苞共同出战可触发】</t>
  </si>
  <si>
    <t>对后排敌人造成#num1#%伤害，减少1点怒气，降低敌人攻击30%，持续2回合【与步练师共同出战可触发】</t>
  </si>
  <si>
    <t>对单个敌人造成#num1#%伤害，如果命中，50%概率再次造成等量额外伤害，如果目标已经死亡，则会对新的目标造成伤害。【与徐盛共同出战可触发】</t>
  </si>
  <si>
    <t>对随机3个敌人造成#num1#%伤害，5%概率造成眩晕</t>
  </si>
  <si>
    <t>对随机3个敌人造成#num1#%伤害，10%概率造成眩晕，自身的闪避率提高20%，持续2回合【与张角共同出战可触发，由张角发动】</t>
  </si>
  <si>
    <t>action_range_xf_start_1</t>
  </si>
  <si>
    <t>action_range_xf_hit_1</t>
  </si>
  <si>
    <t>sp_cont_xf_shoot_1</t>
  </si>
  <si>
    <t>action_cont_jcq_start_1</t>
  </si>
  <si>
    <t>action_cont_jcs_start_1</t>
  </si>
  <si>
    <t>action_cont_jcq_q_start_1</t>
  </si>
  <si>
    <t>action_cont_jch_q_start_1</t>
  </si>
  <si>
    <t>action_assist_rfb_start_1</t>
  </si>
  <si>
    <t>action_2group_ysjf_start_1</t>
    <phoneticPr fontId="1" type="noConversion"/>
  </si>
  <si>
    <t>action_cont_jcs_q_start_1</t>
  </si>
  <si>
    <t>action_assist_rfb_start_2</t>
  </si>
  <si>
    <t>sp_cont_bhfs_shoot_2</t>
  </si>
  <si>
    <t>action_cont_jch_start_1</t>
  </si>
  <si>
    <t>action_assist_yjlg_start_1</t>
  </si>
  <si>
    <t>action_cont_jch_start_1</t>
    <phoneticPr fontId="1" type="noConversion"/>
  </si>
  <si>
    <t>孟获(时装合击)</t>
    <phoneticPr fontId="1" type="noConversion"/>
  </si>
  <si>
    <t>祝融(时装合击)</t>
    <phoneticPr fontId="1" type="noConversion"/>
  </si>
  <si>
    <t>孟获(时装主动)</t>
    <phoneticPr fontId="1" type="noConversion"/>
  </si>
  <si>
    <t>action_2group_seqc_start_2</t>
  </si>
  <si>
    <t>奇策进击</t>
    <phoneticPr fontId="1" type="noConversion"/>
  </si>
  <si>
    <t>荀攸(军团副本)</t>
  </si>
  <si>
    <t>徐晃(军团副本)</t>
  </si>
  <si>
    <t>孟获(军团副本)</t>
  </si>
  <si>
    <t>祝融(军团副本)</t>
  </si>
  <si>
    <t>孙尚香(军团副本)</t>
  </si>
  <si>
    <t>步练师(军团副本)</t>
  </si>
  <si>
    <t>高顺(军团副本)</t>
  </si>
  <si>
    <t>陈宫(军团副本)</t>
  </si>
  <si>
    <t>典韦(军团副本)</t>
  </si>
  <si>
    <t>许褚(军团副本)</t>
  </si>
  <si>
    <t>关兴(军团副本)</t>
  </si>
  <si>
    <t>张苞(军团副本)</t>
  </si>
  <si>
    <t>黄盖(军团副本)</t>
  </si>
  <si>
    <t>徐盛(军团副本)</t>
  </si>
  <si>
    <t>颜良(军团副本)</t>
  </si>
  <si>
    <t>文丑(军团副本)</t>
  </si>
  <si>
    <t>夏侯惇(军团副本)</t>
  </si>
  <si>
    <t>夏侯渊(军团副本)</t>
  </si>
  <si>
    <t>庞统(军团副本)</t>
  </si>
  <si>
    <t>徐庶(军团副本)</t>
  </si>
  <si>
    <t>吕蒙(军团副本)</t>
  </si>
  <si>
    <t>陆逊(军团副本)</t>
  </si>
  <si>
    <t>张角(军团副本)</t>
  </si>
  <si>
    <t>于吉(军团副本)</t>
  </si>
  <si>
    <t>张辽(军团副本)</t>
  </si>
  <si>
    <t>张郃(军团副本)</t>
  </si>
  <si>
    <t>赵云(军团副本)</t>
  </si>
  <si>
    <t>黄忠(军团副本)</t>
  </si>
  <si>
    <t>周瑜(军团副本)</t>
  </si>
  <si>
    <t>小乔(军团副本)</t>
  </si>
  <si>
    <t>董卓(军团副本)</t>
  </si>
  <si>
    <t>华雄(军团副本)</t>
  </si>
  <si>
    <t>司马懿(军团副本)</t>
  </si>
  <si>
    <t>贾诩(军团副本)</t>
  </si>
  <si>
    <t>诸葛亮(军团副本)</t>
  </si>
  <si>
    <t>姜维(军团副本)</t>
  </si>
  <si>
    <t>太史慈(军团副本)</t>
  </si>
  <si>
    <t>孙策(军团副本)</t>
  </si>
  <si>
    <t>吕布(军团副本)</t>
  </si>
  <si>
    <t>貂蝉(军团副本)</t>
  </si>
  <si>
    <t>曹操(军团副本)</t>
  </si>
  <si>
    <t>郭嘉(军团副本)</t>
  </si>
  <si>
    <t>关羽(军团副本)</t>
  </si>
  <si>
    <t>刘备(军团副本)</t>
  </si>
  <si>
    <t>张飞(军团副本)</t>
  </si>
  <si>
    <t>孙坚(军团副本)</t>
  </si>
  <si>
    <t>甘宁(军团副本)</t>
  </si>
  <si>
    <t>左慈(军团副本)</t>
  </si>
  <si>
    <t>华佗(军团副本)</t>
  </si>
  <si>
    <t>张角领地攻讨</t>
  </si>
  <si>
    <t>于吉领地攻讨</t>
  </si>
  <si>
    <t>董卓领地攻讨</t>
  </si>
  <si>
    <t>华雄领地攻讨</t>
  </si>
  <si>
    <t>孙坚领地攻讨</t>
  </si>
  <si>
    <t>甘宁领地攻讨</t>
  </si>
  <si>
    <t>吕布领地攻讨</t>
  </si>
  <si>
    <t>貂蝉领地攻讨</t>
  </si>
  <si>
    <t>关羽领地攻讨</t>
  </si>
  <si>
    <t>刘备领地攻讨</t>
  </si>
  <si>
    <t>张飞领地攻讨</t>
  </si>
  <si>
    <t>典韦领地攻讨</t>
  </si>
  <si>
    <t>许褚领地攻讨</t>
  </si>
  <si>
    <t>曹操领地攻讨</t>
  </si>
  <si>
    <t>郭嘉领地攻讨</t>
  </si>
  <si>
    <t>司马懿领地攻讨</t>
  </si>
  <si>
    <t>贾诩领地攻讨</t>
  </si>
  <si>
    <t>左慈领地攻讨</t>
  </si>
  <si>
    <t>华佗领地攻讨</t>
  </si>
  <si>
    <t>卢植领地攻讨</t>
  </si>
  <si>
    <t>公孙瓒领地攻讨</t>
  </si>
  <si>
    <t>周瑜领地攻讨</t>
  </si>
  <si>
    <t>小乔领地攻讨</t>
  </si>
  <si>
    <t>鲁肃领地攻讨</t>
  </si>
  <si>
    <t>孙权领地攻讨</t>
  </si>
  <si>
    <t>吕蒙领地攻讨</t>
  </si>
  <si>
    <t>陆逊领地攻讨</t>
  </si>
  <si>
    <t>诸葛亮领地攻讨</t>
  </si>
  <si>
    <t>姜维领地攻讨</t>
  </si>
  <si>
    <t>庞统领地攻讨</t>
  </si>
  <si>
    <t>徐庶领地攻讨</t>
  </si>
  <si>
    <t>曹操(超合击普通技能)</t>
    <phoneticPr fontId="1" type="noConversion"/>
  </si>
  <si>
    <t>荀彧(超合击普通技能)</t>
    <phoneticPr fontId="1" type="noConversion"/>
  </si>
  <si>
    <t>诸葛亮(超合击普通技能)</t>
    <phoneticPr fontId="1" type="noConversion"/>
  </si>
  <si>
    <t>孙坚(超合击普通技能)</t>
    <phoneticPr fontId="1" type="noConversion"/>
  </si>
  <si>
    <t>周瑜(超合击普通技能)</t>
    <phoneticPr fontId="1" type="noConversion"/>
  </si>
  <si>
    <t>吕布(超合击普通技能)</t>
    <phoneticPr fontId="1" type="noConversion"/>
  </si>
  <si>
    <t>左慈(超合击普通技能)</t>
    <phoneticPr fontId="1" type="noConversion"/>
  </si>
  <si>
    <t>关羽(超合击普通技能)</t>
    <phoneticPr fontId="1" type="noConversion"/>
  </si>
  <si>
    <t>action_2group_shenshyj_start_1</t>
    <phoneticPr fontId="1" type="noConversion"/>
  </si>
  <si>
    <t>action_2group_shenshyj_hit_1</t>
    <phoneticPr fontId="1" type="noConversion"/>
  </si>
  <si>
    <t>action_2group_shennztx_start_1</t>
    <phoneticPr fontId="1" type="noConversion"/>
  </si>
  <si>
    <t>action_2group_shennztx_hit_1</t>
    <phoneticPr fontId="1" type="noConversion"/>
  </si>
  <si>
    <t>action_3group_shenwzhq_start_2</t>
    <phoneticPr fontId="1" type="noConversion"/>
  </si>
  <si>
    <t>action_2group_shenzywsj_start_1</t>
    <phoneticPr fontId="1" type="noConversion"/>
  </si>
  <si>
    <t>action_2group_shenzywsj_hit_1</t>
    <phoneticPr fontId="1" type="noConversion"/>
  </si>
  <si>
    <t>action_2group_shenmhsgr_start_1</t>
    <phoneticPr fontId="1" type="noConversion"/>
  </si>
  <si>
    <t>action_2group_shenmhsgr_hit_1</t>
    <phoneticPr fontId="1" type="noConversion"/>
  </si>
  <si>
    <t>action_2group_shencyfb_start_1</t>
    <phoneticPr fontId="1" type="noConversion"/>
  </si>
  <si>
    <t>action_2group_shencyfb_hit_1</t>
    <phoneticPr fontId="1" type="noConversion"/>
  </si>
  <si>
    <t>action_2group_shenlfqm_start_1</t>
    <phoneticPr fontId="1" type="noConversion"/>
  </si>
  <si>
    <t>action_2group_shenlfqm_hit_1</t>
    <phoneticPr fontId="1" type="noConversion"/>
  </si>
  <si>
    <t>action_2group_shentymy_start_1</t>
    <phoneticPr fontId="1" type="noConversion"/>
  </si>
  <si>
    <t>action_2group_shentymy_hit_1</t>
    <phoneticPr fontId="1" type="noConversion"/>
  </si>
  <si>
    <t>action_2group_shenshyj_start_2</t>
    <phoneticPr fontId="1" type="noConversion"/>
  </si>
  <si>
    <t>action_2group_shennztx_start_2</t>
    <phoneticPr fontId="1" type="noConversion"/>
  </si>
  <si>
    <t>action_3</t>
    <phoneticPr fontId="1" type="noConversion"/>
  </si>
  <si>
    <t>action_2group_shenzywsj_start_2</t>
    <phoneticPr fontId="1" type="noConversion"/>
  </si>
  <si>
    <t>action_2group_shenmhsgr_start_2</t>
    <phoneticPr fontId="1" type="noConversion"/>
  </si>
  <si>
    <t>action_2group_shencyfb_start_2</t>
    <phoneticPr fontId="1" type="noConversion"/>
  </si>
  <si>
    <t>action_2group_shenlfqm_start_2</t>
    <phoneticPr fontId="1" type="noConversion"/>
  </si>
  <si>
    <t>action_2group_shentymy_start_2</t>
    <phoneticPr fontId="1" type="noConversion"/>
  </si>
  <si>
    <t>action_3group_shenwzhq_start_3</t>
    <phoneticPr fontId="1" type="noConversion"/>
  </si>
  <si>
    <t>123456123456</t>
    <phoneticPr fontId="1" type="noConversion"/>
  </si>
  <si>
    <t>141414_252525_363636</t>
    <phoneticPr fontId="1" type="noConversion"/>
  </si>
  <si>
    <t>251436251436</t>
    <phoneticPr fontId="1" type="noConversion"/>
  </si>
  <si>
    <t>312312312312_645645645645</t>
    <phoneticPr fontId="1" type="noConversion"/>
  </si>
  <si>
    <t>0</t>
    <phoneticPr fontId="1" type="noConversion"/>
  </si>
  <si>
    <t>action_3group_shenwzhq_start_1</t>
    <phoneticPr fontId="1" type="noConversion"/>
  </si>
  <si>
    <t>action_cont_zlkjz_hit_1</t>
    <phoneticPr fontId="1" type="noConversion"/>
  </si>
  <si>
    <t>世界BOS用单体秒杀</t>
    <phoneticPr fontId="1" type="noConversion"/>
  </si>
  <si>
    <t>世界BOS用前排单体减1怒</t>
    <phoneticPr fontId="1" type="noConversion"/>
  </si>
  <si>
    <t>世界BOS用后排单体减1怒</t>
    <phoneticPr fontId="1" type="noConversion"/>
  </si>
  <si>
    <t>曹仁原型</t>
    <phoneticPr fontId="1" type="noConversion"/>
  </si>
  <si>
    <t>世界BOS用法系全体秒杀</t>
    <phoneticPr fontId="1" type="noConversion"/>
  </si>
  <si>
    <t>世界BOS用前排单体减4怒</t>
    <phoneticPr fontId="1" type="noConversion"/>
  </si>
  <si>
    <t>defend_action_id</t>
    <phoneticPr fontId="1" type="noConversion"/>
  </si>
  <si>
    <t>bullet_sp_id</t>
    <phoneticPr fontId="1" type="noConversion"/>
  </si>
  <si>
    <t>bomb_sp_id</t>
    <phoneticPr fontId="1" type="noConversion"/>
  </si>
  <si>
    <t>action_spear_start_1</t>
    <phoneticPr fontId="1" type="noConversion"/>
  </si>
  <si>
    <t>action_spear_hit_1</t>
    <phoneticPr fontId="1" type="noConversion"/>
  </si>
  <si>
    <t>0星狗1</t>
  </si>
  <si>
    <t>1星狗1</t>
  </si>
  <si>
    <t>2星狗1</t>
  </si>
  <si>
    <t>3星狗1</t>
  </si>
  <si>
    <t>4星狗1</t>
  </si>
  <si>
    <t>5星狗1</t>
  </si>
  <si>
    <t>0星鹿1</t>
  </si>
  <si>
    <t>1星鹿1</t>
  </si>
  <si>
    <t>2星鹿1</t>
  </si>
  <si>
    <t>3星鹿1</t>
  </si>
  <si>
    <t>4星鹿1</t>
  </si>
  <si>
    <t>5星鹿1</t>
  </si>
  <si>
    <t>0星龟1</t>
  </si>
  <si>
    <t>1星龟1</t>
  </si>
  <si>
    <t>2星龟1</t>
  </si>
  <si>
    <t>3星龟1</t>
  </si>
  <si>
    <t>4星龟1</t>
  </si>
  <si>
    <t>5星龟1</t>
  </si>
  <si>
    <t>0星老虎1</t>
  </si>
  <si>
    <t>1星老虎1</t>
  </si>
  <si>
    <t>2星老虎1</t>
  </si>
  <si>
    <t>3星老虎1</t>
  </si>
  <si>
    <t>4星老虎1</t>
  </si>
  <si>
    <t>5星老虎1</t>
  </si>
  <si>
    <t>0星狐狸1</t>
  </si>
  <si>
    <t>1星狐狸1</t>
  </si>
  <si>
    <t>2星狐狸1</t>
  </si>
  <si>
    <t>3星狐狸1</t>
  </si>
  <si>
    <t>4星狐狸1</t>
  </si>
  <si>
    <t>5星狐狸1</t>
  </si>
  <si>
    <t>0星狗2</t>
  </si>
  <si>
    <t>1星狗2</t>
  </si>
  <si>
    <t>2星狗2</t>
  </si>
  <si>
    <t>3星狗2</t>
  </si>
  <si>
    <t>4星狗2</t>
  </si>
  <si>
    <t>5星狗2</t>
  </si>
  <si>
    <t>0星鹿2</t>
  </si>
  <si>
    <t>1星鹿2</t>
  </si>
  <si>
    <t>2星鹿2</t>
  </si>
  <si>
    <t>3星鹿2</t>
  </si>
  <si>
    <t>4星鹿2</t>
  </si>
  <si>
    <t>5星鹿2</t>
  </si>
  <si>
    <t>0星龟2</t>
  </si>
  <si>
    <t>1星龟2</t>
  </si>
  <si>
    <t>2星龟2</t>
  </si>
  <si>
    <t>3星龟2</t>
  </si>
  <si>
    <t>4星龟2</t>
  </si>
  <si>
    <t>5星龟2</t>
  </si>
  <si>
    <t>0星老虎2</t>
  </si>
  <si>
    <t>1星老虎2</t>
  </si>
  <si>
    <t>2星老虎2</t>
  </si>
  <si>
    <t>3星老虎2</t>
  </si>
  <si>
    <t>4星老虎2</t>
  </si>
  <si>
    <t>5星老虎2</t>
  </si>
  <si>
    <t>0星狐狸2</t>
  </si>
  <si>
    <t>1星狐狸2</t>
  </si>
  <si>
    <t>2星狐狸2</t>
  </si>
  <si>
    <t>3星狐狸2</t>
  </si>
  <si>
    <t>4星狐狸2</t>
  </si>
  <si>
    <t>5星狐狸2</t>
  </si>
  <si>
    <t>action_chong_gou_hit</t>
  </si>
  <si>
    <t>action_zhanchong_hyd_cont_hit_1</t>
  </si>
  <si>
    <t>action_zhanchong_hyd_attack_hit_1</t>
  </si>
  <si>
    <t>action_gui_hit_1</t>
  </si>
  <si>
    <t>action_gui_hit_1</t>
    <phoneticPr fontId="1" type="noConversion"/>
  </si>
  <si>
    <t>地裂</t>
  </si>
  <si>
    <t>角力</t>
  </si>
  <si>
    <t>撼地猛击</t>
  </si>
  <si>
    <t>赤焰流火</t>
  </si>
  <si>
    <t>action_chong_yuan_hit</t>
  </si>
  <si>
    <t>飞羽</t>
    <phoneticPr fontId="1" type="noConversion"/>
  </si>
  <si>
    <t>致命冲袭</t>
    <phoneticPr fontId="1" type="noConversion"/>
  </si>
  <si>
    <t>席卷</t>
  </si>
  <si>
    <t>致命撕咬</t>
  </si>
  <si>
    <t>action_chong_xmao_hit</t>
  </si>
  <si>
    <t>曹仁</t>
    <phoneticPr fontId="1" type="noConversion"/>
  </si>
  <si>
    <t>1001212</t>
  </si>
  <si>
    <t>1002312</t>
  </si>
  <si>
    <t>1003412</t>
  </si>
  <si>
    <t>1004512</t>
  </si>
  <si>
    <t>1006712</t>
  </si>
  <si>
    <t>1008912</t>
  </si>
  <si>
    <t>1011112</t>
  </si>
  <si>
    <t>1012212</t>
  </si>
  <si>
    <t>1014412</t>
  </si>
  <si>
    <t>2001212</t>
  </si>
  <si>
    <t>2002312</t>
  </si>
  <si>
    <t>2003412</t>
  </si>
  <si>
    <t>2004512</t>
  </si>
  <si>
    <t>2005612</t>
  </si>
  <si>
    <t>2006712</t>
  </si>
  <si>
    <t>2008912</t>
  </si>
  <si>
    <t>2011112</t>
  </si>
  <si>
    <t>2015512</t>
  </si>
  <si>
    <t>3001212</t>
  </si>
  <si>
    <t>3002312</t>
  </si>
  <si>
    <t>3003412</t>
  </si>
  <si>
    <t>3005612</t>
  </si>
  <si>
    <t>3006712</t>
  </si>
  <si>
    <t>3007812</t>
  </si>
  <si>
    <t>3008912</t>
  </si>
  <si>
    <t>3013312</t>
  </si>
  <si>
    <t>3014412</t>
  </si>
  <si>
    <t>4001212</t>
  </si>
  <si>
    <t>4002312</t>
  </si>
  <si>
    <t>4005612</t>
  </si>
  <si>
    <t>4013312</t>
  </si>
  <si>
    <t>4014412</t>
  </si>
  <si>
    <t>4015512</t>
  </si>
  <si>
    <t>4016612</t>
  </si>
  <si>
    <t>4017712</t>
  </si>
  <si>
    <t>4018812</t>
  </si>
  <si>
    <t>一阶</t>
    <phoneticPr fontId="1" type="noConversion"/>
  </si>
  <si>
    <t>2阶</t>
  </si>
  <si>
    <t>2阶</t>
    <phoneticPr fontId="1" type="noConversion"/>
  </si>
  <si>
    <t>231_564</t>
  </si>
  <si>
    <t>1001222</t>
  </si>
  <si>
    <t>1002322</t>
  </si>
  <si>
    <t>1003422</t>
  </si>
  <si>
    <t>1004522</t>
  </si>
  <si>
    <t>1006722</t>
  </si>
  <si>
    <t>1008922</t>
  </si>
  <si>
    <t>1011122</t>
  </si>
  <si>
    <t>1012222</t>
  </si>
  <si>
    <t>1014422</t>
  </si>
  <si>
    <t>2001222</t>
  </si>
  <si>
    <t>2002322</t>
  </si>
  <si>
    <t>2003422</t>
  </si>
  <si>
    <t>2004522</t>
  </si>
  <si>
    <t>2005622</t>
  </si>
  <si>
    <t>2006722</t>
  </si>
  <si>
    <t>2008922</t>
  </si>
  <si>
    <t>2011122</t>
  </si>
  <si>
    <t>2015522</t>
  </si>
  <si>
    <t>3001222</t>
  </si>
  <si>
    <t>3002322</t>
  </si>
  <si>
    <t>3003422</t>
  </si>
  <si>
    <t>3005622</t>
  </si>
  <si>
    <t>3006722</t>
  </si>
  <si>
    <t>3007822</t>
  </si>
  <si>
    <t>3008922</t>
  </si>
  <si>
    <t>3013322</t>
  </si>
  <si>
    <t>3014422</t>
  </si>
  <si>
    <t>4001222</t>
  </si>
  <si>
    <t>4002322</t>
  </si>
  <si>
    <t>4005622</t>
  </si>
  <si>
    <t>4013322</t>
  </si>
  <si>
    <t>4014422</t>
  </si>
  <si>
    <t>4015522</t>
  </si>
  <si>
    <t>4016622</t>
  </si>
  <si>
    <t>4017722</t>
  </si>
  <si>
    <t>4018822</t>
  </si>
  <si>
    <t>2000122</t>
  </si>
  <si>
    <t>2007822</t>
  </si>
  <si>
    <t>3000122</t>
  </si>
  <si>
    <t>3004522</t>
  </si>
  <si>
    <t>4000122</t>
  </si>
  <si>
    <t>4004522</t>
  </si>
  <si>
    <t>1000122</t>
  </si>
  <si>
    <t>1005622</t>
  </si>
  <si>
    <t>1002314</t>
  </si>
  <si>
    <t>1004514</t>
  </si>
  <si>
    <t>1011114</t>
  </si>
  <si>
    <t>2002314</t>
  </si>
  <si>
    <t>2003414</t>
  </si>
  <si>
    <t>2008914</t>
  </si>
  <si>
    <t>3003414</t>
  </si>
  <si>
    <t>3005614</t>
  </si>
  <si>
    <t>3006714</t>
  </si>
  <si>
    <t>4013314</t>
  </si>
  <si>
    <t>4014414</t>
  </si>
  <si>
    <t>4018814</t>
  </si>
  <si>
    <t>夏侯渊</t>
    <phoneticPr fontId="1" type="noConversion"/>
  </si>
  <si>
    <t>张郃</t>
    <phoneticPr fontId="1" type="noConversion"/>
  </si>
  <si>
    <t>魏延</t>
    <phoneticPr fontId="1" type="noConversion"/>
  </si>
  <si>
    <t>徐庶</t>
    <phoneticPr fontId="1" type="noConversion"/>
  </si>
  <si>
    <t>陆逊</t>
    <phoneticPr fontId="1" type="noConversion"/>
  </si>
  <si>
    <t>于吉</t>
    <phoneticPr fontId="1" type="noConversion"/>
  </si>
  <si>
    <t>张角</t>
    <phoneticPr fontId="1" type="noConversion"/>
  </si>
  <si>
    <t>新id</t>
    <phoneticPr fontId="1" type="noConversion"/>
  </si>
  <si>
    <t>二阶</t>
    <phoneticPr fontId="1" type="noConversion"/>
  </si>
  <si>
    <t>14_25_36</t>
  </si>
  <si>
    <t>action_2group_hlbp_start_2</t>
  </si>
  <si>
    <t>action_2group_hdyln_start_2</t>
  </si>
  <si>
    <t>action_2group_zycj_start_2</t>
  </si>
  <si>
    <t>action_2group_bgqm_start_1</t>
  </si>
  <si>
    <t>action_2group_bgqm_start_2</t>
  </si>
  <si>
    <t>action_2group_bssjs_start_2</t>
  </si>
  <si>
    <t>action_2group_jycb_start_1</t>
  </si>
  <si>
    <t>action_2group_tglmj_start_2</t>
  </si>
  <si>
    <t>action_2group_bdzh_start_2</t>
  </si>
  <si>
    <t>action_2group_ysjf_start_2</t>
  </si>
  <si>
    <t>关羽4</t>
  </si>
  <si>
    <t>张飞4</t>
  </si>
  <si>
    <t>刘备4</t>
  </si>
  <si>
    <t>诸葛亮4</t>
  </si>
  <si>
    <t>姜维4</t>
  </si>
  <si>
    <t>孙坚4</t>
  </si>
  <si>
    <t>周瑜4</t>
  </si>
  <si>
    <t>甘宁4</t>
  </si>
  <si>
    <t>小乔4</t>
  </si>
  <si>
    <t>吕布4</t>
  </si>
  <si>
    <t>貂蝉4</t>
  </si>
  <si>
    <t>左慈4</t>
  </si>
  <si>
    <t>华佗4</t>
  </si>
  <si>
    <t>曹操4</t>
  </si>
  <si>
    <t>曹仁4</t>
  </si>
  <si>
    <t>荀彧4</t>
  </si>
  <si>
    <t>郭嘉4</t>
  </si>
  <si>
    <t>姜维</t>
    <phoneticPr fontId="1" type="noConversion"/>
  </si>
  <si>
    <t>甘宁</t>
    <phoneticPr fontId="1" type="noConversion"/>
  </si>
  <si>
    <t>貂蝉</t>
    <phoneticPr fontId="1" type="noConversion"/>
  </si>
  <si>
    <t>华佗</t>
    <phoneticPr fontId="1" type="noConversion"/>
  </si>
  <si>
    <t>郭嘉</t>
    <phoneticPr fontId="1" type="noConversion"/>
  </si>
  <si>
    <t>万丈豪情</t>
    <phoneticPr fontId="1" type="noConversion"/>
  </si>
  <si>
    <t>2000124</t>
  </si>
  <si>
    <t>2007824</t>
  </si>
  <si>
    <t>3000124</t>
  </si>
  <si>
    <t>3004524</t>
  </si>
  <si>
    <t>4000124</t>
  </si>
  <si>
    <t>4004524</t>
  </si>
  <si>
    <t>1000124</t>
  </si>
  <si>
    <t>1005624</t>
  </si>
  <si>
    <t>0</t>
  </si>
  <si>
    <t>action_2group_zywsj_start_2</t>
  </si>
  <si>
    <t>312312312312_645645645645</t>
  </si>
  <si>
    <t>141414_252525_363636</t>
  </si>
  <si>
    <t>123456123456</t>
  </si>
  <si>
    <t>action_2group_cyfb_start_2</t>
  </si>
  <si>
    <t>action_2group_lfqm_start_2</t>
  </si>
  <si>
    <t>action_2group_nztx_start_2</t>
  </si>
  <si>
    <t>251436251436</t>
  </si>
  <si>
    <t>action_2group_shyj_start_2</t>
  </si>
  <si>
    <t>1002324</t>
  </si>
  <si>
    <t>1004524</t>
  </si>
  <si>
    <t>1011124</t>
  </si>
  <si>
    <t>2002324</t>
  </si>
  <si>
    <t>2003424</t>
  </si>
  <si>
    <t>2008924</t>
  </si>
  <si>
    <t>3003424</t>
  </si>
  <si>
    <t>3005624</t>
  </si>
  <si>
    <t>3006724</t>
  </si>
  <si>
    <t>4018824</t>
  </si>
  <si>
    <t>4013324</t>
  </si>
  <si>
    <t>4014424</t>
  </si>
  <si>
    <t>1002319</t>
  </si>
  <si>
    <t>1004519</t>
  </si>
  <si>
    <t>1011119</t>
  </si>
  <si>
    <t>2002319</t>
  </si>
  <si>
    <t>2003419</t>
  </si>
  <si>
    <t>2008919</t>
  </si>
  <si>
    <t>3003419</t>
  </si>
  <si>
    <t>3005619</t>
  </si>
  <si>
    <t>3006719</t>
  </si>
  <si>
    <t>4018819</t>
  </si>
  <si>
    <t>4013319</t>
  </si>
  <si>
    <t>4014419</t>
  </si>
  <si>
    <t>1002329</t>
  </si>
  <si>
    <t>1004529</t>
  </si>
  <si>
    <t>1011129</t>
  </si>
  <si>
    <t>2002329</t>
  </si>
  <si>
    <t>2003429</t>
  </si>
  <si>
    <t>2008929</t>
  </si>
  <si>
    <t>3003429</t>
  </si>
  <si>
    <t>3005629</t>
  </si>
  <si>
    <t>3006729</t>
  </si>
  <si>
    <t>4018829</t>
  </si>
  <si>
    <t>4013329</t>
  </si>
  <si>
    <t>4014429</t>
  </si>
  <si>
    <t>2000129</t>
  </si>
  <si>
    <t>2007829</t>
  </si>
  <si>
    <t>3000129</t>
  </si>
  <si>
    <t>3004529</t>
  </si>
  <si>
    <t>4000129</t>
  </si>
  <si>
    <t>4004529</t>
  </si>
  <si>
    <t>1000129</t>
  </si>
  <si>
    <t>1005629</t>
  </si>
  <si>
    <t>action_2group_shenshyj_start_1</t>
  </si>
  <si>
    <t>action_2group_shenshyj_hit_1</t>
  </si>
  <si>
    <t>action_2group_shennztx_start_1</t>
  </si>
  <si>
    <t>action_2group_shennztx_hit_1</t>
  </si>
  <si>
    <t>action_3group_shenwzhq_start_2</t>
  </si>
  <si>
    <t>action_2group_shenzywsj_start_1</t>
  </si>
  <si>
    <t>action_2group_shenzywsj_hit_1</t>
  </si>
  <si>
    <t>action_2group_shenmhsgr_start_1</t>
  </si>
  <si>
    <t>action_2group_shenmhsgr_hit_1</t>
  </si>
  <si>
    <t>action_2group_shencyfb_start_1</t>
  </si>
  <si>
    <t>action_2group_shencyfb_hit_1</t>
  </si>
  <si>
    <t>action_2group_shenlfqm_start_1</t>
  </si>
  <si>
    <t>action_2group_shenlfqm_hit_1</t>
  </si>
  <si>
    <t>action_2group_shentymy_start_1</t>
  </si>
  <si>
    <t>action_2group_shentymy_hit_1</t>
  </si>
  <si>
    <t>action_2group_shenshyj_start_2</t>
  </si>
  <si>
    <t>action_2group_shennztx_start_2</t>
  </si>
  <si>
    <t>action_3group_shenwzhq_start_1</t>
  </si>
  <si>
    <t>action_2group_shenzywsj_start_2</t>
  </si>
  <si>
    <t>action_2group_shenmhsgr_start_2</t>
  </si>
  <si>
    <t>action_2group_shencyfb_start_2</t>
  </si>
  <si>
    <t>action_2group_shenlfqm_start_2</t>
  </si>
  <si>
    <t>action_2group_shentymy_start_2</t>
  </si>
  <si>
    <t>action_3group_shenwzhq_start_3</t>
  </si>
  <si>
    <t>虎狼爆破-超</t>
  </si>
  <si>
    <t>虎狼爆破-超</t>
    <phoneticPr fontId="1" type="noConversion"/>
  </si>
  <si>
    <t>巧变破军-超</t>
  </si>
  <si>
    <t>巧变破军-超</t>
    <phoneticPr fontId="1" type="noConversion"/>
  </si>
  <si>
    <t>计破乾坤-超</t>
  </si>
  <si>
    <t>计破乾坤-超</t>
    <phoneticPr fontId="1" type="noConversion"/>
  </si>
  <si>
    <t>豪胆银龙怒-超</t>
  </si>
  <si>
    <t>豪胆银龙怒-超</t>
    <phoneticPr fontId="1" type="noConversion"/>
  </si>
  <si>
    <t>正义裁决-超</t>
  </si>
  <si>
    <t>正义裁决-超</t>
    <phoneticPr fontId="1" type="noConversion"/>
  </si>
  <si>
    <t>八卦奇门-超</t>
  </si>
  <si>
    <t>霸神双绞闪-超</t>
  </si>
  <si>
    <t>静影沉璧-超</t>
  </si>
  <si>
    <t>薪火燎原-超</t>
  </si>
  <si>
    <t>天罡雷鸣击-超</t>
  </si>
  <si>
    <t>玉石俱焚-超</t>
  </si>
  <si>
    <t>霸道纵横-超</t>
  </si>
  <si>
    <t>1001213</t>
  </si>
  <si>
    <t>1002313</t>
  </si>
  <si>
    <t>1003413</t>
  </si>
  <si>
    <t>1004513</t>
  </si>
  <si>
    <t>1006713</t>
  </si>
  <si>
    <t>1008913</t>
  </si>
  <si>
    <t>1011113</t>
  </si>
  <si>
    <t>1012213</t>
  </si>
  <si>
    <t>1014413</t>
  </si>
  <si>
    <t>2001213</t>
  </si>
  <si>
    <t>2002313</t>
  </si>
  <si>
    <t>2003413</t>
  </si>
  <si>
    <t>2004513</t>
  </si>
  <si>
    <t>2005613</t>
  </si>
  <si>
    <t>2006713</t>
  </si>
  <si>
    <t>2008913</t>
  </si>
  <si>
    <t>2011113</t>
  </si>
  <si>
    <t>2015513</t>
  </si>
  <si>
    <t>3001213</t>
  </si>
  <si>
    <t>3002313</t>
  </si>
  <si>
    <t>3003413</t>
  </si>
  <si>
    <t>3005613</t>
  </si>
  <si>
    <t>3006713</t>
  </si>
  <si>
    <t>3007813</t>
  </si>
  <si>
    <t>3008913</t>
  </si>
  <si>
    <t>3013313</t>
  </si>
  <si>
    <t>3014413</t>
  </si>
  <si>
    <t>4001213</t>
  </si>
  <si>
    <t>4002313</t>
  </si>
  <si>
    <t>4005613</t>
  </si>
  <si>
    <t>4013313</t>
  </si>
  <si>
    <t>4014413</t>
  </si>
  <si>
    <t>4015513</t>
  </si>
  <si>
    <t>4016613</t>
  </si>
  <si>
    <t>4017713</t>
  </si>
  <si>
    <t>4018813</t>
  </si>
  <si>
    <t>1001223</t>
  </si>
  <si>
    <t>1002323</t>
  </si>
  <si>
    <t>1003423</t>
  </si>
  <si>
    <t>1004523</t>
  </si>
  <si>
    <t>1006723</t>
  </si>
  <si>
    <t>1008923</t>
  </si>
  <si>
    <t>1011123</t>
  </si>
  <si>
    <t>1012223</t>
  </si>
  <si>
    <t>1014423</t>
  </si>
  <si>
    <t>2001223</t>
  </si>
  <si>
    <t>2002323</t>
  </si>
  <si>
    <t>2003423</t>
  </si>
  <si>
    <t>2004523</t>
  </si>
  <si>
    <t>2005623</t>
  </si>
  <si>
    <t>2006723</t>
  </si>
  <si>
    <t>2008923</t>
  </si>
  <si>
    <t>2011123</t>
  </si>
  <si>
    <t>2015523</t>
  </si>
  <si>
    <t>3001223</t>
  </si>
  <si>
    <t>3002323</t>
  </si>
  <si>
    <t>3003423</t>
  </si>
  <si>
    <t>3005623</t>
  </si>
  <si>
    <t>3006723</t>
  </si>
  <si>
    <t>3007823</t>
  </si>
  <si>
    <t>3008923</t>
  </si>
  <si>
    <t>3013323</t>
  </si>
  <si>
    <t>3014423</t>
  </si>
  <si>
    <t>4001223</t>
  </si>
  <si>
    <t>4002323</t>
  </si>
  <si>
    <t>4005623</t>
  </si>
  <si>
    <t>4013323</t>
  </si>
  <si>
    <t>4014423</t>
  </si>
  <si>
    <t>4015523</t>
  </si>
  <si>
    <t>4016623</t>
  </si>
  <si>
    <t>4017723</t>
  </si>
  <si>
    <t>4018823</t>
  </si>
  <si>
    <t>2000123</t>
  </si>
  <si>
    <t>2007823</t>
  </si>
  <si>
    <t>3000123</t>
  </si>
  <si>
    <t>3004523</t>
  </si>
  <si>
    <t>4000123</t>
  </si>
  <si>
    <t>4004523</t>
  </si>
  <si>
    <t>1000123</t>
  </si>
  <si>
    <t>1005623</t>
  </si>
  <si>
    <t>龙息</t>
  </si>
  <si>
    <t>威临天下</t>
  </si>
  <si>
    <t>火翳</t>
  </si>
  <si>
    <t>凤舞九天</t>
  </si>
  <si>
    <t>龙</t>
  </si>
  <si>
    <t>凤</t>
  </si>
  <si>
    <t>对敌方全体造成31%的物理伤害，并使敌方生命最高的敌人怒气降低1点。</t>
  </si>
  <si>
    <t>对敌方全体造成90%的物理伤害，减少2点怒气，并使敌方随机2个敌人受到的伤害增加10%，持续2回合。战斗第2回合结束时释放，每场战斗只能释放1次。</t>
  </si>
  <si>
    <t>对敌方全体造成90%的物理伤害，减少2点怒气，并使敌方随机2个敌人受到的伤害增加20%，持续2回合。战斗第2回合结束时释放，每场战斗只能释放1次。</t>
  </si>
  <si>
    <t>对敌方全体造成90%的物理伤害，减少3点怒气，并使敌方随机2个敌人受到的伤害增加20%，持续2回合。战斗第2回合结束时释放，每场战斗只能释放1次。</t>
  </si>
  <si>
    <t>对敌方全体造成90%的物理伤害，减少3点怒气，并使敌方随机2个敌人受到的伤害增加30%，持续2回合。战斗第2回合结束时释放，每场战斗只能释放1次。</t>
  </si>
  <si>
    <t>对敌方全体造成90%的物理伤害，减少3点怒气，并使敌方随机2个敌人受到的伤害增加40%，持续2回合。战斗第2回合结束时释放，每场战斗只能释放1次。</t>
  </si>
  <si>
    <t>对敌方全体造成90%的物理伤害，减少4点怒气，并使敌方随机2个敌人受到的伤害增加50%，持续2回合。战斗第2回合结束时释放，每场战斗只能释放1次。</t>
  </si>
  <si>
    <t>对敌方全体造成31%的法术伤害，并使敌方生命最高的敌人怒气降低1点。</t>
  </si>
  <si>
    <t>对敌方全体造成90%的法术伤害，造成灼烧效果(30%)，并对敌方生命最高的敌人造成额外灼烧效果(20%)，持续5回合，无法被清除。战斗第1回合结束时释放，每场战斗只能释放1次。</t>
  </si>
  <si>
    <t>对敌方全体造成90%的法术伤害，造成灼烧效果(30%)，并对敌方生命最高的敌人造成额外灼烧效果(30%)，持续5回合，无法被清除。战斗第1回合结束时释放，每场战斗只能释放1次。</t>
  </si>
  <si>
    <t>对敌方全体造成90%的法术伤害，造成灼烧效果(40%)，并对敌方生命最高的敌人造成额外灼烧效果(30%)，持续5回合，无法被清除。战斗第1回合结束时释放，每场战斗只能释放1次。</t>
  </si>
  <si>
    <t>对敌方全体造成90%的法术伤害，造成灼烧效果(40%)，并对敌方生命最高的敌人造成额外灼烧效果(40%)，持续5回合，无法被清除。战斗第1回合结束时释放，每场战斗只能释放1次。</t>
  </si>
  <si>
    <t>对敌方全体造成90%的法术伤害，造成灼烧效果(50%)，并对敌方生命最高的敌人造成额外灼烧效果(40%)，持续5回合，无法被清除。战斗第1回合结束时释放，每场战斗只能释放1次。</t>
  </si>
  <si>
    <t>对敌方全体造成90%的法术伤害，造成灼烧效果(60%)，并对敌方生命最高的敌人造成额外灼烧效果(50%)，持续5回合，无法被清除。战斗第1回合结束时释放，每场战斗只能释放1次。</t>
  </si>
  <si>
    <t>0</t>
    <phoneticPr fontId="1" type="noConversion"/>
  </si>
  <si>
    <t>action_spear_qtps_hit_1</t>
    <phoneticPr fontId="1" type="noConversion"/>
  </si>
  <si>
    <t>action_spear_qtps_hit_1</t>
    <phoneticPr fontId="1" type="noConversion"/>
  </si>
  <si>
    <t>action_assist_jiaxue_hit_1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</si>
</sst>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0" fontId="10" fillId="0" borderId="0" xfId="1">
      <alignment vertical="center"/>
    </xf>
    <xf numFmtId="0" fontId="10" fillId="0" borderId="0" xfId="2">
      <alignment vertical="center"/>
    </xf>
    <xf numFmtId="0" fontId="10" fillId="0" borderId="0" xfId="3">
      <alignment vertical="center"/>
    </xf>
    <xf numFmtId="0" fontId="10" fillId="0" borderId="0" xfId="4">
      <alignment vertical="center"/>
    </xf>
    <xf numFmtId="0" fontId="10" fillId="0" borderId="0" xfId="5">
      <alignment vertical="center"/>
    </xf>
    <xf numFmtId="0" fontId="10" fillId="0" borderId="0" xfId="6">
      <alignment vertical="center"/>
    </xf>
    <xf numFmtId="0" fontId="10" fillId="0" borderId="0" xfId="7">
      <alignment vertical="center"/>
    </xf>
    <xf numFmtId="0" fontId="10" fillId="0" borderId="0" xfId="8">
      <alignment vertical="center"/>
    </xf>
    <xf numFmtId="0" fontId="10" fillId="0" borderId="0" xfId="9">
      <alignment vertical="center"/>
    </xf>
    <xf numFmtId="0" fontId="10" fillId="0" borderId="0" xfId="10">
      <alignment vertical="center"/>
    </xf>
    <xf numFmtId="0" fontId="10" fillId="0" borderId="0" xfId="11">
      <alignment vertical="center"/>
    </xf>
    <xf numFmtId="0" fontId="10" fillId="0" borderId="0" xfId="12">
      <alignment vertical="center"/>
    </xf>
    <xf numFmtId="0" fontId="0" fillId="7" borderId="0" xfId="0" applyFill="1">
      <alignment vertical="center"/>
    </xf>
    <xf numFmtId="49" fontId="0" fillId="4" borderId="0" xfId="0" applyNumberFormat="1" applyFill="1">
      <alignment vertical="center"/>
    </xf>
    <xf numFmtId="0" fontId="0" fillId="6" borderId="0" xfId="0" applyFill="1">
      <alignment vertical="center"/>
    </xf>
  </cellXfs>
  <cellStyles count="13">
    <cellStyle name="常规" xfId="0" builtinId="0"/>
    <cellStyle name="常规 10" xfId="9"/>
    <cellStyle name="常规 11" xfId="10"/>
    <cellStyle name="常规 12" xfId="11"/>
    <cellStyle name="常规 15" xfId="12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4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game/art/&#21407;&#30011;/&#12298;&#19977;&#22269;&#33521;&#38596;&#12299;&#25152;&#26377;&#27494;&#23558;&#30340;&#32534;&#21495;&#19982;&#22270;&#2925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>
        <row r="6">
          <cell r="A6">
            <v>1</v>
          </cell>
          <cell r="B6" t="str">
            <v>挥砍</v>
          </cell>
          <cell r="C6">
            <v>100</v>
          </cell>
          <cell r="D6">
            <v>1</v>
          </cell>
          <cell r="E6">
            <v>0</v>
          </cell>
          <cell r="F6" t="str">
            <v>audio/Attacksound_zhudong_duanjin.mp3</v>
          </cell>
          <cell r="G6" t="str">
            <v>audio/Fsound_bighurtchop.mp3</v>
          </cell>
          <cell r="H6">
            <v>0</v>
          </cell>
          <cell r="I6">
            <v>0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1</v>
          </cell>
          <cell r="Q6">
            <v>1</v>
          </cell>
          <cell r="R6">
            <v>1000</v>
          </cell>
          <cell r="S6">
            <v>1</v>
          </cell>
          <cell r="T6">
            <v>100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1000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>
            <v>2</v>
          </cell>
          <cell r="B7" t="str">
            <v>火咒</v>
          </cell>
          <cell r="C7">
            <v>100</v>
          </cell>
          <cell r="D7">
            <v>1</v>
          </cell>
          <cell r="E7">
            <v>0</v>
          </cell>
          <cell r="F7" t="str">
            <v>audio/Atomsound_chixu_hudun.mp3</v>
          </cell>
          <cell r="G7" t="str">
            <v>audio/FSound_fight.mp3</v>
          </cell>
          <cell r="H7" t="str">
            <v>audio/Atomsound_yongjiu_jiabao.mp3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1000</v>
          </cell>
          <cell r="S7">
            <v>1</v>
          </cell>
          <cell r="T7">
            <v>100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1000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>
            <v>3</v>
          </cell>
          <cell r="B8" t="str">
            <v>锤击</v>
          </cell>
          <cell r="C8">
            <v>100</v>
          </cell>
          <cell r="D8">
            <v>1</v>
          </cell>
          <cell r="E8">
            <v>0</v>
          </cell>
          <cell r="F8" t="str">
            <v>audio/Attacksound_zhudong_wuleiji.mp3</v>
          </cell>
          <cell r="G8" t="str">
            <v>audio/Fsound_bighurtpound.mp3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1000</v>
          </cell>
          <cell r="S8">
            <v>1</v>
          </cell>
          <cell r="T8">
            <v>100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1000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>
            <v>4</v>
          </cell>
          <cell r="B9" t="str">
            <v>弓射</v>
          </cell>
          <cell r="C9">
            <v>100</v>
          </cell>
          <cell r="D9">
            <v>1</v>
          </cell>
          <cell r="E9">
            <v>0</v>
          </cell>
          <cell r="F9" t="str">
            <v>audio/Attacksound_zhudong_lianfa.mp3</v>
          </cell>
          <cell r="G9" t="str">
            <v>audio/Fsound_bighurtshoot.mp3</v>
          </cell>
          <cell r="H9" t="str">
            <v>audio/Fsound_shoot.mp3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1000</v>
          </cell>
          <cell r="S9">
            <v>1</v>
          </cell>
          <cell r="T9">
            <v>100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>
            <v>5</v>
          </cell>
          <cell r="B10" t="str">
            <v>枪刺</v>
          </cell>
          <cell r="C10">
            <v>100</v>
          </cell>
          <cell r="D10">
            <v>1</v>
          </cell>
          <cell r="E10">
            <v>0</v>
          </cell>
          <cell r="F10" t="str">
            <v>audio/Attacksound_zhudong_qiangli.mp3</v>
          </cell>
          <cell r="G10" t="str">
            <v>audio/Fsound_bighurtprick.mp3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1</v>
          </cell>
          <cell r="R10">
            <v>1000</v>
          </cell>
          <cell r="S10">
            <v>1</v>
          </cell>
          <cell r="T10">
            <v>100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>
            <v>6</v>
          </cell>
          <cell r="B11" t="str">
            <v>冰锥</v>
          </cell>
          <cell r="C11">
            <v>100</v>
          </cell>
          <cell r="D11">
            <v>1</v>
          </cell>
          <cell r="E11">
            <v>0</v>
          </cell>
          <cell r="F11" t="str">
            <v>audio/Atomsound_yongjiu_jiagong.mp3</v>
          </cell>
          <cell r="G11" t="str">
            <v>audio/Fsound_hurtchop.mp3</v>
          </cell>
          <cell r="H11" t="str">
            <v>audio/Fsound_prick.mp3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R11">
            <v>1000</v>
          </cell>
          <cell r="S11">
            <v>1</v>
          </cell>
          <cell r="T11">
            <v>100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1000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>
            <v>7</v>
          </cell>
          <cell r="B12" t="str">
            <v>落石</v>
          </cell>
          <cell r="C12">
            <v>100</v>
          </cell>
          <cell r="D12">
            <v>1</v>
          </cell>
          <cell r="E12">
            <v>0</v>
          </cell>
          <cell r="F12" t="str">
            <v>audio/Attacksound_zhudong_lianhuanma.mp3</v>
          </cell>
          <cell r="G12" t="str">
            <v>audio/Fsound_hurtpound.mp3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1000</v>
          </cell>
          <cell r="S12">
            <v>1</v>
          </cell>
          <cell r="T12">
            <v>100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1000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>
            <v>8</v>
          </cell>
          <cell r="B13" t="str">
            <v>单体打1点血</v>
          </cell>
          <cell r="C13">
            <v>110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0</v>
          </cell>
          <cell r="M13">
            <v>1</v>
          </cell>
          <cell r="N13">
            <v>10000</v>
          </cell>
          <cell r="O13">
            <v>0</v>
          </cell>
          <cell r="P13">
            <v>1</v>
          </cell>
          <cell r="Q13">
            <v>1</v>
          </cell>
          <cell r="R13">
            <v>1000</v>
          </cell>
          <cell r="S13">
            <v>5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1000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>
            <v>9</v>
          </cell>
          <cell r="B14" t="str">
            <v>全体打4000血</v>
          </cell>
          <cell r="C14">
            <v>110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0</v>
          </cell>
          <cell r="M14">
            <v>1</v>
          </cell>
          <cell r="N14">
            <v>10000</v>
          </cell>
          <cell r="O14">
            <v>0</v>
          </cell>
          <cell r="P14">
            <v>2</v>
          </cell>
          <cell r="Q14">
            <v>1</v>
          </cell>
          <cell r="R14">
            <v>1000</v>
          </cell>
          <cell r="S14">
            <v>5</v>
          </cell>
          <cell r="T14">
            <v>4000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>
            <v>10</v>
          </cell>
          <cell r="B15" t="str">
            <v>高命中的1</v>
          </cell>
          <cell r="C15">
            <v>110</v>
          </cell>
          <cell r="D15">
            <v>1</v>
          </cell>
          <cell r="E15">
            <v>0</v>
          </cell>
          <cell r="F15" t="str">
            <v>audio/Attacksound_zhudong_duanjin.mp3</v>
          </cell>
          <cell r="G15" t="str">
            <v>audio/Fsound_bighurtchop.mp3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300</v>
          </cell>
          <cell r="O15">
            <v>0</v>
          </cell>
          <cell r="P15">
            <v>1</v>
          </cell>
          <cell r="Q15">
            <v>1</v>
          </cell>
          <cell r="R15">
            <v>1000</v>
          </cell>
          <cell r="S15">
            <v>1</v>
          </cell>
          <cell r="T15">
            <v>100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>
            <v>11</v>
          </cell>
          <cell r="B16" t="str">
            <v>高命中的5</v>
          </cell>
          <cell r="C16">
            <v>110</v>
          </cell>
          <cell r="D16">
            <v>1</v>
          </cell>
          <cell r="E16">
            <v>0</v>
          </cell>
          <cell r="F16" t="str">
            <v>audio/Attacksound_zhudong_qiangli.mp3</v>
          </cell>
          <cell r="G16" t="str">
            <v>audio/Fsound_bighurtprick.mp3</v>
          </cell>
          <cell r="H16">
            <v>0</v>
          </cell>
          <cell r="I16">
            <v>0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300</v>
          </cell>
          <cell r="O16">
            <v>0</v>
          </cell>
          <cell r="P16">
            <v>1</v>
          </cell>
          <cell r="Q16">
            <v>1</v>
          </cell>
          <cell r="R16">
            <v>1000</v>
          </cell>
          <cell r="S16">
            <v>1</v>
          </cell>
          <cell r="T16">
            <v>100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1000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>
            <v>12</v>
          </cell>
          <cell r="B17" t="str">
            <v>高命中的2</v>
          </cell>
          <cell r="C17">
            <v>110</v>
          </cell>
          <cell r="D17">
            <v>1</v>
          </cell>
          <cell r="E17">
            <v>0</v>
          </cell>
          <cell r="F17" t="str">
            <v>audio/Atomsound_chixu_hudun.mp3</v>
          </cell>
          <cell r="G17" t="str">
            <v>audio/FSound_fight.mp3</v>
          </cell>
          <cell r="H17" t="str">
            <v>audio/Atomsound_yongjiu_jiabao.mp3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1</v>
          </cell>
          <cell r="N17">
            <v>300</v>
          </cell>
          <cell r="O17">
            <v>0</v>
          </cell>
          <cell r="P17">
            <v>1</v>
          </cell>
          <cell r="Q17">
            <v>1</v>
          </cell>
          <cell r="R17">
            <v>1000</v>
          </cell>
          <cell r="S17">
            <v>1</v>
          </cell>
          <cell r="T17">
            <v>100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A18">
            <v>13</v>
          </cell>
          <cell r="B18" t="str">
            <v>高命中的3</v>
          </cell>
          <cell r="C18">
            <v>110</v>
          </cell>
          <cell r="D18">
            <v>1</v>
          </cell>
          <cell r="E18">
            <v>0</v>
          </cell>
          <cell r="F18" t="str">
            <v>audio/Attacksound_zhudong_wuleiji.mp3</v>
          </cell>
          <cell r="G18" t="str">
            <v>audio/Fsound_bighurtpound.mp3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1</v>
          </cell>
          <cell r="N18">
            <v>300</v>
          </cell>
          <cell r="O18">
            <v>0</v>
          </cell>
          <cell r="P18">
            <v>1</v>
          </cell>
          <cell r="Q18">
            <v>1</v>
          </cell>
          <cell r="R18">
            <v>1000</v>
          </cell>
          <cell r="S18">
            <v>1</v>
          </cell>
          <cell r="T18">
            <v>100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1000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>
            <v>998</v>
          </cell>
          <cell r="B19" t="str">
            <v>乱披风</v>
          </cell>
          <cell r="C19">
            <v>110</v>
          </cell>
          <cell r="D19">
            <v>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10</v>
          </cell>
          <cell r="L19">
            <v>0</v>
          </cell>
          <cell r="M19">
            <v>2</v>
          </cell>
          <cell r="N19">
            <v>10000</v>
          </cell>
          <cell r="O19">
            <v>0</v>
          </cell>
          <cell r="P19">
            <v>2</v>
          </cell>
          <cell r="Q19">
            <v>1</v>
          </cell>
          <cell r="R19">
            <v>1000</v>
          </cell>
          <cell r="S19">
            <v>5</v>
          </cell>
          <cell r="T19">
            <v>4000000000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>
            <v>997</v>
          </cell>
          <cell r="B20" t="str">
            <v>乱披风（全体2W5）</v>
          </cell>
          <cell r="C20">
            <v>110</v>
          </cell>
          <cell r="D20">
            <v>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10</v>
          </cell>
          <cell r="L20">
            <v>0</v>
          </cell>
          <cell r="M20">
            <v>2</v>
          </cell>
          <cell r="N20">
            <v>10000</v>
          </cell>
          <cell r="O20">
            <v>0</v>
          </cell>
          <cell r="P20">
            <v>2</v>
          </cell>
          <cell r="Q20">
            <v>1</v>
          </cell>
          <cell r="R20">
            <v>1000</v>
          </cell>
          <cell r="S20">
            <v>5</v>
          </cell>
          <cell r="T20">
            <v>25000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>
            <v>999</v>
          </cell>
          <cell r="B21" t="str">
            <v>乱披风</v>
          </cell>
          <cell r="C21">
            <v>110</v>
          </cell>
          <cell r="D21">
            <v>4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10</v>
          </cell>
          <cell r="L21">
            <v>0</v>
          </cell>
          <cell r="M21">
            <v>2</v>
          </cell>
          <cell r="N21">
            <v>10000</v>
          </cell>
          <cell r="O21">
            <v>0</v>
          </cell>
          <cell r="P21">
            <v>2</v>
          </cell>
          <cell r="Q21">
            <v>1</v>
          </cell>
          <cell r="R21">
            <v>1000</v>
          </cell>
          <cell r="S21">
            <v>5</v>
          </cell>
          <cell r="T21">
            <v>4000000000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1000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>
            <v>14</v>
          </cell>
          <cell r="B22" t="str">
            <v>boss用全体攻击</v>
          </cell>
          <cell r="C22">
            <v>1</v>
          </cell>
          <cell r="D22">
            <v>38</v>
          </cell>
          <cell r="E22">
            <v>0</v>
          </cell>
          <cell r="F22" t="str">
            <v>audio/Atomsound_shunjian_jiannu.mp3</v>
          </cell>
          <cell r="G22" t="str">
            <v>audio/Atomsound_shunjian_shanghai.mp3</v>
          </cell>
          <cell r="H22">
            <v>0</v>
          </cell>
          <cell r="I22" t="str">
            <v>boss用关羽普攻</v>
          </cell>
          <cell r="J22">
            <v>23</v>
          </cell>
          <cell r="K22">
            <v>10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2</v>
          </cell>
          <cell r="Q22">
            <v>1</v>
          </cell>
          <cell r="R22">
            <v>1000</v>
          </cell>
          <cell r="S22">
            <v>1</v>
          </cell>
          <cell r="T22">
            <v>40</v>
          </cell>
          <cell r="U22">
            <v>20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A23">
            <v>15</v>
          </cell>
          <cell r="B23" t="str">
            <v>boss用全体技能</v>
          </cell>
          <cell r="C23">
            <v>1</v>
          </cell>
          <cell r="D23">
            <v>4</v>
          </cell>
          <cell r="E23">
            <v>0</v>
          </cell>
          <cell r="F23" t="str">
            <v>audio/Atomsound_shunjian_jiannu.mp3</v>
          </cell>
          <cell r="G23" t="str">
            <v>audio/Atomsound_shunjian_shanghai.mp3</v>
          </cell>
          <cell r="H23">
            <v>0</v>
          </cell>
          <cell r="I23" t="str">
            <v>boss用关羽技能</v>
          </cell>
          <cell r="J23">
            <v>23</v>
          </cell>
          <cell r="K23">
            <v>10</v>
          </cell>
          <cell r="L23">
            <v>0</v>
          </cell>
          <cell r="M23">
            <v>2</v>
          </cell>
          <cell r="N23">
            <v>0</v>
          </cell>
          <cell r="O23">
            <v>0</v>
          </cell>
          <cell r="P23">
            <v>2</v>
          </cell>
          <cell r="Q23">
            <v>1</v>
          </cell>
          <cell r="R23">
            <v>1000</v>
          </cell>
          <cell r="S23">
            <v>1</v>
          </cell>
          <cell r="T23">
            <v>120</v>
          </cell>
          <cell r="U23">
            <v>60</v>
          </cell>
          <cell r="V23">
            <v>0</v>
          </cell>
          <cell r="W23">
            <v>0</v>
          </cell>
          <cell r="X23">
            <v>7</v>
          </cell>
          <cell r="Y23">
            <v>7</v>
          </cell>
          <cell r="Z23">
            <v>1000</v>
          </cell>
          <cell r="AA23">
            <v>5</v>
          </cell>
          <cell r="AB23">
            <v>1</v>
          </cell>
          <cell r="AC23">
            <v>0</v>
          </cell>
          <cell r="AD23">
            <v>0</v>
          </cell>
        </row>
        <row r="24">
          <cell r="A24">
            <v>16</v>
          </cell>
          <cell r="B24" t="str">
            <v>世界BOS用单体秒杀</v>
          </cell>
          <cell r="C24">
            <v>1</v>
          </cell>
          <cell r="D24">
            <v>102</v>
          </cell>
          <cell r="E24">
            <v>0</v>
          </cell>
          <cell r="F24" t="str">
            <v>audio/Attacksound_shifa_tongyong.mp3</v>
          </cell>
          <cell r="G24" t="str">
            <v>audio/Atomsound_shunjian_zhiliao.mp3</v>
          </cell>
          <cell r="H24">
            <v>0</v>
          </cell>
          <cell r="I24" t="str">
            <v>中流一击</v>
          </cell>
          <cell r="J24">
            <v>23</v>
          </cell>
          <cell r="K24">
            <v>10</v>
          </cell>
          <cell r="L24">
            <v>0</v>
          </cell>
          <cell r="M24">
            <v>1</v>
          </cell>
          <cell r="N24">
            <v>10000</v>
          </cell>
          <cell r="O24">
            <v>0</v>
          </cell>
          <cell r="P24">
            <v>1</v>
          </cell>
          <cell r="Q24">
            <v>1</v>
          </cell>
          <cell r="R24">
            <v>1000</v>
          </cell>
          <cell r="S24">
            <v>5</v>
          </cell>
          <cell r="T24">
            <v>4000000000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>
            <v>17</v>
          </cell>
          <cell r="B25" t="str">
            <v>世界BOS用前排单体减1怒</v>
          </cell>
          <cell r="C25">
            <v>1</v>
          </cell>
          <cell r="D25">
            <v>102</v>
          </cell>
          <cell r="E25">
            <v>0</v>
          </cell>
          <cell r="F25" t="str">
            <v>audio/Attacksound_shifa_tongyong.mp3</v>
          </cell>
          <cell r="G25" t="str">
            <v>audio/Atomsound_shunjian_zhiliao.mp3</v>
          </cell>
          <cell r="H25">
            <v>0</v>
          </cell>
          <cell r="I25" t="str">
            <v>中流一击</v>
          </cell>
          <cell r="J25">
            <v>23</v>
          </cell>
          <cell r="K25">
            <v>10</v>
          </cell>
          <cell r="L25">
            <v>0</v>
          </cell>
          <cell r="M25">
            <v>1</v>
          </cell>
          <cell r="N25">
            <v>10000</v>
          </cell>
          <cell r="O25">
            <v>0</v>
          </cell>
          <cell r="P25">
            <v>1</v>
          </cell>
          <cell r="Q25">
            <v>1</v>
          </cell>
          <cell r="R25">
            <v>1000</v>
          </cell>
          <cell r="S25">
            <v>5</v>
          </cell>
          <cell r="T25">
            <v>1000</v>
          </cell>
          <cell r="U25">
            <v>0</v>
          </cell>
          <cell r="V25">
            <v>0</v>
          </cell>
          <cell r="W25">
            <v>0</v>
          </cell>
          <cell r="X25">
            <v>20</v>
          </cell>
          <cell r="Y25">
            <v>6</v>
          </cell>
          <cell r="Z25">
            <v>1000</v>
          </cell>
          <cell r="AA25">
            <v>5</v>
          </cell>
          <cell r="AB25">
            <v>1</v>
          </cell>
          <cell r="AC25">
            <v>0</v>
          </cell>
          <cell r="AD25">
            <v>0</v>
          </cell>
        </row>
        <row r="26">
          <cell r="A26">
            <v>18</v>
          </cell>
          <cell r="B26" t="str">
            <v>世界BOS用后排单体减1怒</v>
          </cell>
          <cell r="C26">
            <v>1</v>
          </cell>
          <cell r="D26">
            <v>102</v>
          </cell>
          <cell r="E26">
            <v>0</v>
          </cell>
          <cell r="F26" t="str">
            <v>audio/Attacksound_shifa_tongyong.mp3</v>
          </cell>
          <cell r="G26" t="str">
            <v>audio/Atomsound_shunjian_zhiliao.mp3</v>
          </cell>
          <cell r="H26">
            <v>0</v>
          </cell>
          <cell r="I26" t="str">
            <v>中流一击</v>
          </cell>
          <cell r="J26">
            <v>23</v>
          </cell>
          <cell r="K26">
            <v>10</v>
          </cell>
          <cell r="L26">
            <v>0</v>
          </cell>
          <cell r="M26">
            <v>1</v>
          </cell>
          <cell r="N26">
            <v>10000</v>
          </cell>
          <cell r="O26">
            <v>0</v>
          </cell>
          <cell r="P26">
            <v>12</v>
          </cell>
          <cell r="Q26">
            <v>1</v>
          </cell>
          <cell r="R26">
            <v>1000</v>
          </cell>
          <cell r="S26">
            <v>5</v>
          </cell>
          <cell r="T26">
            <v>1000</v>
          </cell>
          <cell r="U26">
            <v>0</v>
          </cell>
          <cell r="V26">
            <v>0</v>
          </cell>
          <cell r="W26">
            <v>0</v>
          </cell>
          <cell r="X26">
            <v>20</v>
          </cell>
          <cell r="Y26">
            <v>6</v>
          </cell>
          <cell r="Z26">
            <v>1000</v>
          </cell>
          <cell r="AA26">
            <v>5</v>
          </cell>
          <cell r="AB26">
            <v>1</v>
          </cell>
          <cell r="AC26">
            <v>0</v>
          </cell>
          <cell r="AD26">
            <v>0</v>
          </cell>
        </row>
        <row r="27">
          <cell r="A27">
            <v>19</v>
          </cell>
          <cell r="B27" t="str">
            <v>世界BOS用法系全体秒杀</v>
          </cell>
          <cell r="C27">
            <v>110</v>
          </cell>
          <cell r="D27">
            <v>71</v>
          </cell>
          <cell r="E27">
            <v>0</v>
          </cell>
          <cell r="F27" t="str">
            <v>audio/Powersound_zhudong_yunhaixunlong.mp3</v>
          </cell>
          <cell r="G27" t="str">
            <v>audio/Fsound_leiji.mp3</v>
          </cell>
          <cell r="H27">
            <v>0</v>
          </cell>
          <cell r="I27" t="str">
            <v>遁甲天雷</v>
          </cell>
          <cell r="J27">
            <v>23</v>
          </cell>
          <cell r="K27">
            <v>10</v>
          </cell>
          <cell r="L27">
            <v>0</v>
          </cell>
          <cell r="M27">
            <v>2</v>
          </cell>
          <cell r="N27">
            <v>10000</v>
          </cell>
          <cell r="O27">
            <v>0</v>
          </cell>
          <cell r="P27">
            <v>2</v>
          </cell>
          <cell r="Q27">
            <v>1</v>
          </cell>
          <cell r="R27">
            <v>1000</v>
          </cell>
          <cell r="S27">
            <v>5</v>
          </cell>
          <cell r="T27">
            <v>4000000000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1000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>
            <v>20</v>
          </cell>
          <cell r="B28" t="str">
            <v>世界BOS用前排单体减4怒</v>
          </cell>
          <cell r="C28">
            <v>1</v>
          </cell>
          <cell r="D28">
            <v>102</v>
          </cell>
          <cell r="E28">
            <v>0</v>
          </cell>
          <cell r="F28" t="str">
            <v>audio/Attacksound_zhudong_judu.mp3</v>
          </cell>
          <cell r="G28" t="str">
            <v>audio/Fsound_bighurtconjure.mp3</v>
          </cell>
          <cell r="H28" t="str">
            <v>audio/Atomsound_shunjian_zhongdu.mp3</v>
          </cell>
          <cell r="I28" t="str">
            <v>八面来风</v>
          </cell>
          <cell r="J28">
            <v>23</v>
          </cell>
          <cell r="K28">
            <v>10</v>
          </cell>
          <cell r="L28">
            <v>0</v>
          </cell>
          <cell r="M28">
            <v>1</v>
          </cell>
          <cell r="N28">
            <v>10000</v>
          </cell>
          <cell r="O28">
            <v>0</v>
          </cell>
          <cell r="P28">
            <v>1</v>
          </cell>
          <cell r="Q28">
            <v>1</v>
          </cell>
          <cell r="R28">
            <v>1000</v>
          </cell>
          <cell r="S28">
            <v>5</v>
          </cell>
          <cell r="T28">
            <v>1000</v>
          </cell>
          <cell r="U28">
            <v>0</v>
          </cell>
          <cell r="V28">
            <v>0</v>
          </cell>
          <cell r="W28">
            <v>0</v>
          </cell>
          <cell r="X28">
            <v>20</v>
          </cell>
          <cell r="Y28">
            <v>6</v>
          </cell>
          <cell r="Z28">
            <v>1000</v>
          </cell>
          <cell r="AA28">
            <v>5</v>
          </cell>
          <cell r="AB28">
            <v>4</v>
          </cell>
          <cell r="AC28">
            <v>0</v>
          </cell>
          <cell r="AD28">
            <v>0</v>
          </cell>
        </row>
        <row r="29">
          <cell r="A29">
            <v>990</v>
          </cell>
          <cell r="B29" t="str">
            <v>无尽毅力</v>
          </cell>
          <cell r="I29" t="str">
            <v>神兵技能</v>
          </cell>
          <cell r="J29">
            <v>40</v>
          </cell>
          <cell r="K29">
            <v>1</v>
          </cell>
          <cell r="L29">
            <v>0</v>
          </cell>
          <cell r="M29">
            <v>3</v>
          </cell>
          <cell r="N29">
            <v>0</v>
          </cell>
          <cell r="O29">
            <v>0</v>
          </cell>
          <cell r="P29">
            <v>7</v>
          </cell>
          <cell r="Q29">
            <v>2</v>
          </cell>
          <cell r="R29">
            <v>1000</v>
          </cell>
          <cell r="S29">
            <v>7</v>
          </cell>
          <cell r="T29">
            <v>30</v>
          </cell>
          <cell r="U29">
            <v>0</v>
          </cell>
          <cell r="V29">
            <v>0</v>
          </cell>
          <cell r="W29">
            <v>0</v>
          </cell>
          <cell r="X29">
            <v>20</v>
          </cell>
          <cell r="Y29">
            <v>4</v>
          </cell>
          <cell r="Z29">
            <v>1000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A30">
            <v>200013</v>
          </cell>
          <cell r="B30" t="str">
            <v>水淹七军</v>
          </cell>
          <cell r="C30">
            <v>1</v>
          </cell>
          <cell r="D30">
            <v>38</v>
          </cell>
          <cell r="E30">
            <v>0</v>
          </cell>
          <cell r="F30" t="str">
            <v>audio/Atomsound_shunjian_jiannu.mp3</v>
          </cell>
          <cell r="G30" t="str">
            <v>audio/Atomsound_shunjian_shanghai.mp3</v>
          </cell>
          <cell r="H30">
            <v>0</v>
          </cell>
          <cell r="I30" t="str">
            <v>关羽</v>
          </cell>
          <cell r="J30">
            <v>23</v>
          </cell>
          <cell r="K30">
            <v>10</v>
          </cell>
          <cell r="L30">
            <v>200014</v>
          </cell>
          <cell r="M30">
            <v>2</v>
          </cell>
          <cell r="N30">
            <v>0</v>
          </cell>
          <cell r="O30">
            <v>0</v>
          </cell>
          <cell r="P30">
            <v>2</v>
          </cell>
          <cell r="Q30">
            <v>1</v>
          </cell>
          <cell r="R30">
            <v>1000</v>
          </cell>
          <cell r="S30">
            <v>1</v>
          </cell>
          <cell r="T30">
            <v>115</v>
          </cell>
          <cell r="U30">
            <v>23</v>
          </cell>
          <cell r="V30">
            <v>0</v>
          </cell>
          <cell r="W30">
            <v>0</v>
          </cell>
          <cell r="X30">
            <v>7</v>
          </cell>
          <cell r="Y30">
            <v>7</v>
          </cell>
          <cell r="Z30">
            <v>500</v>
          </cell>
          <cell r="AA30">
            <v>5</v>
          </cell>
          <cell r="AB30">
            <v>4</v>
          </cell>
          <cell r="AC30">
            <v>0</v>
          </cell>
          <cell r="AD30">
            <v>0</v>
          </cell>
        </row>
        <row r="31">
          <cell r="A31">
            <v>200015</v>
          </cell>
          <cell r="B31" t="str">
            <v>万丈豪情</v>
          </cell>
          <cell r="C31">
            <v>1</v>
          </cell>
          <cell r="D31">
            <v>1005</v>
          </cell>
          <cell r="E31">
            <v>1</v>
          </cell>
          <cell r="F31" t="str">
            <v>audio/Atomsound_shunjian_jiannu.mp3</v>
          </cell>
          <cell r="G31" t="str">
            <v>audio/Atomsound_shunjian_shanghai.mp3</v>
          </cell>
          <cell r="H31">
            <v>0</v>
          </cell>
          <cell r="I31" t="str">
            <v>关羽</v>
          </cell>
          <cell r="J31">
            <v>23</v>
          </cell>
          <cell r="K31">
            <v>10</v>
          </cell>
          <cell r="L31">
            <v>0</v>
          </cell>
          <cell r="M31">
            <v>4</v>
          </cell>
          <cell r="N31">
            <v>0</v>
          </cell>
          <cell r="O31">
            <v>0</v>
          </cell>
          <cell r="P31">
            <v>2</v>
          </cell>
          <cell r="Q31">
            <v>1</v>
          </cell>
          <cell r="R31">
            <v>1000</v>
          </cell>
          <cell r="S31">
            <v>1</v>
          </cell>
          <cell r="T31">
            <v>149</v>
          </cell>
          <cell r="U31">
            <v>29</v>
          </cell>
          <cell r="V31">
            <v>0</v>
          </cell>
          <cell r="W31">
            <v>0</v>
          </cell>
          <cell r="X31">
            <v>7</v>
          </cell>
          <cell r="Y31">
            <v>7</v>
          </cell>
          <cell r="Z31">
            <v>500</v>
          </cell>
          <cell r="AA31">
            <v>5</v>
          </cell>
          <cell r="AB31">
            <v>4</v>
          </cell>
          <cell r="AC31">
            <v>0</v>
          </cell>
          <cell r="AD31">
            <v>0</v>
          </cell>
        </row>
        <row r="32">
          <cell r="A32">
            <v>200010</v>
          </cell>
          <cell r="B32" t="str">
            <v>横刀</v>
          </cell>
          <cell r="C32">
            <v>1</v>
          </cell>
          <cell r="D32">
            <v>38</v>
          </cell>
          <cell r="E32">
            <v>0</v>
          </cell>
          <cell r="F32" t="str">
            <v>audio/Atomsound_shunjian_jiannu.mp3</v>
          </cell>
          <cell r="G32" t="str">
            <v>audio/Atomsound_shunjian_shanghai.mp3</v>
          </cell>
          <cell r="H32">
            <v>0</v>
          </cell>
          <cell r="I32" t="str">
            <v>关羽</v>
          </cell>
          <cell r="J32">
            <v>23</v>
          </cell>
          <cell r="K32">
            <v>10</v>
          </cell>
          <cell r="L32">
            <v>0</v>
          </cell>
          <cell r="M32">
            <v>1</v>
          </cell>
          <cell r="N32">
            <v>0</v>
          </cell>
          <cell r="O32">
            <v>0</v>
          </cell>
          <cell r="P32">
            <v>2</v>
          </cell>
          <cell r="Q32">
            <v>1</v>
          </cell>
          <cell r="R32">
            <v>1000</v>
          </cell>
          <cell r="S32">
            <v>1</v>
          </cell>
          <cell r="T32">
            <v>40</v>
          </cell>
          <cell r="U32">
            <v>10</v>
          </cell>
          <cell r="V32">
            <v>0</v>
          </cell>
          <cell r="W32">
            <v>0</v>
          </cell>
          <cell r="X32">
            <v>7</v>
          </cell>
          <cell r="Y32">
            <v>7</v>
          </cell>
          <cell r="Z32">
            <v>500</v>
          </cell>
          <cell r="AA32">
            <v>5</v>
          </cell>
          <cell r="AB32">
            <v>2</v>
          </cell>
          <cell r="AC32">
            <v>0</v>
          </cell>
          <cell r="AD32">
            <v>0</v>
          </cell>
        </row>
        <row r="33">
          <cell r="A33">
            <v>200120</v>
          </cell>
          <cell r="B33" t="str">
            <v>暴走</v>
          </cell>
          <cell r="C33">
            <v>1</v>
          </cell>
          <cell r="D33">
            <v>48</v>
          </cell>
          <cell r="E33">
            <v>0</v>
          </cell>
          <cell r="F33" t="str">
            <v>audio/Powersound_zhudong_sancundulian.mp3</v>
          </cell>
          <cell r="G33" t="str">
            <v>audio/FSound_fight.mp3</v>
          </cell>
          <cell r="H33">
            <v>0</v>
          </cell>
          <cell r="I33" t="str">
            <v>张飞</v>
          </cell>
          <cell r="J33">
            <v>20</v>
          </cell>
          <cell r="K33">
            <v>10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4</v>
          </cell>
          <cell r="Q33">
            <v>1</v>
          </cell>
          <cell r="R33">
            <v>1000</v>
          </cell>
          <cell r="S33">
            <v>1</v>
          </cell>
          <cell r="T33">
            <v>70</v>
          </cell>
          <cell r="U33">
            <v>30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A34">
            <v>200670</v>
          </cell>
          <cell r="B34" t="str">
            <v>仁德</v>
          </cell>
          <cell r="C34">
            <v>1</v>
          </cell>
          <cell r="D34">
            <v>25</v>
          </cell>
          <cell r="E34">
            <v>0</v>
          </cell>
          <cell r="F34" t="str">
            <v>audio/Attacksound_shifa_tongyong.mp3</v>
          </cell>
          <cell r="G34" t="str">
            <v>audio/Atomsound_shunjian_zhiliao.mp3</v>
          </cell>
          <cell r="H34">
            <v>0</v>
          </cell>
          <cell r="I34" t="str">
            <v>刘备</v>
          </cell>
          <cell r="J34">
            <v>20</v>
          </cell>
          <cell r="K34">
            <v>10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10</v>
          </cell>
          <cell r="Q34">
            <v>2</v>
          </cell>
          <cell r="R34">
            <v>1000</v>
          </cell>
          <cell r="S34">
            <v>2</v>
          </cell>
          <cell r="T34">
            <v>120</v>
          </cell>
          <cell r="U34">
            <v>40</v>
          </cell>
          <cell r="V34">
            <v>150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>
            <v>101553</v>
          </cell>
          <cell r="B35" t="str">
            <v>旋风斧斩</v>
          </cell>
          <cell r="C35">
            <v>1</v>
          </cell>
          <cell r="D35">
            <v>31</v>
          </cell>
          <cell r="E35">
            <v>0</v>
          </cell>
          <cell r="F35" t="str">
            <v>audio/Powersound_zhudong_huimaqiang.mp3</v>
          </cell>
          <cell r="G35" t="str">
            <v>audio/Fsound_bighurtchop.mp3</v>
          </cell>
          <cell r="H35">
            <v>0</v>
          </cell>
          <cell r="I35" t="str">
            <v>徐晃</v>
          </cell>
          <cell r="J35">
            <v>18</v>
          </cell>
          <cell r="K35">
            <v>10</v>
          </cell>
          <cell r="L35">
            <v>401885</v>
          </cell>
          <cell r="M35">
            <v>2</v>
          </cell>
          <cell r="N35">
            <v>0</v>
          </cell>
          <cell r="O35">
            <v>0</v>
          </cell>
          <cell r="P35">
            <v>4</v>
          </cell>
          <cell r="Q35">
            <v>1</v>
          </cell>
          <cell r="R35">
            <v>1000</v>
          </cell>
          <cell r="S35">
            <v>1</v>
          </cell>
          <cell r="T35">
            <v>175</v>
          </cell>
          <cell r="U35">
            <v>80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>
            <v>401885</v>
          </cell>
          <cell r="B36" t="str">
            <v>击破乾坤</v>
          </cell>
          <cell r="C36">
            <v>1</v>
          </cell>
          <cell r="D36">
            <v>1028</v>
          </cell>
          <cell r="E36">
            <v>1</v>
          </cell>
          <cell r="F36" t="str">
            <v>audio/Powersound_zhudong_yunhaixunlong.mp3</v>
          </cell>
          <cell r="G36" t="str">
            <v>audio/Fsound_leiji.mp3</v>
          </cell>
          <cell r="H36">
            <v>0</v>
          </cell>
          <cell r="I36" t="str">
            <v>张角</v>
          </cell>
          <cell r="J36">
            <v>20</v>
          </cell>
          <cell r="K36">
            <v>10</v>
          </cell>
          <cell r="L36">
            <v>0</v>
          </cell>
          <cell r="M36">
            <v>4</v>
          </cell>
          <cell r="N36">
            <v>0</v>
          </cell>
          <cell r="O36">
            <v>0</v>
          </cell>
          <cell r="P36">
            <v>3</v>
          </cell>
          <cell r="Q36">
            <v>1</v>
          </cell>
          <cell r="R36">
            <v>1000</v>
          </cell>
          <cell r="S36">
            <v>1</v>
          </cell>
          <cell r="T36">
            <v>227</v>
          </cell>
          <cell r="U36">
            <v>11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>
            <v>10000</v>
          </cell>
          <cell r="B37" t="str">
            <v>真龙狂剑斩</v>
          </cell>
          <cell r="C37">
            <v>1</v>
          </cell>
          <cell r="D37">
            <v>91</v>
          </cell>
          <cell r="E37">
            <v>0</v>
          </cell>
          <cell r="F37" t="str">
            <v>audio/Attacksound_zhudong_lianfa.mp3</v>
          </cell>
          <cell r="G37" t="str">
            <v>audio/Fsound_bighurtshoot.mp3</v>
          </cell>
          <cell r="H37" t="str">
            <v>audio/Fsound_shoot.mp3</v>
          </cell>
          <cell r="I37" t="str">
            <v>主角</v>
          </cell>
          <cell r="J37">
            <v>20</v>
          </cell>
          <cell r="K37">
            <v>10</v>
          </cell>
          <cell r="L37">
            <v>0</v>
          </cell>
          <cell r="M37">
            <v>2</v>
          </cell>
          <cell r="N37">
            <v>0</v>
          </cell>
          <cell r="O37">
            <v>0</v>
          </cell>
          <cell r="P37">
            <v>3</v>
          </cell>
          <cell r="Q37">
            <v>1</v>
          </cell>
          <cell r="R37">
            <v>1000</v>
          </cell>
          <cell r="S37">
            <v>1</v>
          </cell>
          <cell r="T37">
            <v>150</v>
          </cell>
          <cell r="U37">
            <v>70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1000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>
            <v>10001</v>
          </cell>
          <cell r="B38" t="str">
            <v>真龙冰箭袭</v>
          </cell>
          <cell r="C38">
            <v>1</v>
          </cell>
          <cell r="D38">
            <v>92</v>
          </cell>
          <cell r="E38">
            <v>0</v>
          </cell>
          <cell r="F38" t="str">
            <v>audio/Atomsound_yongjiu_jiagong.mp3</v>
          </cell>
          <cell r="G38" t="str">
            <v>audio/Fsound_hurtchop.mp3</v>
          </cell>
          <cell r="H38" t="str">
            <v>audio/Fsound_prick.mp3</v>
          </cell>
          <cell r="I38" t="str">
            <v>主角</v>
          </cell>
          <cell r="J38">
            <v>20</v>
          </cell>
          <cell r="K38">
            <v>10</v>
          </cell>
          <cell r="L38">
            <v>0</v>
          </cell>
          <cell r="M38">
            <v>2</v>
          </cell>
          <cell r="N38">
            <v>0</v>
          </cell>
          <cell r="O38">
            <v>0</v>
          </cell>
          <cell r="P38">
            <v>3</v>
          </cell>
          <cell r="Q38">
            <v>1</v>
          </cell>
          <cell r="R38">
            <v>1000</v>
          </cell>
          <cell r="S38">
            <v>1</v>
          </cell>
          <cell r="T38">
            <v>150</v>
          </cell>
          <cell r="U38">
            <v>70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1000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A39">
            <v>10002</v>
          </cell>
          <cell r="B39" t="str">
            <v>真龙旋风吼</v>
          </cell>
          <cell r="C39">
            <v>1</v>
          </cell>
          <cell r="D39">
            <v>93</v>
          </cell>
          <cell r="E39">
            <v>0</v>
          </cell>
          <cell r="F39" t="str">
            <v>audio/Attacksound_zhudong_lianfa.mp3</v>
          </cell>
          <cell r="G39" t="str">
            <v>audio/Fsound_bighurtshoot.mp3</v>
          </cell>
          <cell r="H39" t="str">
            <v>audio/Fsound_shoot.mp3</v>
          </cell>
          <cell r="I39" t="str">
            <v>主角</v>
          </cell>
          <cell r="J39">
            <v>20</v>
          </cell>
          <cell r="K39">
            <v>10</v>
          </cell>
          <cell r="L39">
            <v>0</v>
          </cell>
          <cell r="M39">
            <v>2</v>
          </cell>
          <cell r="N39">
            <v>0</v>
          </cell>
          <cell r="O39">
            <v>0</v>
          </cell>
          <cell r="P39">
            <v>3</v>
          </cell>
          <cell r="Q39">
            <v>1</v>
          </cell>
          <cell r="R39">
            <v>1000</v>
          </cell>
          <cell r="S39">
            <v>1</v>
          </cell>
          <cell r="T39">
            <v>150</v>
          </cell>
          <cell r="U39">
            <v>70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1000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>
            <v>10003</v>
          </cell>
          <cell r="B40" t="str">
            <v>真龙幻音破</v>
          </cell>
          <cell r="C40">
            <v>1</v>
          </cell>
          <cell r="D40">
            <v>94</v>
          </cell>
          <cell r="E40">
            <v>0</v>
          </cell>
          <cell r="F40" t="str">
            <v>audio/Atomsound_chixu_hudun.mp3</v>
          </cell>
          <cell r="G40" t="str">
            <v>audio/FSound_fight.mp3</v>
          </cell>
          <cell r="H40" t="str">
            <v>audio/Atomsound_yongjiu_jiabao.mp3</v>
          </cell>
          <cell r="I40" t="str">
            <v>主角</v>
          </cell>
          <cell r="J40">
            <v>20</v>
          </cell>
          <cell r="K40">
            <v>10</v>
          </cell>
          <cell r="L40">
            <v>0</v>
          </cell>
          <cell r="M40">
            <v>2</v>
          </cell>
          <cell r="N40">
            <v>0</v>
          </cell>
          <cell r="O40">
            <v>0</v>
          </cell>
          <cell r="P40">
            <v>3</v>
          </cell>
          <cell r="Q40">
            <v>1</v>
          </cell>
          <cell r="R40">
            <v>1000</v>
          </cell>
          <cell r="S40">
            <v>1</v>
          </cell>
          <cell r="T40">
            <v>150</v>
          </cell>
          <cell r="U40">
            <v>70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1000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>
            <v>100011</v>
          </cell>
          <cell r="B41" t="str">
            <v>沧海</v>
          </cell>
          <cell r="C41">
            <v>1</v>
          </cell>
          <cell r="D41">
            <v>32</v>
          </cell>
          <cell r="E41">
            <v>0</v>
          </cell>
          <cell r="F41" t="str">
            <v>audio/Attacksound_shifa_tongyong.mp3</v>
          </cell>
          <cell r="G41" t="str">
            <v>audio/Atomsound_shunjian_zhiliao.mp3</v>
          </cell>
          <cell r="H41">
            <v>0</v>
          </cell>
          <cell r="I41" t="str">
            <v>曹操</v>
          </cell>
          <cell r="J41">
            <v>23</v>
          </cell>
          <cell r="K41">
            <v>10</v>
          </cell>
          <cell r="L41">
            <v>0</v>
          </cell>
          <cell r="M41">
            <v>1</v>
          </cell>
          <cell r="N41">
            <v>0</v>
          </cell>
          <cell r="O41">
            <v>0</v>
          </cell>
          <cell r="P41">
            <v>2</v>
          </cell>
          <cell r="Q41">
            <v>1</v>
          </cell>
          <cell r="R41">
            <v>1000</v>
          </cell>
          <cell r="S41">
            <v>1</v>
          </cell>
          <cell r="T41">
            <v>40</v>
          </cell>
          <cell r="U41">
            <v>10</v>
          </cell>
          <cell r="V41">
            <v>0</v>
          </cell>
          <cell r="W41">
            <v>0</v>
          </cell>
          <cell r="X41">
            <v>20</v>
          </cell>
          <cell r="Y41">
            <v>6</v>
          </cell>
          <cell r="Z41">
            <v>100</v>
          </cell>
          <cell r="AA41">
            <v>5</v>
          </cell>
          <cell r="AB41">
            <v>2</v>
          </cell>
          <cell r="AC41">
            <v>0</v>
          </cell>
          <cell r="AD41">
            <v>0</v>
          </cell>
        </row>
        <row r="42">
          <cell r="A42">
            <v>100012</v>
          </cell>
          <cell r="B42" t="str">
            <v>星汉灿烂</v>
          </cell>
          <cell r="C42">
            <v>1</v>
          </cell>
          <cell r="D42">
            <v>32</v>
          </cell>
          <cell r="E42">
            <v>0</v>
          </cell>
          <cell r="F42" t="str">
            <v>audio/Attacksound_shifa_tongyong.mp3</v>
          </cell>
          <cell r="G42" t="str">
            <v>audio/Atomsound_shunjian_zhiliao.mp3</v>
          </cell>
          <cell r="H42">
            <v>0</v>
          </cell>
          <cell r="I42" t="str">
            <v>曹操</v>
          </cell>
          <cell r="J42">
            <v>23</v>
          </cell>
          <cell r="K42">
            <v>10</v>
          </cell>
          <cell r="L42">
            <v>100014</v>
          </cell>
          <cell r="M42">
            <v>2</v>
          </cell>
          <cell r="N42">
            <v>0</v>
          </cell>
          <cell r="O42">
            <v>0</v>
          </cell>
          <cell r="P42">
            <v>2</v>
          </cell>
          <cell r="Q42">
            <v>1</v>
          </cell>
          <cell r="R42">
            <v>1000</v>
          </cell>
          <cell r="S42">
            <v>1</v>
          </cell>
          <cell r="T42">
            <v>115</v>
          </cell>
          <cell r="U42">
            <v>23</v>
          </cell>
          <cell r="V42">
            <v>0</v>
          </cell>
          <cell r="W42">
            <v>0</v>
          </cell>
          <cell r="X42">
            <v>20</v>
          </cell>
          <cell r="Y42">
            <v>6</v>
          </cell>
          <cell r="Z42">
            <v>250</v>
          </cell>
          <cell r="AA42">
            <v>5</v>
          </cell>
          <cell r="AB42">
            <v>2</v>
          </cell>
          <cell r="AC42">
            <v>0</v>
          </cell>
          <cell r="AD42">
            <v>0</v>
          </cell>
        </row>
        <row r="43">
          <cell r="A43">
            <v>100013</v>
          </cell>
          <cell r="B43" t="str">
            <v>星汉灿烂</v>
          </cell>
          <cell r="C43">
            <v>1</v>
          </cell>
          <cell r="D43">
            <v>32</v>
          </cell>
          <cell r="E43">
            <v>0</v>
          </cell>
          <cell r="F43" t="str">
            <v>audio/Attacksound_shifa_tongyong.mp3</v>
          </cell>
          <cell r="G43" t="str">
            <v>audio/Atomsound_shunjian_zhiliao.mp3</v>
          </cell>
          <cell r="H43">
            <v>0</v>
          </cell>
          <cell r="I43" t="str">
            <v>曹操</v>
          </cell>
          <cell r="J43">
            <v>23</v>
          </cell>
          <cell r="K43">
            <v>10</v>
          </cell>
          <cell r="L43">
            <v>100019</v>
          </cell>
          <cell r="M43">
            <v>2</v>
          </cell>
          <cell r="N43">
            <v>0</v>
          </cell>
          <cell r="O43">
            <v>0</v>
          </cell>
          <cell r="P43">
            <v>2</v>
          </cell>
          <cell r="Q43">
            <v>1</v>
          </cell>
          <cell r="R43">
            <v>1000</v>
          </cell>
          <cell r="S43">
            <v>1</v>
          </cell>
          <cell r="T43">
            <v>115</v>
          </cell>
          <cell r="U43">
            <v>23</v>
          </cell>
          <cell r="V43">
            <v>0</v>
          </cell>
          <cell r="W43">
            <v>0</v>
          </cell>
          <cell r="X43">
            <v>20</v>
          </cell>
          <cell r="Y43">
            <v>6</v>
          </cell>
          <cell r="Z43">
            <v>250</v>
          </cell>
          <cell r="AA43">
            <v>5</v>
          </cell>
          <cell r="AB43">
            <v>2</v>
          </cell>
          <cell r="AC43">
            <v>0</v>
          </cell>
          <cell r="AD43">
            <v>0</v>
          </cell>
        </row>
        <row r="44">
          <cell r="A44">
            <v>100014</v>
          </cell>
          <cell r="B44" t="str">
            <v>山河永寂</v>
          </cell>
          <cell r="C44">
            <v>1</v>
          </cell>
          <cell r="D44">
            <v>1018</v>
          </cell>
          <cell r="E44">
            <v>1</v>
          </cell>
          <cell r="F44" t="str">
            <v>audio/Attacksound_shifa_tongyong.mp3</v>
          </cell>
          <cell r="G44" t="str">
            <v>audio/Atomsound_shunjian_zhiliao.mp3</v>
          </cell>
          <cell r="H44">
            <v>0</v>
          </cell>
          <cell r="I44" t="str">
            <v>曹操</v>
          </cell>
          <cell r="J44">
            <v>23</v>
          </cell>
          <cell r="K44">
            <v>10</v>
          </cell>
          <cell r="L44">
            <v>0</v>
          </cell>
          <cell r="M44">
            <v>4</v>
          </cell>
          <cell r="N44">
            <v>0</v>
          </cell>
          <cell r="O44">
            <v>0</v>
          </cell>
          <cell r="P44">
            <v>2</v>
          </cell>
          <cell r="Q44">
            <v>1</v>
          </cell>
          <cell r="R44">
            <v>1000</v>
          </cell>
          <cell r="S44">
            <v>1</v>
          </cell>
          <cell r="T44">
            <v>149</v>
          </cell>
          <cell r="U44">
            <v>29</v>
          </cell>
          <cell r="V44">
            <v>0</v>
          </cell>
          <cell r="W44">
            <v>0</v>
          </cell>
          <cell r="X44">
            <v>20</v>
          </cell>
          <cell r="Y44">
            <v>6</v>
          </cell>
          <cell r="Z44">
            <v>400</v>
          </cell>
          <cell r="AA44">
            <v>5</v>
          </cell>
          <cell r="AB44">
            <v>2</v>
          </cell>
          <cell r="AC44">
            <v>0</v>
          </cell>
          <cell r="AD44">
            <v>0</v>
          </cell>
        </row>
        <row r="45">
          <cell r="A45">
            <v>100019</v>
          </cell>
          <cell r="B45" t="str">
            <v>山河永寂-超</v>
          </cell>
          <cell r="C45">
            <v>1</v>
          </cell>
          <cell r="D45">
            <v>1101</v>
          </cell>
          <cell r="E45">
            <v>1</v>
          </cell>
          <cell r="F45" t="str">
            <v>audio/Attacksound_shifa_tongyong.mp3</v>
          </cell>
          <cell r="G45" t="str">
            <v>audio/Atomsound_shunjian_zhiliao.mp3</v>
          </cell>
          <cell r="H45">
            <v>0</v>
          </cell>
          <cell r="I45" t="str">
            <v>曹操</v>
          </cell>
          <cell r="J45">
            <v>23</v>
          </cell>
          <cell r="K45">
            <v>10</v>
          </cell>
          <cell r="L45">
            <v>0</v>
          </cell>
          <cell r="M45">
            <v>4</v>
          </cell>
          <cell r="N45">
            <v>0</v>
          </cell>
          <cell r="O45">
            <v>0</v>
          </cell>
          <cell r="P45">
            <v>2</v>
          </cell>
          <cell r="Q45">
            <v>1</v>
          </cell>
          <cell r="R45">
            <v>1000</v>
          </cell>
          <cell r="S45">
            <v>1</v>
          </cell>
          <cell r="T45">
            <v>161</v>
          </cell>
          <cell r="U45">
            <v>32</v>
          </cell>
          <cell r="V45">
            <v>0</v>
          </cell>
          <cell r="W45">
            <v>0</v>
          </cell>
          <cell r="X45">
            <v>20</v>
          </cell>
          <cell r="Y45">
            <v>6</v>
          </cell>
          <cell r="Z45">
            <v>500</v>
          </cell>
          <cell r="AA45">
            <v>5</v>
          </cell>
          <cell r="AB45">
            <v>2</v>
          </cell>
          <cell r="AC45">
            <v>0</v>
          </cell>
          <cell r="AD45">
            <v>0</v>
          </cell>
        </row>
        <row r="46">
          <cell r="A46">
            <v>100121</v>
          </cell>
          <cell r="B46" t="str">
            <v>勇武</v>
          </cell>
          <cell r="C46">
            <v>1</v>
          </cell>
          <cell r="D46">
            <v>3</v>
          </cell>
          <cell r="E46">
            <v>0</v>
          </cell>
          <cell r="F46" t="str">
            <v>audio/Attacksound_shifa_tongyong.mp3</v>
          </cell>
          <cell r="G46" t="str">
            <v>audio/Atomsound_shunjian_zhiliao.mp3</v>
          </cell>
          <cell r="H46">
            <v>0</v>
          </cell>
          <cell r="I46" t="str">
            <v>曹仁</v>
          </cell>
          <cell r="J46">
            <v>20</v>
          </cell>
          <cell r="K46">
            <v>10</v>
          </cell>
          <cell r="L46">
            <v>0</v>
          </cell>
          <cell r="M46">
            <v>1</v>
          </cell>
          <cell r="N46">
            <v>0</v>
          </cell>
          <cell r="O46">
            <v>0</v>
          </cell>
          <cell r="P46">
            <v>12</v>
          </cell>
          <cell r="Q46">
            <v>1</v>
          </cell>
          <cell r="R46">
            <v>1000</v>
          </cell>
          <cell r="S46">
            <v>1</v>
          </cell>
          <cell r="T46">
            <v>100</v>
          </cell>
          <cell r="U46">
            <v>20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>
            <v>100122</v>
          </cell>
          <cell r="B47" t="str">
            <v>中流一击</v>
          </cell>
          <cell r="C47">
            <v>1</v>
          </cell>
          <cell r="D47">
            <v>102</v>
          </cell>
          <cell r="E47">
            <v>0</v>
          </cell>
          <cell r="F47" t="str">
            <v>audio/Attacksound_shifa_tongyong.mp3</v>
          </cell>
          <cell r="G47" t="str">
            <v>audio/Atomsound_shunjian_zhiliao.mp3</v>
          </cell>
          <cell r="H47">
            <v>0</v>
          </cell>
          <cell r="I47" t="str">
            <v>曹仁</v>
          </cell>
          <cell r="J47">
            <v>20</v>
          </cell>
          <cell r="K47">
            <v>10</v>
          </cell>
          <cell r="L47">
            <v>0</v>
          </cell>
          <cell r="M47">
            <v>2</v>
          </cell>
          <cell r="N47">
            <v>0</v>
          </cell>
          <cell r="O47">
            <v>0</v>
          </cell>
          <cell r="P47">
            <v>12</v>
          </cell>
          <cell r="Q47">
            <v>1</v>
          </cell>
          <cell r="R47">
            <v>1000</v>
          </cell>
          <cell r="S47">
            <v>1</v>
          </cell>
          <cell r="T47">
            <v>315</v>
          </cell>
          <cell r="U47">
            <v>63</v>
          </cell>
          <cell r="V47">
            <v>0</v>
          </cell>
          <cell r="W47">
            <v>0</v>
          </cell>
          <cell r="X47">
            <v>20</v>
          </cell>
          <cell r="Y47">
            <v>6</v>
          </cell>
          <cell r="Z47">
            <v>800</v>
          </cell>
          <cell r="AA47">
            <v>5</v>
          </cell>
          <cell r="AB47">
            <v>4</v>
          </cell>
          <cell r="AC47">
            <v>0</v>
          </cell>
          <cell r="AD47">
            <v>0</v>
          </cell>
        </row>
        <row r="48">
          <cell r="A48">
            <v>100124</v>
          </cell>
          <cell r="B48" t="str">
            <v>逆转天下</v>
          </cell>
          <cell r="C48">
            <v>1</v>
          </cell>
          <cell r="D48">
            <v>1020</v>
          </cell>
          <cell r="E48">
            <v>1</v>
          </cell>
          <cell r="F48" t="str">
            <v>audio/Powersound_zhudong_sancundulian.mp3</v>
          </cell>
          <cell r="G48" t="str">
            <v>audio/FSound_fight.mp3</v>
          </cell>
          <cell r="H48">
            <v>0</v>
          </cell>
          <cell r="I48" t="str">
            <v>荀彧</v>
          </cell>
          <cell r="J48">
            <v>23</v>
          </cell>
          <cell r="K48">
            <v>10</v>
          </cell>
          <cell r="L48">
            <v>0</v>
          </cell>
          <cell r="M48">
            <v>4</v>
          </cell>
          <cell r="N48">
            <v>0</v>
          </cell>
          <cell r="O48">
            <v>0</v>
          </cell>
          <cell r="P48">
            <v>2</v>
          </cell>
          <cell r="Q48">
            <v>1</v>
          </cell>
          <cell r="R48">
            <v>1000</v>
          </cell>
          <cell r="S48">
            <v>1</v>
          </cell>
          <cell r="T48">
            <v>149</v>
          </cell>
          <cell r="U48">
            <v>29</v>
          </cell>
          <cell r="V48">
            <v>0</v>
          </cell>
          <cell r="W48">
            <v>0</v>
          </cell>
          <cell r="X48">
            <v>13</v>
          </cell>
          <cell r="Y48">
            <v>0</v>
          </cell>
          <cell r="Z48">
            <v>0</v>
          </cell>
          <cell r="AA48">
            <v>0</v>
          </cell>
          <cell r="AB48">
            <v>2</v>
          </cell>
          <cell r="AC48">
            <v>0</v>
          </cell>
          <cell r="AD48">
            <v>0</v>
          </cell>
        </row>
        <row r="49">
          <cell r="A49">
            <v>100129</v>
          </cell>
          <cell r="B49" t="str">
            <v>逆转天下-超</v>
          </cell>
          <cell r="C49">
            <v>1</v>
          </cell>
          <cell r="D49">
            <v>1102</v>
          </cell>
          <cell r="E49">
            <v>1</v>
          </cell>
          <cell r="F49" t="str">
            <v>audio/Powersound_zhudong_sancundulian.mp3</v>
          </cell>
          <cell r="G49" t="str">
            <v>audio/FSound_fight.mp3</v>
          </cell>
          <cell r="H49">
            <v>0</v>
          </cell>
          <cell r="I49" t="str">
            <v>荀彧</v>
          </cell>
          <cell r="J49">
            <v>23</v>
          </cell>
          <cell r="K49">
            <v>10</v>
          </cell>
          <cell r="L49">
            <v>0</v>
          </cell>
          <cell r="M49">
            <v>4</v>
          </cell>
          <cell r="N49">
            <v>0</v>
          </cell>
          <cell r="O49">
            <v>0</v>
          </cell>
          <cell r="P49">
            <v>2</v>
          </cell>
          <cell r="Q49">
            <v>1</v>
          </cell>
          <cell r="R49">
            <v>1000</v>
          </cell>
          <cell r="S49">
            <v>1</v>
          </cell>
          <cell r="T49">
            <v>161</v>
          </cell>
          <cell r="U49">
            <v>32</v>
          </cell>
          <cell r="V49">
            <v>0</v>
          </cell>
          <cell r="W49">
            <v>0</v>
          </cell>
          <cell r="X49">
            <v>6</v>
          </cell>
          <cell r="Y49">
            <v>0</v>
          </cell>
          <cell r="Z49">
            <v>0</v>
          </cell>
          <cell r="AA49">
            <v>0</v>
          </cell>
          <cell r="AB49">
            <v>2</v>
          </cell>
          <cell r="AC49">
            <v>0</v>
          </cell>
          <cell r="AD49">
            <v>0</v>
          </cell>
        </row>
        <row r="50">
          <cell r="A50">
            <v>100231</v>
          </cell>
          <cell r="B50" t="str">
            <v>怒斩</v>
          </cell>
          <cell r="C50">
            <v>1</v>
          </cell>
          <cell r="D50">
            <v>30</v>
          </cell>
          <cell r="E50">
            <v>0</v>
          </cell>
          <cell r="F50" t="str">
            <v>audio/Attacksound_zhudong_qinglong.mp3</v>
          </cell>
          <cell r="G50" t="str">
            <v>audio/Fsound_bighurtchop.mp3</v>
          </cell>
          <cell r="H50">
            <v>0</v>
          </cell>
          <cell r="I50" t="str">
            <v>夏侯惇</v>
          </cell>
          <cell r="J50">
            <v>20</v>
          </cell>
          <cell r="K50">
            <v>10</v>
          </cell>
          <cell r="L50">
            <v>0</v>
          </cell>
          <cell r="M50">
            <v>1</v>
          </cell>
          <cell r="N50">
            <v>0</v>
          </cell>
          <cell r="O50">
            <v>0</v>
          </cell>
          <cell r="P50">
            <v>8</v>
          </cell>
          <cell r="Q50">
            <v>1</v>
          </cell>
          <cell r="R50">
            <v>1000</v>
          </cell>
          <cell r="S50">
            <v>1</v>
          </cell>
          <cell r="T50">
            <v>80</v>
          </cell>
          <cell r="U50">
            <v>16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>
            <v>100232</v>
          </cell>
          <cell r="B51" t="str">
            <v>拔矢怒斩</v>
          </cell>
          <cell r="C51">
            <v>1</v>
          </cell>
          <cell r="D51">
            <v>30</v>
          </cell>
          <cell r="E51">
            <v>0</v>
          </cell>
          <cell r="F51" t="str">
            <v>audio/Attacksound_zhudong_qinglong.mp3</v>
          </cell>
          <cell r="G51" t="str">
            <v>audio/Fsound_bighurtchop.mp3</v>
          </cell>
          <cell r="H51">
            <v>0</v>
          </cell>
          <cell r="I51" t="str">
            <v>夏侯惇</v>
          </cell>
          <cell r="J51">
            <v>20</v>
          </cell>
          <cell r="K51">
            <v>10</v>
          </cell>
          <cell r="L51">
            <v>100234</v>
          </cell>
          <cell r="M51">
            <v>2</v>
          </cell>
          <cell r="N51">
            <v>0</v>
          </cell>
          <cell r="O51">
            <v>0</v>
          </cell>
          <cell r="P51">
            <v>8</v>
          </cell>
          <cell r="Q51">
            <v>1</v>
          </cell>
          <cell r="R51">
            <v>1000</v>
          </cell>
          <cell r="S51">
            <v>1</v>
          </cell>
          <cell r="T51">
            <v>232</v>
          </cell>
          <cell r="U51">
            <v>46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A52">
            <v>100234</v>
          </cell>
          <cell r="B52" t="str">
            <v>虎狼爆破</v>
          </cell>
          <cell r="C52">
            <v>1</v>
          </cell>
          <cell r="D52">
            <v>1001</v>
          </cell>
          <cell r="E52">
            <v>1</v>
          </cell>
          <cell r="F52" t="str">
            <v>audio/Attacksound_zhudong_qinglong.mp3</v>
          </cell>
          <cell r="G52" t="str">
            <v>audio/Fsound_bighurtchop.mp3</v>
          </cell>
          <cell r="H52">
            <v>0</v>
          </cell>
          <cell r="I52" t="str">
            <v>夏侯惇</v>
          </cell>
          <cell r="J52">
            <v>20</v>
          </cell>
          <cell r="K52">
            <v>10</v>
          </cell>
          <cell r="L52">
            <v>0</v>
          </cell>
          <cell r="M52">
            <v>4</v>
          </cell>
          <cell r="N52">
            <v>0</v>
          </cell>
          <cell r="O52">
            <v>0</v>
          </cell>
          <cell r="P52">
            <v>8</v>
          </cell>
          <cell r="Q52">
            <v>1</v>
          </cell>
          <cell r="R52">
            <v>1000</v>
          </cell>
          <cell r="S52">
            <v>1</v>
          </cell>
          <cell r="T52">
            <v>301</v>
          </cell>
          <cell r="U52">
            <v>60</v>
          </cell>
          <cell r="V52">
            <v>0</v>
          </cell>
          <cell r="W52">
            <v>0</v>
          </cell>
          <cell r="X52">
            <v>20</v>
          </cell>
          <cell r="Y52">
            <v>6</v>
          </cell>
          <cell r="Z52">
            <v>600</v>
          </cell>
          <cell r="AA52">
            <v>5</v>
          </cell>
          <cell r="AB52">
            <v>1</v>
          </cell>
          <cell r="AC52">
            <v>0</v>
          </cell>
          <cell r="AD52">
            <v>0</v>
          </cell>
        </row>
        <row r="53">
          <cell r="A53">
            <v>100341</v>
          </cell>
          <cell r="B53" t="str">
            <v>奇袭</v>
          </cell>
          <cell r="C53">
            <v>1</v>
          </cell>
          <cell r="D53">
            <v>12</v>
          </cell>
          <cell r="E53">
            <v>0</v>
          </cell>
          <cell r="F53" t="str">
            <v>audio/Attacksound_zhudong_lianfa.mp3</v>
          </cell>
          <cell r="G53" t="str">
            <v>audio/Fsound_bighurtshoot.mp3</v>
          </cell>
          <cell r="H53" t="str">
            <v>audio/Fsound_shoot.mp3</v>
          </cell>
          <cell r="I53" t="str">
            <v>夏侯渊</v>
          </cell>
          <cell r="J53">
            <v>20</v>
          </cell>
          <cell r="K53">
            <v>10</v>
          </cell>
          <cell r="L53">
            <v>0</v>
          </cell>
          <cell r="M53">
            <v>1</v>
          </cell>
          <cell r="N53">
            <v>0</v>
          </cell>
          <cell r="O53">
            <v>0</v>
          </cell>
          <cell r="P53">
            <v>4</v>
          </cell>
          <cell r="Q53">
            <v>1</v>
          </cell>
          <cell r="R53">
            <v>1000</v>
          </cell>
          <cell r="S53">
            <v>1</v>
          </cell>
          <cell r="T53">
            <v>70</v>
          </cell>
          <cell r="U53">
            <v>14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A54">
            <v>100342</v>
          </cell>
          <cell r="B54" t="str">
            <v>千里奔袭</v>
          </cell>
          <cell r="C54">
            <v>1</v>
          </cell>
          <cell r="D54">
            <v>12</v>
          </cell>
          <cell r="E54">
            <v>0</v>
          </cell>
          <cell r="F54" t="str">
            <v>audio/Attacksound_zhudong_lianfa.mp3</v>
          </cell>
          <cell r="G54" t="str">
            <v>audio/Fsound_bighurtshoot.mp3</v>
          </cell>
          <cell r="H54" t="str">
            <v>audio/Fsound_shoot.mp3</v>
          </cell>
          <cell r="I54" t="str">
            <v>夏侯渊</v>
          </cell>
          <cell r="J54">
            <v>20</v>
          </cell>
          <cell r="K54">
            <v>10</v>
          </cell>
          <cell r="L54">
            <v>0</v>
          </cell>
          <cell r="M54">
            <v>2</v>
          </cell>
          <cell r="N54">
            <v>0</v>
          </cell>
          <cell r="O54">
            <v>0</v>
          </cell>
          <cell r="P54">
            <v>4</v>
          </cell>
          <cell r="Q54">
            <v>1</v>
          </cell>
          <cell r="R54">
            <v>1000</v>
          </cell>
          <cell r="S54">
            <v>1</v>
          </cell>
          <cell r="T54">
            <v>159</v>
          </cell>
          <cell r="U54">
            <v>31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>
            <v>100344</v>
          </cell>
          <cell r="B55" t="str">
            <v>虎狼爆破</v>
          </cell>
          <cell r="C55">
            <v>1</v>
          </cell>
          <cell r="D55">
            <v>1001</v>
          </cell>
          <cell r="E55">
            <v>1</v>
          </cell>
          <cell r="F55" t="str">
            <v>audio/Attacksound_zhudong_qinglong.mp3</v>
          </cell>
          <cell r="G55" t="str">
            <v>audio/Fsound_bighurtchop.mp3</v>
          </cell>
          <cell r="H55">
            <v>0</v>
          </cell>
          <cell r="I55" t="str">
            <v>夏侯惇</v>
          </cell>
          <cell r="J55">
            <v>20</v>
          </cell>
          <cell r="K55">
            <v>10</v>
          </cell>
          <cell r="L55">
            <v>0</v>
          </cell>
          <cell r="M55">
            <v>4</v>
          </cell>
          <cell r="N55">
            <v>0</v>
          </cell>
          <cell r="O55">
            <v>0</v>
          </cell>
          <cell r="P55">
            <v>8</v>
          </cell>
          <cell r="Q55">
            <v>1</v>
          </cell>
          <cell r="R55">
            <v>1000</v>
          </cell>
          <cell r="S55">
            <v>1</v>
          </cell>
          <cell r="T55">
            <v>301</v>
          </cell>
          <cell r="U55">
            <v>60</v>
          </cell>
          <cell r="V55">
            <v>0</v>
          </cell>
          <cell r="W55">
            <v>0</v>
          </cell>
          <cell r="X55">
            <v>20</v>
          </cell>
          <cell r="Y55">
            <v>6</v>
          </cell>
          <cell r="Z55">
            <v>600</v>
          </cell>
          <cell r="AA55">
            <v>5</v>
          </cell>
          <cell r="AB55">
            <v>1</v>
          </cell>
          <cell r="AC55">
            <v>0</v>
          </cell>
          <cell r="AD55">
            <v>0</v>
          </cell>
        </row>
        <row r="56">
          <cell r="A56">
            <v>100451</v>
          </cell>
          <cell r="B56" t="str">
            <v>威风</v>
          </cell>
          <cell r="C56">
            <v>1</v>
          </cell>
          <cell r="D56">
            <v>27</v>
          </cell>
          <cell r="E56">
            <v>0</v>
          </cell>
          <cell r="F56" t="str">
            <v>audio/Attacksound_zhudong_shixue.mp3</v>
          </cell>
          <cell r="G56" t="str">
            <v>audio/Fsound_bighurtchop.mp3</v>
          </cell>
          <cell r="H56">
            <v>0</v>
          </cell>
          <cell r="I56" t="str">
            <v>张辽</v>
          </cell>
          <cell r="J56">
            <v>20</v>
          </cell>
          <cell r="K56">
            <v>10</v>
          </cell>
          <cell r="L56">
            <v>0</v>
          </cell>
          <cell r="M56">
            <v>1</v>
          </cell>
          <cell r="N56">
            <v>0</v>
          </cell>
          <cell r="O56">
            <v>0</v>
          </cell>
          <cell r="P56">
            <v>2</v>
          </cell>
          <cell r="Q56">
            <v>1</v>
          </cell>
          <cell r="R56">
            <v>1000</v>
          </cell>
          <cell r="S56">
            <v>1</v>
          </cell>
          <cell r="T56">
            <v>40</v>
          </cell>
          <cell r="U56">
            <v>10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A57">
            <v>100452</v>
          </cell>
          <cell r="B57" t="str">
            <v>所向披靡</v>
          </cell>
          <cell r="C57">
            <v>1</v>
          </cell>
          <cell r="D57">
            <v>27</v>
          </cell>
          <cell r="E57">
            <v>0</v>
          </cell>
          <cell r="F57" t="str">
            <v>audio/Attacksound_zhudong_shixue.mp3</v>
          </cell>
          <cell r="G57" t="str">
            <v>audio/Fsound_bighurtchop.mp3</v>
          </cell>
          <cell r="H57">
            <v>0</v>
          </cell>
          <cell r="I57" t="str">
            <v>张辽</v>
          </cell>
          <cell r="J57">
            <v>20</v>
          </cell>
          <cell r="K57">
            <v>10</v>
          </cell>
          <cell r="L57">
            <v>100454</v>
          </cell>
          <cell r="M57">
            <v>2</v>
          </cell>
          <cell r="N57">
            <v>0</v>
          </cell>
          <cell r="O57">
            <v>0</v>
          </cell>
          <cell r="P57">
            <v>2</v>
          </cell>
          <cell r="Q57">
            <v>1</v>
          </cell>
          <cell r="R57">
            <v>1000</v>
          </cell>
          <cell r="S57">
            <v>1</v>
          </cell>
          <cell r="T57">
            <v>111</v>
          </cell>
          <cell r="U57">
            <v>22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>
            <v>100454</v>
          </cell>
          <cell r="B58" t="str">
            <v>巧变破军</v>
          </cell>
          <cell r="C58">
            <v>1</v>
          </cell>
          <cell r="D58">
            <v>1004</v>
          </cell>
          <cell r="E58">
            <v>1</v>
          </cell>
          <cell r="F58" t="str">
            <v>audio/Attacksound_zhudong_shixue.mp3</v>
          </cell>
          <cell r="G58" t="str">
            <v>audio/Fsound_bighurtchop.mp3</v>
          </cell>
          <cell r="H58">
            <v>0</v>
          </cell>
          <cell r="I58" t="str">
            <v>张辽</v>
          </cell>
          <cell r="J58">
            <v>20</v>
          </cell>
          <cell r="K58">
            <v>10</v>
          </cell>
          <cell r="L58">
            <v>0</v>
          </cell>
          <cell r="M58">
            <v>4</v>
          </cell>
          <cell r="N58">
            <v>0</v>
          </cell>
          <cell r="O58">
            <v>0</v>
          </cell>
          <cell r="P58">
            <v>2</v>
          </cell>
          <cell r="Q58">
            <v>1</v>
          </cell>
          <cell r="R58">
            <v>1000</v>
          </cell>
          <cell r="S58">
            <v>1</v>
          </cell>
          <cell r="T58">
            <v>144</v>
          </cell>
          <cell r="U58">
            <v>28</v>
          </cell>
          <cell r="V58">
            <v>0</v>
          </cell>
          <cell r="W58">
            <v>0</v>
          </cell>
          <cell r="X58">
            <v>20</v>
          </cell>
          <cell r="Y58">
            <v>6</v>
          </cell>
          <cell r="Z58">
            <v>300</v>
          </cell>
          <cell r="AA58">
            <v>5</v>
          </cell>
          <cell r="AB58">
            <v>2</v>
          </cell>
          <cell r="AC58">
            <v>0</v>
          </cell>
          <cell r="AD58">
            <v>0</v>
          </cell>
        </row>
        <row r="59">
          <cell r="A59">
            <v>100561</v>
          </cell>
          <cell r="B59" t="str">
            <v>深谋</v>
          </cell>
          <cell r="C59">
            <v>1</v>
          </cell>
          <cell r="D59">
            <v>54</v>
          </cell>
          <cell r="E59">
            <v>0</v>
          </cell>
          <cell r="F59" t="str">
            <v>audio/Powersound_zhudong_sancundulian.mp3</v>
          </cell>
          <cell r="G59" t="str">
            <v>audio/FSound_fight.mp3</v>
          </cell>
          <cell r="H59">
            <v>0</v>
          </cell>
          <cell r="I59" t="str">
            <v>荀彧</v>
          </cell>
          <cell r="J59">
            <v>23</v>
          </cell>
          <cell r="K59">
            <v>10</v>
          </cell>
          <cell r="L59">
            <v>0</v>
          </cell>
          <cell r="M59">
            <v>1</v>
          </cell>
          <cell r="N59">
            <v>0</v>
          </cell>
          <cell r="O59">
            <v>0</v>
          </cell>
          <cell r="P59">
            <v>2</v>
          </cell>
          <cell r="Q59">
            <v>1</v>
          </cell>
          <cell r="R59">
            <v>1000</v>
          </cell>
          <cell r="S59">
            <v>1</v>
          </cell>
          <cell r="T59">
            <v>40</v>
          </cell>
          <cell r="U59">
            <v>10</v>
          </cell>
          <cell r="V59">
            <v>0</v>
          </cell>
          <cell r="W59">
            <v>0</v>
          </cell>
          <cell r="X59">
            <v>10</v>
          </cell>
          <cell r="Y59">
            <v>0</v>
          </cell>
          <cell r="Z59">
            <v>0</v>
          </cell>
          <cell r="AA59">
            <v>0</v>
          </cell>
          <cell r="AB59">
            <v>2</v>
          </cell>
          <cell r="AC59">
            <v>0</v>
          </cell>
          <cell r="AD59">
            <v>0</v>
          </cell>
        </row>
        <row r="60">
          <cell r="A60">
            <v>100562</v>
          </cell>
          <cell r="B60" t="str">
            <v>王佐之才</v>
          </cell>
          <cell r="C60">
            <v>1</v>
          </cell>
          <cell r="D60">
            <v>54</v>
          </cell>
          <cell r="E60">
            <v>0</v>
          </cell>
          <cell r="F60" t="str">
            <v>audio/Powersound_zhudong_sancundulian.mp3</v>
          </cell>
          <cell r="G60" t="str">
            <v>audio/FSound_fight.mp3</v>
          </cell>
          <cell r="H60">
            <v>0</v>
          </cell>
          <cell r="I60" t="str">
            <v>荀彧</v>
          </cell>
          <cell r="J60">
            <v>23</v>
          </cell>
          <cell r="K60">
            <v>10</v>
          </cell>
          <cell r="L60">
            <v>100564</v>
          </cell>
          <cell r="M60">
            <v>2</v>
          </cell>
          <cell r="N60">
            <v>0</v>
          </cell>
          <cell r="O60">
            <v>0</v>
          </cell>
          <cell r="P60">
            <v>2</v>
          </cell>
          <cell r="Q60">
            <v>1</v>
          </cell>
          <cell r="R60">
            <v>1000</v>
          </cell>
          <cell r="S60">
            <v>1</v>
          </cell>
          <cell r="T60">
            <v>115</v>
          </cell>
          <cell r="U60">
            <v>23</v>
          </cell>
          <cell r="V60">
            <v>0</v>
          </cell>
          <cell r="W60">
            <v>0</v>
          </cell>
          <cell r="X60">
            <v>10</v>
          </cell>
          <cell r="Y60">
            <v>0</v>
          </cell>
          <cell r="Z60">
            <v>0</v>
          </cell>
          <cell r="AA60">
            <v>0</v>
          </cell>
          <cell r="AB60">
            <v>2</v>
          </cell>
          <cell r="AC60">
            <v>0</v>
          </cell>
          <cell r="AD60">
            <v>0</v>
          </cell>
        </row>
        <row r="61">
          <cell r="A61">
            <v>100563</v>
          </cell>
          <cell r="B61" t="str">
            <v>王佐之才</v>
          </cell>
          <cell r="C61">
            <v>1</v>
          </cell>
          <cell r="D61">
            <v>54</v>
          </cell>
          <cell r="E61">
            <v>0</v>
          </cell>
          <cell r="F61" t="str">
            <v>audio/Powersound_zhudong_sancundulian.mp3</v>
          </cell>
          <cell r="G61" t="str">
            <v>audio/FSound_fight.mp3</v>
          </cell>
          <cell r="H61">
            <v>0</v>
          </cell>
          <cell r="I61" t="str">
            <v>荀彧</v>
          </cell>
          <cell r="J61">
            <v>23</v>
          </cell>
          <cell r="K61">
            <v>10</v>
          </cell>
          <cell r="L61">
            <v>100569</v>
          </cell>
          <cell r="M61">
            <v>2</v>
          </cell>
          <cell r="N61">
            <v>0</v>
          </cell>
          <cell r="O61">
            <v>0</v>
          </cell>
          <cell r="P61">
            <v>2</v>
          </cell>
          <cell r="Q61">
            <v>1</v>
          </cell>
          <cell r="R61">
            <v>1000</v>
          </cell>
          <cell r="S61">
            <v>1</v>
          </cell>
          <cell r="T61">
            <v>115</v>
          </cell>
          <cell r="U61">
            <v>23</v>
          </cell>
          <cell r="V61">
            <v>0</v>
          </cell>
          <cell r="W61">
            <v>0</v>
          </cell>
          <cell r="X61">
            <v>10</v>
          </cell>
          <cell r="Y61">
            <v>0</v>
          </cell>
          <cell r="Z61">
            <v>0</v>
          </cell>
          <cell r="AA61">
            <v>0</v>
          </cell>
          <cell r="AB61">
            <v>2</v>
          </cell>
          <cell r="AC61">
            <v>0</v>
          </cell>
          <cell r="AD61">
            <v>0</v>
          </cell>
        </row>
        <row r="62">
          <cell r="A62">
            <v>100564</v>
          </cell>
          <cell r="B62" t="str">
            <v>逆转天下</v>
          </cell>
          <cell r="C62">
            <v>1</v>
          </cell>
          <cell r="D62">
            <v>1020</v>
          </cell>
          <cell r="E62">
            <v>1</v>
          </cell>
          <cell r="F62" t="str">
            <v>audio/Powersound_zhudong_sancundulian.mp3</v>
          </cell>
          <cell r="G62" t="str">
            <v>audio/FSound_fight.mp3</v>
          </cell>
          <cell r="H62">
            <v>0</v>
          </cell>
          <cell r="I62" t="str">
            <v>荀彧</v>
          </cell>
          <cell r="J62">
            <v>23</v>
          </cell>
          <cell r="K62">
            <v>10</v>
          </cell>
          <cell r="L62">
            <v>0</v>
          </cell>
          <cell r="M62">
            <v>4</v>
          </cell>
          <cell r="N62">
            <v>0</v>
          </cell>
          <cell r="O62">
            <v>0</v>
          </cell>
          <cell r="P62">
            <v>2</v>
          </cell>
          <cell r="Q62">
            <v>1</v>
          </cell>
          <cell r="R62">
            <v>1000</v>
          </cell>
          <cell r="S62">
            <v>1</v>
          </cell>
          <cell r="T62">
            <v>149</v>
          </cell>
          <cell r="U62">
            <v>29</v>
          </cell>
          <cell r="V62">
            <v>0</v>
          </cell>
          <cell r="W62">
            <v>0</v>
          </cell>
          <cell r="X62">
            <v>13</v>
          </cell>
          <cell r="Y62">
            <v>0</v>
          </cell>
          <cell r="Z62">
            <v>0</v>
          </cell>
          <cell r="AA62">
            <v>0</v>
          </cell>
          <cell r="AB62">
            <v>2</v>
          </cell>
          <cell r="AC62">
            <v>0</v>
          </cell>
          <cell r="AD62">
            <v>0</v>
          </cell>
        </row>
        <row r="63">
          <cell r="A63">
            <v>100569</v>
          </cell>
          <cell r="B63" t="str">
            <v>逆转天下-超</v>
          </cell>
          <cell r="C63">
            <v>1</v>
          </cell>
          <cell r="D63">
            <v>1102</v>
          </cell>
          <cell r="E63">
            <v>1</v>
          </cell>
          <cell r="F63" t="str">
            <v>audio/Powersound_zhudong_sancundulian.mp3</v>
          </cell>
          <cell r="G63" t="str">
            <v>audio/FSound_fight.mp3</v>
          </cell>
          <cell r="H63">
            <v>0</v>
          </cell>
          <cell r="I63" t="str">
            <v>荀彧</v>
          </cell>
          <cell r="J63">
            <v>23</v>
          </cell>
          <cell r="K63">
            <v>10</v>
          </cell>
          <cell r="L63">
            <v>0</v>
          </cell>
          <cell r="M63">
            <v>4</v>
          </cell>
          <cell r="N63">
            <v>0</v>
          </cell>
          <cell r="O63">
            <v>0</v>
          </cell>
          <cell r="P63">
            <v>2</v>
          </cell>
          <cell r="Q63">
            <v>1</v>
          </cell>
          <cell r="R63">
            <v>1000</v>
          </cell>
          <cell r="S63">
            <v>1</v>
          </cell>
          <cell r="T63">
            <v>161</v>
          </cell>
          <cell r="U63">
            <v>32</v>
          </cell>
          <cell r="V63">
            <v>0</v>
          </cell>
          <cell r="W63">
            <v>0</v>
          </cell>
          <cell r="X63">
            <v>6</v>
          </cell>
          <cell r="Y63">
            <v>0</v>
          </cell>
          <cell r="Z63">
            <v>0</v>
          </cell>
          <cell r="AA63">
            <v>0</v>
          </cell>
          <cell r="AB63">
            <v>2</v>
          </cell>
          <cell r="AC63">
            <v>0</v>
          </cell>
          <cell r="AD63">
            <v>0</v>
          </cell>
        </row>
        <row r="64">
          <cell r="A64">
            <v>100671</v>
          </cell>
          <cell r="B64" t="str">
            <v>灵谋</v>
          </cell>
          <cell r="C64">
            <v>1</v>
          </cell>
          <cell r="D64">
            <v>43</v>
          </cell>
          <cell r="E64">
            <v>0</v>
          </cell>
          <cell r="F64" t="str">
            <v>audio/Atomsound_shunjian_jiannu.mp3</v>
          </cell>
          <cell r="G64" t="str">
            <v>audio/Atomsound_shunjian_shanghai.mp3</v>
          </cell>
          <cell r="H64" t="str">
            <v>audio/Atomsound_shunjian_zhongdu.mp3</v>
          </cell>
          <cell r="I64" t="str">
            <v>郭嘉</v>
          </cell>
          <cell r="J64">
            <v>20</v>
          </cell>
          <cell r="K64">
            <v>10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10</v>
          </cell>
          <cell r="Q64">
            <v>2</v>
          </cell>
          <cell r="R64">
            <v>1000</v>
          </cell>
          <cell r="S64">
            <v>2</v>
          </cell>
          <cell r="T64">
            <v>102</v>
          </cell>
          <cell r="U64">
            <v>20</v>
          </cell>
          <cell r="V64">
            <v>150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2</v>
          </cell>
          <cell r="AC64">
            <v>0</v>
          </cell>
          <cell r="AD64">
            <v>0</v>
          </cell>
        </row>
        <row r="65">
          <cell r="A65">
            <v>100672</v>
          </cell>
          <cell r="B65" t="str">
            <v>十胜天机</v>
          </cell>
          <cell r="C65">
            <v>1</v>
          </cell>
          <cell r="D65">
            <v>101</v>
          </cell>
          <cell r="E65">
            <v>0</v>
          </cell>
          <cell r="F65" t="str">
            <v>audio/Atomsound_shunjian_jiannu.mp3</v>
          </cell>
          <cell r="G65" t="str">
            <v>audio/Atomsound_shunjian_shanghai.mp3</v>
          </cell>
          <cell r="H65" t="str">
            <v>audio/Atomsound_shunjian_zhongdu.mp3</v>
          </cell>
          <cell r="I65" t="str">
            <v>郭嘉</v>
          </cell>
          <cell r="J65">
            <v>20</v>
          </cell>
          <cell r="K65">
            <v>10</v>
          </cell>
          <cell r="L65">
            <v>0</v>
          </cell>
          <cell r="M65">
            <v>2</v>
          </cell>
          <cell r="N65">
            <v>0</v>
          </cell>
          <cell r="O65">
            <v>0</v>
          </cell>
          <cell r="P65">
            <v>6</v>
          </cell>
          <cell r="Q65">
            <v>2</v>
          </cell>
          <cell r="R65">
            <v>1000</v>
          </cell>
          <cell r="S65">
            <v>2</v>
          </cell>
          <cell r="T65">
            <v>116</v>
          </cell>
          <cell r="U65">
            <v>23</v>
          </cell>
          <cell r="V65">
            <v>250</v>
          </cell>
          <cell r="W65">
            <v>0</v>
          </cell>
          <cell r="X65">
            <v>9</v>
          </cell>
          <cell r="Y65">
            <v>7</v>
          </cell>
          <cell r="Z65">
            <v>1000</v>
          </cell>
          <cell r="AA65">
            <v>5</v>
          </cell>
          <cell r="AB65">
            <v>2</v>
          </cell>
          <cell r="AC65">
            <v>0</v>
          </cell>
          <cell r="AD65">
            <v>0</v>
          </cell>
        </row>
        <row r="66">
          <cell r="A66">
            <v>100674</v>
          </cell>
          <cell r="B66" t="str">
            <v>山河永寂</v>
          </cell>
          <cell r="C66">
            <v>1</v>
          </cell>
          <cell r="D66">
            <v>1018</v>
          </cell>
          <cell r="E66">
            <v>1</v>
          </cell>
          <cell r="F66" t="str">
            <v>audio/Attacksound_shifa_tongyong.mp3</v>
          </cell>
          <cell r="G66" t="str">
            <v>audio/Atomsound_shunjian_zhiliao.mp3</v>
          </cell>
          <cell r="H66">
            <v>0</v>
          </cell>
          <cell r="I66" t="str">
            <v>曹操</v>
          </cell>
          <cell r="J66">
            <v>23</v>
          </cell>
          <cell r="K66">
            <v>10</v>
          </cell>
          <cell r="L66">
            <v>0</v>
          </cell>
          <cell r="M66">
            <v>4</v>
          </cell>
          <cell r="N66">
            <v>0</v>
          </cell>
          <cell r="O66">
            <v>0</v>
          </cell>
          <cell r="P66">
            <v>2</v>
          </cell>
          <cell r="Q66">
            <v>1</v>
          </cell>
          <cell r="R66">
            <v>1000</v>
          </cell>
          <cell r="S66">
            <v>1</v>
          </cell>
          <cell r="T66">
            <v>149</v>
          </cell>
          <cell r="U66">
            <v>29</v>
          </cell>
          <cell r="V66">
            <v>0</v>
          </cell>
          <cell r="W66">
            <v>0</v>
          </cell>
          <cell r="X66">
            <v>20</v>
          </cell>
          <cell r="Y66">
            <v>6</v>
          </cell>
          <cell r="Z66">
            <v>400</v>
          </cell>
          <cell r="AA66">
            <v>5</v>
          </cell>
          <cell r="AB66">
            <v>2</v>
          </cell>
          <cell r="AC66">
            <v>0</v>
          </cell>
          <cell r="AD66">
            <v>0</v>
          </cell>
        </row>
        <row r="67">
          <cell r="A67">
            <v>100679</v>
          </cell>
          <cell r="B67" t="str">
            <v>山河永寂-超</v>
          </cell>
          <cell r="C67">
            <v>1</v>
          </cell>
          <cell r="D67">
            <v>1101</v>
          </cell>
          <cell r="E67">
            <v>1</v>
          </cell>
          <cell r="F67" t="str">
            <v>audio/Attacksound_shifa_tongyong.mp3</v>
          </cell>
          <cell r="G67" t="str">
            <v>audio/Atomsound_shunjian_zhiliao.mp3</v>
          </cell>
          <cell r="H67">
            <v>0</v>
          </cell>
          <cell r="I67" t="str">
            <v>曹操</v>
          </cell>
          <cell r="J67">
            <v>23</v>
          </cell>
          <cell r="K67">
            <v>10</v>
          </cell>
          <cell r="L67">
            <v>0</v>
          </cell>
          <cell r="M67">
            <v>4</v>
          </cell>
          <cell r="N67">
            <v>0</v>
          </cell>
          <cell r="O67">
            <v>0</v>
          </cell>
          <cell r="P67">
            <v>2</v>
          </cell>
          <cell r="Q67">
            <v>1</v>
          </cell>
          <cell r="R67">
            <v>1000</v>
          </cell>
          <cell r="S67">
            <v>1</v>
          </cell>
          <cell r="T67">
            <v>161</v>
          </cell>
          <cell r="U67">
            <v>32</v>
          </cell>
          <cell r="V67">
            <v>0</v>
          </cell>
          <cell r="W67">
            <v>0</v>
          </cell>
          <cell r="X67">
            <v>20</v>
          </cell>
          <cell r="Y67">
            <v>6</v>
          </cell>
          <cell r="Z67">
            <v>500</v>
          </cell>
          <cell r="AA67">
            <v>5</v>
          </cell>
          <cell r="AB67">
            <v>2</v>
          </cell>
          <cell r="AC67">
            <v>0</v>
          </cell>
          <cell r="AD67">
            <v>0</v>
          </cell>
        </row>
        <row r="68">
          <cell r="A68">
            <v>100781</v>
          </cell>
          <cell r="B68" t="str">
            <v>献策</v>
          </cell>
          <cell r="C68">
            <v>1</v>
          </cell>
          <cell r="D68">
            <v>11</v>
          </cell>
          <cell r="E68">
            <v>0</v>
          </cell>
          <cell r="F68" t="str">
            <v>audio/Attacksound_shifa_tongyong.mp3</v>
          </cell>
          <cell r="G68" t="str">
            <v>audio/Atomsound_shunjian_zhiliao.mp3</v>
          </cell>
          <cell r="H68">
            <v>0</v>
          </cell>
          <cell r="I68" t="str">
            <v>荀攸</v>
          </cell>
          <cell r="J68">
            <v>18</v>
          </cell>
          <cell r="K68">
            <v>10</v>
          </cell>
          <cell r="L68">
            <v>0</v>
          </cell>
          <cell r="M68">
            <v>1</v>
          </cell>
          <cell r="N68">
            <v>0</v>
          </cell>
          <cell r="O68">
            <v>0</v>
          </cell>
          <cell r="P68">
            <v>1</v>
          </cell>
          <cell r="Q68">
            <v>1</v>
          </cell>
          <cell r="R68">
            <v>1000</v>
          </cell>
          <cell r="S68">
            <v>1</v>
          </cell>
          <cell r="T68">
            <v>100</v>
          </cell>
          <cell r="U68">
            <v>20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>
            <v>100782</v>
          </cell>
          <cell r="B69" t="str">
            <v>奇策进击</v>
          </cell>
          <cell r="C69">
            <v>1</v>
          </cell>
          <cell r="D69">
            <v>99</v>
          </cell>
          <cell r="E69">
            <v>0</v>
          </cell>
          <cell r="F69" t="str">
            <v>audio/Attacksound_shifa_tongyong.mp3</v>
          </cell>
          <cell r="G69" t="str">
            <v>audio/Atomsound_shunjian_zhiliao.mp3</v>
          </cell>
          <cell r="H69">
            <v>0</v>
          </cell>
          <cell r="I69" t="str">
            <v>荀攸</v>
          </cell>
          <cell r="J69">
            <v>18</v>
          </cell>
          <cell r="K69">
            <v>10</v>
          </cell>
          <cell r="L69">
            <v>100784</v>
          </cell>
          <cell r="M69">
            <v>2</v>
          </cell>
          <cell r="N69">
            <v>0</v>
          </cell>
          <cell r="O69">
            <v>0</v>
          </cell>
          <cell r="P69">
            <v>1</v>
          </cell>
          <cell r="Q69">
            <v>1</v>
          </cell>
          <cell r="R69">
            <v>1000</v>
          </cell>
          <cell r="S69">
            <v>1</v>
          </cell>
          <cell r="T69">
            <v>300</v>
          </cell>
          <cell r="U69">
            <v>60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>
            <v>100784</v>
          </cell>
          <cell r="B70" t="str">
            <v>十二奇策</v>
          </cell>
          <cell r="C70">
            <v>1</v>
          </cell>
          <cell r="D70">
            <v>1031</v>
          </cell>
          <cell r="E70">
            <v>1</v>
          </cell>
          <cell r="F70" t="str">
            <v>audio/Attacksound_shifa_tongyong.mp3</v>
          </cell>
          <cell r="G70" t="str">
            <v>audio/Atomsound_shunjian_zhiliao.mp3</v>
          </cell>
          <cell r="H70">
            <v>0</v>
          </cell>
          <cell r="I70" t="str">
            <v>荀攸</v>
          </cell>
          <cell r="J70">
            <v>18</v>
          </cell>
          <cell r="K70">
            <v>10</v>
          </cell>
          <cell r="L70">
            <v>0</v>
          </cell>
          <cell r="M70">
            <v>4</v>
          </cell>
          <cell r="N70">
            <v>0</v>
          </cell>
          <cell r="O70">
            <v>0</v>
          </cell>
          <cell r="P70">
            <v>1</v>
          </cell>
          <cell r="Q70">
            <v>1</v>
          </cell>
          <cell r="R70">
            <v>1000</v>
          </cell>
          <cell r="S70">
            <v>1</v>
          </cell>
          <cell r="T70">
            <v>390</v>
          </cell>
          <cell r="U70">
            <v>78</v>
          </cell>
          <cell r="V70">
            <v>0</v>
          </cell>
          <cell r="W70">
            <v>0</v>
          </cell>
          <cell r="X70">
            <v>7</v>
          </cell>
          <cell r="Y70">
            <v>7</v>
          </cell>
          <cell r="Z70">
            <v>200</v>
          </cell>
          <cell r="AA70">
            <v>5</v>
          </cell>
          <cell r="AB70">
            <v>4</v>
          </cell>
          <cell r="AC70">
            <v>0</v>
          </cell>
          <cell r="AD70">
            <v>0</v>
          </cell>
        </row>
        <row r="71">
          <cell r="A71">
            <v>100891</v>
          </cell>
          <cell r="B71" t="str">
            <v>荼毒</v>
          </cell>
          <cell r="C71">
            <v>1</v>
          </cell>
          <cell r="D71">
            <v>24</v>
          </cell>
          <cell r="E71">
            <v>0</v>
          </cell>
          <cell r="F71" t="str">
            <v>audio/Powersound_zhudong_sancundulian.mp3</v>
          </cell>
          <cell r="G71" t="str">
            <v>audio/FSound_fight.mp3</v>
          </cell>
          <cell r="H71">
            <v>0</v>
          </cell>
          <cell r="I71" t="str">
            <v>贾诩</v>
          </cell>
          <cell r="J71">
            <v>20</v>
          </cell>
          <cell r="K71">
            <v>10</v>
          </cell>
          <cell r="L71">
            <v>0</v>
          </cell>
          <cell r="M71">
            <v>1</v>
          </cell>
          <cell r="N71">
            <v>0</v>
          </cell>
          <cell r="O71">
            <v>0</v>
          </cell>
          <cell r="P71">
            <v>4</v>
          </cell>
          <cell r="Q71">
            <v>1</v>
          </cell>
          <cell r="R71">
            <v>1000</v>
          </cell>
          <cell r="S71">
            <v>1</v>
          </cell>
          <cell r="T71">
            <v>70</v>
          </cell>
          <cell r="U71">
            <v>14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>
            <v>100892</v>
          </cell>
          <cell r="B72" t="str">
            <v>幽冥毒焰</v>
          </cell>
          <cell r="C72">
            <v>1</v>
          </cell>
          <cell r="D72">
            <v>24</v>
          </cell>
          <cell r="E72">
            <v>0</v>
          </cell>
          <cell r="F72" t="str">
            <v>audio/Powersound_zhudong_sancundulian.mp3</v>
          </cell>
          <cell r="G72" t="str">
            <v>audio/FSound_fight.mp3</v>
          </cell>
          <cell r="H72">
            <v>0</v>
          </cell>
          <cell r="I72" t="str">
            <v>贾诩</v>
          </cell>
          <cell r="J72">
            <v>20</v>
          </cell>
          <cell r="K72">
            <v>10</v>
          </cell>
          <cell r="L72">
            <v>0</v>
          </cell>
          <cell r="M72">
            <v>2</v>
          </cell>
          <cell r="N72">
            <v>0</v>
          </cell>
          <cell r="O72">
            <v>0</v>
          </cell>
          <cell r="P72">
            <v>4</v>
          </cell>
          <cell r="Q72">
            <v>1</v>
          </cell>
          <cell r="R72">
            <v>1000</v>
          </cell>
          <cell r="S72">
            <v>1</v>
          </cell>
          <cell r="T72">
            <v>159</v>
          </cell>
          <cell r="U72">
            <v>31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>
            <v>100894</v>
          </cell>
          <cell r="B73" t="str">
            <v>计破乾坤</v>
          </cell>
          <cell r="C73">
            <v>1</v>
          </cell>
          <cell r="D73">
            <v>1028</v>
          </cell>
          <cell r="E73">
            <v>1</v>
          </cell>
          <cell r="F73" t="str">
            <v>audio/Powersound_zhudong_yunhaixunlong.mp3</v>
          </cell>
          <cell r="G73" t="str">
            <v>audio/Fsound_leiji.mp3</v>
          </cell>
          <cell r="H73">
            <v>0</v>
          </cell>
          <cell r="I73" t="str">
            <v>司马懿</v>
          </cell>
          <cell r="J73">
            <v>20</v>
          </cell>
          <cell r="K73">
            <v>10</v>
          </cell>
          <cell r="L73">
            <v>0</v>
          </cell>
          <cell r="M73">
            <v>4</v>
          </cell>
          <cell r="N73">
            <v>0</v>
          </cell>
          <cell r="O73">
            <v>550</v>
          </cell>
          <cell r="P73">
            <v>18</v>
          </cell>
          <cell r="Q73">
            <v>1</v>
          </cell>
          <cell r="R73">
            <v>1000</v>
          </cell>
          <cell r="S73">
            <v>1</v>
          </cell>
          <cell r="T73">
            <v>182</v>
          </cell>
          <cell r="U73">
            <v>36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>
            <v>101001</v>
          </cell>
          <cell r="B74" t="str">
            <v>胆识</v>
          </cell>
          <cell r="C74">
            <v>1</v>
          </cell>
          <cell r="D74">
            <v>33</v>
          </cell>
          <cell r="E74">
            <v>0</v>
          </cell>
          <cell r="F74" t="str">
            <v>audio/Attacksound_zhudong_zhuiming.mp3</v>
          </cell>
          <cell r="G74" t="str">
            <v>audio/Fsound_bighurtshoot.mp3</v>
          </cell>
          <cell r="H74" t="str">
            <v>audio/Fsound_shoot.mp3</v>
          </cell>
          <cell r="I74" t="str">
            <v>程昱</v>
          </cell>
          <cell r="J74">
            <v>18</v>
          </cell>
          <cell r="K74">
            <v>10</v>
          </cell>
          <cell r="L74">
            <v>0</v>
          </cell>
          <cell r="M74">
            <v>1</v>
          </cell>
          <cell r="N74">
            <v>0</v>
          </cell>
          <cell r="O74">
            <v>0</v>
          </cell>
          <cell r="P74">
            <v>1</v>
          </cell>
          <cell r="Q74">
            <v>1</v>
          </cell>
          <cell r="R74">
            <v>1000</v>
          </cell>
          <cell r="S74">
            <v>1</v>
          </cell>
          <cell r="T74">
            <v>100</v>
          </cell>
          <cell r="U74">
            <v>20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>
            <v>101002</v>
          </cell>
          <cell r="B75" t="str">
            <v>暗影毒刃</v>
          </cell>
          <cell r="C75">
            <v>1</v>
          </cell>
          <cell r="D75">
            <v>33</v>
          </cell>
          <cell r="E75">
            <v>0</v>
          </cell>
          <cell r="F75" t="str">
            <v>audio/Attacksound_zhudong_zhuiming.mp3</v>
          </cell>
          <cell r="G75" t="str">
            <v>audio/Fsound_bighurtshoot.mp3</v>
          </cell>
          <cell r="H75" t="str">
            <v>audio/Fsound_shoot.mp3</v>
          </cell>
          <cell r="I75" t="str">
            <v>程昱</v>
          </cell>
          <cell r="J75">
            <v>18</v>
          </cell>
          <cell r="K75">
            <v>10</v>
          </cell>
          <cell r="L75">
            <v>0</v>
          </cell>
          <cell r="M75">
            <v>2</v>
          </cell>
          <cell r="N75">
            <v>0</v>
          </cell>
          <cell r="O75">
            <v>0</v>
          </cell>
          <cell r="P75">
            <v>4</v>
          </cell>
          <cell r="Q75">
            <v>1</v>
          </cell>
          <cell r="R75">
            <v>1000</v>
          </cell>
          <cell r="S75">
            <v>1</v>
          </cell>
          <cell r="T75">
            <v>152</v>
          </cell>
          <cell r="U75">
            <v>30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>
            <v>101111</v>
          </cell>
          <cell r="B76" t="str">
            <v>野望</v>
          </cell>
          <cell r="C76">
            <v>1</v>
          </cell>
          <cell r="D76">
            <v>50</v>
          </cell>
          <cell r="E76">
            <v>0</v>
          </cell>
          <cell r="F76" t="str">
            <v>audio/Powersound_zhudong_yunhaixunlong.mp3</v>
          </cell>
          <cell r="G76" t="str">
            <v>audio/Fsound_leiji.mp3</v>
          </cell>
          <cell r="H76">
            <v>0</v>
          </cell>
          <cell r="I76" t="str">
            <v>司马懿</v>
          </cell>
          <cell r="J76">
            <v>20</v>
          </cell>
          <cell r="K76">
            <v>10</v>
          </cell>
          <cell r="L76">
            <v>0</v>
          </cell>
          <cell r="M76">
            <v>1</v>
          </cell>
          <cell r="N76">
            <v>0</v>
          </cell>
          <cell r="O76">
            <v>0</v>
          </cell>
          <cell r="P76">
            <v>18</v>
          </cell>
          <cell r="Q76">
            <v>1</v>
          </cell>
          <cell r="R76">
            <v>1000</v>
          </cell>
          <cell r="S76">
            <v>1</v>
          </cell>
          <cell r="T76">
            <v>60</v>
          </cell>
          <cell r="U76">
            <v>12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>
            <v>101112</v>
          </cell>
          <cell r="B77" t="str">
            <v>狼顾之吼</v>
          </cell>
          <cell r="C77">
            <v>1</v>
          </cell>
          <cell r="D77">
            <v>50</v>
          </cell>
          <cell r="E77">
            <v>0</v>
          </cell>
          <cell r="F77" t="str">
            <v>audio/Powersound_zhudong_yunhaixunlong.mp3</v>
          </cell>
          <cell r="G77" t="str">
            <v>audio/Fsound_leiji.mp3</v>
          </cell>
          <cell r="H77">
            <v>0</v>
          </cell>
          <cell r="I77" t="str">
            <v>司马懿</v>
          </cell>
          <cell r="J77">
            <v>20</v>
          </cell>
          <cell r="K77">
            <v>10</v>
          </cell>
          <cell r="L77">
            <v>101114</v>
          </cell>
          <cell r="M77">
            <v>2</v>
          </cell>
          <cell r="N77">
            <v>0</v>
          </cell>
          <cell r="O77">
            <v>400</v>
          </cell>
          <cell r="P77">
            <v>18</v>
          </cell>
          <cell r="Q77">
            <v>1</v>
          </cell>
          <cell r="R77">
            <v>1000</v>
          </cell>
          <cell r="S77">
            <v>1</v>
          </cell>
          <cell r="T77">
            <v>140</v>
          </cell>
          <cell r="U77">
            <v>28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>
            <v>101114</v>
          </cell>
          <cell r="B78" t="str">
            <v>计破乾坤</v>
          </cell>
          <cell r="C78">
            <v>1</v>
          </cell>
          <cell r="D78">
            <v>1028</v>
          </cell>
          <cell r="E78">
            <v>1</v>
          </cell>
          <cell r="F78" t="str">
            <v>audio/Powersound_zhudong_yunhaixunlong.mp3</v>
          </cell>
          <cell r="G78" t="str">
            <v>audio/Fsound_leiji.mp3</v>
          </cell>
          <cell r="H78">
            <v>0</v>
          </cell>
          <cell r="I78" t="str">
            <v>司马懿</v>
          </cell>
          <cell r="J78">
            <v>20</v>
          </cell>
          <cell r="K78">
            <v>10</v>
          </cell>
          <cell r="L78">
            <v>0</v>
          </cell>
          <cell r="M78">
            <v>4</v>
          </cell>
          <cell r="N78">
            <v>0</v>
          </cell>
          <cell r="O78">
            <v>550</v>
          </cell>
          <cell r="P78">
            <v>18</v>
          </cell>
          <cell r="Q78">
            <v>1</v>
          </cell>
          <cell r="R78">
            <v>1000</v>
          </cell>
          <cell r="S78">
            <v>1</v>
          </cell>
          <cell r="T78">
            <v>182</v>
          </cell>
          <cell r="U78">
            <v>36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>
            <v>101221</v>
          </cell>
          <cell r="B79" t="str">
            <v>斩杀</v>
          </cell>
          <cell r="C79">
            <v>1</v>
          </cell>
          <cell r="D79">
            <v>22</v>
          </cell>
          <cell r="E79">
            <v>0</v>
          </cell>
          <cell r="F79" t="str">
            <v>audio/Attacksound_zhudong_shixue.mp3</v>
          </cell>
          <cell r="G79" t="str">
            <v>audio/Fsound_bighurtchop.mp3</v>
          </cell>
          <cell r="H79">
            <v>0</v>
          </cell>
          <cell r="I79" t="str">
            <v>张郃</v>
          </cell>
          <cell r="J79">
            <v>20</v>
          </cell>
          <cell r="K79">
            <v>10</v>
          </cell>
          <cell r="L79">
            <v>0</v>
          </cell>
          <cell r="M79">
            <v>1</v>
          </cell>
          <cell r="N79">
            <v>0</v>
          </cell>
          <cell r="O79">
            <v>0</v>
          </cell>
          <cell r="P79">
            <v>4</v>
          </cell>
          <cell r="Q79">
            <v>1</v>
          </cell>
          <cell r="R79">
            <v>1000</v>
          </cell>
          <cell r="S79">
            <v>1</v>
          </cell>
          <cell r="T79">
            <v>70</v>
          </cell>
          <cell r="U79">
            <v>14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>
            <v>101222</v>
          </cell>
          <cell r="B80" t="str">
            <v>巧变斩杀</v>
          </cell>
          <cell r="C80">
            <v>1</v>
          </cell>
          <cell r="D80">
            <v>22</v>
          </cell>
          <cell r="E80">
            <v>0</v>
          </cell>
          <cell r="F80" t="str">
            <v>audio/Attacksound_zhudong_shixue.mp3</v>
          </cell>
          <cell r="G80" t="str">
            <v>audio/Fsound_bighurtchop.mp3</v>
          </cell>
          <cell r="H80">
            <v>0</v>
          </cell>
          <cell r="I80" t="str">
            <v>张郃</v>
          </cell>
          <cell r="J80">
            <v>20</v>
          </cell>
          <cell r="K80">
            <v>10</v>
          </cell>
          <cell r="L80">
            <v>0</v>
          </cell>
          <cell r="M80">
            <v>2</v>
          </cell>
          <cell r="N80">
            <v>0</v>
          </cell>
          <cell r="O80">
            <v>0</v>
          </cell>
          <cell r="P80">
            <v>4</v>
          </cell>
          <cell r="Q80">
            <v>1</v>
          </cell>
          <cell r="R80">
            <v>1000</v>
          </cell>
          <cell r="S80">
            <v>1</v>
          </cell>
          <cell r="T80">
            <v>159</v>
          </cell>
          <cell r="U80">
            <v>31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>
            <v>101224</v>
          </cell>
          <cell r="B81" t="str">
            <v>巧变破军</v>
          </cell>
          <cell r="C81">
            <v>1</v>
          </cell>
          <cell r="D81">
            <v>1004</v>
          </cell>
          <cell r="E81">
            <v>1</v>
          </cell>
          <cell r="F81" t="str">
            <v>audio/Attacksound_zhudong_shixue.mp3</v>
          </cell>
          <cell r="G81" t="str">
            <v>audio/Fsound_bighurtchop.mp3</v>
          </cell>
          <cell r="H81">
            <v>0</v>
          </cell>
          <cell r="I81" t="str">
            <v>张辽</v>
          </cell>
          <cell r="J81">
            <v>20</v>
          </cell>
          <cell r="K81">
            <v>10</v>
          </cell>
          <cell r="L81">
            <v>0</v>
          </cell>
          <cell r="M81">
            <v>4</v>
          </cell>
          <cell r="N81">
            <v>0</v>
          </cell>
          <cell r="O81">
            <v>0</v>
          </cell>
          <cell r="P81">
            <v>2</v>
          </cell>
          <cell r="Q81">
            <v>1</v>
          </cell>
          <cell r="R81">
            <v>1000</v>
          </cell>
          <cell r="S81">
            <v>1</v>
          </cell>
          <cell r="T81">
            <v>144</v>
          </cell>
          <cell r="U81">
            <v>28</v>
          </cell>
          <cell r="V81">
            <v>0</v>
          </cell>
          <cell r="W81">
            <v>0</v>
          </cell>
          <cell r="X81">
            <v>20</v>
          </cell>
          <cell r="Y81">
            <v>6</v>
          </cell>
          <cell r="Z81">
            <v>300</v>
          </cell>
          <cell r="AA81">
            <v>5</v>
          </cell>
          <cell r="AB81">
            <v>2</v>
          </cell>
          <cell r="AC81">
            <v>0</v>
          </cell>
          <cell r="AD81">
            <v>0</v>
          </cell>
        </row>
        <row r="82">
          <cell r="A82">
            <v>101331</v>
          </cell>
          <cell r="B82" t="str">
            <v>毅重</v>
          </cell>
          <cell r="C82">
            <v>1</v>
          </cell>
          <cell r="D82">
            <v>84</v>
          </cell>
          <cell r="E82">
            <v>0</v>
          </cell>
          <cell r="F82" t="str">
            <v>audio/Powersound_zhudong_sancundulian.mp3</v>
          </cell>
          <cell r="G82" t="str">
            <v>audio/FSound_fight.mp3</v>
          </cell>
          <cell r="H82" t="str">
            <v>audio/Atomsound_yongjiu_jiabao.mp3</v>
          </cell>
          <cell r="I82" t="str">
            <v>于禁</v>
          </cell>
          <cell r="J82">
            <v>18</v>
          </cell>
          <cell r="K82">
            <v>10</v>
          </cell>
          <cell r="L82">
            <v>0</v>
          </cell>
          <cell r="M82">
            <v>1</v>
          </cell>
          <cell r="N82">
            <v>0</v>
          </cell>
          <cell r="O82">
            <v>0</v>
          </cell>
          <cell r="P82">
            <v>12</v>
          </cell>
          <cell r="Q82">
            <v>1</v>
          </cell>
          <cell r="R82">
            <v>1000</v>
          </cell>
          <cell r="S82">
            <v>1</v>
          </cell>
          <cell r="T82">
            <v>100</v>
          </cell>
          <cell r="U82">
            <v>20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A83">
            <v>101332</v>
          </cell>
          <cell r="B83" t="str">
            <v>飞火流星</v>
          </cell>
          <cell r="C83">
            <v>1</v>
          </cell>
          <cell r="D83">
            <v>84</v>
          </cell>
          <cell r="E83">
            <v>0</v>
          </cell>
          <cell r="F83" t="str">
            <v>audio/Powersound_zhudong_sancundulian.mp3</v>
          </cell>
          <cell r="G83" t="str">
            <v>audio/FSound_fight.mp3</v>
          </cell>
          <cell r="H83" t="str">
            <v>audio/Atomsound_yongjiu_jiabao.mp3</v>
          </cell>
          <cell r="I83" t="str">
            <v>于禁</v>
          </cell>
          <cell r="J83">
            <v>18</v>
          </cell>
          <cell r="K83">
            <v>10</v>
          </cell>
          <cell r="L83">
            <v>0</v>
          </cell>
          <cell r="M83">
            <v>2</v>
          </cell>
          <cell r="N83">
            <v>0</v>
          </cell>
          <cell r="O83">
            <v>0</v>
          </cell>
          <cell r="P83">
            <v>5</v>
          </cell>
          <cell r="Q83">
            <v>1</v>
          </cell>
          <cell r="R83">
            <v>1000</v>
          </cell>
          <cell r="S83">
            <v>1</v>
          </cell>
          <cell r="T83">
            <v>152</v>
          </cell>
          <cell r="U83">
            <v>30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A84">
            <v>101334</v>
          </cell>
          <cell r="B84" t="str">
            <v>背水一战</v>
          </cell>
          <cell r="C84">
            <v>1</v>
          </cell>
          <cell r="D84">
            <v>1032</v>
          </cell>
          <cell r="E84">
            <v>1</v>
          </cell>
          <cell r="F84" t="str">
            <v>audio/Powersound_zhudong_sancundulian.mp3</v>
          </cell>
          <cell r="G84" t="str">
            <v>audio/FSound_fight.mp3</v>
          </cell>
          <cell r="H84">
            <v>0</v>
          </cell>
          <cell r="I84" t="str">
            <v>庞德</v>
          </cell>
          <cell r="J84">
            <v>18</v>
          </cell>
          <cell r="K84">
            <v>10</v>
          </cell>
          <cell r="L84">
            <v>0</v>
          </cell>
          <cell r="M84">
            <v>4</v>
          </cell>
          <cell r="N84">
            <v>0</v>
          </cell>
          <cell r="O84">
            <v>0</v>
          </cell>
          <cell r="P84">
            <v>3</v>
          </cell>
          <cell r="Q84">
            <v>1</v>
          </cell>
          <cell r="R84">
            <v>1000</v>
          </cell>
          <cell r="S84">
            <v>1</v>
          </cell>
          <cell r="T84">
            <v>209</v>
          </cell>
          <cell r="U84">
            <v>41</v>
          </cell>
          <cell r="V84">
            <v>0</v>
          </cell>
          <cell r="W84">
            <v>0</v>
          </cell>
          <cell r="X84">
            <v>20</v>
          </cell>
          <cell r="Y84">
            <v>6</v>
          </cell>
          <cell r="Z84">
            <v>1000</v>
          </cell>
          <cell r="AA84">
            <v>5</v>
          </cell>
          <cell r="AB84">
            <v>1</v>
          </cell>
          <cell r="AC84">
            <v>0</v>
          </cell>
          <cell r="AD84">
            <v>0</v>
          </cell>
        </row>
        <row r="85">
          <cell r="A85">
            <v>101441</v>
          </cell>
          <cell r="B85" t="str">
            <v>胆烈</v>
          </cell>
          <cell r="C85">
            <v>1</v>
          </cell>
          <cell r="D85">
            <v>16</v>
          </cell>
          <cell r="E85">
            <v>0</v>
          </cell>
          <cell r="F85" t="str">
            <v>audio/Attacksound_zhudong_qianglei.mp3</v>
          </cell>
          <cell r="G85" t="str">
            <v>audio/Fsound_bighurtprick.mp3</v>
          </cell>
          <cell r="H85">
            <v>0</v>
          </cell>
          <cell r="I85" t="str">
            <v>乐进</v>
          </cell>
          <cell r="J85">
            <v>20</v>
          </cell>
          <cell r="K85">
            <v>10</v>
          </cell>
          <cell r="L85">
            <v>0</v>
          </cell>
          <cell r="M85">
            <v>1</v>
          </cell>
          <cell r="N85">
            <v>0</v>
          </cell>
          <cell r="O85">
            <v>0</v>
          </cell>
          <cell r="P85">
            <v>1</v>
          </cell>
          <cell r="Q85">
            <v>1</v>
          </cell>
          <cell r="R85">
            <v>1000</v>
          </cell>
          <cell r="S85">
            <v>1</v>
          </cell>
          <cell r="T85">
            <v>100</v>
          </cell>
          <cell r="U85">
            <v>20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>
            <v>101442</v>
          </cell>
          <cell r="B86" t="str">
            <v>固镇据守</v>
          </cell>
          <cell r="C86">
            <v>1</v>
          </cell>
          <cell r="D86">
            <v>16</v>
          </cell>
          <cell r="E86">
            <v>0</v>
          </cell>
          <cell r="F86" t="str">
            <v>audio/Attacksound_zhudong_qianglei.mp3</v>
          </cell>
          <cell r="G86" t="str">
            <v>audio/Fsound_bighurtprick.mp3</v>
          </cell>
          <cell r="H86">
            <v>0</v>
          </cell>
          <cell r="I86" t="str">
            <v>乐进</v>
          </cell>
          <cell r="J86">
            <v>20</v>
          </cell>
          <cell r="K86">
            <v>10</v>
          </cell>
          <cell r="L86">
            <v>0</v>
          </cell>
          <cell r="M86">
            <v>2</v>
          </cell>
          <cell r="N86">
            <v>0</v>
          </cell>
          <cell r="O86">
            <v>0</v>
          </cell>
          <cell r="P86">
            <v>8</v>
          </cell>
          <cell r="Q86">
            <v>1</v>
          </cell>
          <cell r="R86">
            <v>1000</v>
          </cell>
          <cell r="S86">
            <v>1</v>
          </cell>
          <cell r="T86">
            <v>232</v>
          </cell>
          <cell r="U86">
            <v>46</v>
          </cell>
          <cell r="V86">
            <v>0</v>
          </cell>
          <cell r="W86">
            <v>0</v>
          </cell>
          <cell r="X86">
            <v>11</v>
          </cell>
          <cell r="Y86">
            <v>1</v>
          </cell>
          <cell r="Z86">
            <v>1000</v>
          </cell>
          <cell r="AA86">
            <v>1</v>
          </cell>
          <cell r="AB86">
            <v>175</v>
          </cell>
          <cell r="AC86">
            <v>0</v>
          </cell>
          <cell r="AD86">
            <v>0</v>
          </cell>
        </row>
        <row r="87">
          <cell r="A87">
            <v>101551</v>
          </cell>
          <cell r="B87" t="str">
            <v>旋风</v>
          </cell>
          <cell r="C87">
            <v>1</v>
          </cell>
          <cell r="D87">
            <v>31</v>
          </cell>
          <cell r="E87">
            <v>0</v>
          </cell>
          <cell r="F87" t="str">
            <v>audio/Powersound_zhudong_huimaqiang.mp3</v>
          </cell>
          <cell r="G87" t="str">
            <v>audio/Fsound_bighurtchop.mp3</v>
          </cell>
          <cell r="H87">
            <v>0</v>
          </cell>
          <cell r="I87" t="str">
            <v>徐晃</v>
          </cell>
          <cell r="J87">
            <v>18</v>
          </cell>
          <cell r="K87">
            <v>10</v>
          </cell>
          <cell r="L87">
            <v>0</v>
          </cell>
          <cell r="M87">
            <v>1</v>
          </cell>
          <cell r="N87">
            <v>0</v>
          </cell>
          <cell r="O87">
            <v>0</v>
          </cell>
          <cell r="P87">
            <v>1</v>
          </cell>
          <cell r="Q87">
            <v>1</v>
          </cell>
          <cell r="R87">
            <v>1000</v>
          </cell>
          <cell r="S87">
            <v>1</v>
          </cell>
          <cell r="T87">
            <v>100</v>
          </cell>
          <cell r="U87">
            <v>20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>
            <v>101552</v>
          </cell>
          <cell r="B88" t="str">
            <v>旋风斧斩</v>
          </cell>
          <cell r="C88">
            <v>1</v>
          </cell>
          <cell r="D88">
            <v>31</v>
          </cell>
          <cell r="E88">
            <v>0</v>
          </cell>
          <cell r="F88" t="str">
            <v>audio/Powersound_zhudong_huimaqiang.mp3</v>
          </cell>
          <cell r="G88" t="str">
            <v>audio/Fsound_bighurtchop.mp3</v>
          </cell>
          <cell r="H88">
            <v>0</v>
          </cell>
          <cell r="I88" t="str">
            <v>徐晃</v>
          </cell>
          <cell r="J88">
            <v>18</v>
          </cell>
          <cell r="K88">
            <v>10</v>
          </cell>
          <cell r="L88">
            <v>0</v>
          </cell>
          <cell r="M88">
            <v>2</v>
          </cell>
          <cell r="N88">
            <v>0</v>
          </cell>
          <cell r="O88">
            <v>0</v>
          </cell>
          <cell r="P88">
            <v>4</v>
          </cell>
          <cell r="Q88">
            <v>1</v>
          </cell>
          <cell r="R88">
            <v>1000</v>
          </cell>
          <cell r="S88">
            <v>1</v>
          </cell>
          <cell r="T88">
            <v>152</v>
          </cell>
          <cell r="U88">
            <v>30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A89">
            <v>101554</v>
          </cell>
          <cell r="B89" t="str">
            <v>十二奇策</v>
          </cell>
          <cell r="C89">
            <v>1</v>
          </cell>
          <cell r="D89">
            <v>1031</v>
          </cell>
          <cell r="E89">
            <v>1</v>
          </cell>
          <cell r="F89" t="str">
            <v>audio/Attacksound_shifa_tongyong.mp3</v>
          </cell>
          <cell r="G89" t="str">
            <v>audio/Atomsound_shunjian_zhiliao.mp3</v>
          </cell>
          <cell r="H89">
            <v>0</v>
          </cell>
          <cell r="I89" t="str">
            <v>荀攸</v>
          </cell>
          <cell r="J89">
            <v>18</v>
          </cell>
          <cell r="K89">
            <v>10</v>
          </cell>
          <cell r="L89">
            <v>0</v>
          </cell>
          <cell r="M89">
            <v>4</v>
          </cell>
          <cell r="N89">
            <v>0</v>
          </cell>
          <cell r="O89">
            <v>0</v>
          </cell>
          <cell r="P89">
            <v>1</v>
          </cell>
          <cell r="Q89">
            <v>1</v>
          </cell>
          <cell r="R89">
            <v>1000</v>
          </cell>
          <cell r="S89">
            <v>1</v>
          </cell>
          <cell r="T89">
            <v>390</v>
          </cell>
          <cell r="U89">
            <v>78</v>
          </cell>
          <cell r="V89">
            <v>0</v>
          </cell>
          <cell r="W89">
            <v>0</v>
          </cell>
          <cell r="X89">
            <v>7</v>
          </cell>
          <cell r="Y89">
            <v>7</v>
          </cell>
          <cell r="Z89">
            <v>200</v>
          </cell>
          <cell r="AA89">
            <v>5</v>
          </cell>
          <cell r="AB89">
            <v>4</v>
          </cell>
          <cell r="AC89">
            <v>0</v>
          </cell>
          <cell r="AD89">
            <v>0</v>
          </cell>
        </row>
        <row r="90">
          <cell r="A90">
            <v>101661</v>
          </cell>
          <cell r="B90" t="str">
            <v>虎啸</v>
          </cell>
          <cell r="C90">
            <v>1</v>
          </cell>
          <cell r="D90">
            <v>45</v>
          </cell>
          <cell r="E90">
            <v>0</v>
          </cell>
          <cell r="F90" t="str">
            <v>audio/Powersound_zhudong_sancundulian.mp3</v>
          </cell>
          <cell r="G90" t="str">
            <v>audio/FSound_fight.mp3</v>
          </cell>
          <cell r="H90">
            <v>0</v>
          </cell>
          <cell r="I90" t="str">
            <v>许褚</v>
          </cell>
          <cell r="J90">
            <v>18</v>
          </cell>
          <cell r="K90">
            <v>10</v>
          </cell>
          <cell r="L90">
            <v>0</v>
          </cell>
          <cell r="M90">
            <v>1</v>
          </cell>
          <cell r="N90">
            <v>0</v>
          </cell>
          <cell r="O90">
            <v>0</v>
          </cell>
          <cell r="P90">
            <v>1</v>
          </cell>
          <cell r="Q90">
            <v>1</v>
          </cell>
          <cell r="R90">
            <v>1000</v>
          </cell>
          <cell r="S90">
            <v>1</v>
          </cell>
          <cell r="T90">
            <v>100</v>
          </cell>
          <cell r="U90">
            <v>20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A91">
            <v>101662</v>
          </cell>
          <cell r="B91" t="str">
            <v>炎阳虎啸</v>
          </cell>
          <cell r="C91">
            <v>1</v>
          </cell>
          <cell r="D91">
            <v>45</v>
          </cell>
          <cell r="E91">
            <v>0</v>
          </cell>
          <cell r="F91" t="str">
            <v>audio/Powersound_zhudong_sancundulian.mp3</v>
          </cell>
          <cell r="G91" t="str">
            <v>audio/FSound_fight.mp3</v>
          </cell>
          <cell r="H91">
            <v>0</v>
          </cell>
          <cell r="I91" t="str">
            <v>许褚</v>
          </cell>
          <cell r="J91">
            <v>18</v>
          </cell>
          <cell r="K91">
            <v>10</v>
          </cell>
          <cell r="L91">
            <v>0</v>
          </cell>
          <cell r="M91">
            <v>2</v>
          </cell>
          <cell r="N91">
            <v>0</v>
          </cell>
          <cell r="O91">
            <v>0</v>
          </cell>
          <cell r="P91">
            <v>19</v>
          </cell>
          <cell r="Q91">
            <v>1</v>
          </cell>
          <cell r="R91">
            <v>1000</v>
          </cell>
          <cell r="S91">
            <v>1</v>
          </cell>
          <cell r="T91">
            <v>207</v>
          </cell>
          <cell r="U91">
            <v>41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</row>
        <row r="92">
          <cell r="A92">
            <v>101664</v>
          </cell>
          <cell r="B92" t="str">
            <v>万钧蛮牛击</v>
          </cell>
          <cell r="C92">
            <v>1</v>
          </cell>
          <cell r="D92">
            <v>1002</v>
          </cell>
          <cell r="E92">
            <v>1</v>
          </cell>
          <cell r="F92" t="str">
            <v>audio/Attacksound_zhudong_zhuri.mp3</v>
          </cell>
          <cell r="G92" t="str">
            <v>audio/Fsound_bighurtpound.mp3</v>
          </cell>
          <cell r="H92">
            <v>0</v>
          </cell>
          <cell r="I92" t="str">
            <v>典韦</v>
          </cell>
          <cell r="J92">
            <v>18</v>
          </cell>
          <cell r="K92">
            <v>10</v>
          </cell>
          <cell r="L92">
            <v>0</v>
          </cell>
          <cell r="M92">
            <v>4</v>
          </cell>
          <cell r="N92">
            <v>0</v>
          </cell>
          <cell r="O92">
            <v>0</v>
          </cell>
          <cell r="P92">
            <v>8</v>
          </cell>
          <cell r="Q92">
            <v>1</v>
          </cell>
          <cell r="R92">
            <v>1000</v>
          </cell>
          <cell r="S92">
            <v>1</v>
          </cell>
          <cell r="T92">
            <v>287</v>
          </cell>
          <cell r="U92">
            <v>57</v>
          </cell>
          <cell r="V92">
            <v>0</v>
          </cell>
          <cell r="W92">
            <v>0</v>
          </cell>
          <cell r="X92">
            <v>7</v>
          </cell>
          <cell r="Y92">
            <v>2</v>
          </cell>
          <cell r="Z92">
            <v>1000</v>
          </cell>
          <cell r="AA92">
            <v>2</v>
          </cell>
          <cell r="AB92">
            <v>250</v>
          </cell>
          <cell r="AC92">
            <v>0</v>
          </cell>
          <cell r="AD92">
            <v>200</v>
          </cell>
        </row>
        <row r="93">
          <cell r="A93">
            <v>101771</v>
          </cell>
          <cell r="B93" t="str">
            <v>卫戍</v>
          </cell>
          <cell r="C93">
            <v>1</v>
          </cell>
          <cell r="D93">
            <v>36</v>
          </cell>
          <cell r="E93">
            <v>0</v>
          </cell>
          <cell r="F93" t="str">
            <v>audio/Attacksound_zhudong_zhuri.mp3</v>
          </cell>
          <cell r="G93" t="str">
            <v>audio/Fsound_bighurtpound.mp3</v>
          </cell>
          <cell r="H93">
            <v>0</v>
          </cell>
          <cell r="I93" t="str">
            <v>典韦</v>
          </cell>
          <cell r="J93">
            <v>18</v>
          </cell>
          <cell r="K93">
            <v>10</v>
          </cell>
          <cell r="L93">
            <v>0</v>
          </cell>
          <cell r="M93">
            <v>1</v>
          </cell>
          <cell r="N93">
            <v>0</v>
          </cell>
          <cell r="O93">
            <v>0</v>
          </cell>
          <cell r="P93">
            <v>1</v>
          </cell>
          <cell r="Q93">
            <v>1</v>
          </cell>
          <cell r="R93">
            <v>1000</v>
          </cell>
          <cell r="S93">
            <v>1</v>
          </cell>
          <cell r="T93">
            <v>100</v>
          </cell>
          <cell r="U93">
            <v>20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>
            <v>101772</v>
          </cell>
          <cell r="B94" t="str">
            <v>殉身守护</v>
          </cell>
          <cell r="C94">
            <v>1</v>
          </cell>
          <cell r="D94">
            <v>36</v>
          </cell>
          <cell r="E94">
            <v>0</v>
          </cell>
          <cell r="F94" t="str">
            <v>audio/Attacksound_zhudong_zhuri.mp3</v>
          </cell>
          <cell r="G94" t="str">
            <v>audio/Fsound_bighurtpound.mp3</v>
          </cell>
          <cell r="H94">
            <v>0</v>
          </cell>
          <cell r="I94" t="str">
            <v>典韦</v>
          </cell>
          <cell r="J94">
            <v>18</v>
          </cell>
          <cell r="K94">
            <v>10</v>
          </cell>
          <cell r="L94">
            <v>101774</v>
          </cell>
          <cell r="M94">
            <v>2</v>
          </cell>
          <cell r="N94">
            <v>0</v>
          </cell>
          <cell r="O94">
            <v>0</v>
          </cell>
          <cell r="P94">
            <v>8</v>
          </cell>
          <cell r="Q94">
            <v>1</v>
          </cell>
          <cell r="R94">
            <v>1000</v>
          </cell>
          <cell r="S94">
            <v>1</v>
          </cell>
          <cell r="T94">
            <v>221</v>
          </cell>
          <cell r="U94">
            <v>44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>
            <v>101774</v>
          </cell>
          <cell r="B95" t="str">
            <v>万钧蛮牛击</v>
          </cell>
          <cell r="C95">
            <v>1</v>
          </cell>
          <cell r="D95">
            <v>1002</v>
          </cell>
          <cell r="E95">
            <v>1</v>
          </cell>
          <cell r="F95" t="str">
            <v>audio/Attacksound_zhudong_zhuri.mp3</v>
          </cell>
          <cell r="G95" t="str">
            <v>audio/Fsound_bighurtpound.mp3</v>
          </cell>
          <cell r="H95">
            <v>0</v>
          </cell>
          <cell r="I95" t="str">
            <v>典韦</v>
          </cell>
          <cell r="J95">
            <v>18</v>
          </cell>
          <cell r="K95">
            <v>10</v>
          </cell>
          <cell r="L95">
            <v>0</v>
          </cell>
          <cell r="M95">
            <v>4</v>
          </cell>
          <cell r="N95">
            <v>0</v>
          </cell>
          <cell r="O95">
            <v>0</v>
          </cell>
          <cell r="P95">
            <v>8</v>
          </cell>
          <cell r="Q95">
            <v>1</v>
          </cell>
          <cell r="R95">
            <v>1000</v>
          </cell>
          <cell r="S95">
            <v>1</v>
          </cell>
          <cell r="T95">
            <v>287</v>
          </cell>
          <cell r="U95">
            <v>57</v>
          </cell>
          <cell r="V95">
            <v>0</v>
          </cell>
          <cell r="W95">
            <v>0</v>
          </cell>
          <cell r="X95">
            <v>7</v>
          </cell>
          <cell r="Y95">
            <v>2</v>
          </cell>
          <cell r="Z95">
            <v>1000</v>
          </cell>
          <cell r="AA95">
            <v>2</v>
          </cell>
          <cell r="AB95">
            <v>250</v>
          </cell>
          <cell r="AC95">
            <v>0</v>
          </cell>
          <cell r="AD95">
            <v>200</v>
          </cell>
        </row>
        <row r="96">
          <cell r="A96">
            <v>101881</v>
          </cell>
          <cell r="B96" t="str">
            <v>暗妒</v>
          </cell>
          <cell r="C96">
            <v>1</v>
          </cell>
          <cell r="D96">
            <v>40</v>
          </cell>
          <cell r="E96">
            <v>0</v>
          </cell>
          <cell r="F96" t="str">
            <v>audio/Attacksound_shifa_tongyong.mp3</v>
          </cell>
          <cell r="G96" t="str">
            <v>audio/Atomsound_shunjian_zhiliao.mp3</v>
          </cell>
          <cell r="H96">
            <v>0</v>
          </cell>
          <cell r="I96" t="str">
            <v>甄姬</v>
          </cell>
          <cell r="J96">
            <v>18</v>
          </cell>
          <cell r="K96">
            <v>10</v>
          </cell>
          <cell r="L96">
            <v>0</v>
          </cell>
          <cell r="M96">
            <v>1</v>
          </cell>
          <cell r="N96">
            <v>0</v>
          </cell>
          <cell r="O96">
            <v>0</v>
          </cell>
          <cell r="P96">
            <v>10</v>
          </cell>
          <cell r="Q96">
            <v>2</v>
          </cell>
          <cell r="R96">
            <v>1000</v>
          </cell>
          <cell r="S96">
            <v>2</v>
          </cell>
          <cell r="T96">
            <v>94</v>
          </cell>
          <cell r="U96">
            <v>18</v>
          </cell>
          <cell r="V96">
            <v>100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A97">
            <v>101882</v>
          </cell>
          <cell r="B97" t="str">
            <v>流风回雪</v>
          </cell>
          <cell r="C97">
            <v>1</v>
          </cell>
          <cell r="D97">
            <v>40</v>
          </cell>
          <cell r="E97">
            <v>0</v>
          </cell>
          <cell r="F97" t="str">
            <v>audio/Attacksound_shifa_tongyong.mp3</v>
          </cell>
          <cell r="G97" t="str">
            <v>audio/Atomsound_shunjian_zhiliao.mp3</v>
          </cell>
          <cell r="H97">
            <v>0</v>
          </cell>
          <cell r="I97" t="str">
            <v>甄姬</v>
          </cell>
          <cell r="J97">
            <v>18</v>
          </cell>
          <cell r="K97">
            <v>10</v>
          </cell>
          <cell r="L97">
            <v>101884</v>
          </cell>
          <cell r="M97">
            <v>2</v>
          </cell>
          <cell r="N97">
            <v>0</v>
          </cell>
          <cell r="O97">
            <v>0</v>
          </cell>
          <cell r="P97">
            <v>6</v>
          </cell>
          <cell r="Q97">
            <v>2</v>
          </cell>
          <cell r="R97">
            <v>1000</v>
          </cell>
          <cell r="S97">
            <v>2</v>
          </cell>
          <cell r="T97">
            <v>110</v>
          </cell>
          <cell r="U97">
            <v>22</v>
          </cell>
          <cell r="V97">
            <v>200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A98">
            <v>101884</v>
          </cell>
          <cell r="B98" t="str">
            <v>洛水秋波</v>
          </cell>
          <cell r="C98">
            <v>1</v>
          </cell>
          <cell r="D98">
            <v>1003</v>
          </cell>
          <cell r="E98">
            <v>1</v>
          </cell>
          <cell r="F98" t="str">
            <v>audio/Attacksound_shifa_tongyong.mp3</v>
          </cell>
          <cell r="G98" t="str">
            <v>audio/Atomsound_shunjian_zhiliao.mp3</v>
          </cell>
          <cell r="H98">
            <v>0</v>
          </cell>
          <cell r="I98" t="str">
            <v>甄姬</v>
          </cell>
          <cell r="J98">
            <v>18</v>
          </cell>
          <cell r="K98">
            <v>10</v>
          </cell>
          <cell r="L98">
            <v>0</v>
          </cell>
          <cell r="M98">
            <v>4</v>
          </cell>
          <cell r="N98">
            <v>0</v>
          </cell>
          <cell r="O98">
            <v>0</v>
          </cell>
          <cell r="P98">
            <v>6</v>
          </cell>
          <cell r="Q98">
            <v>2</v>
          </cell>
          <cell r="R98">
            <v>1000</v>
          </cell>
          <cell r="S98">
            <v>2</v>
          </cell>
          <cell r="T98">
            <v>143</v>
          </cell>
          <cell r="U98">
            <v>28</v>
          </cell>
          <cell r="V98">
            <v>300</v>
          </cell>
          <cell r="W98">
            <v>0</v>
          </cell>
          <cell r="X98">
            <v>6</v>
          </cell>
          <cell r="Y98">
            <v>5</v>
          </cell>
          <cell r="Z98">
            <v>1000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>
            <v>101991</v>
          </cell>
          <cell r="B99" t="str">
            <v>冲锋</v>
          </cell>
          <cell r="C99">
            <v>1</v>
          </cell>
          <cell r="D99">
            <v>18</v>
          </cell>
          <cell r="E99">
            <v>0</v>
          </cell>
          <cell r="F99" t="str">
            <v>audio/Powersound_zhudong_sancundulian.mp3</v>
          </cell>
          <cell r="G99" t="str">
            <v>audio/FSound_fight.mp3</v>
          </cell>
          <cell r="H99">
            <v>0</v>
          </cell>
          <cell r="I99" t="str">
            <v>庞德</v>
          </cell>
          <cell r="J99">
            <v>18</v>
          </cell>
          <cell r="K99">
            <v>10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1</v>
          </cell>
          <cell r="Q99">
            <v>1</v>
          </cell>
          <cell r="R99">
            <v>1000</v>
          </cell>
          <cell r="S99">
            <v>1</v>
          </cell>
          <cell r="T99">
            <v>100</v>
          </cell>
          <cell r="U99">
            <v>20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A100">
            <v>101992</v>
          </cell>
          <cell r="B100" t="str">
            <v>地火袭杀</v>
          </cell>
          <cell r="C100">
            <v>1</v>
          </cell>
          <cell r="D100">
            <v>18</v>
          </cell>
          <cell r="E100">
            <v>0</v>
          </cell>
          <cell r="F100" t="str">
            <v>audio/Powersound_zhudong_sancundulian.mp3</v>
          </cell>
          <cell r="G100" t="str">
            <v>audio/FSound_fight.mp3</v>
          </cell>
          <cell r="H100">
            <v>0</v>
          </cell>
          <cell r="I100" t="str">
            <v>庞德</v>
          </cell>
          <cell r="J100">
            <v>18</v>
          </cell>
          <cell r="K100">
            <v>10</v>
          </cell>
          <cell r="L100">
            <v>101994</v>
          </cell>
          <cell r="M100">
            <v>2</v>
          </cell>
          <cell r="N100">
            <v>0</v>
          </cell>
          <cell r="O100">
            <v>0</v>
          </cell>
          <cell r="P100">
            <v>3</v>
          </cell>
          <cell r="Q100">
            <v>1</v>
          </cell>
          <cell r="R100">
            <v>1000</v>
          </cell>
          <cell r="S100">
            <v>1</v>
          </cell>
          <cell r="T100">
            <v>161</v>
          </cell>
          <cell r="U100">
            <v>32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A101">
            <v>101994</v>
          </cell>
          <cell r="B101" t="str">
            <v>背水一战</v>
          </cell>
          <cell r="C101">
            <v>1</v>
          </cell>
          <cell r="D101">
            <v>1032</v>
          </cell>
          <cell r="E101">
            <v>1</v>
          </cell>
          <cell r="F101" t="str">
            <v>audio/Powersound_zhudong_sancundulian.mp3</v>
          </cell>
          <cell r="G101" t="str">
            <v>audio/FSound_fight.mp3</v>
          </cell>
          <cell r="H101">
            <v>0</v>
          </cell>
          <cell r="I101" t="str">
            <v>庞德</v>
          </cell>
          <cell r="J101">
            <v>18</v>
          </cell>
          <cell r="K101">
            <v>10</v>
          </cell>
          <cell r="L101">
            <v>0</v>
          </cell>
          <cell r="M101">
            <v>4</v>
          </cell>
          <cell r="N101">
            <v>0</v>
          </cell>
          <cell r="O101">
            <v>0</v>
          </cell>
          <cell r="P101">
            <v>3</v>
          </cell>
          <cell r="Q101">
            <v>1</v>
          </cell>
          <cell r="R101">
            <v>1000</v>
          </cell>
          <cell r="S101">
            <v>1</v>
          </cell>
          <cell r="T101">
            <v>209</v>
          </cell>
          <cell r="U101">
            <v>41</v>
          </cell>
          <cell r="V101">
            <v>0</v>
          </cell>
          <cell r="W101">
            <v>0</v>
          </cell>
          <cell r="X101">
            <v>20</v>
          </cell>
          <cell r="Y101">
            <v>6</v>
          </cell>
          <cell r="Z101">
            <v>1000</v>
          </cell>
          <cell r="AA101">
            <v>5</v>
          </cell>
          <cell r="AB101">
            <v>1</v>
          </cell>
          <cell r="AC101">
            <v>0</v>
          </cell>
          <cell r="AD101">
            <v>0</v>
          </cell>
        </row>
        <row r="102">
          <cell r="A102">
            <v>102101</v>
          </cell>
          <cell r="B102" t="str">
            <v>雄才</v>
          </cell>
          <cell r="C102">
            <v>1</v>
          </cell>
          <cell r="D102">
            <v>79</v>
          </cell>
          <cell r="E102">
            <v>0</v>
          </cell>
          <cell r="F102" t="str">
            <v>audio/Powersound_zhudong_yunhaixunlong.mp3</v>
          </cell>
          <cell r="G102" t="str">
            <v>audio/Fsound_leiji.mp3</v>
          </cell>
          <cell r="H102">
            <v>0</v>
          </cell>
          <cell r="I102" t="str">
            <v>曹丕</v>
          </cell>
          <cell r="J102">
            <v>18</v>
          </cell>
          <cell r="K102">
            <v>10</v>
          </cell>
          <cell r="L102">
            <v>0</v>
          </cell>
          <cell r="M102">
            <v>1</v>
          </cell>
          <cell r="N102">
            <v>0</v>
          </cell>
          <cell r="O102">
            <v>0</v>
          </cell>
          <cell r="P102">
            <v>1</v>
          </cell>
          <cell r="Q102">
            <v>1</v>
          </cell>
          <cell r="R102">
            <v>1000</v>
          </cell>
          <cell r="S102">
            <v>1</v>
          </cell>
          <cell r="T102">
            <v>100</v>
          </cell>
          <cell r="U102">
            <v>20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A103">
            <v>102102</v>
          </cell>
          <cell r="B103" t="str">
            <v>雷鸣暴轰</v>
          </cell>
          <cell r="C103">
            <v>1</v>
          </cell>
          <cell r="D103">
            <v>79</v>
          </cell>
          <cell r="E103">
            <v>0</v>
          </cell>
          <cell r="F103" t="str">
            <v>audio/Powersound_zhudong_yunhaixunlong.mp3</v>
          </cell>
          <cell r="G103" t="str">
            <v>audio/Fsound_leiji.mp3</v>
          </cell>
          <cell r="H103">
            <v>0</v>
          </cell>
          <cell r="I103" t="str">
            <v>曹丕</v>
          </cell>
          <cell r="J103">
            <v>18</v>
          </cell>
          <cell r="K103">
            <v>10</v>
          </cell>
          <cell r="L103">
            <v>0</v>
          </cell>
          <cell r="M103">
            <v>2</v>
          </cell>
          <cell r="N103">
            <v>0</v>
          </cell>
          <cell r="O103">
            <v>0</v>
          </cell>
          <cell r="P103">
            <v>4</v>
          </cell>
          <cell r="Q103">
            <v>1</v>
          </cell>
          <cell r="R103">
            <v>1000</v>
          </cell>
          <cell r="S103">
            <v>1</v>
          </cell>
          <cell r="T103">
            <v>152</v>
          </cell>
          <cell r="U103">
            <v>30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A104">
            <v>102104</v>
          </cell>
          <cell r="B104" t="str">
            <v>洛水秋波</v>
          </cell>
          <cell r="C104">
            <v>1</v>
          </cell>
          <cell r="D104">
            <v>1003</v>
          </cell>
          <cell r="E104">
            <v>1</v>
          </cell>
          <cell r="F104" t="str">
            <v>audio/Attacksound_shifa_tongyong.mp3</v>
          </cell>
          <cell r="G104" t="str">
            <v>audio/Atomsound_shunjian_zhiliao.mp3</v>
          </cell>
          <cell r="H104">
            <v>0</v>
          </cell>
          <cell r="I104" t="str">
            <v>甄姬</v>
          </cell>
          <cell r="J104">
            <v>18</v>
          </cell>
          <cell r="K104">
            <v>10</v>
          </cell>
          <cell r="L104">
            <v>0</v>
          </cell>
          <cell r="M104">
            <v>4</v>
          </cell>
          <cell r="N104">
            <v>0</v>
          </cell>
          <cell r="O104">
            <v>0</v>
          </cell>
          <cell r="P104">
            <v>6</v>
          </cell>
          <cell r="Q104">
            <v>2</v>
          </cell>
          <cell r="R104">
            <v>1000</v>
          </cell>
          <cell r="S104">
            <v>2</v>
          </cell>
          <cell r="T104">
            <v>143</v>
          </cell>
          <cell r="U104">
            <v>28</v>
          </cell>
          <cell r="V104">
            <v>300</v>
          </cell>
          <cell r="W104">
            <v>0</v>
          </cell>
          <cell r="X104">
            <v>6</v>
          </cell>
          <cell r="Y104">
            <v>5</v>
          </cell>
          <cell r="Z104">
            <v>1000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A105">
            <v>102211</v>
          </cell>
          <cell r="B105" t="str">
            <v>前排攻击</v>
          </cell>
          <cell r="C105">
            <v>1</v>
          </cell>
          <cell r="D105">
            <v>76</v>
          </cell>
          <cell r="E105">
            <v>0</v>
          </cell>
          <cell r="F105" t="str">
            <v>audio/Attacksound_zhudong_zhuiming.mp3</v>
          </cell>
          <cell r="G105" t="str">
            <v>audio/Fsound_bighurtshoot.mp3</v>
          </cell>
          <cell r="H105" t="str">
            <v>audio/Fsound_shoot.mp3</v>
          </cell>
          <cell r="I105" t="str">
            <v>李典</v>
          </cell>
          <cell r="J105">
            <v>13</v>
          </cell>
          <cell r="K105">
            <v>10</v>
          </cell>
          <cell r="L105">
            <v>0</v>
          </cell>
          <cell r="M105">
            <v>1</v>
          </cell>
          <cell r="N105">
            <v>0</v>
          </cell>
          <cell r="O105">
            <v>0</v>
          </cell>
          <cell r="P105">
            <v>4</v>
          </cell>
          <cell r="Q105">
            <v>1</v>
          </cell>
          <cell r="R105">
            <v>1000</v>
          </cell>
          <cell r="S105">
            <v>1</v>
          </cell>
          <cell r="T105">
            <v>70</v>
          </cell>
          <cell r="U105">
            <v>14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A106">
            <v>102212</v>
          </cell>
          <cell r="B106" t="str">
            <v>闪光斩</v>
          </cell>
          <cell r="C106">
            <v>1</v>
          </cell>
          <cell r="D106">
            <v>76</v>
          </cell>
          <cell r="E106">
            <v>0</v>
          </cell>
          <cell r="F106" t="str">
            <v>audio/Attacksound_zhudong_zhuiming.mp3</v>
          </cell>
          <cell r="G106" t="str">
            <v>audio/Fsound_bighurtshoot.mp3</v>
          </cell>
          <cell r="H106" t="str">
            <v>audio/Fsound_shoot.mp3</v>
          </cell>
          <cell r="I106" t="str">
            <v>李典</v>
          </cell>
          <cell r="J106">
            <v>13</v>
          </cell>
          <cell r="K106">
            <v>10</v>
          </cell>
          <cell r="L106">
            <v>0</v>
          </cell>
          <cell r="M106">
            <v>2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R106">
            <v>1000</v>
          </cell>
          <cell r="S106">
            <v>1</v>
          </cell>
          <cell r="T106">
            <v>139</v>
          </cell>
          <cell r="U106">
            <v>27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A107">
            <v>102321</v>
          </cell>
          <cell r="B107" t="str">
            <v>单体攻击</v>
          </cell>
          <cell r="C107">
            <v>1</v>
          </cell>
          <cell r="D107">
            <v>63</v>
          </cell>
          <cell r="E107">
            <v>0</v>
          </cell>
          <cell r="F107" t="str">
            <v>audio/Attacksound_zhudong_qianglei.mp3</v>
          </cell>
          <cell r="G107" t="str">
            <v>audio/Fsound_bighurtprick.mp3</v>
          </cell>
          <cell r="H107">
            <v>0</v>
          </cell>
          <cell r="I107" t="str">
            <v>满宠</v>
          </cell>
          <cell r="J107">
            <v>13</v>
          </cell>
          <cell r="K107">
            <v>10</v>
          </cell>
          <cell r="L107">
            <v>0</v>
          </cell>
          <cell r="M107">
            <v>1</v>
          </cell>
          <cell r="N107">
            <v>0</v>
          </cell>
          <cell r="O107">
            <v>0</v>
          </cell>
          <cell r="P107">
            <v>1</v>
          </cell>
          <cell r="Q107">
            <v>1</v>
          </cell>
          <cell r="R107">
            <v>1000</v>
          </cell>
          <cell r="S107">
            <v>1</v>
          </cell>
          <cell r="T107">
            <v>100</v>
          </cell>
          <cell r="U107">
            <v>20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A108">
            <v>102322</v>
          </cell>
          <cell r="B108" t="str">
            <v>聚力击</v>
          </cell>
          <cell r="C108">
            <v>1</v>
          </cell>
          <cell r="D108">
            <v>63</v>
          </cell>
          <cell r="E108">
            <v>0</v>
          </cell>
          <cell r="F108" t="str">
            <v>audio/Attacksound_zhudong_qianglei.mp3</v>
          </cell>
          <cell r="G108" t="str">
            <v>audio/Fsound_bighurtprick.mp3</v>
          </cell>
          <cell r="H108">
            <v>0</v>
          </cell>
          <cell r="I108" t="str">
            <v>满宠</v>
          </cell>
          <cell r="J108">
            <v>13</v>
          </cell>
          <cell r="K108">
            <v>10</v>
          </cell>
          <cell r="L108">
            <v>0</v>
          </cell>
          <cell r="M108">
            <v>2</v>
          </cell>
          <cell r="N108">
            <v>0</v>
          </cell>
          <cell r="O108">
            <v>0</v>
          </cell>
          <cell r="P108">
            <v>1</v>
          </cell>
          <cell r="Q108">
            <v>1</v>
          </cell>
          <cell r="R108">
            <v>1000</v>
          </cell>
          <cell r="S108">
            <v>1</v>
          </cell>
          <cell r="T108">
            <v>275</v>
          </cell>
          <cell r="U108">
            <v>55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A109">
            <v>102431</v>
          </cell>
          <cell r="B109" t="str">
            <v>单体攻击</v>
          </cell>
          <cell r="C109">
            <v>1</v>
          </cell>
          <cell r="D109">
            <v>63</v>
          </cell>
          <cell r="E109">
            <v>0</v>
          </cell>
          <cell r="F109" t="str">
            <v>audio/Attacksound_zhudong_qianglei.mp3</v>
          </cell>
          <cell r="G109" t="str">
            <v>audio/Fsound_bighurtprick.mp3</v>
          </cell>
          <cell r="H109">
            <v>0</v>
          </cell>
          <cell r="I109" t="str">
            <v>曹洪</v>
          </cell>
          <cell r="J109">
            <v>13</v>
          </cell>
          <cell r="K109">
            <v>10</v>
          </cell>
          <cell r="L109">
            <v>0</v>
          </cell>
          <cell r="M109">
            <v>1</v>
          </cell>
          <cell r="N109">
            <v>0</v>
          </cell>
          <cell r="O109">
            <v>0</v>
          </cell>
          <cell r="P109">
            <v>1</v>
          </cell>
          <cell r="Q109">
            <v>1</v>
          </cell>
          <cell r="R109">
            <v>1000</v>
          </cell>
          <cell r="S109">
            <v>1</v>
          </cell>
          <cell r="T109">
            <v>100</v>
          </cell>
          <cell r="U109">
            <v>20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A110">
            <v>102432</v>
          </cell>
          <cell r="B110" t="str">
            <v>水鬼袭</v>
          </cell>
          <cell r="C110">
            <v>1</v>
          </cell>
          <cell r="D110">
            <v>39</v>
          </cell>
          <cell r="E110">
            <v>0</v>
          </cell>
          <cell r="F110" t="str">
            <v>audio/Attacksound_zhudong_qianglei.mp3</v>
          </cell>
          <cell r="G110" t="str">
            <v>audio/Fsound_bighurtprick.mp3</v>
          </cell>
          <cell r="H110">
            <v>0</v>
          </cell>
          <cell r="I110" t="str">
            <v>曹洪</v>
          </cell>
          <cell r="J110">
            <v>13</v>
          </cell>
          <cell r="K110">
            <v>10</v>
          </cell>
          <cell r="L110">
            <v>0</v>
          </cell>
          <cell r="M110">
            <v>2</v>
          </cell>
          <cell r="N110">
            <v>0</v>
          </cell>
          <cell r="O110">
            <v>0</v>
          </cell>
          <cell r="P110">
            <v>3</v>
          </cell>
          <cell r="Q110">
            <v>1</v>
          </cell>
          <cell r="R110">
            <v>1000</v>
          </cell>
          <cell r="S110">
            <v>1</v>
          </cell>
          <cell r="T110">
            <v>148</v>
          </cell>
          <cell r="U110">
            <v>29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A111">
            <v>102541</v>
          </cell>
          <cell r="B111" t="str">
            <v>单体攻击</v>
          </cell>
          <cell r="C111">
            <v>1</v>
          </cell>
          <cell r="D111">
            <v>4</v>
          </cell>
          <cell r="E111">
            <v>0</v>
          </cell>
          <cell r="F111" t="str">
            <v>audio/Attacksound_zhudong_judu.mp3</v>
          </cell>
          <cell r="G111" t="str">
            <v>audio/Fsound_bighurtconjure.mp3</v>
          </cell>
          <cell r="H111" t="str">
            <v>audio/Atomsound_shunjian_zhongdu.mp3</v>
          </cell>
          <cell r="I111" t="str">
            <v>曹纯</v>
          </cell>
          <cell r="J111">
            <v>13</v>
          </cell>
          <cell r="K111">
            <v>10</v>
          </cell>
          <cell r="L111">
            <v>0</v>
          </cell>
          <cell r="M111">
            <v>1</v>
          </cell>
          <cell r="N111">
            <v>0</v>
          </cell>
          <cell r="O111">
            <v>0</v>
          </cell>
          <cell r="P111">
            <v>1</v>
          </cell>
          <cell r="Q111">
            <v>1</v>
          </cell>
          <cell r="R111">
            <v>1000</v>
          </cell>
          <cell r="S111">
            <v>1</v>
          </cell>
          <cell r="T111">
            <v>100</v>
          </cell>
          <cell r="U111">
            <v>20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A112">
            <v>102542</v>
          </cell>
          <cell r="B112" t="str">
            <v>乱披风</v>
          </cell>
          <cell r="C112">
            <v>1</v>
          </cell>
          <cell r="D112">
            <v>4</v>
          </cell>
          <cell r="E112">
            <v>0</v>
          </cell>
          <cell r="F112" t="str">
            <v>audio/Attacksound_zhudong_judu.mp3</v>
          </cell>
          <cell r="G112" t="str">
            <v>audio/Fsound_bighurtconjure.mp3</v>
          </cell>
          <cell r="H112" t="str">
            <v>audio/Atomsound_shunjian_zhongdu.mp3</v>
          </cell>
          <cell r="I112" t="str">
            <v>曹纯</v>
          </cell>
          <cell r="J112">
            <v>13</v>
          </cell>
          <cell r="K112">
            <v>10</v>
          </cell>
          <cell r="L112">
            <v>0</v>
          </cell>
          <cell r="M112">
            <v>2</v>
          </cell>
          <cell r="N112">
            <v>0</v>
          </cell>
          <cell r="O112">
            <v>0</v>
          </cell>
          <cell r="P112">
            <v>2</v>
          </cell>
          <cell r="Q112">
            <v>1</v>
          </cell>
          <cell r="R112">
            <v>1000</v>
          </cell>
          <cell r="S112">
            <v>1</v>
          </cell>
          <cell r="T112">
            <v>97</v>
          </cell>
          <cell r="U112">
            <v>19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A113">
            <v>102651</v>
          </cell>
          <cell r="B113" t="str">
            <v>纵列攻击</v>
          </cell>
          <cell r="C113">
            <v>1</v>
          </cell>
          <cell r="D113">
            <v>53</v>
          </cell>
          <cell r="E113">
            <v>0</v>
          </cell>
          <cell r="F113" t="str">
            <v>audio/Powersound_zhudong_yunhaixunlong.mp3</v>
          </cell>
          <cell r="G113" t="str">
            <v>audio/Fsound_leiji.mp3</v>
          </cell>
          <cell r="H113">
            <v>0</v>
          </cell>
          <cell r="I113" t="str">
            <v>曹昂</v>
          </cell>
          <cell r="J113">
            <v>12</v>
          </cell>
          <cell r="K113">
            <v>10</v>
          </cell>
          <cell r="L113">
            <v>0</v>
          </cell>
          <cell r="M113">
            <v>1</v>
          </cell>
          <cell r="N113">
            <v>0</v>
          </cell>
          <cell r="O113">
            <v>0</v>
          </cell>
          <cell r="P113">
            <v>8</v>
          </cell>
          <cell r="Q113">
            <v>1</v>
          </cell>
          <cell r="R113">
            <v>1000</v>
          </cell>
          <cell r="S113">
            <v>1</v>
          </cell>
          <cell r="T113">
            <v>80</v>
          </cell>
          <cell r="U113">
            <v>16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A114">
            <v>102652</v>
          </cell>
          <cell r="B114" t="str">
            <v>狂野疾驰</v>
          </cell>
          <cell r="C114">
            <v>1</v>
          </cell>
          <cell r="D114">
            <v>53</v>
          </cell>
          <cell r="E114">
            <v>0</v>
          </cell>
          <cell r="F114" t="str">
            <v>audio/Powersound_zhudong_yunhaixunlong.mp3</v>
          </cell>
          <cell r="G114" t="str">
            <v>audio/Fsound_leiji.mp3</v>
          </cell>
          <cell r="H114">
            <v>0</v>
          </cell>
          <cell r="I114" t="str">
            <v>曹昂</v>
          </cell>
          <cell r="J114">
            <v>12</v>
          </cell>
          <cell r="K114">
            <v>10</v>
          </cell>
          <cell r="L114">
            <v>0</v>
          </cell>
          <cell r="M114">
            <v>2</v>
          </cell>
          <cell r="N114">
            <v>0</v>
          </cell>
          <cell r="O114">
            <v>0</v>
          </cell>
          <cell r="P114">
            <v>8</v>
          </cell>
          <cell r="Q114">
            <v>1</v>
          </cell>
          <cell r="R114">
            <v>1000</v>
          </cell>
          <cell r="S114">
            <v>1</v>
          </cell>
          <cell r="T114">
            <v>192</v>
          </cell>
          <cell r="U114">
            <v>38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A115">
            <v>102761</v>
          </cell>
          <cell r="B115" t="str">
            <v>后排单攻</v>
          </cell>
          <cell r="C115">
            <v>1</v>
          </cell>
          <cell r="D115">
            <v>39</v>
          </cell>
          <cell r="E115">
            <v>0</v>
          </cell>
          <cell r="F115" t="str">
            <v>audio/Atomsound_shunjian_jiannu.mp3</v>
          </cell>
          <cell r="G115" t="str">
            <v>audio/Atomsound_shunjian_shanghai.mp3</v>
          </cell>
          <cell r="H115">
            <v>0</v>
          </cell>
          <cell r="I115" t="str">
            <v>刘晔</v>
          </cell>
          <cell r="J115">
            <v>12</v>
          </cell>
          <cell r="K115">
            <v>10</v>
          </cell>
          <cell r="L115">
            <v>0</v>
          </cell>
          <cell r="M115">
            <v>1</v>
          </cell>
          <cell r="N115">
            <v>0</v>
          </cell>
          <cell r="O115">
            <v>0</v>
          </cell>
          <cell r="P115">
            <v>12</v>
          </cell>
          <cell r="Q115">
            <v>1</v>
          </cell>
          <cell r="R115">
            <v>1000</v>
          </cell>
          <cell r="S115">
            <v>1</v>
          </cell>
          <cell r="T115">
            <v>100</v>
          </cell>
          <cell r="U115">
            <v>20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A116">
            <v>102762</v>
          </cell>
          <cell r="B116" t="str">
            <v>水鬼袭</v>
          </cell>
          <cell r="C116">
            <v>1</v>
          </cell>
          <cell r="D116">
            <v>39</v>
          </cell>
          <cell r="E116">
            <v>0</v>
          </cell>
          <cell r="F116" t="str">
            <v>audio/Atomsound_shunjian_jiannu.mp3</v>
          </cell>
          <cell r="G116" t="str">
            <v>audio/Atomsound_shunjian_shanghai.mp3</v>
          </cell>
          <cell r="H116">
            <v>0</v>
          </cell>
          <cell r="I116" t="str">
            <v>刘晔</v>
          </cell>
          <cell r="J116">
            <v>12</v>
          </cell>
          <cell r="K116">
            <v>10</v>
          </cell>
          <cell r="L116">
            <v>0</v>
          </cell>
          <cell r="M116">
            <v>2</v>
          </cell>
          <cell r="N116">
            <v>0</v>
          </cell>
          <cell r="O116">
            <v>0</v>
          </cell>
          <cell r="P116">
            <v>5</v>
          </cell>
          <cell r="Q116">
            <v>1</v>
          </cell>
          <cell r="R116">
            <v>1000</v>
          </cell>
          <cell r="S116">
            <v>1</v>
          </cell>
          <cell r="T116">
            <v>132</v>
          </cell>
          <cell r="U116">
            <v>26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A117">
            <v>102871</v>
          </cell>
          <cell r="B117" t="str">
            <v>后排单攻</v>
          </cell>
          <cell r="C117">
            <v>1</v>
          </cell>
          <cell r="D117">
            <v>46</v>
          </cell>
          <cell r="E117">
            <v>0</v>
          </cell>
          <cell r="F117" t="str">
            <v>audio/Powersound_zhudong_sancundulian.mp3</v>
          </cell>
          <cell r="G117" t="str">
            <v>audio/FSound_fight.mp3</v>
          </cell>
          <cell r="H117">
            <v>0</v>
          </cell>
          <cell r="I117" t="str">
            <v>董昭</v>
          </cell>
          <cell r="J117">
            <v>12</v>
          </cell>
          <cell r="K117">
            <v>10</v>
          </cell>
          <cell r="L117">
            <v>0</v>
          </cell>
          <cell r="M117">
            <v>1</v>
          </cell>
          <cell r="N117">
            <v>0</v>
          </cell>
          <cell r="O117">
            <v>0</v>
          </cell>
          <cell r="P117">
            <v>12</v>
          </cell>
          <cell r="Q117">
            <v>1</v>
          </cell>
          <cell r="R117">
            <v>1000</v>
          </cell>
          <cell r="S117">
            <v>1</v>
          </cell>
          <cell r="T117">
            <v>100</v>
          </cell>
          <cell r="U117">
            <v>20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A118">
            <v>102872</v>
          </cell>
          <cell r="B118" t="str">
            <v>水鬼袭</v>
          </cell>
          <cell r="C118">
            <v>1</v>
          </cell>
          <cell r="D118">
            <v>39</v>
          </cell>
          <cell r="E118">
            <v>0</v>
          </cell>
          <cell r="F118" t="str">
            <v>audio/Powersound_zhudong_sancundulian.mp3</v>
          </cell>
          <cell r="G118" t="str">
            <v>audio/FSound_fight.mp3</v>
          </cell>
          <cell r="H118">
            <v>0</v>
          </cell>
          <cell r="I118" t="str">
            <v>董昭</v>
          </cell>
          <cell r="J118">
            <v>12</v>
          </cell>
          <cell r="K118">
            <v>10</v>
          </cell>
          <cell r="L118">
            <v>0</v>
          </cell>
          <cell r="M118">
            <v>2</v>
          </cell>
          <cell r="N118">
            <v>0</v>
          </cell>
          <cell r="O118">
            <v>0</v>
          </cell>
          <cell r="P118">
            <v>12</v>
          </cell>
          <cell r="Q118">
            <v>1</v>
          </cell>
          <cell r="R118">
            <v>1000</v>
          </cell>
          <cell r="S118">
            <v>1</v>
          </cell>
          <cell r="T118">
            <v>260</v>
          </cell>
          <cell r="U118">
            <v>52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A119">
            <v>102981</v>
          </cell>
          <cell r="B119" t="str">
            <v>单体攻击</v>
          </cell>
          <cell r="C119">
            <v>1</v>
          </cell>
          <cell r="D119">
            <v>76</v>
          </cell>
          <cell r="E119">
            <v>0</v>
          </cell>
          <cell r="F119" t="str">
            <v>audio/Attacksound_zhudong_zhuiming.mp3</v>
          </cell>
          <cell r="G119" t="str">
            <v>audio/Fsound_bighurtshoot.mp3</v>
          </cell>
          <cell r="H119" t="str">
            <v>audio/Fsound_shoot.mp3</v>
          </cell>
          <cell r="I119" t="str">
            <v>文聘</v>
          </cell>
          <cell r="J119">
            <v>13</v>
          </cell>
          <cell r="K119">
            <v>10</v>
          </cell>
          <cell r="L119">
            <v>0</v>
          </cell>
          <cell r="M119">
            <v>1</v>
          </cell>
          <cell r="N119">
            <v>0</v>
          </cell>
          <cell r="O119">
            <v>0</v>
          </cell>
          <cell r="P119">
            <v>1</v>
          </cell>
          <cell r="Q119">
            <v>1</v>
          </cell>
          <cell r="R119">
            <v>1000</v>
          </cell>
          <cell r="S119">
            <v>1</v>
          </cell>
          <cell r="T119">
            <v>100</v>
          </cell>
          <cell r="U119">
            <v>20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A120">
            <v>102982</v>
          </cell>
          <cell r="B120" t="str">
            <v>闪光斩</v>
          </cell>
          <cell r="C120">
            <v>1</v>
          </cell>
          <cell r="D120">
            <v>76</v>
          </cell>
          <cell r="E120">
            <v>0</v>
          </cell>
          <cell r="F120" t="str">
            <v>audio/Attacksound_zhudong_zhuiming.mp3</v>
          </cell>
          <cell r="G120" t="str">
            <v>audio/Fsound_bighurtshoot.mp3</v>
          </cell>
          <cell r="H120" t="str">
            <v>audio/Fsound_shoot.mp3</v>
          </cell>
          <cell r="I120" t="str">
            <v>文聘</v>
          </cell>
          <cell r="J120">
            <v>13</v>
          </cell>
          <cell r="K120">
            <v>10</v>
          </cell>
          <cell r="L120">
            <v>0</v>
          </cell>
          <cell r="M120">
            <v>2</v>
          </cell>
          <cell r="N120">
            <v>0</v>
          </cell>
          <cell r="O120">
            <v>0</v>
          </cell>
          <cell r="P120">
            <v>4</v>
          </cell>
          <cell r="Q120">
            <v>1</v>
          </cell>
          <cell r="R120">
            <v>1000</v>
          </cell>
          <cell r="S120">
            <v>1</v>
          </cell>
          <cell r="T120">
            <v>139</v>
          </cell>
          <cell r="U120">
            <v>27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A121">
            <v>103091</v>
          </cell>
          <cell r="B121" t="str">
            <v>单体攻击</v>
          </cell>
          <cell r="C121">
            <v>1</v>
          </cell>
          <cell r="D121">
            <v>78</v>
          </cell>
          <cell r="E121">
            <v>0</v>
          </cell>
          <cell r="F121" t="str">
            <v>audio/Powersound_zhudong_yunhaixunlong.mp3</v>
          </cell>
          <cell r="G121" t="str">
            <v>audio/Fsound_leiji.mp3</v>
          </cell>
          <cell r="H121">
            <v>0</v>
          </cell>
          <cell r="I121" t="str">
            <v>许攸</v>
          </cell>
          <cell r="J121">
            <v>13</v>
          </cell>
          <cell r="K121">
            <v>10</v>
          </cell>
          <cell r="L121">
            <v>0</v>
          </cell>
          <cell r="M121">
            <v>1</v>
          </cell>
          <cell r="N121">
            <v>0</v>
          </cell>
          <cell r="O121">
            <v>0</v>
          </cell>
          <cell r="P121">
            <v>1</v>
          </cell>
          <cell r="Q121">
            <v>1</v>
          </cell>
          <cell r="R121">
            <v>1000</v>
          </cell>
          <cell r="S121">
            <v>1</v>
          </cell>
          <cell r="T121">
            <v>100</v>
          </cell>
          <cell r="U121">
            <v>20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A122">
            <v>103092</v>
          </cell>
          <cell r="B122" t="str">
            <v>惊雷之术</v>
          </cell>
          <cell r="C122">
            <v>1</v>
          </cell>
          <cell r="D122">
            <v>78</v>
          </cell>
          <cell r="E122">
            <v>0</v>
          </cell>
          <cell r="F122" t="str">
            <v>audio/Powersound_zhudong_yunhaixunlong.mp3</v>
          </cell>
          <cell r="G122" t="str">
            <v>audio/Fsound_leiji.mp3</v>
          </cell>
          <cell r="H122">
            <v>0</v>
          </cell>
          <cell r="I122" t="str">
            <v>许攸</v>
          </cell>
          <cell r="J122">
            <v>13</v>
          </cell>
          <cell r="K122">
            <v>10</v>
          </cell>
          <cell r="L122">
            <v>0</v>
          </cell>
          <cell r="M122">
            <v>2</v>
          </cell>
          <cell r="N122">
            <v>0</v>
          </cell>
          <cell r="O122">
            <v>0</v>
          </cell>
          <cell r="P122">
            <v>1</v>
          </cell>
          <cell r="Q122">
            <v>1</v>
          </cell>
          <cell r="R122">
            <v>1000</v>
          </cell>
          <cell r="S122">
            <v>1</v>
          </cell>
          <cell r="T122">
            <v>275</v>
          </cell>
          <cell r="U122">
            <v>55</v>
          </cell>
          <cell r="V122">
            <v>0</v>
          </cell>
          <cell r="W122">
            <v>0</v>
          </cell>
          <cell r="X122">
            <v>20</v>
          </cell>
          <cell r="Y122">
            <v>6</v>
          </cell>
          <cell r="Z122">
            <v>1000</v>
          </cell>
          <cell r="AA122">
            <v>5</v>
          </cell>
          <cell r="AB122">
            <v>1</v>
          </cell>
          <cell r="AC122">
            <v>0</v>
          </cell>
          <cell r="AD122">
            <v>0</v>
          </cell>
        </row>
        <row r="123">
          <cell r="A123">
            <v>103201</v>
          </cell>
          <cell r="B123" t="str">
            <v>后排单攻</v>
          </cell>
          <cell r="C123">
            <v>1</v>
          </cell>
          <cell r="D123">
            <v>34</v>
          </cell>
          <cell r="E123">
            <v>0</v>
          </cell>
          <cell r="F123" t="str">
            <v>audio/Attacksound_zhudong_zhuiming.mp3</v>
          </cell>
          <cell r="G123" t="str">
            <v>audio/Fsound_bighurtshoot.mp3</v>
          </cell>
          <cell r="H123" t="str">
            <v>audio/Fsound_shoot.mp3</v>
          </cell>
          <cell r="I123" t="str">
            <v>曹休</v>
          </cell>
          <cell r="J123">
            <v>13</v>
          </cell>
          <cell r="K123">
            <v>10</v>
          </cell>
          <cell r="L123">
            <v>0</v>
          </cell>
          <cell r="M123">
            <v>1</v>
          </cell>
          <cell r="N123">
            <v>0</v>
          </cell>
          <cell r="O123">
            <v>0</v>
          </cell>
          <cell r="P123">
            <v>12</v>
          </cell>
          <cell r="Q123">
            <v>1</v>
          </cell>
          <cell r="R123">
            <v>1000</v>
          </cell>
          <cell r="S123">
            <v>1</v>
          </cell>
          <cell r="T123">
            <v>100</v>
          </cell>
          <cell r="U123">
            <v>20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A124">
            <v>103202</v>
          </cell>
          <cell r="B124" t="str">
            <v>暗袭破</v>
          </cell>
          <cell r="C124">
            <v>1</v>
          </cell>
          <cell r="D124">
            <v>34</v>
          </cell>
          <cell r="E124">
            <v>0</v>
          </cell>
          <cell r="F124" t="str">
            <v>audio/Attacksound_zhudong_zhuiming.mp3</v>
          </cell>
          <cell r="G124" t="str">
            <v>audio/Fsound_bighurtshoot.mp3</v>
          </cell>
          <cell r="H124" t="str">
            <v>audio/Fsound_shoot.mp3</v>
          </cell>
          <cell r="I124" t="str">
            <v>曹休</v>
          </cell>
          <cell r="J124">
            <v>13</v>
          </cell>
          <cell r="K124">
            <v>10</v>
          </cell>
          <cell r="L124">
            <v>0</v>
          </cell>
          <cell r="M124">
            <v>2</v>
          </cell>
          <cell r="N124">
            <v>0</v>
          </cell>
          <cell r="O124">
            <v>0</v>
          </cell>
          <cell r="P124">
            <v>5</v>
          </cell>
          <cell r="Q124">
            <v>1</v>
          </cell>
          <cell r="R124">
            <v>1000</v>
          </cell>
          <cell r="S124">
            <v>1</v>
          </cell>
          <cell r="T124">
            <v>139</v>
          </cell>
          <cell r="U124">
            <v>27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A125">
            <v>103311</v>
          </cell>
          <cell r="B125" t="str">
            <v>后排单攻</v>
          </cell>
          <cell r="C125">
            <v>1</v>
          </cell>
          <cell r="D125">
            <v>4</v>
          </cell>
          <cell r="E125">
            <v>0</v>
          </cell>
          <cell r="F125" t="str">
            <v>audio/Attacksound_zhudong_judu.mp3</v>
          </cell>
          <cell r="G125" t="str">
            <v>audio/Fsound_bighurtconjure.mp3</v>
          </cell>
          <cell r="H125" t="str">
            <v>audio/Atomsound_shunjian_zhongdu.mp3</v>
          </cell>
          <cell r="I125" t="str">
            <v>曹真</v>
          </cell>
          <cell r="J125">
            <v>13</v>
          </cell>
          <cell r="K125">
            <v>10</v>
          </cell>
          <cell r="L125">
            <v>0</v>
          </cell>
          <cell r="M125">
            <v>1</v>
          </cell>
          <cell r="N125">
            <v>0</v>
          </cell>
          <cell r="O125">
            <v>0</v>
          </cell>
          <cell r="P125">
            <v>12</v>
          </cell>
          <cell r="Q125">
            <v>1</v>
          </cell>
          <cell r="R125">
            <v>1000</v>
          </cell>
          <cell r="S125">
            <v>1</v>
          </cell>
          <cell r="T125">
            <v>100</v>
          </cell>
          <cell r="U125">
            <v>20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A126">
            <v>103312</v>
          </cell>
          <cell r="B126" t="str">
            <v>猛龙袭</v>
          </cell>
          <cell r="C126">
            <v>1</v>
          </cell>
          <cell r="D126">
            <v>53</v>
          </cell>
          <cell r="E126">
            <v>0</v>
          </cell>
          <cell r="F126" t="str">
            <v>audio/Attacksound_zhudong_judu.mp3</v>
          </cell>
          <cell r="G126" t="str">
            <v>audio/Fsound_bighurtconjure.mp3</v>
          </cell>
          <cell r="H126" t="str">
            <v>audio/Atomsound_shunjian_zhongdu.mp3</v>
          </cell>
          <cell r="I126" t="str">
            <v>曹真</v>
          </cell>
          <cell r="J126">
            <v>13</v>
          </cell>
          <cell r="K126">
            <v>10</v>
          </cell>
          <cell r="L126">
            <v>0</v>
          </cell>
          <cell r="M126">
            <v>2</v>
          </cell>
          <cell r="N126">
            <v>0</v>
          </cell>
          <cell r="O126">
            <v>0</v>
          </cell>
          <cell r="P126">
            <v>8</v>
          </cell>
          <cell r="Q126">
            <v>1</v>
          </cell>
          <cell r="R126">
            <v>1000</v>
          </cell>
          <cell r="S126">
            <v>1</v>
          </cell>
          <cell r="T126">
            <v>203</v>
          </cell>
          <cell r="U126">
            <v>40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A127">
            <v>103421</v>
          </cell>
          <cell r="B127" t="str">
            <v>单体攻击</v>
          </cell>
          <cell r="C127">
            <v>1</v>
          </cell>
          <cell r="D127">
            <v>78</v>
          </cell>
          <cell r="E127">
            <v>0</v>
          </cell>
          <cell r="F127" t="str">
            <v>audio/Powersound_zhudong_yunhaixunlong.mp3</v>
          </cell>
          <cell r="G127" t="str">
            <v>audio/Fsound_leiji.mp3</v>
          </cell>
          <cell r="H127">
            <v>0</v>
          </cell>
          <cell r="I127" t="str">
            <v>杨修</v>
          </cell>
          <cell r="J127">
            <v>13</v>
          </cell>
          <cell r="K127">
            <v>10</v>
          </cell>
          <cell r="L127">
            <v>0</v>
          </cell>
          <cell r="M127">
            <v>1</v>
          </cell>
          <cell r="N127">
            <v>0</v>
          </cell>
          <cell r="O127">
            <v>0</v>
          </cell>
          <cell r="P127">
            <v>1</v>
          </cell>
          <cell r="Q127">
            <v>1</v>
          </cell>
          <cell r="R127">
            <v>1000</v>
          </cell>
          <cell r="S127">
            <v>1</v>
          </cell>
          <cell r="T127">
            <v>100</v>
          </cell>
          <cell r="U127">
            <v>20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A128">
            <v>103422</v>
          </cell>
          <cell r="B128" t="str">
            <v>雷光闪</v>
          </cell>
          <cell r="C128">
            <v>1</v>
          </cell>
          <cell r="D128">
            <v>78</v>
          </cell>
          <cell r="E128">
            <v>0</v>
          </cell>
          <cell r="F128" t="str">
            <v>audio/Powersound_zhudong_yunhaixunlong.mp3</v>
          </cell>
          <cell r="G128" t="str">
            <v>audio/Fsound_leiji.mp3</v>
          </cell>
          <cell r="H128">
            <v>0</v>
          </cell>
          <cell r="I128" t="str">
            <v>杨修</v>
          </cell>
          <cell r="J128">
            <v>13</v>
          </cell>
          <cell r="K128">
            <v>10</v>
          </cell>
          <cell r="L128">
            <v>0</v>
          </cell>
          <cell r="M128">
            <v>2</v>
          </cell>
          <cell r="N128">
            <v>0</v>
          </cell>
          <cell r="O128">
            <v>0</v>
          </cell>
          <cell r="P128">
            <v>1</v>
          </cell>
          <cell r="Q128">
            <v>1</v>
          </cell>
          <cell r="R128">
            <v>1000</v>
          </cell>
          <cell r="S128">
            <v>1</v>
          </cell>
          <cell r="T128">
            <v>275</v>
          </cell>
          <cell r="U128">
            <v>55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A129">
            <v>103531</v>
          </cell>
          <cell r="B129" t="str">
            <v>单体攻击</v>
          </cell>
          <cell r="C129">
            <v>1</v>
          </cell>
          <cell r="D129">
            <v>46</v>
          </cell>
          <cell r="E129">
            <v>0</v>
          </cell>
          <cell r="F129" t="str">
            <v>audio/Powersound_zhudong_sancundulian.mp3</v>
          </cell>
          <cell r="G129" t="str">
            <v>audio/FSound_fight.mp3</v>
          </cell>
          <cell r="H129">
            <v>0</v>
          </cell>
          <cell r="I129" t="str">
            <v>曹冲</v>
          </cell>
          <cell r="J129">
            <v>13</v>
          </cell>
          <cell r="K129">
            <v>10</v>
          </cell>
          <cell r="L129">
            <v>0</v>
          </cell>
          <cell r="M129">
            <v>1</v>
          </cell>
          <cell r="N129">
            <v>0</v>
          </cell>
          <cell r="O129">
            <v>0</v>
          </cell>
          <cell r="P129">
            <v>1</v>
          </cell>
          <cell r="Q129">
            <v>1</v>
          </cell>
          <cell r="R129">
            <v>1000</v>
          </cell>
          <cell r="S129">
            <v>1</v>
          </cell>
          <cell r="T129">
            <v>100</v>
          </cell>
          <cell r="U129">
            <v>20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A130">
            <v>103532</v>
          </cell>
          <cell r="B130" t="str">
            <v>炎龙吼</v>
          </cell>
          <cell r="C130">
            <v>1</v>
          </cell>
          <cell r="D130">
            <v>46</v>
          </cell>
          <cell r="E130">
            <v>0</v>
          </cell>
          <cell r="F130" t="str">
            <v>audio/Powersound_zhudong_sancundulian.mp3</v>
          </cell>
          <cell r="G130" t="str">
            <v>audio/FSound_fight.mp3</v>
          </cell>
          <cell r="H130">
            <v>0</v>
          </cell>
          <cell r="I130" t="str">
            <v>曹冲</v>
          </cell>
          <cell r="J130">
            <v>13</v>
          </cell>
          <cell r="K130">
            <v>10</v>
          </cell>
          <cell r="L130">
            <v>0</v>
          </cell>
          <cell r="M130">
            <v>2</v>
          </cell>
          <cell r="N130">
            <v>0</v>
          </cell>
          <cell r="O130">
            <v>0</v>
          </cell>
          <cell r="P130">
            <v>2</v>
          </cell>
          <cell r="Q130">
            <v>1</v>
          </cell>
          <cell r="R130">
            <v>1000</v>
          </cell>
          <cell r="S130">
            <v>1</v>
          </cell>
          <cell r="T130">
            <v>97</v>
          </cell>
          <cell r="U130">
            <v>19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A131">
            <v>103641</v>
          </cell>
          <cell r="B131" t="str">
            <v>单体攻击</v>
          </cell>
          <cell r="C131">
            <v>1</v>
          </cell>
          <cell r="D131">
            <v>78</v>
          </cell>
          <cell r="E131">
            <v>0</v>
          </cell>
          <cell r="F131" t="str">
            <v>audio/Powersound_zhudong_yunhaixunlong.mp3</v>
          </cell>
          <cell r="G131" t="str">
            <v>audio/Fsound_leiji.mp3</v>
          </cell>
          <cell r="H131">
            <v>0</v>
          </cell>
          <cell r="I131" t="str">
            <v>王朗</v>
          </cell>
          <cell r="J131">
            <v>13</v>
          </cell>
          <cell r="K131">
            <v>10</v>
          </cell>
          <cell r="L131">
            <v>0</v>
          </cell>
          <cell r="M131">
            <v>1</v>
          </cell>
          <cell r="N131">
            <v>0</v>
          </cell>
          <cell r="O131">
            <v>0</v>
          </cell>
          <cell r="P131">
            <v>1</v>
          </cell>
          <cell r="Q131">
            <v>1</v>
          </cell>
          <cell r="R131">
            <v>1000</v>
          </cell>
          <cell r="S131">
            <v>1</v>
          </cell>
          <cell r="T131">
            <v>100</v>
          </cell>
          <cell r="U131">
            <v>20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A132">
            <v>103642</v>
          </cell>
          <cell r="B132" t="str">
            <v>雷公击</v>
          </cell>
          <cell r="C132">
            <v>1</v>
          </cell>
          <cell r="D132">
            <v>78</v>
          </cell>
          <cell r="E132">
            <v>0</v>
          </cell>
          <cell r="F132" t="str">
            <v>audio/Powersound_zhudong_yunhaixunlong.mp3</v>
          </cell>
          <cell r="G132" t="str">
            <v>audio/Fsound_leiji.mp3</v>
          </cell>
          <cell r="H132">
            <v>0</v>
          </cell>
          <cell r="I132" t="str">
            <v>王朗</v>
          </cell>
          <cell r="J132">
            <v>13</v>
          </cell>
          <cell r="K132">
            <v>10</v>
          </cell>
          <cell r="L132">
            <v>0</v>
          </cell>
          <cell r="M132">
            <v>2</v>
          </cell>
          <cell r="N132">
            <v>0</v>
          </cell>
          <cell r="O132">
            <v>0</v>
          </cell>
          <cell r="P132">
            <v>1</v>
          </cell>
          <cell r="Q132">
            <v>1</v>
          </cell>
          <cell r="R132">
            <v>1000</v>
          </cell>
          <cell r="S132">
            <v>1</v>
          </cell>
          <cell r="T132">
            <v>275</v>
          </cell>
          <cell r="U132">
            <v>55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A133">
            <v>103751</v>
          </cell>
          <cell r="B133" t="str">
            <v>单体攻击</v>
          </cell>
          <cell r="C133">
            <v>1</v>
          </cell>
          <cell r="D133">
            <v>17</v>
          </cell>
          <cell r="E133">
            <v>0</v>
          </cell>
          <cell r="F133" t="str">
            <v>audio/Attacksound_zhudong_lianhuanma.mp3</v>
          </cell>
          <cell r="G133" t="str">
            <v>audio/Fsound_hurtpound.mp3</v>
          </cell>
          <cell r="H133">
            <v>0</v>
          </cell>
          <cell r="I133" t="str">
            <v>钟繇</v>
          </cell>
          <cell r="J133">
            <v>12</v>
          </cell>
          <cell r="K133">
            <v>10</v>
          </cell>
          <cell r="L133">
            <v>0</v>
          </cell>
          <cell r="M133">
            <v>1</v>
          </cell>
          <cell r="N133">
            <v>0</v>
          </cell>
          <cell r="O133">
            <v>0</v>
          </cell>
          <cell r="P133">
            <v>1</v>
          </cell>
          <cell r="Q133">
            <v>1</v>
          </cell>
          <cell r="R133">
            <v>1000</v>
          </cell>
          <cell r="S133">
            <v>1</v>
          </cell>
          <cell r="T133">
            <v>100</v>
          </cell>
          <cell r="U133">
            <v>20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A134">
            <v>103752</v>
          </cell>
          <cell r="B134" t="str">
            <v>水鬼袭</v>
          </cell>
          <cell r="C134">
            <v>1</v>
          </cell>
          <cell r="D134">
            <v>39</v>
          </cell>
          <cell r="E134">
            <v>0</v>
          </cell>
          <cell r="F134" t="str">
            <v>audio/Attacksound_zhudong_lianhuanma.mp3</v>
          </cell>
          <cell r="G134" t="str">
            <v>audio/Fsound_hurtpound.mp3</v>
          </cell>
          <cell r="H134">
            <v>0</v>
          </cell>
          <cell r="I134" t="str">
            <v>钟繇</v>
          </cell>
          <cell r="J134">
            <v>12</v>
          </cell>
          <cell r="K134">
            <v>10</v>
          </cell>
          <cell r="L134">
            <v>0</v>
          </cell>
          <cell r="M134">
            <v>2</v>
          </cell>
          <cell r="N134">
            <v>0</v>
          </cell>
          <cell r="O134">
            <v>0</v>
          </cell>
          <cell r="P134">
            <v>3</v>
          </cell>
          <cell r="Q134">
            <v>1</v>
          </cell>
          <cell r="R134">
            <v>1000</v>
          </cell>
          <cell r="S134">
            <v>1</v>
          </cell>
          <cell r="T134">
            <v>140</v>
          </cell>
          <cell r="U134">
            <v>28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A135">
            <v>103861</v>
          </cell>
          <cell r="B135" t="str">
            <v>后排单攻</v>
          </cell>
          <cell r="C135">
            <v>1</v>
          </cell>
          <cell r="D135">
            <v>17</v>
          </cell>
          <cell r="E135">
            <v>0</v>
          </cell>
          <cell r="F135" t="str">
            <v>audio/Attacksound_zhudong_lianhuanma.mp3</v>
          </cell>
          <cell r="G135" t="str">
            <v>audio/Fsound_hurtpound.mp3</v>
          </cell>
          <cell r="H135">
            <v>0</v>
          </cell>
          <cell r="I135" t="str">
            <v>华歆</v>
          </cell>
          <cell r="J135">
            <v>12</v>
          </cell>
          <cell r="K135">
            <v>10</v>
          </cell>
          <cell r="L135">
            <v>0</v>
          </cell>
          <cell r="M135">
            <v>1</v>
          </cell>
          <cell r="N135">
            <v>0</v>
          </cell>
          <cell r="O135">
            <v>0</v>
          </cell>
          <cell r="P135">
            <v>12</v>
          </cell>
          <cell r="Q135">
            <v>1</v>
          </cell>
          <cell r="R135">
            <v>1000</v>
          </cell>
          <cell r="S135">
            <v>1</v>
          </cell>
          <cell r="T135">
            <v>100</v>
          </cell>
          <cell r="U135">
            <v>20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A136">
            <v>103862</v>
          </cell>
          <cell r="B136" t="str">
            <v>土石刺</v>
          </cell>
          <cell r="C136">
            <v>1</v>
          </cell>
          <cell r="D136">
            <v>17</v>
          </cell>
          <cell r="E136">
            <v>0</v>
          </cell>
          <cell r="F136" t="str">
            <v>audio/Attacksound_zhudong_lianhuanma.mp3</v>
          </cell>
          <cell r="G136" t="str">
            <v>audio/Fsound_hurtpound.mp3</v>
          </cell>
          <cell r="H136">
            <v>0</v>
          </cell>
          <cell r="I136" t="str">
            <v>华歆</v>
          </cell>
          <cell r="J136">
            <v>12</v>
          </cell>
          <cell r="K136">
            <v>10</v>
          </cell>
          <cell r="L136">
            <v>0</v>
          </cell>
          <cell r="M136">
            <v>2</v>
          </cell>
          <cell r="N136">
            <v>0</v>
          </cell>
          <cell r="O136">
            <v>0</v>
          </cell>
          <cell r="P136">
            <v>12</v>
          </cell>
          <cell r="Q136">
            <v>1</v>
          </cell>
          <cell r="R136">
            <v>1000</v>
          </cell>
          <cell r="S136">
            <v>1</v>
          </cell>
          <cell r="T136">
            <v>260</v>
          </cell>
          <cell r="U136">
            <v>52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A137">
            <v>103971</v>
          </cell>
          <cell r="B137" t="str">
            <v>单体攻击</v>
          </cell>
          <cell r="C137">
            <v>1</v>
          </cell>
          <cell r="D137">
            <v>46</v>
          </cell>
          <cell r="E137">
            <v>0</v>
          </cell>
          <cell r="F137" t="str">
            <v>audio/Powersound_zhudong_sancundulian.mp3</v>
          </cell>
          <cell r="G137" t="str">
            <v>audio/FSound_fight.mp3</v>
          </cell>
          <cell r="H137">
            <v>0</v>
          </cell>
          <cell r="I137" t="str">
            <v>曹植</v>
          </cell>
          <cell r="J137">
            <v>13</v>
          </cell>
          <cell r="K137">
            <v>10</v>
          </cell>
          <cell r="L137">
            <v>0</v>
          </cell>
          <cell r="M137">
            <v>1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1000</v>
          </cell>
          <cell r="S137">
            <v>1</v>
          </cell>
          <cell r="T137">
            <v>100</v>
          </cell>
          <cell r="U137">
            <v>20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A138">
            <v>103972</v>
          </cell>
          <cell r="B138" t="str">
            <v>炎龙吼</v>
          </cell>
          <cell r="C138">
            <v>1</v>
          </cell>
          <cell r="D138">
            <v>46</v>
          </cell>
          <cell r="E138">
            <v>0</v>
          </cell>
          <cell r="F138" t="str">
            <v>audio/Powersound_zhudong_sancundulian.mp3</v>
          </cell>
          <cell r="G138" t="str">
            <v>audio/FSound_fight.mp3</v>
          </cell>
          <cell r="H138">
            <v>0</v>
          </cell>
          <cell r="I138" t="str">
            <v>曹植</v>
          </cell>
          <cell r="J138">
            <v>13</v>
          </cell>
          <cell r="K138">
            <v>10</v>
          </cell>
          <cell r="L138">
            <v>0</v>
          </cell>
          <cell r="M138">
            <v>2</v>
          </cell>
          <cell r="N138">
            <v>0</v>
          </cell>
          <cell r="O138">
            <v>0</v>
          </cell>
          <cell r="P138">
            <v>2</v>
          </cell>
          <cell r="Q138">
            <v>1</v>
          </cell>
          <cell r="R138">
            <v>1000</v>
          </cell>
          <cell r="S138">
            <v>1</v>
          </cell>
          <cell r="T138">
            <v>97</v>
          </cell>
          <cell r="U138">
            <v>19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A139">
            <v>104081</v>
          </cell>
          <cell r="B139" t="str">
            <v>单体攻击</v>
          </cell>
          <cell r="C139">
            <v>1</v>
          </cell>
          <cell r="D139">
            <v>63</v>
          </cell>
          <cell r="E139">
            <v>0</v>
          </cell>
          <cell r="F139" t="str">
            <v>audio/Attacksound_zhudong_qianglei.mp3</v>
          </cell>
          <cell r="G139" t="str">
            <v>audio/Fsound_bighurtprick.mp3</v>
          </cell>
          <cell r="H139">
            <v>0</v>
          </cell>
          <cell r="I139" t="str">
            <v>钟会</v>
          </cell>
          <cell r="J139">
            <v>13</v>
          </cell>
          <cell r="K139">
            <v>10</v>
          </cell>
          <cell r="L139">
            <v>0</v>
          </cell>
          <cell r="M139">
            <v>1</v>
          </cell>
          <cell r="N139">
            <v>0</v>
          </cell>
          <cell r="O139">
            <v>0</v>
          </cell>
          <cell r="P139">
            <v>1</v>
          </cell>
          <cell r="Q139">
            <v>1</v>
          </cell>
          <cell r="R139">
            <v>1000</v>
          </cell>
          <cell r="S139">
            <v>1</v>
          </cell>
          <cell r="T139">
            <v>100</v>
          </cell>
          <cell r="U139">
            <v>20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A140">
            <v>104082</v>
          </cell>
          <cell r="B140" t="str">
            <v>暗谋奇袭</v>
          </cell>
          <cell r="C140">
            <v>1</v>
          </cell>
          <cell r="D140">
            <v>63</v>
          </cell>
          <cell r="E140">
            <v>0</v>
          </cell>
          <cell r="F140" t="str">
            <v>audio/Attacksound_zhudong_qianglei.mp3</v>
          </cell>
          <cell r="G140" t="str">
            <v>audio/Fsound_bighurtprick.mp3</v>
          </cell>
          <cell r="H140">
            <v>0</v>
          </cell>
          <cell r="I140" t="str">
            <v>钟会</v>
          </cell>
          <cell r="J140">
            <v>13</v>
          </cell>
          <cell r="K140">
            <v>10</v>
          </cell>
          <cell r="L140">
            <v>0</v>
          </cell>
          <cell r="M140">
            <v>2</v>
          </cell>
          <cell r="N140">
            <v>0</v>
          </cell>
          <cell r="O140">
            <v>0</v>
          </cell>
          <cell r="P140">
            <v>1</v>
          </cell>
          <cell r="Q140">
            <v>1</v>
          </cell>
          <cell r="R140">
            <v>1000</v>
          </cell>
          <cell r="S140">
            <v>1</v>
          </cell>
          <cell r="T140">
            <v>275</v>
          </cell>
          <cell r="U140">
            <v>55</v>
          </cell>
          <cell r="V140">
            <v>0</v>
          </cell>
          <cell r="W140">
            <v>0</v>
          </cell>
          <cell r="X140">
            <v>20</v>
          </cell>
          <cell r="Y140">
            <v>6</v>
          </cell>
          <cell r="Z140">
            <v>1000</v>
          </cell>
          <cell r="AA140">
            <v>5</v>
          </cell>
          <cell r="AB140">
            <v>1</v>
          </cell>
          <cell r="AC140">
            <v>0</v>
          </cell>
          <cell r="AD140">
            <v>0</v>
          </cell>
        </row>
        <row r="141">
          <cell r="A141">
            <v>104191</v>
          </cell>
          <cell r="B141" t="str">
            <v>后排攻击</v>
          </cell>
          <cell r="C141">
            <v>1</v>
          </cell>
          <cell r="D141">
            <v>34</v>
          </cell>
          <cell r="E141">
            <v>0</v>
          </cell>
          <cell r="F141" t="str">
            <v>audio/Attacksound_zhudong_zhuiming.mp3</v>
          </cell>
          <cell r="G141" t="str">
            <v>audio/Fsound_bighurtshoot.mp3</v>
          </cell>
          <cell r="H141" t="str">
            <v>audio/Fsound_shoot.mp3</v>
          </cell>
          <cell r="I141" t="str">
            <v>司马昭</v>
          </cell>
          <cell r="J141">
            <v>13</v>
          </cell>
          <cell r="K141">
            <v>10</v>
          </cell>
          <cell r="L141">
            <v>0</v>
          </cell>
          <cell r="M141">
            <v>1</v>
          </cell>
          <cell r="N141">
            <v>0</v>
          </cell>
          <cell r="O141">
            <v>0</v>
          </cell>
          <cell r="P141">
            <v>5</v>
          </cell>
          <cell r="Q141">
            <v>1</v>
          </cell>
          <cell r="R141">
            <v>1000</v>
          </cell>
          <cell r="S141">
            <v>1</v>
          </cell>
          <cell r="T141">
            <v>70</v>
          </cell>
          <cell r="U141">
            <v>14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A142">
            <v>104192</v>
          </cell>
          <cell r="B142" t="str">
            <v>暗袭破</v>
          </cell>
          <cell r="C142">
            <v>1</v>
          </cell>
          <cell r="D142">
            <v>34</v>
          </cell>
          <cell r="E142">
            <v>0</v>
          </cell>
          <cell r="F142" t="str">
            <v>audio/Attacksound_zhudong_zhuiming.mp3</v>
          </cell>
          <cell r="G142" t="str">
            <v>audio/Fsound_bighurtshoot.mp3</v>
          </cell>
          <cell r="H142" t="str">
            <v>audio/Fsound_shoot.mp3</v>
          </cell>
          <cell r="I142" t="str">
            <v>司马昭</v>
          </cell>
          <cell r="J142">
            <v>13</v>
          </cell>
          <cell r="K142">
            <v>10</v>
          </cell>
          <cell r="L142">
            <v>0</v>
          </cell>
          <cell r="M142">
            <v>2</v>
          </cell>
          <cell r="N142">
            <v>0</v>
          </cell>
          <cell r="O142">
            <v>0</v>
          </cell>
          <cell r="P142">
            <v>5</v>
          </cell>
          <cell r="Q142">
            <v>1</v>
          </cell>
          <cell r="R142">
            <v>1000</v>
          </cell>
          <cell r="S142">
            <v>1</v>
          </cell>
          <cell r="T142">
            <v>139</v>
          </cell>
          <cell r="U142">
            <v>27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>
            <v>104301</v>
          </cell>
          <cell r="B143" t="str">
            <v>单体治疗</v>
          </cell>
          <cell r="C143">
            <v>1</v>
          </cell>
          <cell r="D143">
            <v>29</v>
          </cell>
          <cell r="E143">
            <v>0</v>
          </cell>
          <cell r="F143" t="str">
            <v>audio/Attacksound_shifa_tongyong.mp3</v>
          </cell>
          <cell r="G143" t="str">
            <v>audio/Atomsound_shunjian_zhiliao.mp3</v>
          </cell>
          <cell r="H143">
            <v>0</v>
          </cell>
          <cell r="I143" t="str">
            <v>张春华</v>
          </cell>
          <cell r="J143">
            <v>13</v>
          </cell>
          <cell r="K143">
            <v>10</v>
          </cell>
          <cell r="L143">
            <v>0</v>
          </cell>
          <cell r="M143">
            <v>1</v>
          </cell>
          <cell r="N143">
            <v>0</v>
          </cell>
          <cell r="O143">
            <v>0</v>
          </cell>
          <cell r="P143">
            <v>10</v>
          </cell>
          <cell r="Q143">
            <v>2</v>
          </cell>
          <cell r="R143">
            <v>1000</v>
          </cell>
          <cell r="S143">
            <v>2</v>
          </cell>
          <cell r="T143">
            <v>86</v>
          </cell>
          <cell r="U143">
            <v>17</v>
          </cell>
          <cell r="V143">
            <v>100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A144">
            <v>104302</v>
          </cell>
          <cell r="B144" t="str">
            <v>拂面春风</v>
          </cell>
          <cell r="C144">
            <v>1</v>
          </cell>
          <cell r="D144">
            <v>29</v>
          </cell>
          <cell r="E144">
            <v>0</v>
          </cell>
          <cell r="F144" t="str">
            <v>audio/Attacksound_shifa_tongyong.mp3</v>
          </cell>
          <cell r="G144" t="str">
            <v>audio/Atomsound_shunjian_zhiliao.mp3</v>
          </cell>
          <cell r="H144">
            <v>0</v>
          </cell>
          <cell r="I144" t="str">
            <v>张春华</v>
          </cell>
          <cell r="J144">
            <v>13</v>
          </cell>
          <cell r="K144">
            <v>10</v>
          </cell>
          <cell r="L144">
            <v>0</v>
          </cell>
          <cell r="M144">
            <v>2</v>
          </cell>
          <cell r="N144">
            <v>0</v>
          </cell>
          <cell r="O144">
            <v>0</v>
          </cell>
          <cell r="P144">
            <v>6</v>
          </cell>
          <cell r="Q144">
            <v>2</v>
          </cell>
          <cell r="R144">
            <v>1000</v>
          </cell>
          <cell r="S144">
            <v>2</v>
          </cell>
          <cell r="T144">
            <v>80</v>
          </cell>
          <cell r="U144">
            <v>16</v>
          </cell>
          <cell r="V144">
            <v>50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A145">
            <v>104411</v>
          </cell>
          <cell r="B145" t="str">
            <v>单体攻击</v>
          </cell>
          <cell r="C145">
            <v>1</v>
          </cell>
          <cell r="D145">
            <v>78</v>
          </cell>
          <cell r="E145">
            <v>0</v>
          </cell>
          <cell r="F145" t="str">
            <v>audio/Powersound_zhudong_yunhaixunlong.mp3</v>
          </cell>
          <cell r="G145" t="str">
            <v>audio/Fsound_leiji.mp3</v>
          </cell>
          <cell r="H145">
            <v>0</v>
          </cell>
          <cell r="I145" t="str">
            <v>王异</v>
          </cell>
          <cell r="J145">
            <v>13</v>
          </cell>
          <cell r="K145">
            <v>10</v>
          </cell>
          <cell r="L145">
            <v>0</v>
          </cell>
          <cell r="M145">
            <v>1</v>
          </cell>
          <cell r="N145">
            <v>0</v>
          </cell>
          <cell r="O145">
            <v>0</v>
          </cell>
          <cell r="P145">
            <v>1</v>
          </cell>
          <cell r="Q145">
            <v>1</v>
          </cell>
          <cell r="R145">
            <v>1000</v>
          </cell>
          <cell r="S145">
            <v>1</v>
          </cell>
          <cell r="T145">
            <v>100</v>
          </cell>
          <cell r="U145">
            <v>20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A146">
            <v>104412</v>
          </cell>
          <cell r="B146" t="str">
            <v>雷公击</v>
          </cell>
          <cell r="C146">
            <v>1</v>
          </cell>
          <cell r="D146">
            <v>78</v>
          </cell>
          <cell r="E146">
            <v>0</v>
          </cell>
          <cell r="F146" t="str">
            <v>audio/Powersound_zhudong_yunhaixunlong.mp3</v>
          </cell>
          <cell r="G146" t="str">
            <v>audio/Fsound_leiji.mp3</v>
          </cell>
          <cell r="H146">
            <v>0</v>
          </cell>
          <cell r="I146" t="str">
            <v>王异</v>
          </cell>
          <cell r="J146">
            <v>13</v>
          </cell>
          <cell r="K146">
            <v>10</v>
          </cell>
          <cell r="L146">
            <v>0</v>
          </cell>
          <cell r="M146">
            <v>2</v>
          </cell>
          <cell r="N146">
            <v>0</v>
          </cell>
          <cell r="O146">
            <v>0</v>
          </cell>
          <cell r="P146">
            <v>1</v>
          </cell>
          <cell r="Q146">
            <v>1</v>
          </cell>
          <cell r="R146">
            <v>1000</v>
          </cell>
          <cell r="S146">
            <v>1</v>
          </cell>
          <cell r="T146">
            <v>275</v>
          </cell>
          <cell r="U146">
            <v>55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A147">
            <v>104521</v>
          </cell>
          <cell r="B147" t="str">
            <v>单体攻击</v>
          </cell>
          <cell r="C147">
            <v>1</v>
          </cell>
          <cell r="D147">
            <v>63</v>
          </cell>
          <cell r="E147">
            <v>0</v>
          </cell>
          <cell r="F147" t="str">
            <v>audio/Attacksound_zhudong_qianglei.mp3</v>
          </cell>
          <cell r="G147" t="str">
            <v>audio/Fsound_bighurtprick.mp3</v>
          </cell>
          <cell r="H147">
            <v>0</v>
          </cell>
          <cell r="I147" t="str">
            <v>辛宪英</v>
          </cell>
          <cell r="J147">
            <v>13</v>
          </cell>
          <cell r="K147">
            <v>10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1</v>
          </cell>
          <cell r="Q147">
            <v>1</v>
          </cell>
          <cell r="R147">
            <v>1000</v>
          </cell>
          <cell r="S147">
            <v>1</v>
          </cell>
          <cell r="T147">
            <v>100</v>
          </cell>
          <cell r="U147">
            <v>20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A148">
            <v>104522</v>
          </cell>
          <cell r="B148" t="str">
            <v>猛龙袭</v>
          </cell>
          <cell r="C148">
            <v>1</v>
          </cell>
          <cell r="D148">
            <v>53</v>
          </cell>
          <cell r="E148">
            <v>0</v>
          </cell>
          <cell r="F148" t="str">
            <v>audio/Attacksound_zhudong_qianglei.mp3</v>
          </cell>
          <cell r="G148" t="str">
            <v>audio/Fsound_bighurtprick.mp3</v>
          </cell>
          <cell r="H148">
            <v>0</v>
          </cell>
          <cell r="I148" t="str">
            <v>辛宪英</v>
          </cell>
          <cell r="J148">
            <v>13</v>
          </cell>
          <cell r="K148">
            <v>10</v>
          </cell>
          <cell r="L148">
            <v>0</v>
          </cell>
          <cell r="M148">
            <v>2</v>
          </cell>
          <cell r="N148">
            <v>0</v>
          </cell>
          <cell r="O148">
            <v>0</v>
          </cell>
          <cell r="P148">
            <v>8</v>
          </cell>
          <cell r="Q148">
            <v>1</v>
          </cell>
          <cell r="R148">
            <v>1000</v>
          </cell>
          <cell r="S148">
            <v>1</v>
          </cell>
          <cell r="T148">
            <v>203</v>
          </cell>
          <cell r="U148">
            <v>40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A149">
            <v>104631</v>
          </cell>
          <cell r="B149" t="str">
            <v>单体攻击</v>
          </cell>
          <cell r="C149">
            <v>1</v>
          </cell>
          <cell r="D149">
            <v>63</v>
          </cell>
          <cell r="E149">
            <v>0</v>
          </cell>
          <cell r="F149" t="str">
            <v>audio/Attacksound_zhudong_qianglei.mp3</v>
          </cell>
          <cell r="G149" t="str">
            <v>audio/Fsound_bighurtprick.mp3</v>
          </cell>
          <cell r="H149">
            <v>0</v>
          </cell>
          <cell r="I149" t="str">
            <v>郭女王</v>
          </cell>
          <cell r="J149">
            <v>12</v>
          </cell>
          <cell r="K149">
            <v>10</v>
          </cell>
          <cell r="L149">
            <v>0</v>
          </cell>
          <cell r="M149">
            <v>1</v>
          </cell>
          <cell r="N149">
            <v>0</v>
          </cell>
          <cell r="O149">
            <v>0</v>
          </cell>
          <cell r="P149">
            <v>1</v>
          </cell>
          <cell r="Q149">
            <v>1</v>
          </cell>
          <cell r="R149">
            <v>1000</v>
          </cell>
          <cell r="S149">
            <v>1</v>
          </cell>
          <cell r="T149">
            <v>100</v>
          </cell>
          <cell r="U149">
            <v>20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>
            <v>104632</v>
          </cell>
          <cell r="B150" t="str">
            <v>聚力击</v>
          </cell>
          <cell r="C150">
            <v>1</v>
          </cell>
          <cell r="D150">
            <v>63</v>
          </cell>
          <cell r="E150">
            <v>0</v>
          </cell>
          <cell r="F150" t="str">
            <v>audio/Attacksound_zhudong_qianglei.mp3</v>
          </cell>
          <cell r="G150" t="str">
            <v>audio/Fsound_bighurtprick.mp3</v>
          </cell>
          <cell r="H150">
            <v>0</v>
          </cell>
          <cell r="I150" t="str">
            <v>郭女王</v>
          </cell>
          <cell r="J150">
            <v>12</v>
          </cell>
          <cell r="K150">
            <v>10</v>
          </cell>
          <cell r="L150">
            <v>0</v>
          </cell>
          <cell r="M150">
            <v>2</v>
          </cell>
          <cell r="N150">
            <v>0</v>
          </cell>
          <cell r="O150">
            <v>0</v>
          </cell>
          <cell r="P150">
            <v>1</v>
          </cell>
          <cell r="Q150">
            <v>1</v>
          </cell>
          <cell r="R150">
            <v>1000</v>
          </cell>
          <cell r="S150">
            <v>1</v>
          </cell>
          <cell r="T150">
            <v>260</v>
          </cell>
          <cell r="U150">
            <v>52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A151">
            <v>104741</v>
          </cell>
          <cell r="B151" t="str">
            <v>后排单攻</v>
          </cell>
          <cell r="C151">
            <v>1</v>
          </cell>
          <cell r="D151">
            <v>39</v>
          </cell>
          <cell r="E151">
            <v>0</v>
          </cell>
          <cell r="F151" t="str">
            <v>audio/Atomsound_shunjian_jiannu.mp3</v>
          </cell>
          <cell r="G151" t="str">
            <v>audio/Atomsound_shunjian_shanghai.mp3</v>
          </cell>
          <cell r="H151">
            <v>0</v>
          </cell>
          <cell r="I151" t="str">
            <v>司马师</v>
          </cell>
          <cell r="J151">
            <v>13</v>
          </cell>
          <cell r="K151">
            <v>10</v>
          </cell>
          <cell r="L151">
            <v>0</v>
          </cell>
          <cell r="M151">
            <v>1</v>
          </cell>
          <cell r="N151">
            <v>0</v>
          </cell>
          <cell r="O151">
            <v>0</v>
          </cell>
          <cell r="P151">
            <v>12</v>
          </cell>
          <cell r="Q151">
            <v>1</v>
          </cell>
          <cell r="R151">
            <v>1000</v>
          </cell>
          <cell r="S151">
            <v>1</v>
          </cell>
          <cell r="T151">
            <v>100</v>
          </cell>
          <cell r="U151">
            <v>20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A152">
            <v>104742</v>
          </cell>
          <cell r="B152" t="str">
            <v>水鬼袭</v>
          </cell>
          <cell r="C152">
            <v>1</v>
          </cell>
          <cell r="D152">
            <v>39</v>
          </cell>
          <cell r="E152">
            <v>0</v>
          </cell>
          <cell r="F152" t="str">
            <v>audio/Atomsound_shunjian_jiannu.mp3</v>
          </cell>
          <cell r="G152" t="str">
            <v>audio/Atomsound_shunjian_shanghai.mp3</v>
          </cell>
          <cell r="H152">
            <v>0</v>
          </cell>
          <cell r="I152" t="str">
            <v>司马师</v>
          </cell>
          <cell r="J152">
            <v>13</v>
          </cell>
          <cell r="K152">
            <v>10</v>
          </cell>
          <cell r="L152">
            <v>0</v>
          </cell>
          <cell r="M152">
            <v>2</v>
          </cell>
          <cell r="N152">
            <v>0</v>
          </cell>
          <cell r="O152">
            <v>0</v>
          </cell>
          <cell r="P152">
            <v>12</v>
          </cell>
          <cell r="Q152">
            <v>1</v>
          </cell>
          <cell r="R152">
            <v>1000</v>
          </cell>
          <cell r="S152">
            <v>1</v>
          </cell>
          <cell r="T152">
            <v>275</v>
          </cell>
          <cell r="U152">
            <v>55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>
            <v>104851</v>
          </cell>
          <cell r="B153" t="str">
            <v>单体治疗</v>
          </cell>
          <cell r="C153">
            <v>1</v>
          </cell>
          <cell r="D153">
            <v>29</v>
          </cell>
          <cell r="E153">
            <v>0</v>
          </cell>
          <cell r="F153" t="str">
            <v>audio/Attacksound_shifa_tongyong.mp3</v>
          </cell>
          <cell r="G153" t="str">
            <v>audio/Atomsound_shunjian_zhiliao.mp3</v>
          </cell>
          <cell r="H153">
            <v>0</v>
          </cell>
          <cell r="I153" t="str">
            <v>卞夫人</v>
          </cell>
          <cell r="J153">
            <v>12</v>
          </cell>
          <cell r="K153">
            <v>10</v>
          </cell>
          <cell r="L153">
            <v>0</v>
          </cell>
          <cell r="M153">
            <v>1</v>
          </cell>
          <cell r="N153">
            <v>0</v>
          </cell>
          <cell r="O153">
            <v>0</v>
          </cell>
          <cell r="P153">
            <v>10</v>
          </cell>
          <cell r="Q153">
            <v>2</v>
          </cell>
          <cell r="R153">
            <v>1000</v>
          </cell>
          <cell r="S153">
            <v>2</v>
          </cell>
          <cell r="T153">
            <v>86</v>
          </cell>
          <cell r="U153">
            <v>17</v>
          </cell>
          <cell r="V153">
            <v>100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>
            <v>104852</v>
          </cell>
          <cell r="B154" t="str">
            <v>拂面春风</v>
          </cell>
          <cell r="C154">
            <v>1</v>
          </cell>
          <cell r="D154">
            <v>29</v>
          </cell>
          <cell r="E154">
            <v>0</v>
          </cell>
          <cell r="F154" t="str">
            <v>audio/Attacksound_shifa_tongyong.mp3</v>
          </cell>
          <cell r="G154" t="str">
            <v>audio/Atomsound_shunjian_zhiliao.mp3</v>
          </cell>
          <cell r="H154">
            <v>0</v>
          </cell>
          <cell r="I154" t="str">
            <v>卞夫人</v>
          </cell>
          <cell r="J154">
            <v>12</v>
          </cell>
          <cell r="K154">
            <v>10</v>
          </cell>
          <cell r="L154">
            <v>0</v>
          </cell>
          <cell r="M154">
            <v>2</v>
          </cell>
          <cell r="N154">
            <v>0</v>
          </cell>
          <cell r="O154">
            <v>0</v>
          </cell>
          <cell r="P154">
            <v>6</v>
          </cell>
          <cell r="Q154">
            <v>2</v>
          </cell>
          <cell r="R154">
            <v>1000</v>
          </cell>
          <cell r="S154">
            <v>2</v>
          </cell>
          <cell r="T154">
            <v>96</v>
          </cell>
          <cell r="U154">
            <v>19</v>
          </cell>
          <cell r="V154">
            <v>100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>
            <v>104961</v>
          </cell>
          <cell r="B155" t="str">
            <v>单体攻击</v>
          </cell>
          <cell r="C155">
            <v>1</v>
          </cell>
          <cell r="D155">
            <v>4</v>
          </cell>
          <cell r="E155">
            <v>0</v>
          </cell>
          <cell r="F155" t="str">
            <v>audio/Attacksound_zhudong_judu.mp3</v>
          </cell>
          <cell r="G155" t="str">
            <v>audio/Fsound_bighurtconjure.mp3</v>
          </cell>
          <cell r="H155" t="str">
            <v>audio/Atomsound_shunjian_zhongdu.mp3</v>
          </cell>
          <cell r="I155" t="str">
            <v>陈泰</v>
          </cell>
          <cell r="J155">
            <v>12</v>
          </cell>
          <cell r="K155">
            <v>10</v>
          </cell>
          <cell r="L155">
            <v>0</v>
          </cell>
          <cell r="M155">
            <v>1</v>
          </cell>
          <cell r="N155">
            <v>0</v>
          </cell>
          <cell r="O155">
            <v>0</v>
          </cell>
          <cell r="P155">
            <v>1</v>
          </cell>
          <cell r="Q155">
            <v>1</v>
          </cell>
          <cell r="R155">
            <v>1000</v>
          </cell>
          <cell r="S155">
            <v>1</v>
          </cell>
          <cell r="T155">
            <v>100</v>
          </cell>
          <cell r="U155">
            <v>20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>
            <v>104962</v>
          </cell>
          <cell r="B156" t="str">
            <v>乱披风</v>
          </cell>
          <cell r="C156">
            <v>1</v>
          </cell>
          <cell r="D156">
            <v>4</v>
          </cell>
          <cell r="E156">
            <v>0</v>
          </cell>
          <cell r="F156" t="str">
            <v>audio/Attacksound_zhudong_judu.mp3</v>
          </cell>
          <cell r="G156" t="str">
            <v>audio/Fsound_bighurtconjure.mp3</v>
          </cell>
          <cell r="H156" t="str">
            <v>audio/Atomsound_shunjian_zhongdu.mp3</v>
          </cell>
          <cell r="I156" t="str">
            <v>陈泰</v>
          </cell>
          <cell r="J156">
            <v>12</v>
          </cell>
          <cell r="K156">
            <v>10</v>
          </cell>
          <cell r="L156">
            <v>0</v>
          </cell>
          <cell r="M156">
            <v>2</v>
          </cell>
          <cell r="N156">
            <v>0</v>
          </cell>
          <cell r="O156">
            <v>0</v>
          </cell>
          <cell r="P156">
            <v>2</v>
          </cell>
          <cell r="Q156">
            <v>1</v>
          </cell>
          <cell r="R156">
            <v>1000</v>
          </cell>
          <cell r="S156">
            <v>1</v>
          </cell>
          <cell r="T156">
            <v>92</v>
          </cell>
          <cell r="U156">
            <v>18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>
            <v>105071</v>
          </cell>
          <cell r="B157" t="str">
            <v>单体攻击</v>
          </cell>
          <cell r="C157">
            <v>1</v>
          </cell>
          <cell r="D157">
            <v>63</v>
          </cell>
          <cell r="E157">
            <v>0</v>
          </cell>
          <cell r="F157" t="str">
            <v>audio/Attacksound_zhudong_qianglei.mp3</v>
          </cell>
          <cell r="G157" t="str">
            <v>audio/Fsound_bighurtprick.mp3</v>
          </cell>
          <cell r="H157">
            <v>0</v>
          </cell>
          <cell r="I157" t="str">
            <v>郝昭</v>
          </cell>
          <cell r="J157">
            <v>12</v>
          </cell>
          <cell r="K157">
            <v>10</v>
          </cell>
          <cell r="L157">
            <v>0</v>
          </cell>
          <cell r="M157">
            <v>1</v>
          </cell>
          <cell r="N157">
            <v>0</v>
          </cell>
          <cell r="O157">
            <v>0</v>
          </cell>
          <cell r="P157">
            <v>1</v>
          </cell>
          <cell r="Q157">
            <v>1</v>
          </cell>
          <cell r="R157">
            <v>1000</v>
          </cell>
          <cell r="S157">
            <v>1</v>
          </cell>
          <cell r="T157">
            <v>100</v>
          </cell>
          <cell r="U157">
            <v>20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>
            <v>105072</v>
          </cell>
          <cell r="B158" t="str">
            <v>聚力击</v>
          </cell>
          <cell r="C158">
            <v>1</v>
          </cell>
          <cell r="D158">
            <v>63</v>
          </cell>
          <cell r="E158">
            <v>0</v>
          </cell>
          <cell r="F158" t="str">
            <v>audio/Attacksound_zhudong_qianglei.mp3</v>
          </cell>
          <cell r="G158" t="str">
            <v>audio/Fsound_bighurtprick.mp3</v>
          </cell>
          <cell r="H158">
            <v>0</v>
          </cell>
          <cell r="I158" t="str">
            <v>郝昭</v>
          </cell>
          <cell r="J158">
            <v>12</v>
          </cell>
          <cell r="K158">
            <v>10</v>
          </cell>
          <cell r="L158">
            <v>0</v>
          </cell>
          <cell r="M158">
            <v>2</v>
          </cell>
          <cell r="N158">
            <v>0</v>
          </cell>
          <cell r="O158">
            <v>0</v>
          </cell>
          <cell r="P158">
            <v>1</v>
          </cell>
          <cell r="Q158">
            <v>1</v>
          </cell>
          <cell r="R158">
            <v>1000</v>
          </cell>
          <cell r="S158">
            <v>1</v>
          </cell>
          <cell r="T158">
            <v>260</v>
          </cell>
          <cell r="U158">
            <v>52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>
            <v>105181</v>
          </cell>
          <cell r="B159" t="str">
            <v>单体攻击</v>
          </cell>
          <cell r="C159">
            <v>1</v>
          </cell>
          <cell r="D159">
            <v>76</v>
          </cell>
          <cell r="E159">
            <v>0</v>
          </cell>
          <cell r="F159" t="str">
            <v>audio/Attacksound_zhudong_zhuiming.mp3</v>
          </cell>
          <cell r="G159" t="str">
            <v>audio/Fsound_bighurtshoot.mp3</v>
          </cell>
          <cell r="H159" t="str">
            <v>audio/Fsound_shoot.mp3</v>
          </cell>
          <cell r="I159" t="str">
            <v>郭淮</v>
          </cell>
          <cell r="J159">
            <v>13</v>
          </cell>
          <cell r="K159">
            <v>10</v>
          </cell>
          <cell r="L159">
            <v>0</v>
          </cell>
          <cell r="M159">
            <v>1</v>
          </cell>
          <cell r="N159">
            <v>0</v>
          </cell>
          <cell r="O159">
            <v>0</v>
          </cell>
          <cell r="P159">
            <v>1</v>
          </cell>
          <cell r="Q159">
            <v>1</v>
          </cell>
          <cell r="R159">
            <v>1000</v>
          </cell>
          <cell r="S159">
            <v>1</v>
          </cell>
          <cell r="T159">
            <v>100</v>
          </cell>
          <cell r="U159">
            <v>20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105182</v>
          </cell>
          <cell r="B160" t="str">
            <v>闪光斩</v>
          </cell>
          <cell r="C160">
            <v>1</v>
          </cell>
          <cell r="D160">
            <v>76</v>
          </cell>
          <cell r="E160">
            <v>0</v>
          </cell>
          <cell r="F160" t="str">
            <v>audio/Attacksound_zhudong_zhuiming.mp3</v>
          </cell>
          <cell r="G160" t="str">
            <v>audio/Fsound_bighurtshoot.mp3</v>
          </cell>
          <cell r="H160" t="str">
            <v>audio/Fsound_shoot.mp3</v>
          </cell>
          <cell r="I160" t="str">
            <v>郭淮</v>
          </cell>
          <cell r="J160">
            <v>13</v>
          </cell>
          <cell r="K160">
            <v>10</v>
          </cell>
          <cell r="L160">
            <v>0</v>
          </cell>
          <cell r="M160">
            <v>2</v>
          </cell>
          <cell r="N160">
            <v>0</v>
          </cell>
          <cell r="O160">
            <v>0</v>
          </cell>
          <cell r="P160">
            <v>4</v>
          </cell>
          <cell r="Q160">
            <v>1</v>
          </cell>
          <cell r="R160">
            <v>1000</v>
          </cell>
          <cell r="S160">
            <v>1</v>
          </cell>
          <cell r="T160">
            <v>139</v>
          </cell>
          <cell r="U160">
            <v>27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>
            <v>105291</v>
          </cell>
          <cell r="B161" t="str">
            <v>后排单攻</v>
          </cell>
          <cell r="C161">
            <v>1</v>
          </cell>
          <cell r="D161">
            <v>76</v>
          </cell>
          <cell r="E161">
            <v>0</v>
          </cell>
          <cell r="F161" t="str">
            <v>audio/Attacksound_zhudong_zhuiming.mp3</v>
          </cell>
          <cell r="G161" t="str">
            <v>audio/Fsound_bighurtshoot.mp3</v>
          </cell>
          <cell r="H161" t="str">
            <v>audio/Fsound_shoot.mp3</v>
          </cell>
          <cell r="I161" t="str">
            <v>蔡瑁</v>
          </cell>
          <cell r="J161">
            <v>8</v>
          </cell>
          <cell r="K161">
            <v>10</v>
          </cell>
          <cell r="L161">
            <v>0</v>
          </cell>
          <cell r="M161">
            <v>1</v>
          </cell>
          <cell r="N161">
            <v>0</v>
          </cell>
          <cell r="O161">
            <v>0</v>
          </cell>
          <cell r="P161">
            <v>12</v>
          </cell>
          <cell r="Q161">
            <v>1</v>
          </cell>
          <cell r="R161">
            <v>1000</v>
          </cell>
          <cell r="S161">
            <v>1</v>
          </cell>
          <cell r="T161">
            <v>100</v>
          </cell>
          <cell r="U161">
            <v>20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A162">
            <v>105292</v>
          </cell>
          <cell r="B162" t="str">
            <v>水鬼袭</v>
          </cell>
          <cell r="C162">
            <v>1</v>
          </cell>
          <cell r="D162">
            <v>39</v>
          </cell>
          <cell r="E162">
            <v>0</v>
          </cell>
          <cell r="F162" t="str">
            <v>audio/Attacksound_zhudong_zhuiming.mp3</v>
          </cell>
          <cell r="G162" t="str">
            <v>audio/Fsound_bighurtshoot.mp3</v>
          </cell>
          <cell r="H162" t="str">
            <v>audio/Fsound_shoot.mp3</v>
          </cell>
          <cell r="I162" t="str">
            <v>蔡瑁</v>
          </cell>
          <cell r="J162">
            <v>8</v>
          </cell>
          <cell r="K162">
            <v>10</v>
          </cell>
          <cell r="L162">
            <v>0</v>
          </cell>
          <cell r="M162">
            <v>2</v>
          </cell>
          <cell r="N162">
            <v>0</v>
          </cell>
          <cell r="O162">
            <v>0</v>
          </cell>
          <cell r="P162">
            <v>12</v>
          </cell>
          <cell r="Q162">
            <v>1</v>
          </cell>
          <cell r="R162">
            <v>1000</v>
          </cell>
          <cell r="S162">
            <v>1</v>
          </cell>
          <cell r="T162">
            <v>260</v>
          </cell>
          <cell r="U162">
            <v>52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A163">
            <v>105401</v>
          </cell>
          <cell r="B163" t="str">
            <v>后排单攻</v>
          </cell>
          <cell r="C163">
            <v>1</v>
          </cell>
          <cell r="D163">
            <v>34</v>
          </cell>
          <cell r="E163">
            <v>0</v>
          </cell>
          <cell r="F163" t="str">
            <v>audio/Attacksound_zhudong_zhuiming.mp3</v>
          </cell>
          <cell r="G163" t="str">
            <v>audio/Fsound_bighurtshoot.mp3</v>
          </cell>
          <cell r="H163" t="str">
            <v>audio/Fsound_shoot.mp3</v>
          </cell>
          <cell r="I163" t="str">
            <v>张允</v>
          </cell>
          <cell r="J163">
            <v>8</v>
          </cell>
          <cell r="K163">
            <v>10</v>
          </cell>
          <cell r="L163">
            <v>0</v>
          </cell>
          <cell r="M163">
            <v>1</v>
          </cell>
          <cell r="N163">
            <v>0</v>
          </cell>
          <cell r="O163">
            <v>0</v>
          </cell>
          <cell r="P163">
            <v>12</v>
          </cell>
          <cell r="Q163">
            <v>1</v>
          </cell>
          <cell r="R163">
            <v>1000</v>
          </cell>
          <cell r="S163">
            <v>1</v>
          </cell>
          <cell r="T163">
            <v>100</v>
          </cell>
          <cell r="U163">
            <v>20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A164">
            <v>105402</v>
          </cell>
          <cell r="B164" t="str">
            <v>暗袭破</v>
          </cell>
          <cell r="C164">
            <v>1</v>
          </cell>
          <cell r="D164">
            <v>34</v>
          </cell>
          <cell r="E164">
            <v>0</v>
          </cell>
          <cell r="F164" t="str">
            <v>audio/Attacksound_zhudong_zhuiming.mp3</v>
          </cell>
          <cell r="G164" t="str">
            <v>audio/Fsound_bighurtshoot.mp3</v>
          </cell>
          <cell r="H164" t="str">
            <v>audio/Fsound_shoot.mp3</v>
          </cell>
          <cell r="I164" t="str">
            <v>张允</v>
          </cell>
          <cell r="J164">
            <v>8</v>
          </cell>
          <cell r="K164">
            <v>10</v>
          </cell>
          <cell r="L164">
            <v>0</v>
          </cell>
          <cell r="M164">
            <v>2</v>
          </cell>
          <cell r="N164">
            <v>0</v>
          </cell>
          <cell r="O164">
            <v>0</v>
          </cell>
          <cell r="P164">
            <v>5</v>
          </cell>
          <cell r="Q164">
            <v>1</v>
          </cell>
          <cell r="R164">
            <v>1000</v>
          </cell>
          <cell r="S164">
            <v>1</v>
          </cell>
          <cell r="T164">
            <v>132</v>
          </cell>
          <cell r="U164">
            <v>26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A165">
            <v>105511</v>
          </cell>
          <cell r="B165" t="str">
            <v>单体攻击</v>
          </cell>
          <cell r="C165">
            <v>1</v>
          </cell>
          <cell r="D165">
            <v>63</v>
          </cell>
          <cell r="E165">
            <v>0</v>
          </cell>
          <cell r="F165" t="str">
            <v>audio/Attacksound_zhudong_qianglei.mp3</v>
          </cell>
          <cell r="G165" t="str">
            <v>audio/Fsound_bighurtprick.mp3</v>
          </cell>
          <cell r="H165">
            <v>0</v>
          </cell>
          <cell r="I165" t="str">
            <v>高览</v>
          </cell>
          <cell r="J165">
            <v>8</v>
          </cell>
          <cell r="K165">
            <v>10</v>
          </cell>
          <cell r="L165">
            <v>0</v>
          </cell>
          <cell r="M165">
            <v>1</v>
          </cell>
          <cell r="N165">
            <v>0</v>
          </cell>
          <cell r="O165">
            <v>0</v>
          </cell>
          <cell r="P165">
            <v>1</v>
          </cell>
          <cell r="Q165">
            <v>1</v>
          </cell>
          <cell r="R165">
            <v>1000</v>
          </cell>
          <cell r="S165">
            <v>1</v>
          </cell>
          <cell r="T165">
            <v>100</v>
          </cell>
          <cell r="U165">
            <v>20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A166">
            <v>105512</v>
          </cell>
          <cell r="B166" t="str">
            <v>聚力击</v>
          </cell>
          <cell r="C166">
            <v>1</v>
          </cell>
          <cell r="D166">
            <v>63</v>
          </cell>
          <cell r="E166">
            <v>0</v>
          </cell>
          <cell r="F166" t="str">
            <v>audio/Attacksound_zhudong_qianglei.mp3</v>
          </cell>
          <cell r="G166" t="str">
            <v>audio/Fsound_bighurtprick.mp3</v>
          </cell>
          <cell r="H166">
            <v>0</v>
          </cell>
          <cell r="I166" t="str">
            <v>高览</v>
          </cell>
          <cell r="J166">
            <v>8</v>
          </cell>
          <cell r="K166">
            <v>10</v>
          </cell>
          <cell r="L166">
            <v>0</v>
          </cell>
          <cell r="M166">
            <v>2</v>
          </cell>
          <cell r="N166">
            <v>0</v>
          </cell>
          <cell r="O166">
            <v>0</v>
          </cell>
          <cell r="P166">
            <v>1</v>
          </cell>
          <cell r="Q166">
            <v>1</v>
          </cell>
          <cell r="R166">
            <v>1000</v>
          </cell>
          <cell r="S166">
            <v>1</v>
          </cell>
          <cell r="T166">
            <v>260</v>
          </cell>
          <cell r="U166">
            <v>52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A167">
            <v>105621</v>
          </cell>
          <cell r="B167" t="str">
            <v>单体攻击</v>
          </cell>
          <cell r="C167">
            <v>1</v>
          </cell>
          <cell r="D167">
            <v>17</v>
          </cell>
          <cell r="E167">
            <v>0</v>
          </cell>
          <cell r="F167" t="str">
            <v>audio/Attacksound_zhudong_lianhuanma.mp3</v>
          </cell>
          <cell r="G167" t="str">
            <v>audio/Fsound_hurtpound.mp3</v>
          </cell>
          <cell r="H167">
            <v>0</v>
          </cell>
          <cell r="I167" t="str">
            <v>韩浩</v>
          </cell>
          <cell r="J167">
            <v>8</v>
          </cell>
          <cell r="K167">
            <v>10</v>
          </cell>
          <cell r="L167">
            <v>0</v>
          </cell>
          <cell r="M167">
            <v>1</v>
          </cell>
          <cell r="N167">
            <v>0</v>
          </cell>
          <cell r="O167">
            <v>0</v>
          </cell>
          <cell r="P167">
            <v>1</v>
          </cell>
          <cell r="Q167">
            <v>1</v>
          </cell>
          <cell r="R167">
            <v>1000</v>
          </cell>
          <cell r="S167">
            <v>1</v>
          </cell>
          <cell r="T167">
            <v>100</v>
          </cell>
          <cell r="U167">
            <v>20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>
            <v>105622</v>
          </cell>
          <cell r="B168" t="str">
            <v>炎龙吼</v>
          </cell>
          <cell r="C168">
            <v>1</v>
          </cell>
          <cell r="D168">
            <v>46</v>
          </cell>
          <cell r="E168">
            <v>0</v>
          </cell>
          <cell r="F168" t="str">
            <v>audio/Attacksound_zhudong_lianhuanma.mp3</v>
          </cell>
          <cell r="G168" t="str">
            <v>audio/Fsound_hurtpound.mp3</v>
          </cell>
          <cell r="H168">
            <v>0</v>
          </cell>
          <cell r="I168" t="str">
            <v>韩浩</v>
          </cell>
          <cell r="J168">
            <v>8</v>
          </cell>
          <cell r="K168">
            <v>10</v>
          </cell>
          <cell r="L168">
            <v>0</v>
          </cell>
          <cell r="M168">
            <v>2</v>
          </cell>
          <cell r="N168">
            <v>0</v>
          </cell>
          <cell r="O168">
            <v>0</v>
          </cell>
          <cell r="P168">
            <v>2</v>
          </cell>
          <cell r="Q168">
            <v>1</v>
          </cell>
          <cell r="R168">
            <v>1000</v>
          </cell>
          <cell r="S168">
            <v>1</v>
          </cell>
          <cell r="T168">
            <v>92</v>
          </cell>
          <cell r="U168">
            <v>18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>
            <v>105731</v>
          </cell>
          <cell r="B169" t="str">
            <v>单体攻击</v>
          </cell>
          <cell r="C169">
            <v>1</v>
          </cell>
          <cell r="D169">
            <v>63</v>
          </cell>
          <cell r="E169">
            <v>0</v>
          </cell>
          <cell r="F169" t="str">
            <v>audio/Attacksound_zhudong_qianglei.mp3</v>
          </cell>
          <cell r="G169" t="str">
            <v>audio/Fsound_bighurtprick.mp3</v>
          </cell>
          <cell r="H169">
            <v>0</v>
          </cell>
          <cell r="I169" t="str">
            <v>张虎</v>
          </cell>
          <cell r="J169">
            <v>8</v>
          </cell>
          <cell r="K169">
            <v>10</v>
          </cell>
          <cell r="L169">
            <v>0</v>
          </cell>
          <cell r="M169">
            <v>1</v>
          </cell>
          <cell r="N169">
            <v>0</v>
          </cell>
          <cell r="O169">
            <v>0</v>
          </cell>
          <cell r="P169">
            <v>1</v>
          </cell>
          <cell r="Q169">
            <v>1</v>
          </cell>
          <cell r="R169">
            <v>1000</v>
          </cell>
          <cell r="S169">
            <v>1</v>
          </cell>
          <cell r="T169">
            <v>100</v>
          </cell>
          <cell r="U169">
            <v>20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A170">
            <v>105732</v>
          </cell>
          <cell r="B170" t="str">
            <v>水鬼袭</v>
          </cell>
          <cell r="C170">
            <v>1</v>
          </cell>
          <cell r="D170">
            <v>39</v>
          </cell>
          <cell r="E170">
            <v>0</v>
          </cell>
          <cell r="F170" t="str">
            <v>audio/Attacksound_zhudong_qianglei.mp3</v>
          </cell>
          <cell r="G170" t="str">
            <v>audio/Fsound_bighurtprick.mp3</v>
          </cell>
          <cell r="H170">
            <v>0</v>
          </cell>
          <cell r="I170" t="str">
            <v>张虎</v>
          </cell>
          <cell r="J170">
            <v>8</v>
          </cell>
          <cell r="K170">
            <v>10</v>
          </cell>
          <cell r="L170">
            <v>0</v>
          </cell>
          <cell r="M170">
            <v>2</v>
          </cell>
          <cell r="N170">
            <v>0</v>
          </cell>
          <cell r="O170">
            <v>0</v>
          </cell>
          <cell r="P170">
            <v>3</v>
          </cell>
          <cell r="Q170">
            <v>1</v>
          </cell>
          <cell r="R170">
            <v>1000</v>
          </cell>
          <cell r="S170">
            <v>1</v>
          </cell>
          <cell r="T170">
            <v>140</v>
          </cell>
          <cell r="U170">
            <v>28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A171">
            <v>105841</v>
          </cell>
          <cell r="B171" t="str">
            <v>单体攻击</v>
          </cell>
          <cell r="C171">
            <v>1</v>
          </cell>
          <cell r="D171">
            <v>63</v>
          </cell>
          <cell r="E171">
            <v>0</v>
          </cell>
          <cell r="F171" t="str">
            <v>audio/Attacksound_zhudong_qianglei.mp3</v>
          </cell>
          <cell r="G171" t="str">
            <v>audio/Fsound_bighurtprick.mp3</v>
          </cell>
          <cell r="H171">
            <v>0</v>
          </cell>
          <cell r="I171" t="str">
            <v>典满</v>
          </cell>
          <cell r="J171">
            <v>8</v>
          </cell>
          <cell r="K171">
            <v>10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1</v>
          </cell>
          <cell r="Q171">
            <v>1</v>
          </cell>
          <cell r="R171">
            <v>1000</v>
          </cell>
          <cell r="S171">
            <v>1</v>
          </cell>
          <cell r="T171">
            <v>100</v>
          </cell>
          <cell r="U171">
            <v>20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A172">
            <v>105842</v>
          </cell>
          <cell r="B172" t="str">
            <v>聚力击</v>
          </cell>
          <cell r="C172">
            <v>1</v>
          </cell>
          <cell r="D172">
            <v>63</v>
          </cell>
          <cell r="E172">
            <v>0</v>
          </cell>
          <cell r="F172" t="str">
            <v>audio/Attacksound_zhudong_qianglei.mp3</v>
          </cell>
          <cell r="G172" t="str">
            <v>audio/Fsound_bighurtprick.mp3</v>
          </cell>
          <cell r="H172">
            <v>0</v>
          </cell>
          <cell r="I172" t="str">
            <v>典满</v>
          </cell>
          <cell r="J172">
            <v>8</v>
          </cell>
          <cell r="K172">
            <v>10</v>
          </cell>
          <cell r="L172">
            <v>0</v>
          </cell>
          <cell r="M172">
            <v>2</v>
          </cell>
          <cell r="N172">
            <v>0</v>
          </cell>
          <cell r="O172">
            <v>0</v>
          </cell>
          <cell r="P172">
            <v>1</v>
          </cell>
          <cell r="Q172">
            <v>1</v>
          </cell>
          <cell r="R172">
            <v>1000</v>
          </cell>
          <cell r="S172">
            <v>1</v>
          </cell>
          <cell r="T172">
            <v>260</v>
          </cell>
          <cell r="U172">
            <v>52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>
            <v>105951</v>
          </cell>
          <cell r="B173" t="str">
            <v>单体攻击</v>
          </cell>
          <cell r="C173">
            <v>1</v>
          </cell>
          <cell r="D173">
            <v>53</v>
          </cell>
          <cell r="E173">
            <v>0</v>
          </cell>
          <cell r="F173" t="str">
            <v>audio/Powersound_zhudong_yunhaixunlong.mp3</v>
          </cell>
          <cell r="G173" t="str">
            <v>audio/Fsound_leiji.mp3</v>
          </cell>
          <cell r="H173">
            <v>0</v>
          </cell>
          <cell r="I173" t="str">
            <v>许仪</v>
          </cell>
          <cell r="J173">
            <v>8</v>
          </cell>
          <cell r="K173">
            <v>10</v>
          </cell>
          <cell r="L173">
            <v>0</v>
          </cell>
          <cell r="M173">
            <v>1</v>
          </cell>
          <cell r="N173">
            <v>0</v>
          </cell>
          <cell r="O173">
            <v>0</v>
          </cell>
          <cell r="P173">
            <v>1</v>
          </cell>
          <cell r="Q173">
            <v>1</v>
          </cell>
          <cell r="R173">
            <v>1000</v>
          </cell>
          <cell r="S173">
            <v>1</v>
          </cell>
          <cell r="T173">
            <v>100</v>
          </cell>
          <cell r="U173">
            <v>20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>
            <v>105952</v>
          </cell>
          <cell r="B174" t="str">
            <v>猛龙袭</v>
          </cell>
          <cell r="C174">
            <v>1</v>
          </cell>
          <cell r="D174">
            <v>53</v>
          </cell>
          <cell r="E174">
            <v>0</v>
          </cell>
          <cell r="F174" t="str">
            <v>audio/Powersound_zhudong_yunhaixunlong.mp3</v>
          </cell>
          <cell r="G174" t="str">
            <v>audio/Fsound_leiji.mp3</v>
          </cell>
          <cell r="H174">
            <v>0</v>
          </cell>
          <cell r="I174" t="str">
            <v>许仪</v>
          </cell>
          <cell r="J174">
            <v>8</v>
          </cell>
          <cell r="K174">
            <v>10</v>
          </cell>
          <cell r="L174">
            <v>0</v>
          </cell>
          <cell r="M174">
            <v>2</v>
          </cell>
          <cell r="N174">
            <v>0</v>
          </cell>
          <cell r="O174">
            <v>0</v>
          </cell>
          <cell r="P174">
            <v>8</v>
          </cell>
          <cell r="Q174">
            <v>1</v>
          </cell>
          <cell r="R174">
            <v>1000</v>
          </cell>
          <cell r="S174">
            <v>1</v>
          </cell>
          <cell r="T174">
            <v>192</v>
          </cell>
          <cell r="U174">
            <v>38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A175">
            <v>106061</v>
          </cell>
          <cell r="B175" t="str">
            <v>单体攻击</v>
          </cell>
          <cell r="C175">
            <v>1</v>
          </cell>
          <cell r="D175">
            <v>46</v>
          </cell>
          <cell r="E175">
            <v>0</v>
          </cell>
          <cell r="F175" t="str">
            <v>audio/Powersound_zhudong_sancundulian.mp3</v>
          </cell>
          <cell r="G175" t="str">
            <v>audio/FSound_fight.mp3</v>
          </cell>
          <cell r="H175">
            <v>0</v>
          </cell>
          <cell r="I175" t="str">
            <v>孔秀</v>
          </cell>
          <cell r="J175">
            <v>8</v>
          </cell>
          <cell r="K175">
            <v>10</v>
          </cell>
          <cell r="L175">
            <v>0</v>
          </cell>
          <cell r="M175">
            <v>1</v>
          </cell>
          <cell r="N175">
            <v>0</v>
          </cell>
          <cell r="O175">
            <v>0</v>
          </cell>
          <cell r="P175">
            <v>1</v>
          </cell>
          <cell r="Q175">
            <v>1</v>
          </cell>
          <cell r="R175">
            <v>1000</v>
          </cell>
          <cell r="S175">
            <v>1</v>
          </cell>
          <cell r="T175">
            <v>100</v>
          </cell>
          <cell r="U175">
            <v>20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A176">
            <v>106062</v>
          </cell>
          <cell r="B176" t="str">
            <v>炎龙吼</v>
          </cell>
          <cell r="C176">
            <v>1</v>
          </cell>
          <cell r="D176">
            <v>46</v>
          </cell>
          <cell r="E176">
            <v>0</v>
          </cell>
          <cell r="F176" t="str">
            <v>audio/Powersound_zhudong_sancundulian.mp3</v>
          </cell>
          <cell r="G176" t="str">
            <v>audio/FSound_fight.mp3</v>
          </cell>
          <cell r="H176">
            <v>0</v>
          </cell>
          <cell r="I176" t="str">
            <v>孔秀</v>
          </cell>
          <cell r="J176">
            <v>8</v>
          </cell>
          <cell r="K176">
            <v>10</v>
          </cell>
          <cell r="L176">
            <v>0</v>
          </cell>
          <cell r="M176">
            <v>2</v>
          </cell>
          <cell r="N176">
            <v>0</v>
          </cell>
          <cell r="O176">
            <v>0</v>
          </cell>
          <cell r="P176">
            <v>2</v>
          </cell>
          <cell r="Q176">
            <v>1</v>
          </cell>
          <cell r="R176">
            <v>1000</v>
          </cell>
          <cell r="S176">
            <v>1</v>
          </cell>
          <cell r="T176">
            <v>92</v>
          </cell>
          <cell r="U176">
            <v>18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>
            <v>106171</v>
          </cell>
          <cell r="B177" t="str">
            <v>后排单攻</v>
          </cell>
          <cell r="C177">
            <v>1</v>
          </cell>
          <cell r="D177">
            <v>39</v>
          </cell>
          <cell r="E177">
            <v>0</v>
          </cell>
          <cell r="F177" t="str">
            <v>audio/Atomsound_shunjian_jiannu.mp3</v>
          </cell>
          <cell r="G177" t="str">
            <v>audio/Atomsound_shunjian_shanghai.mp3</v>
          </cell>
          <cell r="H177">
            <v>0</v>
          </cell>
          <cell r="I177" t="str">
            <v>吕虔</v>
          </cell>
          <cell r="J177">
            <v>8</v>
          </cell>
          <cell r="K177">
            <v>10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12</v>
          </cell>
          <cell r="Q177">
            <v>1</v>
          </cell>
          <cell r="R177">
            <v>1000</v>
          </cell>
          <cell r="S177">
            <v>1</v>
          </cell>
          <cell r="T177">
            <v>100</v>
          </cell>
          <cell r="U177">
            <v>20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>
            <v>106172</v>
          </cell>
          <cell r="B178" t="str">
            <v>水鬼袭</v>
          </cell>
          <cell r="C178">
            <v>1</v>
          </cell>
          <cell r="D178">
            <v>39</v>
          </cell>
          <cell r="E178">
            <v>0</v>
          </cell>
          <cell r="F178" t="str">
            <v>audio/Atomsound_shunjian_jiannu.mp3</v>
          </cell>
          <cell r="G178" t="str">
            <v>audio/Atomsound_shunjian_shanghai.mp3</v>
          </cell>
          <cell r="H178">
            <v>0</v>
          </cell>
          <cell r="I178" t="str">
            <v>吕虔</v>
          </cell>
          <cell r="J178">
            <v>8</v>
          </cell>
          <cell r="K178">
            <v>10</v>
          </cell>
          <cell r="L178">
            <v>0</v>
          </cell>
          <cell r="M178">
            <v>2</v>
          </cell>
          <cell r="N178">
            <v>0</v>
          </cell>
          <cell r="O178">
            <v>0</v>
          </cell>
          <cell r="P178">
            <v>5</v>
          </cell>
          <cell r="Q178">
            <v>1</v>
          </cell>
          <cell r="R178">
            <v>1000</v>
          </cell>
          <cell r="S178">
            <v>1</v>
          </cell>
          <cell r="T178">
            <v>132</v>
          </cell>
          <cell r="U178">
            <v>26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>
            <v>106281</v>
          </cell>
          <cell r="B179" t="str">
            <v>单体攻击</v>
          </cell>
          <cell r="C179">
            <v>1</v>
          </cell>
          <cell r="D179">
            <v>76</v>
          </cell>
          <cell r="E179">
            <v>0</v>
          </cell>
          <cell r="F179" t="str">
            <v>audio/Attacksound_zhudong_zhuiming.mp3</v>
          </cell>
          <cell r="G179" t="str">
            <v>audio/Fsound_bighurtshoot.mp3</v>
          </cell>
          <cell r="H179" t="str">
            <v>audio/Fsound_shoot.mp3</v>
          </cell>
          <cell r="I179" t="str">
            <v>臧霸</v>
          </cell>
          <cell r="J179">
            <v>8</v>
          </cell>
          <cell r="K179">
            <v>10</v>
          </cell>
          <cell r="L179">
            <v>0</v>
          </cell>
          <cell r="M179">
            <v>1</v>
          </cell>
          <cell r="N179">
            <v>0</v>
          </cell>
          <cell r="O179">
            <v>0</v>
          </cell>
          <cell r="P179">
            <v>1</v>
          </cell>
          <cell r="Q179">
            <v>1</v>
          </cell>
          <cell r="R179">
            <v>1000</v>
          </cell>
          <cell r="S179">
            <v>1</v>
          </cell>
          <cell r="T179">
            <v>100</v>
          </cell>
          <cell r="U179">
            <v>20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A180">
            <v>106282</v>
          </cell>
          <cell r="B180" t="str">
            <v>闪光斩</v>
          </cell>
          <cell r="C180">
            <v>1</v>
          </cell>
          <cell r="D180">
            <v>76</v>
          </cell>
          <cell r="E180">
            <v>0</v>
          </cell>
          <cell r="F180" t="str">
            <v>audio/Attacksound_zhudong_zhuiming.mp3</v>
          </cell>
          <cell r="G180" t="str">
            <v>audio/Fsound_bighurtshoot.mp3</v>
          </cell>
          <cell r="H180" t="str">
            <v>audio/Fsound_shoot.mp3</v>
          </cell>
          <cell r="I180" t="str">
            <v>臧霸</v>
          </cell>
          <cell r="J180">
            <v>8</v>
          </cell>
          <cell r="K180">
            <v>10</v>
          </cell>
          <cell r="L180">
            <v>0</v>
          </cell>
          <cell r="M180">
            <v>2</v>
          </cell>
          <cell r="N180">
            <v>0</v>
          </cell>
          <cell r="O180">
            <v>0</v>
          </cell>
          <cell r="P180">
            <v>4</v>
          </cell>
          <cell r="Q180">
            <v>1</v>
          </cell>
          <cell r="R180">
            <v>1000</v>
          </cell>
          <cell r="S180">
            <v>1</v>
          </cell>
          <cell r="T180">
            <v>132</v>
          </cell>
          <cell r="U180">
            <v>26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A181">
            <v>106391</v>
          </cell>
          <cell r="B181" t="str">
            <v>单体攻击</v>
          </cell>
          <cell r="C181">
            <v>1</v>
          </cell>
          <cell r="D181">
            <v>63</v>
          </cell>
          <cell r="E181">
            <v>0</v>
          </cell>
          <cell r="F181" t="str">
            <v>audio/Attacksound_zhudong_qianglei.mp3</v>
          </cell>
          <cell r="G181" t="str">
            <v>audio/Fsound_bighurtprick.mp3</v>
          </cell>
          <cell r="H181">
            <v>0</v>
          </cell>
          <cell r="I181" t="str">
            <v>夏侯恩</v>
          </cell>
          <cell r="J181">
            <v>5</v>
          </cell>
          <cell r="K181">
            <v>10</v>
          </cell>
          <cell r="L181">
            <v>0</v>
          </cell>
          <cell r="M181">
            <v>1</v>
          </cell>
          <cell r="N181">
            <v>0</v>
          </cell>
          <cell r="O181">
            <v>0</v>
          </cell>
          <cell r="P181">
            <v>1</v>
          </cell>
          <cell r="Q181">
            <v>1</v>
          </cell>
          <cell r="R181">
            <v>1000</v>
          </cell>
          <cell r="S181">
            <v>1</v>
          </cell>
          <cell r="T181">
            <v>100</v>
          </cell>
          <cell r="U181">
            <v>20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>
            <v>106392</v>
          </cell>
          <cell r="B182" t="str">
            <v>聚力击</v>
          </cell>
          <cell r="C182">
            <v>1</v>
          </cell>
          <cell r="D182">
            <v>63</v>
          </cell>
          <cell r="E182">
            <v>0</v>
          </cell>
          <cell r="F182" t="str">
            <v>audio/Attacksound_zhudong_qianglei.mp3</v>
          </cell>
          <cell r="G182" t="str">
            <v>audio/Fsound_bighurtprick.mp3</v>
          </cell>
          <cell r="H182">
            <v>0</v>
          </cell>
          <cell r="I182" t="str">
            <v>夏侯恩</v>
          </cell>
          <cell r="J182">
            <v>5</v>
          </cell>
          <cell r="K182">
            <v>10</v>
          </cell>
          <cell r="L182">
            <v>0</v>
          </cell>
          <cell r="M182">
            <v>2</v>
          </cell>
          <cell r="N182">
            <v>0</v>
          </cell>
          <cell r="O182">
            <v>0</v>
          </cell>
          <cell r="P182">
            <v>1</v>
          </cell>
          <cell r="Q182">
            <v>1</v>
          </cell>
          <cell r="R182">
            <v>1000</v>
          </cell>
          <cell r="S182">
            <v>1</v>
          </cell>
          <cell r="T182">
            <v>260</v>
          </cell>
          <cell r="U182">
            <v>52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A183">
            <v>106501</v>
          </cell>
          <cell r="B183" t="str">
            <v>后排单攻</v>
          </cell>
          <cell r="C183">
            <v>1</v>
          </cell>
          <cell r="D183">
            <v>78</v>
          </cell>
          <cell r="E183">
            <v>0</v>
          </cell>
          <cell r="F183" t="str">
            <v>audio/Powersound_zhudong_yunhaixunlong.mp3</v>
          </cell>
          <cell r="G183" t="str">
            <v>audio/Fsound_leiji.mp3</v>
          </cell>
          <cell r="H183">
            <v>0</v>
          </cell>
          <cell r="I183" t="str">
            <v>夏侯杰</v>
          </cell>
          <cell r="J183">
            <v>5</v>
          </cell>
          <cell r="K183">
            <v>10</v>
          </cell>
          <cell r="L183">
            <v>0</v>
          </cell>
          <cell r="M183">
            <v>1</v>
          </cell>
          <cell r="N183">
            <v>0</v>
          </cell>
          <cell r="O183">
            <v>0</v>
          </cell>
          <cell r="P183">
            <v>12</v>
          </cell>
          <cell r="Q183">
            <v>1</v>
          </cell>
          <cell r="R183">
            <v>1000</v>
          </cell>
          <cell r="S183">
            <v>1</v>
          </cell>
          <cell r="T183">
            <v>100</v>
          </cell>
          <cell r="U183">
            <v>20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</row>
        <row r="184">
          <cell r="A184">
            <v>106502</v>
          </cell>
          <cell r="B184" t="str">
            <v>水鬼袭</v>
          </cell>
          <cell r="C184">
            <v>1</v>
          </cell>
          <cell r="D184">
            <v>39</v>
          </cell>
          <cell r="E184">
            <v>0</v>
          </cell>
          <cell r="F184" t="str">
            <v>audio/Powersound_zhudong_yunhaixunlong.mp3</v>
          </cell>
          <cell r="G184" t="str">
            <v>audio/Fsound_leiji.mp3</v>
          </cell>
          <cell r="H184">
            <v>0</v>
          </cell>
          <cell r="I184" t="str">
            <v>夏侯杰</v>
          </cell>
          <cell r="J184">
            <v>5</v>
          </cell>
          <cell r="K184">
            <v>10</v>
          </cell>
          <cell r="L184">
            <v>0</v>
          </cell>
          <cell r="M184">
            <v>2</v>
          </cell>
          <cell r="N184">
            <v>0</v>
          </cell>
          <cell r="O184">
            <v>0</v>
          </cell>
          <cell r="P184">
            <v>12</v>
          </cell>
          <cell r="Q184">
            <v>1</v>
          </cell>
          <cell r="R184">
            <v>1000</v>
          </cell>
          <cell r="S184">
            <v>1</v>
          </cell>
          <cell r="T184">
            <v>260</v>
          </cell>
          <cell r="U184">
            <v>52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</row>
        <row r="185">
          <cell r="A185">
            <v>106611</v>
          </cell>
          <cell r="B185" t="str">
            <v>单体攻击</v>
          </cell>
          <cell r="C185">
            <v>1</v>
          </cell>
          <cell r="D185">
            <v>78</v>
          </cell>
          <cell r="E185">
            <v>0</v>
          </cell>
          <cell r="F185" t="str">
            <v>audio/Powersound_zhudong_yunhaixunlong.mp3</v>
          </cell>
          <cell r="G185" t="str">
            <v>audio/Fsound_leiji.mp3</v>
          </cell>
          <cell r="H185">
            <v>0</v>
          </cell>
          <cell r="I185" t="str">
            <v>吕旷</v>
          </cell>
          <cell r="J185">
            <v>5</v>
          </cell>
          <cell r="K185">
            <v>10</v>
          </cell>
          <cell r="L185">
            <v>0</v>
          </cell>
          <cell r="M185">
            <v>1</v>
          </cell>
          <cell r="N185">
            <v>0</v>
          </cell>
          <cell r="O185">
            <v>0</v>
          </cell>
          <cell r="P185">
            <v>1</v>
          </cell>
          <cell r="Q185">
            <v>1</v>
          </cell>
          <cell r="R185">
            <v>1000</v>
          </cell>
          <cell r="S185">
            <v>1</v>
          </cell>
          <cell r="T185">
            <v>100</v>
          </cell>
          <cell r="U185">
            <v>20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A186">
            <v>106612</v>
          </cell>
          <cell r="B186" t="str">
            <v>风锥刺</v>
          </cell>
          <cell r="C186">
            <v>1</v>
          </cell>
          <cell r="D186">
            <v>83</v>
          </cell>
          <cell r="E186">
            <v>0</v>
          </cell>
          <cell r="F186" t="str">
            <v>audio/Powersound_zhudong_yunhaixunlong.mp3</v>
          </cell>
          <cell r="G186" t="str">
            <v>audio/Fsound_leiji.mp3</v>
          </cell>
          <cell r="H186">
            <v>0</v>
          </cell>
          <cell r="I186" t="str">
            <v>吕旷</v>
          </cell>
          <cell r="J186">
            <v>5</v>
          </cell>
          <cell r="K186">
            <v>10</v>
          </cell>
          <cell r="L186">
            <v>0</v>
          </cell>
          <cell r="M186">
            <v>2</v>
          </cell>
          <cell r="N186">
            <v>0</v>
          </cell>
          <cell r="O186">
            <v>0</v>
          </cell>
          <cell r="P186">
            <v>8</v>
          </cell>
          <cell r="Q186">
            <v>1</v>
          </cell>
          <cell r="R186">
            <v>1000</v>
          </cell>
          <cell r="S186">
            <v>1</v>
          </cell>
          <cell r="T186">
            <v>192</v>
          </cell>
          <cell r="U186">
            <v>38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A187">
            <v>106721</v>
          </cell>
          <cell r="B187" t="str">
            <v>单体攻击</v>
          </cell>
          <cell r="C187">
            <v>1</v>
          </cell>
          <cell r="D187">
            <v>63</v>
          </cell>
          <cell r="E187">
            <v>0</v>
          </cell>
          <cell r="F187" t="str">
            <v>audio/Attacksound_zhudong_qianglei.mp3</v>
          </cell>
          <cell r="G187" t="str">
            <v>audio/Fsound_bighurtprick.mp3</v>
          </cell>
          <cell r="H187">
            <v>0</v>
          </cell>
          <cell r="I187" t="str">
            <v>吕翔</v>
          </cell>
          <cell r="J187">
            <v>5</v>
          </cell>
          <cell r="K187">
            <v>10</v>
          </cell>
          <cell r="L187">
            <v>0</v>
          </cell>
          <cell r="M187">
            <v>1</v>
          </cell>
          <cell r="N187">
            <v>0</v>
          </cell>
          <cell r="O187">
            <v>0</v>
          </cell>
          <cell r="P187">
            <v>1</v>
          </cell>
          <cell r="Q187">
            <v>1</v>
          </cell>
          <cell r="R187">
            <v>1000</v>
          </cell>
          <cell r="S187">
            <v>1</v>
          </cell>
          <cell r="T187">
            <v>100</v>
          </cell>
          <cell r="U187">
            <v>20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A188">
            <v>106722</v>
          </cell>
          <cell r="B188" t="str">
            <v>聚力击</v>
          </cell>
          <cell r="C188">
            <v>1</v>
          </cell>
          <cell r="D188">
            <v>63</v>
          </cell>
          <cell r="E188">
            <v>0</v>
          </cell>
          <cell r="F188" t="str">
            <v>audio/Attacksound_zhudong_qianglei.mp3</v>
          </cell>
          <cell r="G188" t="str">
            <v>audio/Fsound_bighurtprick.mp3</v>
          </cell>
          <cell r="H188">
            <v>0</v>
          </cell>
          <cell r="I188" t="str">
            <v>吕翔</v>
          </cell>
          <cell r="J188">
            <v>5</v>
          </cell>
          <cell r="K188">
            <v>10</v>
          </cell>
          <cell r="L188">
            <v>0</v>
          </cell>
          <cell r="M188">
            <v>2</v>
          </cell>
          <cell r="N188">
            <v>0</v>
          </cell>
          <cell r="O188">
            <v>0</v>
          </cell>
          <cell r="P188">
            <v>1</v>
          </cell>
          <cell r="Q188">
            <v>1</v>
          </cell>
          <cell r="R188">
            <v>1000</v>
          </cell>
          <cell r="S188">
            <v>1</v>
          </cell>
          <cell r="T188">
            <v>260</v>
          </cell>
          <cell r="U188">
            <v>52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A189">
            <v>200011</v>
          </cell>
          <cell r="B189" t="str">
            <v>横刀</v>
          </cell>
          <cell r="C189">
            <v>1</v>
          </cell>
          <cell r="D189">
            <v>38</v>
          </cell>
          <cell r="E189">
            <v>0</v>
          </cell>
          <cell r="F189" t="str">
            <v>audio/Atomsound_shunjian_jiannu.mp3</v>
          </cell>
          <cell r="G189" t="str">
            <v>audio/Atomsound_shunjian_shanghai.mp3</v>
          </cell>
          <cell r="H189">
            <v>0</v>
          </cell>
          <cell r="I189" t="str">
            <v>关羽</v>
          </cell>
          <cell r="J189">
            <v>23</v>
          </cell>
          <cell r="K189">
            <v>10</v>
          </cell>
          <cell r="L189">
            <v>0</v>
          </cell>
          <cell r="M189">
            <v>1</v>
          </cell>
          <cell r="N189">
            <v>0</v>
          </cell>
          <cell r="O189">
            <v>0</v>
          </cell>
          <cell r="P189">
            <v>2</v>
          </cell>
          <cell r="Q189">
            <v>1</v>
          </cell>
          <cell r="R189">
            <v>1000</v>
          </cell>
          <cell r="S189">
            <v>1</v>
          </cell>
          <cell r="T189">
            <v>40</v>
          </cell>
          <cell r="U189">
            <v>10</v>
          </cell>
          <cell r="V189">
            <v>0</v>
          </cell>
          <cell r="W189">
            <v>0</v>
          </cell>
          <cell r="X189">
            <v>7</v>
          </cell>
          <cell r="Y189">
            <v>7</v>
          </cell>
          <cell r="Z189">
            <v>500</v>
          </cell>
          <cell r="AA189">
            <v>5</v>
          </cell>
          <cell r="AB189">
            <v>2</v>
          </cell>
          <cell r="AC189">
            <v>0</v>
          </cell>
          <cell r="AD189">
            <v>0</v>
          </cell>
        </row>
        <row r="190">
          <cell r="A190">
            <v>200012</v>
          </cell>
          <cell r="B190" t="str">
            <v>水淹七军</v>
          </cell>
          <cell r="C190">
            <v>1</v>
          </cell>
          <cell r="D190">
            <v>38</v>
          </cell>
          <cell r="E190">
            <v>0</v>
          </cell>
          <cell r="F190" t="str">
            <v>audio/Atomsound_shunjian_jiannu.mp3</v>
          </cell>
          <cell r="G190" t="str">
            <v>audio/Atomsound_shunjian_shanghai.mp3</v>
          </cell>
          <cell r="H190">
            <v>0</v>
          </cell>
          <cell r="I190" t="str">
            <v>关羽</v>
          </cell>
          <cell r="J190">
            <v>23</v>
          </cell>
          <cell r="K190">
            <v>10</v>
          </cell>
          <cell r="L190">
            <v>200014</v>
          </cell>
          <cell r="M190">
            <v>2</v>
          </cell>
          <cell r="N190">
            <v>0</v>
          </cell>
          <cell r="O190">
            <v>0</v>
          </cell>
          <cell r="P190">
            <v>2</v>
          </cell>
          <cell r="Q190">
            <v>1</v>
          </cell>
          <cell r="R190">
            <v>1000</v>
          </cell>
          <cell r="S190">
            <v>1</v>
          </cell>
          <cell r="T190">
            <v>115</v>
          </cell>
          <cell r="U190">
            <v>23</v>
          </cell>
          <cell r="V190">
            <v>0</v>
          </cell>
          <cell r="W190">
            <v>0</v>
          </cell>
          <cell r="X190">
            <v>7</v>
          </cell>
          <cell r="Y190">
            <v>7</v>
          </cell>
          <cell r="Z190">
            <v>500</v>
          </cell>
          <cell r="AA190">
            <v>5</v>
          </cell>
          <cell r="AB190">
            <v>4</v>
          </cell>
          <cell r="AC190">
            <v>0</v>
          </cell>
          <cell r="AD190">
            <v>0</v>
          </cell>
        </row>
        <row r="191">
          <cell r="A191">
            <v>200016</v>
          </cell>
          <cell r="B191" t="str">
            <v>水淹七军</v>
          </cell>
          <cell r="C191">
            <v>1</v>
          </cell>
          <cell r="D191">
            <v>38</v>
          </cell>
          <cell r="E191">
            <v>0</v>
          </cell>
          <cell r="F191" t="str">
            <v>audio/Atomsound_shunjian_jiannu.mp3</v>
          </cell>
          <cell r="G191" t="str">
            <v>audio/Atomsound_shunjian_shanghai.mp3</v>
          </cell>
          <cell r="H191">
            <v>0</v>
          </cell>
          <cell r="I191" t="str">
            <v>关羽</v>
          </cell>
          <cell r="J191">
            <v>23</v>
          </cell>
          <cell r="K191">
            <v>10</v>
          </cell>
          <cell r="L191">
            <v>200019</v>
          </cell>
          <cell r="M191">
            <v>2</v>
          </cell>
          <cell r="N191">
            <v>0</v>
          </cell>
          <cell r="O191">
            <v>0</v>
          </cell>
          <cell r="P191">
            <v>2</v>
          </cell>
          <cell r="Q191">
            <v>1</v>
          </cell>
          <cell r="R191">
            <v>1000</v>
          </cell>
          <cell r="S191">
            <v>1</v>
          </cell>
          <cell r="T191">
            <v>115</v>
          </cell>
          <cell r="U191">
            <v>23</v>
          </cell>
          <cell r="V191">
            <v>0</v>
          </cell>
          <cell r="W191">
            <v>0</v>
          </cell>
          <cell r="X191">
            <v>7</v>
          </cell>
          <cell r="Y191">
            <v>7</v>
          </cell>
          <cell r="Z191">
            <v>500</v>
          </cell>
          <cell r="AA191">
            <v>5</v>
          </cell>
          <cell r="AB191">
            <v>4</v>
          </cell>
          <cell r="AC191">
            <v>0</v>
          </cell>
          <cell r="AD191">
            <v>0</v>
          </cell>
        </row>
        <row r="192">
          <cell r="A192">
            <v>200014</v>
          </cell>
          <cell r="B192" t="str">
            <v>万丈豪情</v>
          </cell>
          <cell r="C192">
            <v>1</v>
          </cell>
          <cell r="D192">
            <v>1005</v>
          </cell>
          <cell r="E192">
            <v>1</v>
          </cell>
          <cell r="F192" t="str">
            <v>audio/Atomsound_shunjian_jiannu.mp3</v>
          </cell>
          <cell r="G192" t="str">
            <v>audio/Atomsound_shunjian_shanghai.mp3</v>
          </cell>
          <cell r="H192">
            <v>0</v>
          </cell>
          <cell r="I192" t="str">
            <v>关羽</v>
          </cell>
          <cell r="J192">
            <v>23</v>
          </cell>
          <cell r="K192">
            <v>10</v>
          </cell>
          <cell r="L192">
            <v>0</v>
          </cell>
          <cell r="M192">
            <v>4</v>
          </cell>
          <cell r="N192">
            <v>0</v>
          </cell>
          <cell r="O192">
            <v>0</v>
          </cell>
          <cell r="P192">
            <v>2</v>
          </cell>
          <cell r="Q192">
            <v>1</v>
          </cell>
          <cell r="R192">
            <v>1000</v>
          </cell>
          <cell r="S192">
            <v>1</v>
          </cell>
          <cell r="T192">
            <v>149</v>
          </cell>
          <cell r="U192">
            <v>29</v>
          </cell>
          <cell r="V192">
            <v>0</v>
          </cell>
          <cell r="W192">
            <v>0</v>
          </cell>
          <cell r="X192">
            <v>7</v>
          </cell>
          <cell r="Y192">
            <v>7</v>
          </cell>
          <cell r="Z192">
            <v>500</v>
          </cell>
          <cell r="AA192">
            <v>5</v>
          </cell>
          <cell r="AB192">
            <v>4</v>
          </cell>
          <cell r="AC192">
            <v>0</v>
          </cell>
          <cell r="AD192">
            <v>0</v>
          </cell>
        </row>
        <row r="193">
          <cell r="A193">
            <v>200019</v>
          </cell>
          <cell r="B193" t="str">
            <v>万丈豪情-超</v>
          </cell>
          <cell r="C193">
            <v>1</v>
          </cell>
          <cell r="D193">
            <v>1103</v>
          </cell>
          <cell r="E193">
            <v>1</v>
          </cell>
          <cell r="F193" t="str">
            <v>audio/Atomsound_shunjian_jiannu.mp3</v>
          </cell>
          <cell r="G193" t="str">
            <v>audio/Atomsound_shunjian_shanghai.mp3</v>
          </cell>
          <cell r="H193">
            <v>0</v>
          </cell>
          <cell r="I193" t="str">
            <v>关羽</v>
          </cell>
          <cell r="J193">
            <v>23</v>
          </cell>
          <cell r="K193">
            <v>10</v>
          </cell>
          <cell r="L193">
            <v>0</v>
          </cell>
          <cell r="M193">
            <v>4</v>
          </cell>
          <cell r="N193">
            <v>0</v>
          </cell>
          <cell r="O193">
            <v>0</v>
          </cell>
          <cell r="P193">
            <v>2</v>
          </cell>
          <cell r="Q193">
            <v>1</v>
          </cell>
          <cell r="R193">
            <v>1000</v>
          </cell>
          <cell r="S193">
            <v>1</v>
          </cell>
          <cell r="T193">
            <v>161</v>
          </cell>
          <cell r="U193">
            <v>32</v>
          </cell>
          <cell r="V193">
            <v>0</v>
          </cell>
          <cell r="W193">
            <v>0</v>
          </cell>
          <cell r="X193">
            <v>7</v>
          </cell>
          <cell r="Y193">
            <v>7</v>
          </cell>
          <cell r="Z193">
            <v>1000</v>
          </cell>
          <cell r="AA193">
            <v>5</v>
          </cell>
          <cell r="AB193">
            <v>4</v>
          </cell>
          <cell r="AC193">
            <v>0</v>
          </cell>
          <cell r="AD193">
            <v>0</v>
          </cell>
        </row>
        <row r="194">
          <cell r="A194">
            <v>200121</v>
          </cell>
          <cell r="B194" t="str">
            <v>暴走</v>
          </cell>
          <cell r="C194">
            <v>1</v>
          </cell>
          <cell r="D194">
            <v>48</v>
          </cell>
          <cell r="E194">
            <v>0</v>
          </cell>
          <cell r="F194" t="str">
            <v>audio/Powersound_zhudong_sancundulian.mp3</v>
          </cell>
          <cell r="G194" t="str">
            <v>audio/FSound_fight.mp3</v>
          </cell>
          <cell r="H194">
            <v>0</v>
          </cell>
          <cell r="I194" t="str">
            <v>张飞</v>
          </cell>
          <cell r="J194">
            <v>20</v>
          </cell>
          <cell r="K194">
            <v>10</v>
          </cell>
          <cell r="L194">
            <v>0</v>
          </cell>
          <cell r="M194">
            <v>1</v>
          </cell>
          <cell r="N194">
            <v>0</v>
          </cell>
          <cell r="O194">
            <v>0</v>
          </cell>
          <cell r="P194">
            <v>4</v>
          </cell>
          <cell r="Q194">
            <v>1</v>
          </cell>
          <cell r="R194">
            <v>1000</v>
          </cell>
          <cell r="S194">
            <v>1</v>
          </cell>
          <cell r="T194">
            <v>70</v>
          </cell>
          <cell r="U194">
            <v>14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</row>
        <row r="195">
          <cell r="A195">
            <v>200122</v>
          </cell>
          <cell r="B195" t="str">
            <v>燕云狮吼</v>
          </cell>
          <cell r="C195">
            <v>1</v>
          </cell>
          <cell r="D195">
            <v>48</v>
          </cell>
          <cell r="E195">
            <v>0</v>
          </cell>
          <cell r="F195" t="str">
            <v>audio/Powersound_zhudong_sancundulian.mp3</v>
          </cell>
          <cell r="G195" t="str">
            <v>audio/FSound_fight.mp3</v>
          </cell>
          <cell r="H195">
            <v>0</v>
          </cell>
          <cell r="I195" t="str">
            <v>张飞</v>
          </cell>
          <cell r="J195">
            <v>20</v>
          </cell>
          <cell r="K195">
            <v>10</v>
          </cell>
          <cell r="L195">
            <v>0</v>
          </cell>
          <cell r="M195">
            <v>2</v>
          </cell>
          <cell r="N195">
            <v>0</v>
          </cell>
          <cell r="O195">
            <v>0</v>
          </cell>
          <cell r="P195">
            <v>4</v>
          </cell>
          <cell r="Q195">
            <v>1</v>
          </cell>
          <cell r="R195">
            <v>1000</v>
          </cell>
          <cell r="S195">
            <v>1</v>
          </cell>
          <cell r="T195">
            <v>159</v>
          </cell>
          <cell r="U195">
            <v>31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</row>
        <row r="196">
          <cell r="A196">
            <v>200124</v>
          </cell>
          <cell r="B196" t="str">
            <v>万丈豪情</v>
          </cell>
          <cell r="C196">
            <v>1</v>
          </cell>
          <cell r="D196">
            <v>1005</v>
          </cell>
          <cell r="E196">
            <v>1</v>
          </cell>
          <cell r="F196" t="str">
            <v>audio/Atomsound_shunjian_jiannu.mp3</v>
          </cell>
          <cell r="G196" t="str">
            <v>audio/Atomsound_shunjian_shanghai.mp3</v>
          </cell>
          <cell r="H196">
            <v>0</v>
          </cell>
          <cell r="I196" t="str">
            <v>关羽</v>
          </cell>
          <cell r="J196">
            <v>23</v>
          </cell>
          <cell r="K196">
            <v>10</v>
          </cell>
          <cell r="L196">
            <v>0</v>
          </cell>
          <cell r="M196">
            <v>4</v>
          </cell>
          <cell r="N196">
            <v>0</v>
          </cell>
          <cell r="O196">
            <v>0</v>
          </cell>
          <cell r="P196">
            <v>2</v>
          </cell>
          <cell r="Q196">
            <v>1</v>
          </cell>
          <cell r="R196">
            <v>1000</v>
          </cell>
          <cell r="S196">
            <v>1</v>
          </cell>
          <cell r="T196">
            <v>149</v>
          </cell>
          <cell r="U196">
            <v>29</v>
          </cell>
          <cell r="V196">
            <v>0</v>
          </cell>
          <cell r="W196">
            <v>0</v>
          </cell>
          <cell r="X196">
            <v>7</v>
          </cell>
          <cell r="Y196">
            <v>7</v>
          </cell>
          <cell r="Z196">
            <v>500</v>
          </cell>
          <cell r="AA196">
            <v>5</v>
          </cell>
          <cell r="AB196">
            <v>4</v>
          </cell>
          <cell r="AC196">
            <v>0</v>
          </cell>
          <cell r="AD196">
            <v>0</v>
          </cell>
        </row>
        <row r="197">
          <cell r="A197">
            <v>200129</v>
          </cell>
          <cell r="B197" t="str">
            <v>万丈豪情-超</v>
          </cell>
          <cell r="C197">
            <v>1</v>
          </cell>
          <cell r="D197">
            <v>1103</v>
          </cell>
          <cell r="E197">
            <v>1</v>
          </cell>
          <cell r="F197" t="str">
            <v>audio/Atomsound_shunjian_jiannu.mp3</v>
          </cell>
          <cell r="G197" t="str">
            <v>audio/Atomsound_shunjian_shanghai.mp3</v>
          </cell>
          <cell r="H197">
            <v>0</v>
          </cell>
          <cell r="I197" t="str">
            <v>关羽</v>
          </cell>
          <cell r="J197">
            <v>23</v>
          </cell>
          <cell r="K197">
            <v>10</v>
          </cell>
          <cell r="L197">
            <v>0</v>
          </cell>
          <cell r="M197">
            <v>4</v>
          </cell>
          <cell r="N197">
            <v>0</v>
          </cell>
          <cell r="O197">
            <v>0</v>
          </cell>
          <cell r="P197">
            <v>2</v>
          </cell>
          <cell r="Q197">
            <v>1</v>
          </cell>
          <cell r="R197">
            <v>1000</v>
          </cell>
          <cell r="S197">
            <v>1</v>
          </cell>
          <cell r="T197">
            <v>161</v>
          </cell>
          <cell r="U197">
            <v>32</v>
          </cell>
          <cell r="V197">
            <v>0</v>
          </cell>
          <cell r="W197">
            <v>0</v>
          </cell>
          <cell r="X197">
            <v>7</v>
          </cell>
          <cell r="Y197">
            <v>7</v>
          </cell>
          <cell r="Z197">
            <v>1000</v>
          </cell>
          <cell r="AA197">
            <v>5</v>
          </cell>
          <cell r="AB197">
            <v>4</v>
          </cell>
          <cell r="AC197">
            <v>0</v>
          </cell>
          <cell r="AD197">
            <v>0</v>
          </cell>
        </row>
        <row r="198">
          <cell r="A198">
            <v>200231</v>
          </cell>
          <cell r="B198" t="str">
            <v>将星</v>
          </cell>
          <cell r="C198">
            <v>1</v>
          </cell>
          <cell r="D198">
            <v>2</v>
          </cell>
          <cell r="E198">
            <v>0</v>
          </cell>
          <cell r="F198" t="str">
            <v>audio/Attacksound_zhudong_zhanlei.mp3</v>
          </cell>
          <cell r="G198" t="str">
            <v>audio/Fsound_hurtchop.mp3</v>
          </cell>
          <cell r="H198">
            <v>0</v>
          </cell>
          <cell r="I198" t="str">
            <v>赵云</v>
          </cell>
          <cell r="J198">
            <v>20</v>
          </cell>
          <cell r="K198">
            <v>10</v>
          </cell>
          <cell r="L198">
            <v>0</v>
          </cell>
          <cell r="M198">
            <v>1</v>
          </cell>
          <cell r="N198">
            <v>0</v>
          </cell>
          <cell r="O198">
            <v>0</v>
          </cell>
          <cell r="P198">
            <v>8</v>
          </cell>
          <cell r="Q198">
            <v>1</v>
          </cell>
          <cell r="R198">
            <v>1000</v>
          </cell>
          <cell r="S198">
            <v>1</v>
          </cell>
          <cell r="T198">
            <v>80</v>
          </cell>
          <cell r="U198">
            <v>16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</row>
        <row r="199">
          <cell r="A199">
            <v>200232</v>
          </cell>
          <cell r="B199" t="str">
            <v>七探盘蛇</v>
          </cell>
          <cell r="C199">
            <v>1</v>
          </cell>
          <cell r="D199">
            <v>2</v>
          </cell>
          <cell r="E199">
            <v>0</v>
          </cell>
          <cell r="F199" t="str">
            <v>audio/Attacksound_zhudong_zhanlei.mp3</v>
          </cell>
          <cell r="G199" t="str">
            <v>audio/Fsound_hurtchop.mp3</v>
          </cell>
          <cell r="H199">
            <v>0</v>
          </cell>
          <cell r="I199" t="str">
            <v>赵云</v>
          </cell>
          <cell r="J199">
            <v>20</v>
          </cell>
          <cell r="K199">
            <v>10</v>
          </cell>
          <cell r="L199">
            <v>200234</v>
          </cell>
          <cell r="M199">
            <v>2</v>
          </cell>
          <cell r="N199">
            <v>0</v>
          </cell>
          <cell r="O199">
            <v>0</v>
          </cell>
          <cell r="P199">
            <v>8</v>
          </cell>
          <cell r="Q199">
            <v>1</v>
          </cell>
          <cell r="R199">
            <v>1000</v>
          </cell>
          <cell r="S199">
            <v>1</v>
          </cell>
          <cell r="T199">
            <v>221</v>
          </cell>
          <cell r="U199">
            <v>30</v>
          </cell>
          <cell r="V199">
            <v>0</v>
          </cell>
          <cell r="W199">
            <v>0</v>
          </cell>
          <cell r="X199">
            <v>7</v>
          </cell>
          <cell r="Y199">
            <v>7</v>
          </cell>
          <cell r="Z199">
            <v>500</v>
          </cell>
          <cell r="AA199">
            <v>5</v>
          </cell>
          <cell r="AB199">
            <v>2</v>
          </cell>
          <cell r="AC199">
            <v>0</v>
          </cell>
          <cell r="AD199">
            <v>0</v>
          </cell>
        </row>
        <row r="200">
          <cell r="A200">
            <v>200234</v>
          </cell>
          <cell r="B200" t="str">
            <v>豪胆银龙怒</v>
          </cell>
          <cell r="C200">
            <v>1</v>
          </cell>
          <cell r="D200">
            <v>1008</v>
          </cell>
          <cell r="E200">
            <v>1</v>
          </cell>
          <cell r="F200" t="str">
            <v>audio/Attacksound_zhudong_zhanlei.mp3</v>
          </cell>
          <cell r="G200" t="str">
            <v>audio/Fsound_hurtchop.mp3</v>
          </cell>
          <cell r="H200">
            <v>0</v>
          </cell>
          <cell r="I200" t="str">
            <v>赵云</v>
          </cell>
          <cell r="J200">
            <v>20</v>
          </cell>
          <cell r="K200">
            <v>10</v>
          </cell>
          <cell r="L200">
            <v>0</v>
          </cell>
          <cell r="M200">
            <v>4</v>
          </cell>
          <cell r="N200">
            <v>0</v>
          </cell>
          <cell r="O200">
            <v>0</v>
          </cell>
          <cell r="P200">
            <v>8</v>
          </cell>
          <cell r="Q200">
            <v>1</v>
          </cell>
          <cell r="R200">
            <v>1000</v>
          </cell>
          <cell r="S200">
            <v>1</v>
          </cell>
          <cell r="T200">
            <v>287</v>
          </cell>
          <cell r="U200">
            <v>40</v>
          </cell>
          <cell r="V200">
            <v>0</v>
          </cell>
          <cell r="W200">
            <v>0</v>
          </cell>
          <cell r="X200">
            <v>7</v>
          </cell>
          <cell r="Y200">
            <v>7</v>
          </cell>
          <cell r="Z200">
            <v>500</v>
          </cell>
          <cell r="AA200">
            <v>5</v>
          </cell>
          <cell r="AB200">
            <v>4</v>
          </cell>
          <cell r="AC200">
            <v>0</v>
          </cell>
          <cell r="AD200">
            <v>0</v>
          </cell>
        </row>
        <row r="201">
          <cell r="A201">
            <v>200341</v>
          </cell>
          <cell r="B201" t="str">
            <v>豪杰</v>
          </cell>
          <cell r="C201">
            <v>1</v>
          </cell>
          <cell r="D201">
            <v>1</v>
          </cell>
          <cell r="E201">
            <v>0</v>
          </cell>
          <cell r="F201" t="str">
            <v>audio/Attacksound_zhudong_zhuri.mp3</v>
          </cell>
          <cell r="G201" t="str">
            <v>audio/Fsound_bighurtpound.mp3</v>
          </cell>
          <cell r="H201">
            <v>0</v>
          </cell>
          <cell r="I201" t="str">
            <v>马超</v>
          </cell>
          <cell r="J201">
            <v>20</v>
          </cell>
          <cell r="K201">
            <v>10</v>
          </cell>
          <cell r="L201">
            <v>0</v>
          </cell>
          <cell r="M201">
            <v>1</v>
          </cell>
          <cell r="N201">
            <v>0</v>
          </cell>
          <cell r="O201">
            <v>0</v>
          </cell>
          <cell r="P201">
            <v>1</v>
          </cell>
          <cell r="Q201">
            <v>1</v>
          </cell>
          <cell r="R201">
            <v>1000</v>
          </cell>
          <cell r="S201">
            <v>1</v>
          </cell>
          <cell r="T201">
            <v>100</v>
          </cell>
          <cell r="U201">
            <v>20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</row>
        <row r="202">
          <cell r="A202">
            <v>200342</v>
          </cell>
          <cell r="B202" t="str">
            <v>一骑当先</v>
          </cell>
          <cell r="C202">
            <v>1</v>
          </cell>
          <cell r="D202">
            <v>1</v>
          </cell>
          <cell r="E202">
            <v>0</v>
          </cell>
          <cell r="F202" t="str">
            <v>audio/Attacksound_zhudong_zhuri.mp3</v>
          </cell>
          <cell r="G202" t="str">
            <v>audio/Fsound_bighurtpound.mp3</v>
          </cell>
          <cell r="H202">
            <v>0</v>
          </cell>
          <cell r="I202" t="str">
            <v>马超</v>
          </cell>
          <cell r="J202">
            <v>20</v>
          </cell>
          <cell r="K202">
            <v>10</v>
          </cell>
          <cell r="L202">
            <v>200344</v>
          </cell>
          <cell r="M202">
            <v>2</v>
          </cell>
          <cell r="N202">
            <v>0</v>
          </cell>
          <cell r="O202">
            <v>300</v>
          </cell>
          <cell r="P202">
            <v>1</v>
          </cell>
          <cell r="Q202">
            <v>1</v>
          </cell>
          <cell r="R202">
            <v>1000</v>
          </cell>
          <cell r="S202">
            <v>1</v>
          </cell>
          <cell r="T202">
            <v>380</v>
          </cell>
          <cell r="U202">
            <v>76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</row>
        <row r="203">
          <cell r="A203">
            <v>200344</v>
          </cell>
          <cell r="B203" t="str">
            <v>正义裁决</v>
          </cell>
          <cell r="C203">
            <v>1</v>
          </cell>
          <cell r="D203">
            <v>1021</v>
          </cell>
          <cell r="E203">
            <v>1</v>
          </cell>
          <cell r="F203" t="str">
            <v>audio/Attacksound_zhudong_zhuri.mp3</v>
          </cell>
          <cell r="G203" t="str">
            <v>audio/Fsound_bighurtpound.mp3</v>
          </cell>
          <cell r="H203">
            <v>0</v>
          </cell>
          <cell r="I203" t="str">
            <v>马超</v>
          </cell>
          <cell r="J203">
            <v>20</v>
          </cell>
          <cell r="K203">
            <v>10</v>
          </cell>
          <cell r="L203">
            <v>0</v>
          </cell>
          <cell r="M203">
            <v>4</v>
          </cell>
          <cell r="N203">
            <v>0</v>
          </cell>
          <cell r="O203">
            <v>300</v>
          </cell>
          <cell r="P203">
            <v>1</v>
          </cell>
          <cell r="Q203">
            <v>1</v>
          </cell>
          <cell r="R203">
            <v>1000</v>
          </cell>
          <cell r="S203">
            <v>1</v>
          </cell>
          <cell r="T203">
            <v>400</v>
          </cell>
          <cell r="U203">
            <v>80</v>
          </cell>
          <cell r="V203">
            <v>0</v>
          </cell>
          <cell r="W203">
            <v>0</v>
          </cell>
          <cell r="X203">
            <v>11</v>
          </cell>
          <cell r="Y203">
            <v>1</v>
          </cell>
          <cell r="Z203">
            <v>1000</v>
          </cell>
          <cell r="AA203">
            <v>1</v>
          </cell>
          <cell r="AB203">
            <v>200</v>
          </cell>
          <cell r="AC203">
            <v>0</v>
          </cell>
          <cell r="AD203">
            <v>0</v>
          </cell>
        </row>
        <row r="204">
          <cell r="A204">
            <v>200451</v>
          </cell>
          <cell r="B204" t="str">
            <v>精准</v>
          </cell>
          <cell r="C204">
            <v>1</v>
          </cell>
          <cell r="D204">
            <v>70</v>
          </cell>
          <cell r="E204">
            <v>0</v>
          </cell>
          <cell r="F204" t="str">
            <v>audio/Attacksound_zhudong_lianfa.mp3</v>
          </cell>
          <cell r="G204" t="str">
            <v>audio/Fsound_bighurtshoot.mp3</v>
          </cell>
          <cell r="H204" t="str">
            <v>audio/Fsound_shoot.mp3</v>
          </cell>
          <cell r="I204" t="str">
            <v>黄忠</v>
          </cell>
          <cell r="J204">
            <v>20</v>
          </cell>
          <cell r="K204">
            <v>10</v>
          </cell>
          <cell r="L204">
            <v>0</v>
          </cell>
          <cell r="M204">
            <v>1</v>
          </cell>
          <cell r="N204">
            <v>0</v>
          </cell>
          <cell r="O204">
            <v>0</v>
          </cell>
          <cell r="P204">
            <v>4</v>
          </cell>
          <cell r="Q204">
            <v>1</v>
          </cell>
          <cell r="R204">
            <v>1000</v>
          </cell>
          <cell r="S204">
            <v>1</v>
          </cell>
          <cell r="T204">
            <v>70</v>
          </cell>
          <cell r="U204">
            <v>14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</row>
        <row r="205">
          <cell r="A205">
            <v>200452</v>
          </cell>
          <cell r="B205" t="str">
            <v>连珠飞射</v>
          </cell>
          <cell r="C205">
            <v>1</v>
          </cell>
          <cell r="D205">
            <v>70</v>
          </cell>
          <cell r="E205">
            <v>0</v>
          </cell>
          <cell r="F205" t="str">
            <v>audio/Attacksound_zhudong_lianfa.mp3</v>
          </cell>
          <cell r="G205" t="str">
            <v>audio/Fsound_bighurtshoot.mp3</v>
          </cell>
          <cell r="H205" t="str">
            <v>audio/Fsound_shoot.mp3</v>
          </cell>
          <cell r="I205" t="str">
            <v>黄忠</v>
          </cell>
          <cell r="J205">
            <v>20</v>
          </cell>
          <cell r="K205">
            <v>10</v>
          </cell>
          <cell r="L205">
            <v>0</v>
          </cell>
          <cell r="M205">
            <v>2</v>
          </cell>
          <cell r="N205">
            <v>0</v>
          </cell>
          <cell r="O205">
            <v>0</v>
          </cell>
          <cell r="P205">
            <v>4</v>
          </cell>
          <cell r="Q205">
            <v>1</v>
          </cell>
          <cell r="R205">
            <v>1000</v>
          </cell>
          <cell r="S205">
            <v>1</v>
          </cell>
          <cell r="T205">
            <v>159</v>
          </cell>
          <cell r="U205">
            <v>31</v>
          </cell>
          <cell r="V205">
            <v>0</v>
          </cell>
          <cell r="W205">
            <v>0</v>
          </cell>
          <cell r="X205">
            <v>20</v>
          </cell>
          <cell r="Y205">
            <v>6</v>
          </cell>
          <cell r="Z205">
            <v>500</v>
          </cell>
          <cell r="AA205">
            <v>5</v>
          </cell>
          <cell r="AB205">
            <v>1</v>
          </cell>
          <cell r="AC205">
            <v>0</v>
          </cell>
          <cell r="AD205">
            <v>0</v>
          </cell>
        </row>
        <row r="206">
          <cell r="A206">
            <v>200454</v>
          </cell>
          <cell r="B206" t="str">
            <v>豪胆银龙怒</v>
          </cell>
          <cell r="C206">
            <v>1</v>
          </cell>
          <cell r="D206">
            <v>1008</v>
          </cell>
          <cell r="E206">
            <v>1</v>
          </cell>
          <cell r="F206" t="str">
            <v>audio/Attacksound_zhudong_zhanlei.mp3</v>
          </cell>
          <cell r="G206" t="str">
            <v>audio/Fsound_hurtchop.mp3</v>
          </cell>
          <cell r="H206">
            <v>0</v>
          </cell>
          <cell r="I206" t="str">
            <v>赵云</v>
          </cell>
          <cell r="J206">
            <v>20</v>
          </cell>
          <cell r="K206">
            <v>10</v>
          </cell>
          <cell r="L206">
            <v>0</v>
          </cell>
          <cell r="M206">
            <v>4</v>
          </cell>
          <cell r="N206">
            <v>0</v>
          </cell>
          <cell r="O206">
            <v>0</v>
          </cell>
          <cell r="P206">
            <v>8</v>
          </cell>
          <cell r="Q206">
            <v>1</v>
          </cell>
          <cell r="R206">
            <v>1000</v>
          </cell>
          <cell r="S206">
            <v>1</v>
          </cell>
          <cell r="T206">
            <v>287</v>
          </cell>
          <cell r="U206">
            <v>40</v>
          </cell>
          <cell r="V206">
            <v>0</v>
          </cell>
          <cell r="W206">
            <v>0</v>
          </cell>
          <cell r="X206">
            <v>7</v>
          </cell>
          <cell r="Y206">
            <v>7</v>
          </cell>
          <cell r="Z206">
            <v>500</v>
          </cell>
          <cell r="AA206">
            <v>5</v>
          </cell>
          <cell r="AB206">
            <v>4</v>
          </cell>
          <cell r="AC206">
            <v>0</v>
          </cell>
          <cell r="AD206">
            <v>0</v>
          </cell>
        </row>
        <row r="207">
          <cell r="A207">
            <v>200561</v>
          </cell>
          <cell r="B207" t="str">
            <v>骁勇</v>
          </cell>
          <cell r="C207">
            <v>1</v>
          </cell>
          <cell r="D207">
            <v>88</v>
          </cell>
          <cell r="E207">
            <v>0</v>
          </cell>
          <cell r="F207" t="str">
            <v>audio/Powersound_zhudong_sancundulian.mp3</v>
          </cell>
          <cell r="G207" t="str">
            <v>audio/FSound_fight.mp3</v>
          </cell>
          <cell r="H207">
            <v>0</v>
          </cell>
          <cell r="I207" t="str">
            <v>魏延</v>
          </cell>
          <cell r="J207">
            <v>20</v>
          </cell>
          <cell r="K207">
            <v>10</v>
          </cell>
          <cell r="L207">
            <v>0</v>
          </cell>
          <cell r="M207">
            <v>1</v>
          </cell>
          <cell r="N207">
            <v>0</v>
          </cell>
          <cell r="O207">
            <v>0</v>
          </cell>
          <cell r="P207">
            <v>3</v>
          </cell>
          <cell r="Q207">
            <v>1</v>
          </cell>
          <cell r="R207">
            <v>1000</v>
          </cell>
          <cell r="S207">
            <v>1</v>
          </cell>
          <cell r="T207">
            <v>65</v>
          </cell>
          <cell r="U207">
            <v>13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</row>
        <row r="208">
          <cell r="A208">
            <v>200562</v>
          </cell>
          <cell r="B208" t="str">
            <v>麒麟角冲</v>
          </cell>
          <cell r="C208">
            <v>1</v>
          </cell>
          <cell r="D208">
            <v>88</v>
          </cell>
          <cell r="E208">
            <v>0</v>
          </cell>
          <cell r="F208" t="str">
            <v>audio/Powersound_zhudong_sancundulian.mp3</v>
          </cell>
          <cell r="G208" t="str">
            <v>audio/FSound_fight.mp3</v>
          </cell>
          <cell r="H208">
            <v>0</v>
          </cell>
          <cell r="I208" t="str">
            <v>魏延</v>
          </cell>
          <cell r="J208">
            <v>20</v>
          </cell>
          <cell r="K208">
            <v>10</v>
          </cell>
          <cell r="L208">
            <v>0</v>
          </cell>
          <cell r="M208">
            <v>2</v>
          </cell>
          <cell r="N208">
            <v>0</v>
          </cell>
          <cell r="O208">
            <v>400</v>
          </cell>
          <cell r="P208">
            <v>3</v>
          </cell>
          <cell r="Q208">
            <v>1</v>
          </cell>
          <cell r="R208">
            <v>1000</v>
          </cell>
          <cell r="S208">
            <v>1</v>
          </cell>
          <cell r="T208">
            <v>169</v>
          </cell>
          <cell r="U208">
            <v>33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</row>
        <row r="209">
          <cell r="A209">
            <v>200564</v>
          </cell>
          <cell r="B209" t="str">
            <v>正义裁决</v>
          </cell>
          <cell r="C209">
            <v>1</v>
          </cell>
          <cell r="D209">
            <v>1021</v>
          </cell>
          <cell r="E209">
            <v>1</v>
          </cell>
          <cell r="F209" t="str">
            <v>audio/Attacksound_zhudong_zhuri.mp3</v>
          </cell>
          <cell r="G209" t="str">
            <v>audio/Fsound_bighurtpound.mp3</v>
          </cell>
          <cell r="H209">
            <v>0</v>
          </cell>
          <cell r="I209" t="str">
            <v>马超</v>
          </cell>
          <cell r="J209">
            <v>20</v>
          </cell>
          <cell r="K209">
            <v>10</v>
          </cell>
          <cell r="L209">
            <v>0</v>
          </cell>
          <cell r="M209">
            <v>4</v>
          </cell>
          <cell r="N209">
            <v>0</v>
          </cell>
          <cell r="O209">
            <v>300</v>
          </cell>
          <cell r="P209">
            <v>1</v>
          </cell>
          <cell r="Q209">
            <v>1</v>
          </cell>
          <cell r="R209">
            <v>1000</v>
          </cell>
          <cell r="S209">
            <v>1</v>
          </cell>
          <cell r="T209">
            <v>400</v>
          </cell>
          <cell r="U209">
            <v>80</v>
          </cell>
          <cell r="V209">
            <v>0</v>
          </cell>
          <cell r="W209">
            <v>0</v>
          </cell>
          <cell r="X209">
            <v>11</v>
          </cell>
          <cell r="Y209">
            <v>1</v>
          </cell>
          <cell r="Z209">
            <v>1000</v>
          </cell>
          <cell r="AA209">
            <v>1</v>
          </cell>
          <cell r="AB209">
            <v>200</v>
          </cell>
          <cell r="AC209">
            <v>0</v>
          </cell>
          <cell r="AD209">
            <v>0</v>
          </cell>
        </row>
        <row r="210">
          <cell r="A210">
            <v>200671</v>
          </cell>
          <cell r="B210" t="str">
            <v>仁德</v>
          </cell>
          <cell r="C210">
            <v>1</v>
          </cell>
          <cell r="D210">
            <v>25</v>
          </cell>
          <cell r="E210">
            <v>0</v>
          </cell>
          <cell r="F210" t="str">
            <v>audio/Attacksound_shifa_tongyong.mp3</v>
          </cell>
          <cell r="G210" t="str">
            <v>audio/Atomsound_shunjian_zhiliao.mp3</v>
          </cell>
          <cell r="H210">
            <v>0</v>
          </cell>
          <cell r="I210" t="str">
            <v>刘备</v>
          </cell>
          <cell r="J210">
            <v>20</v>
          </cell>
          <cell r="K210">
            <v>10</v>
          </cell>
          <cell r="L210">
            <v>0</v>
          </cell>
          <cell r="M210">
            <v>1</v>
          </cell>
          <cell r="N210">
            <v>0</v>
          </cell>
          <cell r="O210">
            <v>0</v>
          </cell>
          <cell r="P210">
            <v>10</v>
          </cell>
          <cell r="Q210">
            <v>2</v>
          </cell>
          <cell r="R210">
            <v>1000</v>
          </cell>
          <cell r="S210">
            <v>2</v>
          </cell>
          <cell r="T210">
            <v>102</v>
          </cell>
          <cell r="U210">
            <v>20</v>
          </cell>
          <cell r="V210">
            <v>150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</row>
        <row r="211">
          <cell r="A211">
            <v>200672</v>
          </cell>
          <cell r="B211" t="str">
            <v>恩泽天下</v>
          </cell>
          <cell r="C211">
            <v>1</v>
          </cell>
          <cell r="D211">
            <v>25</v>
          </cell>
          <cell r="E211">
            <v>0</v>
          </cell>
          <cell r="F211" t="str">
            <v>audio/Attacksound_shifa_tongyong.mp3</v>
          </cell>
          <cell r="G211" t="str">
            <v>audio/Atomsound_shunjian_zhiliao.mp3</v>
          </cell>
          <cell r="H211">
            <v>0</v>
          </cell>
          <cell r="I211" t="str">
            <v>刘备</v>
          </cell>
          <cell r="J211">
            <v>20</v>
          </cell>
          <cell r="K211">
            <v>10</v>
          </cell>
          <cell r="L211">
            <v>0</v>
          </cell>
          <cell r="M211">
            <v>2</v>
          </cell>
          <cell r="N211">
            <v>0</v>
          </cell>
          <cell r="O211">
            <v>0</v>
          </cell>
          <cell r="P211">
            <v>6</v>
          </cell>
          <cell r="Q211">
            <v>2</v>
          </cell>
          <cell r="R211">
            <v>1000</v>
          </cell>
          <cell r="S211">
            <v>2</v>
          </cell>
          <cell r="T211">
            <v>116</v>
          </cell>
          <cell r="U211">
            <v>23</v>
          </cell>
          <cell r="V211">
            <v>250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</row>
        <row r="212">
          <cell r="A212">
            <v>200674</v>
          </cell>
          <cell r="B212" t="str">
            <v>万丈豪情</v>
          </cell>
          <cell r="C212">
            <v>1</v>
          </cell>
          <cell r="D212">
            <v>1005</v>
          </cell>
          <cell r="E212">
            <v>1</v>
          </cell>
          <cell r="F212" t="str">
            <v>audio/Atomsound_shunjian_jiannu.mp3</v>
          </cell>
          <cell r="G212" t="str">
            <v>audio/Atomsound_shunjian_shanghai.mp3</v>
          </cell>
          <cell r="H212">
            <v>0</v>
          </cell>
          <cell r="I212" t="str">
            <v>关羽</v>
          </cell>
          <cell r="J212">
            <v>23</v>
          </cell>
          <cell r="K212">
            <v>10</v>
          </cell>
          <cell r="L212">
            <v>0</v>
          </cell>
          <cell r="M212">
            <v>4</v>
          </cell>
          <cell r="N212">
            <v>0</v>
          </cell>
          <cell r="O212">
            <v>0</v>
          </cell>
          <cell r="P212">
            <v>2</v>
          </cell>
          <cell r="Q212">
            <v>1</v>
          </cell>
          <cell r="R212">
            <v>1000</v>
          </cell>
          <cell r="S212">
            <v>1</v>
          </cell>
          <cell r="T212">
            <v>149</v>
          </cell>
          <cell r="U212">
            <v>29</v>
          </cell>
          <cell r="V212">
            <v>0</v>
          </cell>
          <cell r="W212">
            <v>0</v>
          </cell>
          <cell r="X212">
            <v>7</v>
          </cell>
          <cell r="Y212">
            <v>7</v>
          </cell>
          <cell r="Z212">
            <v>500</v>
          </cell>
          <cell r="AA212">
            <v>5</v>
          </cell>
          <cell r="AB212">
            <v>4</v>
          </cell>
          <cell r="AC212">
            <v>0</v>
          </cell>
          <cell r="AD212">
            <v>0</v>
          </cell>
        </row>
        <row r="213">
          <cell r="A213">
            <v>200679</v>
          </cell>
          <cell r="B213" t="str">
            <v>万丈豪情-超</v>
          </cell>
          <cell r="C213">
            <v>1</v>
          </cell>
          <cell r="D213">
            <v>1103</v>
          </cell>
          <cell r="E213">
            <v>1</v>
          </cell>
          <cell r="F213" t="str">
            <v>audio/Atomsound_shunjian_jiannu.mp3</v>
          </cell>
          <cell r="G213" t="str">
            <v>audio/Atomsound_shunjian_shanghai.mp3</v>
          </cell>
          <cell r="H213">
            <v>0</v>
          </cell>
          <cell r="I213" t="str">
            <v>关羽</v>
          </cell>
          <cell r="J213">
            <v>23</v>
          </cell>
          <cell r="K213">
            <v>10</v>
          </cell>
          <cell r="L213">
            <v>0</v>
          </cell>
          <cell r="M213">
            <v>4</v>
          </cell>
          <cell r="N213">
            <v>0</v>
          </cell>
          <cell r="O213">
            <v>0</v>
          </cell>
          <cell r="P213">
            <v>2</v>
          </cell>
          <cell r="Q213">
            <v>1</v>
          </cell>
          <cell r="R213">
            <v>1000</v>
          </cell>
          <cell r="S213">
            <v>1</v>
          </cell>
          <cell r="T213">
            <v>161</v>
          </cell>
          <cell r="U213">
            <v>32</v>
          </cell>
          <cell r="V213">
            <v>0</v>
          </cell>
          <cell r="W213">
            <v>0</v>
          </cell>
          <cell r="X213">
            <v>7</v>
          </cell>
          <cell r="Y213">
            <v>7</v>
          </cell>
          <cell r="Z213">
            <v>1000</v>
          </cell>
          <cell r="AA213">
            <v>5</v>
          </cell>
          <cell r="AB213">
            <v>4</v>
          </cell>
          <cell r="AC213">
            <v>0</v>
          </cell>
          <cell r="AD213">
            <v>0</v>
          </cell>
        </row>
        <row r="214">
          <cell r="A214">
            <v>200781</v>
          </cell>
          <cell r="B214" t="str">
            <v>神算</v>
          </cell>
          <cell r="C214">
            <v>1</v>
          </cell>
          <cell r="D214">
            <v>7</v>
          </cell>
          <cell r="E214">
            <v>0</v>
          </cell>
          <cell r="F214" t="str">
            <v>audio/Attacksound_zhudong_judu.mp3</v>
          </cell>
          <cell r="G214" t="str">
            <v>audio/Fsound_bighurtconjure.mp3</v>
          </cell>
          <cell r="H214" t="str">
            <v>audio/Atomsound_shunjian_zhongdu.mp3</v>
          </cell>
          <cell r="I214" t="str">
            <v>诸葛亮</v>
          </cell>
          <cell r="J214">
            <v>23</v>
          </cell>
          <cell r="K214">
            <v>10</v>
          </cell>
          <cell r="L214">
            <v>0</v>
          </cell>
          <cell r="M214">
            <v>1</v>
          </cell>
          <cell r="N214">
            <v>0</v>
          </cell>
          <cell r="O214">
            <v>0</v>
          </cell>
          <cell r="P214">
            <v>4</v>
          </cell>
          <cell r="Q214">
            <v>1</v>
          </cell>
          <cell r="R214">
            <v>1000</v>
          </cell>
          <cell r="S214">
            <v>1</v>
          </cell>
          <cell r="T214">
            <v>70</v>
          </cell>
          <cell r="U214">
            <v>14</v>
          </cell>
          <cell r="V214">
            <v>0</v>
          </cell>
          <cell r="W214">
            <v>0</v>
          </cell>
          <cell r="X214">
            <v>20</v>
          </cell>
          <cell r="Y214">
            <v>6</v>
          </cell>
          <cell r="Z214">
            <v>200</v>
          </cell>
          <cell r="AA214">
            <v>5</v>
          </cell>
          <cell r="AB214">
            <v>2</v>
          </cell>
          <cell r="AC214">
            <v>0</v>
          </cell>
          <cell r="AD214">
            <v>0</v>
          </cell>
        </row>
        <row r="215">
          <cell r="A215">
            <v>200782</v>
          </cell>
          <cell r="B215" t="str">
            <v>八面来风</v>
          </cell>
          <cell r="C215">
            <v>1</v>
          </cell>
          <cell r="D215">
            <v>7</v>
          </cell>
          <cell r="E215">
            <v>0</v>
          </cell>
          <cell r="F215" t="str">
            <v>audio/Attacksound_zhudong_judu.mp3</v>
          </cell>
          <cell r="G215" t="str">
            <v>audio/Fsound_bighurtconjure.mp3</v>
          </cell>
          <cell r="H215" t="str">
            <v>audio/Atomsound_shunjian_zhongdu.mp3</v>
          </cell>
          <cell r="I215" t="str">
            <v>诸葛亮</v>
          </cell>
          <cell r="J215">
            <v>23</v>
          </cell>
          <cell r="K215">
            <v>10</v>
          </cell>
          <cell r="L215">
            <v>200784</v>
          </cell>
          <cell r="M215">
            <v>2</v>
          </cell>
          <cell r="N215">
            <v>0</v>
          </cell>
          <cell r="O215">
            <v>0</v>
          </cell>
          <cell r="P215">
            <v>4</v>
          </cell>
          <cell r="Q215">
            <v>1</v>
          </cell>
          <cell r="R215">
            <v>1000</v>
          </cell>
          <cell r="S215">
            <v>1</v>
          </cell>
          <cell r="T215">
            <v>165</v>
          </cell>
          <cell r="U215">
            <v>33</v>
          </cell>
          <cell r="V215">
            <v>0</v>
          </cell>
          <cell r="W215">
            <v>0</v>
          </cell>
          <cell r="X215">
            <v>20</v>
          </cell>
          <cell r="Y215">
            <v>6</v>
          </cell>
          <cell r="Z215">
            <v>500</v>
          </cell>
          <cell r="AA215">
            <v>5</v>
          </cell>
          <cell r="AB215">
            <v>2</v>
          </cell>
          <cell r="AC215">
            <v>0</v>
          </cell>
          <cell r="AD215">
            <v>0</v>
          </cell>
        </row>
        <row r="216">
          <cell r="A216">
            <v>200783</v>
          </cell>
          <cell r="B216" t="str">
            <v>八面来风</v>
          </cell>
          <cell r="C216">
            <v>1</v>
          </cell>
          <cell r="D216">
            <v>7</v>
          </cell>
          <cell r="E216">
            <v>0</v>
          </cell>
          <cell r="F216" t="str">
            <v>audio/Attacksound_zhudong_judu.mp3</v>
          </cell>
          <cell r="G216" t="str">
            <v>audio/Fsound_bighurtconjure.mp3</v>
          </cell>
          <cell r="H216" t="str">
            <v>audio/Atomsound_shunjian_zhongdu.mp3</v>
          </cell>
          <cell r="I216" t="str">
            <v>诸葛亮</v>
          </cell>
          <cell r="J216">
            <v>23</v>
          </cell>
          <cell r="K216">
            <v>10</v>
          </cell>
          <cell r="L216">
            <v>200789</v>
          </cell>
          <cell r="M216">
            <v>2</v>
          </cell>
          <cell r="N216">
            <v>0</v>
          </cell>
          <cell r="O216">
            <v>0</v>
          </cell>
          <cell r="P216">
            <v>4</v>
          </cell>
          <cell r="Q216">
            <v>1</v>
          </cell>
          <cell r="R216">
            <v>1000</v>
          </cell>
          <cell r="S216">
            <v>1</v>
          </cell>
          <cell r="T216">
            <v>165</v>
          </cell>
          <cell r="U216">
            <v>33</v>
          </cell>
          <cell r="V216">
            <v>0</v>
          </cell>
          <cell r="W216">
            <v>0</v>
          </cell>
          <cell r="X216">
            <v>20</v>
          </cell>
          <cell r="Y216">
            <v>6</v>
          </cell>
          <cell r="Z216">
            <v>500</v>
          </cell>
          <cell r="AA216">
            <v>5</v>
          </cell>
          <cell r="AB216">
            <v>2</v>
          </cell>
          <cell r="AC216">
            <v>0</v>
          </cell>
          <cell r="AD216">
            <v>0</v>
          </cell>
        </row>
        <row r="217">
          <cell r="A217">
            <v>200784</v>
          </cell>
          <cell r="B217" t="str">
            <v>智勇无双击</v>
          </cell>
          <cell r="C217">
            <v>1</v>
          </cell>
          <cell r="D217">
            <v>1023</v>
          </cell>
          <cell r="E217">
            <v>1</v>
          </cell>
          <cell r="F217" t="str">
            <v>audio/Attacksound_zhudong_judu.mp3</v>
          </cell>
          <cell r="G217" t="str">
            <v>audio/Fsound_bighurtconjure.mp3</v>
          </cell>
          <cell r="H217" t="str">
            <v>audio/Atomsound_shunjian_zhongdu.mp3</v>
          </cell>
          <cell r="I217" t="str">
            <v>诸葛亮</v>
          </cell>
          <cell r="J217">
            <v>23</v>
          </cell>
          <cell r="K217">
            <v>10</v>
          </cell>
          <cell r="L217">
            <v>0</v>
          </cell>
          <cell r="M217">
            <v>4</v>
          </cell>
          <cell r="N217">
            <v>0</v>
          </cell>
          <cell r="O217">
            <v>0</v>
          </cell>
          <cell r="P217">
            <v>4</v>
          </cell>
          <cell r="Q217">
            <v>1</v>
          </cell>
          <cell r="R217">
            <v>1000</v>
          </cell>
          <cell r="S217">
            <v>1</v>
          </cell>
          <cell r="T217">
            <v>214</v>
          </cell>
          <cell r="U217">
            <v>42</v>
          </cell>
          <cell r="V217">
            <v>0</v>
          </cell>
          <cell r="W217">
            <v>0</v>
          </cell>
          <cell r="X217">
            <v>20</v>
          </cell>
          <cell r="Y217">
            <v>6</v>
          </cell>
          <cell r="Z217">
            <v>800</v>
          </cell>
          <cell r="AA217">
            <v>5</v>
          </cell>
          <cell r="AB217">
            <v>2</v>
          </cell>
          <cell r="AC217">
            <v>0</v>
          </cell>
          <cell r="AD217">
            <v>0</v>
          </cell>
        </row>
        <row r="218">
          <cell r="A218">
            <v>200789</v>
          </cell>
          <cell r="B218" t="str">
            <v>智勇无双击-超</v>
          </cell>
          <cell r="C218">
            <v>1</v>
          </cell>
          <cell r="D218">
            <v>1104</v>
          </cell>
          <cell r="E218">
            <v>1</v>
          </cell>
          <cell r="F218" t="str">
            <v>audio/Attacksound_zhudong_judu.mp3</v>
          </cell>
          <cell r="G218" t="str">
            <v>audio/Fsound_bighurtconjure.mp3</v>
          </cell>
          <cell r="H218" t="str">
            <v>audio/Atomsound_shunjian_zhongdu.mp3</v>
          </cell>
          <cell r="I218" t="str">
            <v>诸葛亮</v>
          </cell>
          <cell r="J218">
            <v>23</v>
          </cell>
          <cell r="K218">
            <v>10</v>
          </cell>
          <cell r="L218">
            <v>0</v>
          </cell>
          <cell r="M218">
            <v>4</v>
          </cell>
          <cell r="N218">
            <v>0</v>
          </cell>
          <cell r="O218">
            <v>0</v>
          </cell>
          <cell r="P218">
            <v>4</v>
          </cell>
          <cell r="Q218">
            <v>1</v>
          </cell>
          <cell r="R218">
            <v>1000</v>
          </cell>
          <cell r="S218">
            <v>1</v>
          </cell>
          <cell r="T218">
            <v>231</v>
          </cell>
          <cell r="U218">
            <v>46</v>
          </cell>
          <cell r="V218">
            <v>0</v>
          </cell>
          <cell r="W218">
            <v>0</v>
          </cell>
          <cell r="X218">
            <v>20</v>
          </cell>
          <cell r="Y218">
            <v>6</v>
          </cell>
          <cell r="Z218">
            <v>1000</v>
          </cell>
          <cell r="AA218">
            <v>5</v>
          </cell>
          <cell r="AB218">
            <v>2</v>
          </cell>
          <cell r="AC218">
            <v>0</v>
          </cell>
          <cell r="AD218">
            <v>0</v>
          </cell>
        </row>
        <row r="219">
          <cell r="A219">
            <v>200891</v>
          </cell>
          <cell r="B219" t="str">
            <v>诡道</v>
          </cell>
          <cell r="C219">
            <v>1</v>
          </cell>
          <cell r="D219">
            <v>41</v>
          </cell>
          <cell r="E219">
            <v>0</v>
          </cell>
          <cell r="F219" t="str">
            <v>audio/Powersound_zhudong_sancundulian.mp3</v>
          </cell>
          <cell r="G219" t="str">
            <v>audio/FSound_fight.mp3</v>
          </cell>
          <cell r="H219">
            <v>0</v>
          </cell>
          <cell r="I219" t="str">
            <v>庞统</v>
          </cell>
          <cell r="J219">
            <v>20</v>
          </cell>
          <cell r="K219">
            <v>10</v>
          </cell>
          <cell r="L219">
            <v>0</v>
          </cell>
          <cell r="M219">
            <v>1</v>
          </cell>
          <cell r="N219">
            <v>0</v>
          </cell>
          <cell r="O219">
            <v>0</v>
          </cell>
          <cell r="P219">
            <v>18</v>
          </cell>
          <cell r="Q219">
            <v>1</v>
          </cell>
          <cell r="R219">
            <v>1000</v>
          </cell>
          <cell r="S219">
            <v>1</v>
          </cell>
          <cell r="T219">
            <v>60</v>
          </cell>
          <cell r="U219">
            <v>12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</row>
        <row r="220">
          <cell r="A220">
            <v>200892</v>
          </cell>
          <cell r="B220" t="str">
            <v>浴火凤鸣</v>
          </cell>
          <cell r="C220">
            <v>1</v>
          </cell>
          <cell r="D220">
            <v>41</v>
          </cell>
          <cell r="E220">
            <v>0</v>
          </cell>
          <cell r="F220" t="str">
            <v>audio/Powersound_zhudong_sancundulian.mp3</v>
          </cell>
          <cell r="G220" t="str">
            <v>audio/FSound_fight.mp3</v>
          </cell>
          <cell r="H220">
            <v>0</v>
          </cell>
          <cell r="I220" t="str">
            <v>庞统</v>
          </cell>
          <cell r="J220">
            <v>20</v>
          </cell>
          <cell r="K220">
            <v>10</v>
          </cell>
          <cell r="L220">
            <v>200894</v>
          </cell>
          <cell r="M220">
            <v>2</v>
          </cell>
          <cell r="N220">
            <v>0</v>
          </cell>
          <cell r="O220">
            <v>0</v>
          </cell>
          <cell r="P220">
            <v>18</v>
          </cell>
          <cell r="Q220">
            <v>1</v>
          </cell>
          <cell r="R220">
            <v>1000</v>
          </cell>
          <cell r="S220">
            <v>1</v>
          </cell>
          <cell r="T220">
            <v>140</v>
          </cell>
          <cell r="U220">
            <v>28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</row>
        <row r="221">
          <cell r="A221">
            <v>200894</v>
          </cell>
          <cell r="B221" t="str">
            <v>八卦奇门</v>
          </cell>
          <cell r="C221">
            <v>1</v>
          </cell>
          <cell r="D221">
            <v>1006</v>
          </cell>
          <cell r="E221">
            <v>1</v>
          </cell>
          <cell r="F221" t="str">
            <v>audio/Powersound_zhudong_sancundulian.mp3</v>
          </cell>
          <cell r="G221" t="str">
            <v>audio/FSound_fight.mp3</v>
          </cell>
          <cell r="H221">
            <v>0</v>
          </cell>
          <cell r="I221" t="str">
            <v>庞统</v>
          </cell>
          <cell r="J221">
            <v>20</v>
          </cell>
          <cell r="K221">
            <v>10</v>
          </cell>
          <cell r="L221">
            <v>0</v>
          </cell>
          <cell r="M221">
            <v>4</v>
          </cell>
          <cell r="N221">
            <v>0</v>
          </cell>
          <cell r="O221">
            <v>0</v>
          </cell>
          <cell r="P221">
            <v>18</v>
          </cell>
          <cell r="Q221">
            <v>1</v>
          </cell>
          <cell r="R221">
            <v>1000</v>
          </cell>
          <cell r="S221">
            <v>1</v>
          </cell>
          <cell r="T221">
            <v>182</v>
          </cell>
          <cell r="U221">
            <v>36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</row>
        <row r="222">
          <cell r="A222">
            <v>201001</v>
          </cell>
          <cell r="B222" t="str">
            <v>奇策</v>
          </cell>
          <cell r="C222">
            <v>1</v>
          </cell>
          <cell r="D222">
            <v>86</v>
          </cell>
          <cell r="E222">
            <v>0</v>
          </cell>
          <cell r="F222" t="str">
            <v>audio/Powersound_zhudong_yunhaixunlong.mp3</v>
          </cell>
          <cell r="G222" t="str">
            <v>audio/Fsound_leiji.mp3</v>
          </cell>
          <cell r="H222">
            <v>0</v>
          </cell>
          <cell r="I222" t="str">
            <v>法正</v>
          </cell>
          <cell r="J222">
            <v>18</v>
          </cell>
          <cell r="K222">
            <v>10</v>
          </cell>
          <cell r="L222">
            <v>0</v>
          </cell>
          <cell r="M222">
            <v>1</v>
          </cell>
          <cell r="N222">
            <v>0</v>
          </cell>
          <cell r="O222">
            <v>0</v>
          </cell>
          <cell r="P222">
            <v>12</v>
          </cell>
          <cell r="Q222">
            <v>1</v>
          </cell>
          <cell r="R222">
            <v>1000</v>
          </cell>
          <cell r="S222">
            <v>1</v>
          </cell>
          <cell r="T222">
            <v>100</v>
          </cell>
          <cell r="U222">
            <v>20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</row>
        <row r="223">
          <cell r="A223">
            <v>201002</v>
          </cell>
          <cell r="B223" t="str">
            <v>魔心爆裂</v>
          </cell>
          <cell r="C223">
            <v>1</v>
          </cell>
          <cell r="D223">
            <v>86</v>
          </cell>
          <cell r="E223">
            <v>0</v>
          </cell>
          <cell r="F223" t="str">
            <v>audio/Powersound_zhudong_yunhaixunlong.mp3</v>
          </cell>
          <cell r="G223" t="str">
            <v>audio/Fsound_leiji.mp3</v>
          </cell>
          <cell r="H223">
            <v>0</v>
          </cell>
          <cell r="I223" t="str">
            <v>法正</v>
          </cell>
          <cell r="J223">
            <v>18</v>
          </cell>
          <cell r="K223">
            <v>10</v>
          </cell>
          <cell r="L223">
            <v>0</v>
          </cell>
          <cell r="M223">
            <v>2</v>
          </cell>
          <cell r="N223">
            <v>0</v>
          </cell>
          <cell r="O223">
            <v>0</v>
          </cell>
          <cell r="P223">
            <v>5</v>
          </cell>
          <cell r="Q223">
            <v>1</v>
          </cell>
          <cell r="R223">
            <v>1000</v>
          </cell>
          <cell r="S223">
            <v>1</v>
          </cell>
          <cell r="T223">
            <v>152</v>
          </cell>
          <cell r="U223">
            <v>30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</row>
        <row r="224">
          <cell r="A224">
            <v>201111</v>
          </cell>
          <cell r="B224" t="str">
            <v>雄兵</v>
          </cell>
          <cell r="C224">
            <v>1</v>
          </cell>
          <cell r="D224">
            <v>59</v>
          </cell>
          <cell r="E224">
            <v>0</v>
          </cell>
          <cell r="F224" t="str">
            <v>audio/Attacksound_zhudong_zhuiming.mp3</v>
          </cell>
          <cell r="G224" t="str">
            <v>audio/Fsound_bighurtshoot.mp3</v>
          </cell>
          <cell r="H224" t="str">
            <v>audio/Fsound_shoot.mp3</v>
          </cell>
          <cell r="I224" t="str">
            <v>姜维</v>
          </cell>
          <cell r="J224">
            <v>20</v>
          </cell>
          <cell r="K224">
            <v>10</v>
          </cell>
          <cell r="L224">
            <v>0</v>
          </cell>
          <cell r="M224">
            <v>1</v>
          </cell>
          <cell r="N224">
            <v>0</v>
          </cell>
          <cell r="O224">
            <v>0</v>
          </cell>
          <cell r="P224">
            <v>1</v>
          </cell>
          <cell r="Q224">
            <v>1</v>
          </cell>
          <cell r="R224">
            <v>1000</v>
          </cell>
          <cell r="S224">
            <v>1</v>
          </cell>
          <cell r="T224">
            <v>100</v>
          </cell>
          <cell r="U224">
            <v>20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</row>
        <row r="225">
          <cell r="A225">
            <v>201112</v>
          </cell>
          <cell r="B225" t="str">
            <v>破乱袭击</v>
          </cell>
          <cell r="C225">
            <v>1</v>
          </cell>
          <cell r="D225">
            <v>59</v>
          </cell>
          <cell r="E225">
            <v>0</v>
          </cell>
          <cell r="F225" t="str">
            <v>audio/Attacksound_zhudong_zhuiming.mp3</v>
          </cell>
          <cell r="G225" t="str">
            <v>audio/Fsound_bighurtshoot.mp3</v>
          </cell>
          <cell r="H225" t="str">
            <v>audio/Fsound_shoot.mp3</v>
          </cell>
          <cell r="I225" t="str">
            <v>姜维</v>
          </cell>
          <cell r="J225">
            <v>20</v>
          </cell>
          <cell r="K225">
            <v>10</v>
          </cell>
          <cell r="L225">
            <v>0</v>
          </cell>
          <cell r="M225">
            <v>2</v>
          </cell>
          <cell r="N225">
            <v>0</v>
          </cell>
          <cell r="O225">
            <v>0</v>
          </cell>
          <cell r="P225">
            <v>1</v>
          </cell>
          <cell r="Q225">
            <v>1</v>
          </cell>
          <cell r="R225">
            <v>1000</v>
          </cell>
          <cell r="S225">
            <v>1</v>
          </cell>
          <cell r="T225">
            <v>315</v>
          </cell>
          <cell r="U225">
            <v>63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</row>
        <row r="226">
          <cell r="A226">
            <v>201114</v>
          </cell>
          <cell r="B226" t="str">
            <v>智勇无双击</v>
          </cell>
          <cell r="C226">
            <v>1</v>
          </cell>
          <cell r="D226">
            <v>1023</v>
          </cell>
          <cell r="E226">
            <v>1</v>
          </cell>
          <cell r="F226" t="str">
            <v>audio/Attacksound_zhudong_judu.mp3</v>
          </cell>
          <cell r="G226" t="str">
            <v>audio/Fsound_bighurtconjure.mp3</v>
          </cell>
          <cell r="H226" t="str">
            <v>audio/Atomsound_shunjian_zhongdu.mp3</v>
          </cell>
          <cell r="I226" t="str">
            <v>诸葛亮</v>
          </cell>
          <cell r="J226">
            <v>23</v>
          </cell>
          <cell r="K226">
            <v>10</v>
          </cell>
          <cell r="L226">
            <v>0</v>
          </cell>
          <cell r="M226">
            <v>4</v>
          </cell>
          <cell r="N226">
            <v>0</v>
          </cell>
          <cell r="O226">
            <v>0</v>
          </cell>
          <cell r="P226">
            <v>4</v>
          </cell>
          <cell r="Q226">
            <v>1</v>
          </cell>
          <cell r="R226">
            <v>1000</v>
          </cell>
          <cell r="S226">
            <v>1</v>
          </cell>
          <cell r="T226">
            <v>214</v>
          </cell>
          <cell r="U226">
            <v>42</v>
          </cell>
          <cell r="V226">
            <v>0</v>
          </cell>
          <cell r="W226">
            <v>0</v>
          </cell>
          <cell r="X226">
            <v>20</v>
          </cell>
          <cell r="Y226">
            <v>6</v>
          </cell>
          <cell r="Z226">
            <v>800</v>
          </cell>
          <cell r="AA226">
            <v>5</v>
          </cell>
          <cell r="AB226">
            <v>2</v>
          </cell>
          <cell r="AC226">
            <v>0</v>
          </cell>
          <cell r="AD226">
            <v>0</v>
          </cell>
        </row>
        <row r="227">
          <cell r="A227">
            <v>201119</v>
          </cell>
          <cell r="B227" t="str">
            <v>智勇无双击-超</v>
          </cell>
          <cell r="C227">
            <v>1</v>
          </cell>
          <cell r="D227">
            <v>1104</v>
          </cell>
          <cell r="E227">
            <v>1</v>
          </cell>
          <cell r="F227" t="str">
            <v>audio/Attacksound_zhudong_judu.mp3</v>
          </cell>
          <cell r="G227" t="str">
            <v>audio/Fsound_bighurtconjure.mp3</v>
          </cell>
          <cell r="H227" t="str">
            <v>audio/Atomsound_shunjian_zhongdu.mp3</v>
          </cell>
          <cell r="I227" t="str">
            <v>诸葛亮</v>
          </cell>
          <cell r="J227">
            <v>23</v>
          </cell>
          <cell r="K227">
            <v>10</v>
          </cell>
          <cell r="L227">
            <v>0</v>
          </cell>
          <cell r="M227">
            <v>4</v>
          </cell>
          <cell r="N227">
            <v>0</v>
          </cell>
          <cell r="O227">
            <v>0</v>
          </cell>
          <cell r="P227">
            <v>4</v>
          </cell>
          <cell r="Q227">
            <v>1</v>
          </cell>
          <cell r="R227">
            <v>1000</v>
          </cell>
          <cell r="S227">
            <v>1</v>
          </cell>
          <cell r="T227">
            <v>231</v>
          </cell>
          <cell r="U227">
            <v>46</v>
          </cell>
          <cell r="V227">
            <v>0</v>
          </cell>
          <cell r="W227">
            <v>0</v>
          </cell>
          <cell r="X227">
            <v>20</v>
          </cell>
          <cell r="Y227">
            <v>6</v>
          </cell>
          <cell r="Z227">
            <v>1000</v>
          </cell>
          <cell r="AA227">
            <v>5</v>
          </cell>
          <cell r="AB227">
            <v>2</v>
          </cell>
          <cell r="AC227">
            <v>0</v>
          </cell>
          <cell r="AD227">
            <v>0</v>
          </cell>
        </row>
        <row r="228">
          <cell r="A228">
            <v>201221</v>
          </cell>
          <cell r="B228" t="str">
            <v>白眉</v>
          </cell>
          <cell r="C228">
            <v>1</v>
          </cell>
          <cell r="D228">
            <v>55</v>
          </cell>
          <cell r="E228">
            <v>0</v>
          </cell>
          <cell r="F228" t="str">
            <v>audio/Attacksound_shifa_tongyong.mp3</v>
          </cell>
          <cell r="G228" t="str">
            <v>audio/Atomsound_shunjian_zhiliao.mp3</v>
          </cell>
          <cell r="H228">
            <v>0</v>
          </cell>
          <cell r="I228" t="str">
            <v>马良</v>
          </cell>
          <cell r="J228">
            <v>18</v>
          </cell>
          <cell r="K228">
            <v>10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1</v>
          </cell>
          <cell r="Q228">
            <v>1</v>
          </cell>
          <cell r="R228">
            <v>1000</v>
          </cell>
          <cell r="S228">
            <v>1</v>
          </cell>
          <cell r="T228">
            <v>100</v>
          </cell>
          <cell r="U228">
            <v>20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</row>
        <row r="229">
          <cell r="A229">
            <v>201222</v>
          </cell>
          <cell r="B229" t="str">
            <v>白羽纷飞</v>
          </cell>
          <cell r="C229">
            <v>1</v>
          </cell>
          <cell r="D229">
            <v>55</v>
          </cell>
          <cell r="E229">
            <v>0</v>
          </cell>
          <cell r="F229" t="str">
            <v>audio/Attacksound_shifa_tongyong.mp3</v>
          </cell>
          <cell r="G229" t="str">
            <v>audio/Atomsound_shunjian_zhiliao.mp3</v>
          </cell>
          <cell r="H229">
            <v>0</v>
          </cell>
          <cell r="I229" t="str">
            <v>马良</v>
          </cell>
          <cell r="J229">
            <v>18</v>
          </cell>
          <cell r="K229">
            <v>10</v>
          </cell>
          <cell r="L229">
            <v>0</v>
          </cell>
          <cell r="M229">
            <v>2</v>
          </cell>
          <cell r="N229">
            <v>0</v>
          </cell>
          <cell r="O229">
            <v>0</v>
          </cell>
          <cell r="P229">
            <v>8</v>
          </cell>
          <cell r="Q229">
            <v>1</v>
          </cell>
          <cell r="R229">
            <v>1000</v>
          </cell>
          <cell r="S229">
            <v>1</v>
          </cell>
          <cell r="T229">
            <v>221</v>
          </cell>
          <cell r="U229">
            <v>44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</row>
        <row r="230">
          <cell r="A230">
            <v>201331</v>
          </cell>
          <cell r="B230" t="str">
            <v>丽人</v>
          </cell>
          <cell r="C230">
            <v>1</v>
          </cell>
          <cell r="D230">
            <v>5</v>
          </cell>
          <cell r="E230">
            <v>0</v>
          </cell>
          <cell r="F230" t="str">
            <v>audio/Attacksound_shifa_tongyong.mp3</v>
          </cell>
          <cell r="G230" t="str">
            <v>audio/Atomsound_shunjian_zhiliao.mp3</v>
          </cell>
          <cell r="H230">
            <v>0</v>
          </cell>
          <cell r="I230" t="str">
            <v>夏侯涓</v>
          </cell>
          <cell r="J230">
            <v>18</v>
          </cell>
          <cell r="K230">
            <v>10</v>
          </cell>
          <cell r="L230">
            <v>0</v>
          </cell>
          <cell r="M230">
            <v>1</v>
          </cell>
          <cell r="N230">
            <v>0</v>
          </cell>
          <cell r="O230">
            <v>0</v>
          </cell>
          <cell r="P230">
            <v>1</v>
          </cell>
          <cell r="Q230">
            <v>1</v>
          </cell>
          <cell r="R230">
            <v>1000</v>
          </cell>
          <cell r="S230">
            <v>1</v>
          </cell>
          <cell r="T230">
            <v>100</v>
          </cell>
          <cell r="U230">
            <v>20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</row>
        <row r="231">
          <cell r="A231">
            <v>201332</v>
          </cell>
          <cell r="B231" t="str">
            <v>仁孝炼心</v>
          </cell>
          <cell r="C231">
            <v>1</v>
          </cell>
          <cell r="D231">
            <v>5</v>
          </cell>
          <cell r="E231">
            <v>0</v>
          </cell>
          <cell r="F231" t="str">
            <v>audio/Attacksound_shifa_tongyong.mp3</v>
          </cell>
          <cell r="G231" t="str">
            <v>audio/Atomsound_shunjian_zhiliao.mp3</v>
          </cell>
          <cell r="H231">
            <v>0</v>
          </cell>
          <cell r="I231" t="str">
            <v>夏侯涓</v>
          </cell>
          <cell r="J231">
            <v>18</v>
          </cell>
          <cell r="K231">
            <v>10</v>
          </cell>
          <cell r="L231">
            <v>0</v>
          </cell>
          <cell r="M231">
            <v>2</v>
          </cell>
          <cell r="N231">
            <v>0</v>
          </cell>
          <cell r="O231">
            <v>0</v>
          </cell>
          <cell r="P231">
            <v>4</v>
          </cell>
          <cell r="Q231">
            <v>1</v>
          </cell>
          <cell r="R231">
            <v>1000</v>
          </cell>
          <cell r="S231">
            <v>1</v>
          </cell>
          <cell r="T231">
            <v>152</v>
          </cell>
          <cell r="U231">
            <v>30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</row>
        <row r="232">
          <cell r="A232">
            <v>201441</v>
          </cell>
          <cell r="B232" t="str">
            <v>巧手</v>
          </cell>
          <cell r="C232">
            <v>1</v>
          </cell>
          <cell r="D232">
            <v>77</v>
          </cell>
          <cell r="E232">
            <v>0</v>
          </cell>
          <cell r="F232" t="str">
            <v>audio/Attacksound_shifa_tongyong.mp3</v>
          </cell>
          <cell r="G232" t="str">
            <v>audio/Atomsound_shunjian_zhiliao.mp3</v>
          </cell>
          <cell r="H232">
            <v>0</v>
          </cell>
          <cell r="I232" t="str">
            <v>黄月英</v>
          </cell>
          <cell r="J232">
            <v>18</v>
          </cell>
          <cell r="K232">
            <v>10</v>
          </cell>
          <cell r="L232">
            <v>0</v>
          </cell>
          <cell r="M232">
            <v>1</v>
          </cell>
          <cell r="N232">
            <v>0</v>
          </cell>
          <cell r="O232">
            <v>0</v>
          </cell>
          <cell r="P232">
            <v>10</v>
          </cell>
          <cell r="Q232">
            <v>2</v>
          </cell>
          <cell r="R232">
            <v>1000</v>
          </cell>
          <cell r="S232">
            <v>2</v>
          </cell>
          <cell r="T232">
            <v>94</v>
          </cell>
          <cell r="U232">
            <v>18</v>
          </cell>
          <cell r="V232">
            <v>100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</row>
        <row r="233">
          <cell r="A233">
            <v>201442</v>
          </cell>
          <cell r="B233" t="str">
            <v>集智滋养</v>
          </cell>
          <cell r="C233">
            <v>1</v>
          </cell>
          <cell r="D233">
            <v>77</v>
          </cell>
          <cell r="E233">
            <v>0</v>
          </cell>
          <cell r="F233" t="str">
            <v>audio/Attacksound_shifa_tongyong.mp3</v>
          </cell>
          <cell r="G233" t="str">
            <v>audio/Atomsound_shunjian_zhiliao.mp3</v>
          </cell>
          <cell r="H233">
            <v>0</v>
          </cell>
          <cell r="I233" t="str">
            <v>黄月英</v>
          </cell>
          <cell r="J233">
            <v>18</v>
          </cell>
          <cell r="K233">
            <v>10</v>
          </cell>
          <cell r="L233">
            <v>0</v>
          </cell>
          <cell r="M233">
            <v>2</v>
          </cell>
          <cell r="N233">
            <v>0</v>
          </cell>
          <cell r="O233">
            <v>0</v>
          </cell>
          <cell r="P233">
            <v>6</v>
          </cell>
          <cell r="Q233">
            <v>2</v>
          </cell>
          <cell r="R233">
            <v>1000</v>
          </cell>
          <cell r="S233">
            <v>2</v>
          </cell>
          <cell r="T233">
            <v>110</v>
          </cell>
          <cell r="U233">
            <v>22</v>
          </cell>
          <cell r="V233">
            <v>200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</row>
        <row r="234">
          <cell r="A234">
            <v>201444</v>
          </cell>
          <cell r="B234" t="str">
            <v>紫凰雷鸣闪</v>
          </cell>
          <cell r="C234">
            <v>1</v>
          </cell>
          <cell r="D234">
            <v>1017</v>
          </cell>
          <cell r="E234">
            <v>1</v>
          </cell>
          <cell r="F234" t="str">
            <v>audio/Attacksound_zhudong_judu.mp3</v>
          </cell>
          <cell r="G234" t="str">
            <v>audio/Fsound_bighurtconjure.mp3</v>
          </cell>
          <cell r="H234" t="str">
            <v>audio/Atomsound_shunjian_zhongdu.mp3</v>
          </cell>
          <cell r="I234" t="str">
            <v>蔡文姬</v>
          </cell>
          <cell r="J234">
            <v>18</v>
          </cell>
          <cell r="K234">
            <v>10</v>
          </cell>
          <cell r="L234">
            <v>0</v>
          </cell>
          <cell r="M234">
            <v>4</v>
          </cell>
          <cell r="N234">
            <v>0</v>
          </cell>
          <cell r="O234">
            <v>0</v>
          </cell>
          <cell r="P234">
            <v>4</v>
          </cell>
          <cell r="Q234">
            <v>1</v>
          </cell>
          <cell r="R234">
            <v>1000</v>
          </cell>
          <cell r="S234">
            <v>1</v>
          </cell>
          <cell r="T234">
            <v>197</v>
          </cell>
          <cell r="U234">
            <v>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</row>
        <row r="235">
          <cell r="A235">
            <v>201551</v>
          </cell>
          <cell r="B235" t="str">
            <v>遁世</v>
          </cell>
          <cell r="C235">
            <v>1</v>
          </cell>
          <cell r="D235">
            <v>47</v>
          </cell>
          <cell r="E235">
            <v>0</v>
          </cell>
          <cell r="F235" t="str">
            <v>audio/Powersound_zhudong_sancundulian.mp3</v>
          </cell>
          <cell r="G235" t="str">
            <v>audio/FSound_fight.mp3</v>
          </cell>
          <cell r="H235">
            <v>0</v>
          </cell>
          <cell r="I235" t="str">
            <v>徐庶</v>
          </cell>
          <cell r="J235">
            <v>20</v>
          </cell>
          <cell r="K235">
            <v>10</v>
          </cell>
          <cell r="L235">
            <v>0</v>
          </cell>
          <cell r="M235">
            <v>1</v>
          </cell>
          <cell r="N235">
            <v>0</v>
          </cell>
          <cell r="O235">
            <v>0</v>
          </cell>
          <cell r="P235">
            <v>4</v>
          </cell>
          <cell r="Q235">
            <v>1</v>
          </cell>
          <cell r="R235">
            <v>1000</v>
          </cell>
          <cell r="S235">
            <v>1</v>
          </cell>
          <cell r="T235">
            <v>70</v>
          </cell>
          <cell r="U235">
            <v>14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</row>
        <row r="236">
          <cell r="A236">
            <v>201552</v>
          </cell>
          <cell r="B236" t="str">
            <v>烈火七杀</v>
          </cell>
          <cell r="C236">
            <v>1</v>
          </cell>
          <cell r="D236">
            <v>47</v>
          </cell>
          <cell r="E236">
            <v>0</v>
          </cell>
          <cell r="F236" t="str">
            <v>audio/Powersound_zhudong_sancundulian.mp3</v>
          </cell>
          <cell r="G236" t="str">
            <v>audio/FSound_fight.mp3</v>
          </cell>
          <cell r="H236">
            <v>0</v>
          </cell>
          <cell r="I236" t="str">
            <v>徐庶</v>
          </cell>
          <cell r="J236">
            <v>20</v>
          </cell>
          <cell r="K236">
            <v>10</v>
          </cell>
          <cell r="L236">
            <v>0</v>
          </cell>
          <cell r="M236">
            <v>2</v>
          </cell>
          <cell r="N236">
            <v>0</v>
          </cell>
          <cell r="O236">
            <v>0</v>
          </cell>
          <cell r="P236">
            <v>4</v>
          </cell>
          <cell r="Q236">
            <v>1</v>
          </cell>
          <cell r="R236">
            <v>1000</v>
          </cell>
          <cell r="S236">
            <v>1</v>
          </cell>
          <cell r="T236">
            <v>159</v>
          </cell>
          <cell r="U236">
            <v>31</v>
          </cell>
          <cell r="V236">
            <v>0</v>
          </cell>
          <cell r="W236">
            <v>0</v>
          </cell>
          <cell r="X236">
            <v>9</v>
          </cell>
          <cell r="Y236">
            <v>7</v>
          </cell>
          <cell r="Z236">
            <v>500</v>
          </cell>
          <cell r="AA236">
            <v>5</v>
          </cell>
          <cell r="AB236">
            <v>4</v>
          </cell>
          <cell r="AC236">
            <v>0</v>
          </cell>
          <cell r="AD236">
            <v>0</v>
          </cell>
        </row>
        <row r="237">
          <cell r="A237">
            <v>201554</v>
          </cell>
          <cell r="B237" t="str">
            <v>八卦奇门</v>
          </cell>
          <cell r="C237">
            <v>1</v>
          </cell>
          <cell r="D237">
            <v>1006</v>
          </cell>
          <cell r="E237">
            <v>1</v>
          </cell>
          <cell r="F237" t="str">
            <v>audio/Powersound_zhudong_sancundulian.mp3</v>
          </cell>
          <cell r="G237" t="str">
            <v>audio/FSound_fight.mp3</v>
          </cell>
          <cell r="H237">
            <v>0</v>
          </cell>
          <cell r="I237" t="str">
            <v>庞统</v>
          </cell>
          <cell r="J237">
            <v>20</v>
          </cell>
          <cell r="K237">
            <v>10</v>
          </cell>
          <cell r="L237">
            <v>0</v>
          </cell>
          <cell r="M237">
            <v>4</v>
          </cell>
          <cell r="N237">
            <v>0</v>
          </cell>
          <cell r="O237">
            <v>0</v>
          </cell>
          <cell r="P237">
            <v>18</v>
          </cell>
          <cell r="Q237">
            <v>1</v>
          </cell>
          <cell r="R237">
            <v>1000</v>
          </cell>
          <cell r="S237">
            <v>1</v>
          </cell>
          <cell r="T237">
            <v>182</v>
          </cell>
          <cell r="U237">
            <v>36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</row>
        <row r="238">
          <cell r="A238">
            <v>201661</v>
          </cell>
          <cell r="B238" t="str">
            <v>护卫</v>
          </cell>
          <cell r="C238">
            <v>1</v>
          </cell>
          <cell r="D238">
            <v>82</v>
          </cell>
          <cell r="E238">
            <v>0</v>
          </cell>
          <cell r="F238" t="str">
            <v>audio/Attacksound_zhudong_zhanlei.mp3</v>
          </cell>
          <cell r="G238" t="str">
            <v>audio/Fsound_hurtchop.mp3</v>
          </cell>
          <cell r="H238">
            <v>0</v>
          </cell>
          <cell r="I238" t="str">
            <v>关兴</v>
          </cell>
          <cell r="J238">
            <v>18</v>
          </cell>
          <cell r="K238">
            <v>10</v>
          </cell>
          <cell r="L238">
            <v>0</v>
          </cell>
          <cell r="M238">
            <v>1</v>
          </cell>
          <cell r="N238">
            <v>0</v>
          </cell>
          <cell r="O238">
            <v>0</v>
          </cell>
          <cell r="P238">
            <v>1</v>
          </cell>
          <cell r="Q238">
            <v>1</v>
          </cell>
          <cell r="R238">
            <v>1000</v>
          </cell>
          <cell r="S238">
            <v>1</v>
          </cell>
          <cell r="T238">
            <v>100</v>
          </cell>
          <cell r="U238">
            <v>20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</row>
        <row r="239">
          <cell r="A239">
            <v>201662</v>
          </cell>
          <cell r="B239" t="str">
            <v>青龙摆尾</v>
          </cell>
          <cell r="C239">
            <v>1</v>
          </cell>
          <cell r="D239">
            <v>82</v>
          </cell>
          <cell r="E239">
            <v>0</v>
          </cell>
          <cell r="F239" t="str">
            <v>audio/Attacksound_zhudong_zhanlei.mp3</v>
          </cell>
          <cell r="G239" t="str">
            <v>audio/Fsound_hurtchop.mp3</v>
          </cell>
          <cell r="H239">
            <v>0</v>
          </cell>
          <cell r="I239" t="str">
            <v>关兴</v>
          </cell>
          <cell r="J239">
            <v>18</v>
          </cell>
          <cell r="K239">
            <v>10</v>
          </cell>
          <cell r="L239">
            <v>201664</v>
          </cell>
          <cell r="M239">
            <v>2</v>
          </cell>
          <cell r="N239">
            <v>0</v>
          </cell>
          <cell r="O239">
            <v>0</v>
          </cell>
          <cell r="P239">
            <v>4</v>
          </cell>
          <cell r="Q239">
            <v>1</v>
          </cell>
          <cell r="R239">
            <v>1000</v>
          </cell>
          <cell r="S239">
            <v>1</v>
          </cell>
          <cell r="T239">
            <v>152</v>
          </cell>
          <cell r="U239">
            <v>30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</row>
        <row r="240">
          <cell r="A240">
            <v>201664</v>
          </cell>
          <cell r="B240" t="str">
            <v>龙争虎斗</v>
          </cell>
          <cell r="C240">
            <v>1</v>
          </cell>
          <cell r="D240">
            <v>1033</v>
          </cell>
          <cell r="E240">
            <v>1</v>
          </cell>
          <cell r="F240" t="str">
            <v>audio/Attacksound_zhudong_zhanlei.mp3</v>
          </cell>
          <cell r="G240" t="str">
            <v>audio/Fsound_hurtchop.mp3</v>
          </cell>
          <cell r="H240">
            <v>0</v>
          </cell>
          <cell r="I240" t="str">
            <v>关兴</v>
          </cell>
          <cell r="J240">
            <v>18</v>
          </cell>
          <cell r="K240">
            <v>10</v>
          </cell>
          <cell r="L240">
            <v>0</v>
          </cell>
          <cell r="M240">
            <v>4</v>
          </cell>
          <cell r="N240">
            <v>0</v>
          </cell>
          <cell r="O240">
            <v>0</v>
          </cell>
          <cell r="P240">
            <v>4</v>
          </cell>
          <cell r="Q240">
            <v>1</v>
          </cell>
          <cell r="R240">
            <v>1000</v>
          </cell>
          <cell r="S240">
            <v>1</v>
          </cell>
          <cell r="T240">
            <v>197</v>
          </cell>
          <cell r="U240">
            <v>39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</row>
        <row r="241">
          <cell r="A241">
            <v>201771</v>
          </cell>
          <cell r="B241" t="str">
            <v>蛮力</v>
          </cell>
          <cell r="C241">
            <v>1</v>
          </cell>
          <cell r="D241">
            <v>51</v>
          </cell>
          <cell r="E241">
            <v>0</v>
          </cell>
          <cell r="F241" t="str">
            <v>audio/Attacksound_zhudong_qinglong.mp3</v>
          </cell>
          <cell r="G241" t="str">
            <v>audio/Fsound_bighurtpound.mp3</v>
          </cell>
          <cell r="H241">
            <v>0</v>
          </cell>
          <cell r="I241" t="str">
            <v>张苞</v>
          </cell>
          <cell r="J241">
            <v>18</v>
          </cell>
          <cell r="K241">
            <v>10</v>
          </cell>
          <cell r="L241">
            <v>0</v>
          </cell>
          <cell r="M241">
            <v>1</v>
          </cell>
          <cell r="N241">
            <v>0</v>
          </cell>
          <cell r="O241">
            <v>0</v>
          </cell>
          <cell r="P241">
            <v>1</v>
          </cell>
          <cell r="Q241">
            <v>1</v>
          </cell>
          <cell r="R241">
            <v>1000</v>
          </cell>
          <cell r="S241">
            <v>1</v>
          </cell>
          <cell r="T241">
            <v>100</v>
          </cell>
          <cell r="U241">
            <v>20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</row>
        <row r="242">
          <cell r="A242">
            <v>201772</v>
          </cell>
          <cell r="B242" t="str">
            <v>猛虎反扑</v>
          </cell>
          <cell r="C242">
            <v>1</v>
          </cell>
          <cell r="D242">
            <v>51</v>
          </cell>
          <cell r="E242">
            <v>0</v>
          </cell>
          <cell r="F242" t="str">
            <v>audio/Attacksound_zhudong_qinglong.mp3</v>
          </cell>
          <cell r="G242" t="str">
            <v>audio/Fsound_bighurtpound.mp3</v>
          </cell>
          <cell r="H242">
            <v>0</v>
          </cell>
          <cell r="I242" t="str">
            <v>张苞</v>
          </cell>
          <cell r="J242">
            <v>18</v>
          </cell>
          <cell r="K242">
            <v>10</v>
          </cell>
          <cell r="L242">
            <v>0</v>
          </cell>
          <cell r="M242">
            <v>2</v>
          </cell>
          <cell r="N242">
            <v>0</v>
          </cell>
          <cell r="O242">
            <v>0</v>
          </cell>
          <cell r="P242">
            <v>1</v>
          </cell>
          <cell r="Q242">
            <v>1</v>
          </cell>
          <cell r="R242">
            <v>1000</v>
          </cell>
          <cell r="S242">
            <v>1</v>
          </cell>
          <cell r="T242">
            <v>300</v>
          </cell>
          <cell r="U242">
            <v>60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</row>
        <row r="243">
          <cell r="A243">
            <v>201774</v>
          </cell>
          <cell r="B243" t="str">
            <v>龙争虎斗</v>
          </cell>
          <cell r="C243">
            <v>1</v>
          </cell>
          <cell r="D243">
            <v>1033</v>
          </cell>
          <cell r="E243">
            <v>1</v>
          </cell>
          <cell r="F243" t="str">
            <v>audio/Attacksound_zhudong_zhanlei.mp3</v>
          </cell>
          <cell r="G243" t="str">
            <v>audio/Fsound_hurtchop.mp3</v>
          </cell>
          <cell r="H243">
            <v>0</v>
          </cell>
          <cell r="I243" t="str">
            <v>关兴</v>
          </cell>
          <cell r="J243">
            <v>18</v>
          </cell>
          <cell r="K243">
            <v>10</v>
          </cell>
          <cell r="L243">
            <v>0</v>
          </cell>
          <cell r="M243">
            <v>4</v>
          </cell>
          <cell r="N243">
            <v>0</v>
          </cell>
          <cell r="O243">
            <v>0</v>
          </cell>
          <cell r="P243">
            <v>4</v>
          </cell>
          <cell r="Q243">
            <v>1</v>
          </cell>
          <cell r="R243">
            <v>1000</v>
          </cell>
          <cell r="S243">
            <v>1</v>
          </cell>
          <cell r="T243">
            <v>197</v>
          </cell>
          <cell r="U243">
            <v>39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</row>
        <row r="244">
          <cell r="A244">
            <v>201881</v>
          </cell>
          <cell r="B244" t="str">
            <v>蛮夷</v>
          </cell>
          <cell r="C244">
            <v>1</v>
          </cell>
          <cell r="D244">
            <v>74</v>
          </cell>
          <cell r="E244">
            <v>0</v>
          </cell>
          <cell r="F244" t="str">
            <v>audio/Attacksound_zhudong_qinglong.mp3</v>
          </cell>
          <cell r="G244" t="str">
            <v>audio/Fsound_bighurtpound.mp3</v>
          </cell>
          <cell r="H244">
            <v>0</v>
          </cell>
          <cell r="I244" t="str">
            <v>孟获</v>
          </cell>
          <cell r="J244">
            <v>18</v>
          </cell>
          <cell r="K244">
            <v>10</v>
          </cell>
          <cell r="L244">
            <v>0</v>
          </cell>
          <cell r="M244">
            <v>1</v>
          </cell>
          <cell r="N244">
            <v>0</v>
          </cell>
          <cell r="O244">
            <v>0</v>
          </cell>
          <cell r="P244">
            <v>1</v>
          </cell>
          <cell r="Q244">
            <v>1</v>
          </cell>
          <cell r="R244">
            <v>1000</v>
          </cell>
          <cell r="S244">
            <v>1</v>
          </cell>
          <cell r="T244">
            <v>100</v>
          </cell>
          <cell r="U244">
            <v>20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</row>
        <row r="245">
          <cell r="A245">
            <v>201882</v>
          </cell>
          <cell r="B245" t="str">
            <v>野蛮冲撞</v>
          </cell>
          <cell r="C245">
            <v>1</v>
          </cell>
          <cell r="D245">
            <v>74</v>
          </cell>
          <cell r="E245">
            <v>0</v>
          </cell>
          <cell r="F245" t="str">
            <v>audio/Attacksound_zhudong_qinglong.mp3</v>
          </cell>
          <cell r="G245" t="str">
            <v>audio/Fsound_bighurtpound.mp3</v>
          </cell>
          <cell r="H245">
            <v>0</v>
          </cell>
          <cell r="I245" t="str">
            <v>孟获</v>
          </cell>
          <cell r="J245">
            <v>18</v>
          </cell>
          <cell r="K245">
            <v>10</v>
          </cell>
          <cell r="L245">
            <v>201884</v>
          </cell>
          <cell r="M245">
            <v>2</v>
          </cell>
          <cell r="N245">
            <v>0</v>
          </cell>
          <cell r="O245">
            <v>0</v>
          </cell>
          <cell r="P245">
            <v>2</v>
          </cell>
          <cell r="Q245">
            <v>1</v>
          </cell>
          <cell r="R245">
            <v>1000</v>
          </cell>
          <cell r="S245">
            <v>1</v>
          </cell>
          <cell r="T245">
            <v>106</v>
          </cell>
          <cell r="U245">
            <v>21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</row>
        <row r="246">
          <cell r="A246">
            <v>201884</v>
          </cell>
          <cell r="B246" t="str">
            <v>南蛮入侵</v>
          </cell>
          <cell r="C246">
            <v>1</v>
          </cell>
          <cell r="D246">
            <v>1034</v>
          </cell>
          <cell r="E246">
            <v>1</v>
          </cell>
          <cell r="F246" t="str">
            <v>audio/Attacksound_zhudong_qinglong.mp3</v>
          </cell>
          <cell r="G246" t="str">
            <v>audio/Fsound_bighurtpound.mp3</v>
          </cell>
          <cell r="H246">
            <v>0</v>
          </cell>
          <cell r="I246" t="str">
            <v>孟获</v>
          </cell>
          <cell r="J246">
            <v>18</v>
          </cell>
          <cell r="K246">
            <v>10</v>
          </cell>
          <cell r="L246">
            <v>0</v>
          </cell>
          <cell r="M246">
            <v>4</v>
          </cell>
          <cell r="N246">
            <v>500</v>
          </cell>
          <cell r="O246">
            <v>0</v>
          </cell>
          <cell r="P246">
            <v>2</v>
          </cell>
          <cell r="Q246">
            <v>1</v>
          </cell>
          <cell r="R246">
            <v>1000</v>
          </cell>
          <cell r="S246">
            <v>1</v>
          </cell>
          <cell r="T246">
            <v>137</v>
          </cell>
          <cell r="U246">
            <v>27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</row>
        <row r="247">
          <cell r="A247">
            <v>201885</v>
          </cell>
          <cell r="B247" t="str">
            <v>野蛮冲撞</v>
          </cell>
          <cell r="C247">
            <v>1</v>
          </cell>
          <cell r="D247">
            <v>74</v>
          </cell>
          <cell r="E247">
            <v>0</v>
          </cell>
          <cell r="F247" t="str">
            <v>audio/Attacksound_zhudong_qinglong.mp3</v>
          </cell>
          <cell r="G247" t="str">
            <v>audio/Fsound_bighurtpound.mp3</v>
          </cell>
          <cell r="H247">
            <v>0</v>
          </cell>
          <cell r="I247" t="str">
            <v>孟获时装</v>
          </cell>
          <cell r="J247">
            <v>18</v>
          </cell>
          <cell r="K247">
            <v>10</v>
          </cell>
          <cell r="L247">
            <v>201886</v>
          </cell>
          <cell r="M247">
            <v>2</v>
          </cell>
          <cell r="N247">
            <v>0</v>
          </cell>
          <cell r="O247">
            <v>0</v>
          </cell>
          <cell r="P247">
            <v>2</v>
          </cell>
          <cell r="Q247">
            <v>1</v>
          </cell>
          <cell r="R247">
            <v>1000</v>
          </cell>
          <cell r="S247">
            <v>1</v>
          </cell>
          <cell r="T247">
            <v>106</v>
          </cell>
          <cell r="U247">
            <v>21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</row>
        <row r="248">
          <cell r="A248">
            <v>201886</v>
          </cell>
          <cell r="B248" t="str">
            <v>南蛮入侵</v>
          </cell>
          <cell r="C248">
            <v>1</v>
          </cell>
          <cell r="D248">
            <v>1034</v>
          </cell>
          <cell r="E248">
            <v>1</v>
          </cell>
          <cell r="F248" t="str">
            <v>audio/Attacksound_zhudong_qinglong.mp3</v>
          </cell>
          <cell r="G248" t="str">
            <v>audio/Fsound_bighurtpound.mp3</v>
          </cell>
          <cell r="H248">
            <v>0</v>
          </cell>
          <cell r="I248" t="str">
            <v>孟获时装</v>
          </cell>
          <cell r="J248">
            <v>18</v>
          </cell>
          <cell r="K248">
            <v>10</v>
          </cell>
          <cell r="L248">
            <v>0</v>
          </cell>
          <cell r="M248">
            <v>4</v>
          </cell>
          <cell r="N248">
            <v>500</v>
          </cell>
          <cell r="O248">
            <v>0</v>
          </cell>
          <cell r="P248">
            <v>2</v>
          </cell>
          <cell r="Q248">
            <v>1</v>
          </cell>
          <cell r="R248">
            <v>1000</v>
          </cell>
          <cell r="S248">
            <v>1</v>
          </cell>
          <cell r="T248">
            <v>137</v>
          </cell>
          <cell r="U248">
            <v>27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</row>
        <row r="249">
          <cell r="A249">
            <v>201991</v>
          </cell>
          <cell r="B249" t="str">
            <v>野性</v>
          </cell>
          <cell r="C249">
            <v>1</v>
          </cell>
          <cell r="D249">
            <v>56</v>
          </cell>
          <cell r="E249">
            <v>0</v>
          </cell>
          <cell r="F249" t="str">
            <v>audio/Attacksound_zhudong_lianfa.mp3</v>
          </cell>
          <cell r="G249" t="str">
            <v>audio/Fsound_bighurtshoot.mp3</v>
          </cell>
          <cell r="H249" t="str">
            <v>audio/Fsound_shoot.mp3</v>
          </cell>
          <cell r="I249" t="str">
            <v>祝融</v>
          </cell>
          <cell r="J249">
            <v>18</v>
          </cell>
          <cell r="K249">
            <v>10</v>
          </cell>
          <cell r="L249">
            <v>0</v>
          </cell>
          <cell r="M249">
            <v>1</v>
          </cell>
          <cell r="N249">
            <v>0</v>
          </cell>
          <cell r="O249">
            <v>0</v>
          </cell>
          <cell r="P249">
            <v>12</v>
          </cell>
          <cell r="Q249">
            <v>1</v>
          </cell>
          <cell r="R249">
            <v>1000</v>
          </cell>
          <cell r="S249">
            <v>1</v>
          </cell>
          <cell r="T249">
            <v>100</v>
          </cell>
          <cell r="U249">
            <v>20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</row>
        <row r="250">
          <cell r="A250">
            <v>201992</v>
          </cell>
          <cell r="B250" t="str">
            <v>白虎飞射</v>
          </cell>
          <cell r="C250">
            <v>1</v>
          </cell>
          <cell r="D250">
            <v>56</v>
          </cell>
          <cell r="E250">
            <v>0</v>
          </cell>
          <cell r="F250" t="str">
            <v>audio/Attacksound_zhudong_lianfa.mp3</v>
          </cell>
          <cell r="G250" t="str">
            <v>audio/Fsound_bighurtshoot.mp3</v>
          </cell>
          <cell r="H250" t="str">
            <v>audio/Fsound_shoot.mp3</v>
          </cell>
          <cell r="I250" t="str">
            <v>祝融</v>
          </cell>
          <cell r="J250">
            <v>18</v>
          </cell>
          <cell r="K250">
            <v>10</v>
          </cell>
          <cell r="L250">
            <v>0</v>
          </cell>
          <cell r="M250">
            <v>2</v>
          </cell>
          <cell r="N250">
            <v>0</v>
          </cell>
          <cell r="O250">
            <v>0</v>
          </cell>
          <cell r="P250">
            <v>12</v>
          </cell>
          <cell r="Q250">
            <v>1</v>
          </cell>
          <cell r="R250">
            <v>1000</v>
          </cell>
          <cell r="S250">
            <v>1</v>
          </cell>
          <cell r="T250">
            <v>300</v>
          </cell>
          <cell r="U250">
            <v>60</v>
          </cell>
          <cell r="V250">
            <v>0</v>
          </cell>
          <cell r="W250">
            <v>0</v>
          </cell>
          <cell r="X250">
            <v>20</v>
          </cell>
          <cell r="Y250">
            <v>6</v>
          </cell>
          <cell r="Z250">
            <v>150</v>
          </cell>
          <cell r="AA250">
            <v>5</v>
          </cell>
          <cell r="AB250">
            <v>3</v>
          </cell>
          <cell r="AC250">
            <v>0</v>
          </cell>
          <cell r="AD250">
            <v>0</v>
          </cell>
        </row>
        <row r="251">
          <cell r="A251">
            <v>201994</v>
          </cell>
          <cell r="B251" t="str">
            <v>南蛮入侵</v>
          </cell>
          <cell r="C251">
            <v>1</v>
          </cell>
          <cell r="D251">
            <v>1034</v>
          </cell>
          <cell r="E251">
            <v>1</v>
          </cell>
          <cell r="F251" t="str">
            <v>audio/Attacksound_zhudong_qinglong.mp3</v>
          </cell>
          <cell r="G251" t="str">
            <v>audio/Fsound_bighurtpound.mp3</v>
          </cell>
          <cell r="H251">
            <v>0</v>
          </cell>
          <cell r="I251" t="str">
            <v>孟获</v>
          </cell>
          <cell r="J251">
            <v>18</v>
          </cell>
          <cell r="K251">
            <v>10</v>
          </cell>
          <cell r="L251">
            <v>0</v>
          </cell>
          <cell r="M251">
            <v>4</v>
          </cell>
          <cell r="N251">
            <v>500</v>
          </cell>
          <cell r="O251">
            <v>0</v>
          </cell>
          <cell r="P251">
            <v>2</v>
          </cell>
          <cell r="Q251">
            <v>1</v>
          </cell>
          <cell r="R251">
            <v>1000</v>
          </cell>
          <cell r="S251">
            <v>1</v>
          </cell>
          <cell r="T251">
            <v>137</v>
          </cell>
          <cell r="U251">
            <v>27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</row>
        <row r="252">
          <cell r="A252">
            <v>202101</v>
          </cell>
          <cell r="B252" t="str">
            <v>纵列攻击</v>
          </cell>
          <cell r="C252">
            <v>1</v>
          </cell>
          <cell r="D252">
            <v>53</v>
          </cell>
          <cell r="E252">
            <v>0</v>
          </cell>
          <cell r="F252" t="str">
            <v>audio/Powersound_zhudong_sancundulian.mp3</v>
          </cell>
          <cell r="G252" t="str">
            <v>audio/FSound_fight.mp3</v>
          </cell>
          <cell r="H252">
            <v>0</v>
          </cell>
          <cell r="I252" t="str">
            <v>关平</v>
          </cell>
          <cell r="J252">
            <v>13</v>
          </cell>
          <cell r="K252">
            <v>10</v>
          </cell>
          <cell r="L252">
            <v>0</v>
          </cell>
          <cell r="M252">
            <v>1</v>
          </cell>
          <cell r="N252">
            <v>0</v>
          </cell>
          <cell r="O252">
            <v>0</v>
          </cell>
          <cell r="P252">
            <v>8</v>
          </cell>
          <cell r="Q252">
            <v>1</v>
          </cell>
          <cell r="R252">
            <v>1000</v>
          </cell>
          <cell r="S252">
            <v>1</v>
          </cell>
          <cell r="T252">
            <v>80</v>
          </cell>
          <cell r="U252">
            <v>16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</row>
        <row r="253">
          <cell r="A253">
            <v>202102</v>
          </cell>
          <cell r="B253" t="str">
            <v>猛龙袭</v>
          </cell>
          <cell r="C253">
            <v>1</v>
          </cell>
          <cell r="D253">
            <v>53</v>
          </cell>
          <cell r="E253">
            <v>0</v>
          </cell>
          <cell r="F253" t="str">
            <v>audio/Powersound_zhudong_sancundulian.mp3</v>
          </cell>
          <cell r="G253" t="str">
            <v>audio/FSound_fight.mp3</v>
          </cell>
          <cell r="H253">
            <v>0</v>
          </cell>
          <cell r="I253" t="str">
            <v>关平</v>
          </cell>
          <cell r="J253">
            <v>13</v>
          </cell>
          <cell r="K253">
            <v>10</v>
          </cell>
          <cell r="L253">
            <v>0</v>
          </cell>
          <cell r="M253">
            <v>2</v>
          </cell>
          <cell r="N253">
            <v>0</v>
          </cell>
          <cell r="O253">
            <v>0</v>
          </cell>
          <cell r="P253">
            <v>8</v>
          </cell>
          <cell r="Q253">
            <v>1</v>
          </cell>
          <cell r="R253">
            <v>1000</v>
          </cell>
          <cell r="S253">
            <v>1</v>
          </cell>
          <cell r="T253">
            <v>203</v>
          </cell>
          <cell r="U253">
            <v>40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>
            <v>202211</v>
          </cell>
          <cell r="B254" t="str">
            <v>单体攻击</v>
          </cell>
          <cell r="C254">
            <v>1</v>
          </cell>
          <cell r="D254">
            <v>76</v>
          </cell>
          <cell r="E254">
            <v>0</v>
          </cell>
          <cell r="F254" t="str">
            <v>audio/Attacksound_zhudong_zhuiming.mp3</v>
          </cell>
          <cell r="G254" t="str">
            <v>audio/Fsound_bighurtshoot.mp3</v>
          </cell>
          <cell r="H254" t="str">
            <v>audio/Fsound_shoot.mp3</v>
          </cell>
          <cell r="I254" t="str">
            <v>关索</v>
          </cell>
          <cell r="J254">
            <v>13</v>
          </cell>
          <cell r="K254">
            <v>10</v>
          </cell>
          <cell r="L254">
            <v>0</v>
          </cell>
          <cell r="M254">
            <v>1</v>
          </cell>
          <cell r="N254">
            <v>0</v>
          </cell>
          <cell r="O254">
            <v>0</v>
          </cell>
          <cell r="P254">
            <v>1</v>
          </cell>
          <cell r="Q254">
            <v>1</v>
          </cell>
          <cell r="R254">
            <v>1000</v>
          </cell>
          <cell r="S254">
            <v>1</v>
          </cell>
          <cell r="T254">
            <v>100</v>
          </cell>
          <cell r="U254">
            <v>20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</row>
        <row r="255">
          <cell r="A255">
            <v>202212</v>
          </cell>
          <cell r="B255" t="str">
            <v>闪光斩</v>
          </cell>
          <cell r="C255">
            <v>1</v>
          </cell>
          <cell r="D255">
            <v>76</v>
          </cell>
          <cell r="E255">
            <v>0</v>
          </cell>
          <cell r="F255" t="str">
            <v>audio/Attacksound_zhudong_zhuiming.mp3</v>
          </cell>
          <cell r="G255" t="str">
            <v>audio/Fsound_bighurtshoot.mp3</v>
          </cell>
          <cell r="H255" t="str">
            <v>audio/Fsound_shoot.mp3</v>
          </cell>
          <cell r="I255" t="str">
            <v>关索</v>
          </cell>
          <cell r="J255">
            <v>13</v>
          </cell>
          <cell r="K255">
            <v>10</v>
          </cell>
          <cell r="L255">
            <v>0</v>
          </cell>
          <cell r="M255">
            <v>2</v>
          </cell>
          <cell r="N255">
            <v>0</v>
          </cell>
          <cell r="O255">
            <v>0</v>
          </cell>
          <cell r="P255">
            <v>4</v>
          </cell>
          <cell r="Q255">
            <v>1</v>
          </cell>
          <cell r="R255">
            <v>1000</v>
          </cell>
          <cell r="S255">
            <v>1</v>
          </cell>
          <cell r="T255">
            <v>139</v>
          </cell>
          <cell r="U255">
            <v>27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A256">
            <v>202321</v>
          </cell>
          <cell r="B256" t="str">
            <v>单体攻击</v>
          </cell>
          <cell r="C256">
            <v>1</v>
          </cell>
          <cell r="D256">
            <v>76</v>
          </cell>
          <cell r="E256">
            <v>0</v>
          </cell>
          <cell r="F256" t="str">
            <v>audio/Attacksound_zhudong_zhuiming.mp3</v>
          </cell>
          <cell r="G256" t="str">
            <v>audio/Fsound_bighurtshoot.mp3</v>
          </cell>
          <cell r="H256" t="str">
            <v>audio/Fsound_shoot.mp3</v>
          </cell>
          <cell r="I256" t="str">
            <v>关银屏</v>
          </cell>
          <cell r="J256">
            <v>13</v>
          </cell>
          <cell r="K256">
            <v>10</v>
          </cell>
          <cell r="L256">
            <v>0</v>
          </cell>
          <cell r="M256">
            <v>1</v>
          </cell>
          <cell r="N256">
            <v>0</v>
          </cell>
          <cell r="O256">
            <v>0</v>
          </cell>
          <cell r="P256">
            <v>1</v>
          </cell>
          <cell r="Q256">
            <v>1</v>
          </cell>
          <cell r="R256">
            <v>1000</v>
          </cell>
          <cell r="S256">
            <v>1</v>
          </cell>
          <cell r="T256">
            <v>100</v>
          </cell>
          <cell r="U256">
            <v>20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A257">
            <v>202322</v>
          </cell>
          <cell r="B257" t="str">
            <v>乱披风</v>
          </cell>
          <cell r="C257">
            <v>1</v>
          </cell>
          <cell r="D257">
            <v>4</v>
          </cell>
          <cell r="E257">
            <v>0</v>
          </cell>
          <cell r="F257" t="str">
            <v>audio/Attacksound_zhudong_zhuiming.mp3</v>
          </cell>
          <cell r="G257" t="str">
            <v>audio/Fsound_bighurtshoot.mp3</v>
          </cell>
          <cell r="H257" t="str">
            <v>audio/Fsound_shoot.mp3</v>
          </cell>
          <cell r="I257" t="str">
            <v>关银屏</v>
          </cell>
          <cell r="J257">
            <v>13</v>
          </cell>
          <cell r="K257">
            <v>10</v>
          </cell>
          <cell r="L257">
            <v>0</v>
          </cell>
          <cell r="M257">
            <v>2</v>
          </cell>
          <cell r="N257">
            <v>0</v>
          </cell>
          <cell r="O257">
            <v>0</v>
          </cell>
          <cell r="P257">
            <v>2</v>
          </cell>
          <cell r="Q257">
            <v>1</v>
          </cell>
          <cell r="R257">
            <v>1000</v>
          </cell>
          <cell r="S257">
            <v>1</v>
          </cell>
          <cell r="T257">
            <v>97</v>
          </cell>
          <cell r="U257">
            <v>19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</row>
        <row r="258">
          <cell r="A258">
            <v>202431</v>
          </cell>
          <cell r="B258" t="str">
            <v>单体攻击</v>
          </cell>
          <cell r="C258">
            <v>1</v>
          </cell>
          <cell r="D258">
            <v>53</v>
          </cell>
          <cell r="E258">
            <v>0</v>
          </cell>
          <cell r="F258" t="str">
            <v>audio/Powersound_zhudong_yunhaixunlong.mp3</v>
          </cell>
          <cell r="G258" t="str">
            <v>audio/Fsound_leiji.mp3</v>
          </cell>
          <cell r="H258">
            <v>0</v>
          </cell>
          <cell r="I258" t="str">
            <v>张星彩</v>
          </cell>
          <cell r="J258">
            <v>13</v>
          </cell>
          <cell r="K258">
            <v>10</v>
          </cell>
          <cell r="L258">
            <v>0</v>
          </cell>
          <cell r="M258">
            <v>1</v>
          </cell>
          <cell r="N258">
            <v>0</v>
          </cell>
          <cell r="O258">
            <v>0</v>
          </cell>
          <cell r="P258">
            <v>1</v>
          </cell>
          <cell r="Q258">
            <v>1</v>
          </cell>
          <cell r="R258">
            <v>1000</v>
          </cell>
          <cell r="S258">
            <v>1</v>
          </cell>
          <cell r="T258">
            <v>100</v>
          </cell>
          <cell r="U258">
            <v>20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A259">
            <v>202432</v>
          </cell>
          <cell r="B259" t="str">
            <v>聚力击</v>
          </cell>
          <cell r="C259">
            <v>1</v>
          </cell>
          <cell r="D259">
            <v>63</v>
          </cell>
          <cell r="E259">
            <v>0</v>
          </cell>
          <cell r="F259" t="str">
            <v>audio/Powersound_zhudong_yunhaixunlong.mp3</v>
          </cell>
          <cell r="G259" t="str">
            <v>audio/Fsound_leiji.mp3</v>
          </cell>
          <cell r="H259">
            <v>0</v>
          </cell>
          <cell r="I259" t="str">
            <v>张星彩</v>
          </cell>
          <cell r="J259">
            <v>13</v>
          </cell>
          <cell r="K259">
            <v>10</v>
          </cell>
          <cell r="L259">
            <v>0</v>
          </cell>
          <cell r="M259">
            <v>2</v>
          </cell>
          <cell r="N259">
            <v>0</v>
          </cell>
          <cell r="O259">
            <v>0</v>
          </cell>
          <cell r="P259">
            <v>1</v>
          </cell>
          <cell r="Q259">
            <v>1</v>
          </cell>
          <cell r="R259">
            <v>1000</v>
          </cell>
          <cell r="S259">
            <v>1</v>
          </cell>
          <cell r="T259">
            <v>275</v>
          </cell>
          <cell r="U259">
            <v>55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A260">
            <v>202541</v>
          </cell>
          <cell r="B260" t="str">
            <v>三向攻击</v>
          </cell>
          <cell r="C260">
            <v>1</v>
          </cell>
          <cell r="D260">
            <v>39</v>
          </cell>
          <cell r="E260">
            <v>0</v>
          </cell>
          <cell r="F260" t="str">
            <v>audio/Atomsound_shunjian_jiannu.mp3</v>
          </cell>
          <cell r="G260" t="str">
            <v>audio/Atomsound_shunjian_shanghai.mp3</v>
          </cell>
          <cell r="H260">
            <v>0</v>
          </cell>
          <cell r="I260" t="str">
            <v>鲍三娘</v>
          </cell>
          <cell r="J260">
            <v>13</v>
          </cell>
          <cell r="K260">
            <v>10</v>
          </cell>
          <cell r="L260">
            <v>0</v>
          </cell>
          <cell r="M260">
            <v>1</v>
          </cell>
          <cell r="N260">
            <v>0</v>
          </cell>
          <cell r="O260">
            <v>0</v>
          </cell>
          <cell r="P260">
            <v>3</v>
          </cell>
          <cell r="Q260">
            <v>1</v>
          </cell>
          <cell r="R260">
            <v>1000</v>
          </cell>
          <cell r="S260">
            <v>1</v>
          </cell>
          <cell r="T260">
            <v>65</v>
          </cell>
          <cell r="U260">
            <v>13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</row>
        <row r="261">
          <cell r="A261">
            <v>202542</v>
          </cell>
          <cell r="B261" t="str">
            <v>巾帼无惧</v>
          </cell>
          <cell r="C261">
            <v>1</v>
          </cell>
          <cell r="D261">
            <v>39</v>
          </cell>
          <cell r="E261">
            <v>0</v>
          </cell>
          <cell r="F261" t="str">
            <v>audio/Atomsound_shunjian_jiannu.mp3</v>
          </cell>
          <cell r="G261" t="str">
            <v>audio/Atomsound_shunjian_shanghai.mp3</v>
          </cell>
          <cell r="H261">
            <v>0</v>
          </cell>
          <cell r="I261" t="str">
            <v>鲍三娘</v>
          </cell>
          <cell r="J261">
            <v>13</v>
          </cell>
          <cell r="K261">
            <v>10</v>
          </cell>
          <cell r="L261">
            <v>0</v>
          </cell>
          <cell r="M261">
            <v>2</v>
          </cell>
          <cell r="N261">
            <v>0</v>
          </cell>
          <cell r="O261">
            <v>0</v>
          </cell>
          <cell r="P261">
            <v>3</v>
          </cell>
          <cell r="Q261">
            <v>1</v>
          </cell>
          <cell r="R261">
            <v>1000</v>
          </cell>
          <cell r="S261">
            <v>1</v>
          </cell>
          <cell r="T261">
            <v>148</v>
          </cell>
          <cell r="U261">
            <v>29</v>
          </cell>
          <cell r="V261">
            <v>0</v>
          </cell>
          <cell r="W261">
            <v>0</v>
          </cell>
          <cell r="X261">
            <v>20</v>
          </cell>
          <cell r="Y261">
            <v>6</v>
          </cell>
          <cell r="Z261">
            <v>500</v>
          </cell>
          <cell r="AA261">
            <v>5</v>
          </cell>
          <cell r="AB261">
            <v>1</v>
          </cell>
          <cell r="AC261">
            <v>0</v>
          </cell>
          <cell r="AD261">
            <v>0</v>
          </cell>
        </row>
        <row r="262">
          <cell r="A262">
            <v>202651</v>
          </cell>
          <cell r="B262" t="str">
            <v>后排攻击</v>
          </cell>
          <cell r="C262">
            <v>1</v>
          </cell>
          <cell r="D262">
            <v>17</v>
          </cell>
          <cell r="E262">
            <v>0</v>
          </cell>
          <cell r="F262" t="str">
            <v>audio/Attacksound_zhudong_lianhuanma.mp3</v>
          </cell>
          <cell r="G262" t="str">
            <v>audio/Fsound_hurtpound.mp3</v>
          </cell>
          <cell r="H262">
            <v>0</v>
          </cell>
          <cell r="I262" t="str">
            <v>马谡</v>
          </cell>
          <cell r="J262">
            <v>13</v>
          </cell>
          <cell r="K262">
            <v>10</v>
          </cell>
          <cell r="L262">
            <v>0</v>
          </cell>
          <cell r="M262">
            <v>1</v>
          </cell>
          <cell r="N262">
            <v>0</v>
          </cell>
          <cell r="O262">
            <v>0</v>
          </cell>
          <cell r="P262">
            <v>5</v>
          </cell>
          <cell r="Q262">
            <v>1</v>
          </cell>
          <cell r="R262">
            <v>1000</v>
          </cell>
          <cell r="S262">
            <v>1</v>
          </cell>
          <cell r="T262">
            <v>70</v>
          </cell>
          <cell r="U262">
            <v>14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A263">
            <v>202652</v>
          </cell>
          <cell r="B263" t="str">
            <v>水鬼袭</v>
          </cell>
          <cell r="C263">
            <v>1</v>
          </cell>
          <cell r="D263">
            <v>39</v>
          </cell>
          <cell r="E263">
            <v>0</v>
          </cell>
          <cell r="F263" t="str">
            <v>audio/Attacksound_zhudong_lianhuanma.mp3</v>
          </cell>
          <cell r="G263" t="str">
            <v>audio/Fsound_hurtpound.mp3</v>
          </cell>
          <cell r="H263">
            <v>0</v>
          </cell>
          <cell r="I263" t="str">
            <v>马谡</v>
          </cell>
          <cell r="J263">
            <v>13</v>
          </cell>
          <cell r="K263">
            <v>10</v>
          </cell>
          <cell r="L263">
            <v>0</v>
          </cell>
          <cell r="M263">
            <v>2</v>
          </cell>
          <cell r="N263">
            <v>0</v>
          </cell>
          <cell r="O263">
            <v>0</v>
          </cell>
          <cell r="P263">
            <v>5</v>
          </cell>
          <cell r="Q263">
            <v>1</v>
          </cell>
          <cell r="R263">
            <v>1000</v>
          </cell>
          <cell r="S263">
            <v>1</v>
          </cell>
          <cell r="T263">
            <v>139</v>
          </cell>
          <cell r="U263">
            <v>27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</row>
        <row r="264">
          <cell r="A264">
            <v>202761</v>
          </cell>
          <cell r="B264" t="str">
            <v>单体攻击</v>
          </cell>
          <cell r="C264">
            <v>1</v>
          </cell>
          <cell r="D264">
            <v>46</v>
          </cell>
          <cell r="E264">
            <v>0</v>
          </cell>
          <cell r="F264" t="str">
            <v>audio/Powersound_zhudong_sancundulian.mp3</v>
          </cell>
          <cell r="G264" t="str">
            <v>audio/FSound_fight.mp3</v>
          </cell>
          <cell r="H264">
            <v>0</v>
          </cell>
          <cell r="I264" t="str">
            <v>蒋琬</v>
          </cell>
          <cell r="J264">
            <v>13</v>
          </cell>
          <cell r="K264">
            <v>10</v>
          </cell>
          <cell r="L264">
            <v>0</v>
          </cell>
          <cell r="M264">
            <v>1</v>
          </cell>
          <cell r="N264">
            <v>0</v>
          </cell>
          <cell r="O264">
            <v>0</v>
          </cell>
          <cell r="P264">
            <v>1</v>
          </cell>
          <cell r="Q264">
            <v>1</v>
          </cell>
          <cell r="R264">
            <v>1000</v>
          </cell>
          <cell r="S264">
            <v>1</v>
          </cell>
          <cell r="T264">
            <v>100</v>
          </cell>
          <cell r="U264">
            <v>20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</row>
        <row r="265">
          <cell r="A265">
            <v>202762</v>
          </cell>
          <cell r="B265" t="str">
            <v>炎龙吼</v>
          </cell>
          <cell r="C265">
            <v>1</v>
          </cell>
          <cell r="D265">
            <v>46</v>
          </cell>
          <cell r="E265">
            <v>0</v>
          </cell>
          <cell r="F265" t="str">
            <v>audio/Powersound_zhudong_sancundulian.mp3</v>
          </cell>
          <cell r="G265" t="str">
            <v>audio/FSound_fight.mp3</v>
          </cell>
          <cell r="H265">
            <v>0</v>
          </cell>
          <cell r="I265" t="str">
            <v>蒋琬</v>
          </cell>
          <cell r="J265">
            <v>13</v>
          </cell>
          <cell r="K265">
            <v>10</v>
          </cell>
          <cell r="L265">
            <v>0</v>
          </cell>
          <cell r="M265">
            <v>2</v>
          </cell>
          <cell r="N265">
            <v>0</v>
          </cell>
          <cell r="O265">
            <v>0</v>
          </cell>
          <cell r="P265">
            <v>2</v>
          </cell>
          <cell r="Q265">
            <v>1</v>
          </cell>
          <cell r="R265">
            <v>1000</v>
          </cell>
          <cell r="S265">
            <v>1</v>
          </cell>
          <cell r="T265">
            <v>97</v>
          </cell>
          <cell r="U265">
            <v>19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</row>
        <row r="266">
          <cell r="A266">
            <v>202871</v>
          </cell>
          <cell r="B266" t="str">
            <v>单体攻击</v>
          </cell>
          <cell r="C266">
            <v>1</v>
          </cell>
          <cell r="D266">
            <v>78</v>
          </cell>
          <cell r="E266">
            <v>0</v>
          </cell>
          <cell r="F266" t="str">
            <v>audio/Powersound_zhudong_yunhaixunlong.mp3</v>
          </cell>
          <cell r="G266" t="str">
            <v>audio/Fsound_leiji.mp3</v>
          </cell>
          <cell r="H266">
            <v>0</v>
          </cell>
          <cell r="I266" t="str">
            <v>费祎</v>
          </cell>
          <cell r="J266">
            <v>12</v>
          </cell>
          <cell r="K266">
            <v>10</v>
          </cell>
          <cell r="L266">
            <v>0</v>
          </cell>
          <cell r="M266">
            <v>1</v>
          </cell>
          <cell r="N266">
            <v>0</v>
          </cell>
          <cell r="O266">
            <v>0</v>
          </cell>
          <cell r="P266">
            <v>1</v>
          </cell>
          <cell r="Q266">
            <v>1</v>
          </cell>
          <cell r="R266">
            <v>1000</v>
          </cell>
          <cell r="S266">
            <v>1</v>
          </cell>
          <cell r="T266">
            <v>100</v>
          </cell>
          <cell r="U266">
            <v>20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</row>
        <row r="267">
          <cell r="A267">
            <v>202872</v>
          </cell>
          <cell r="B267" t="str">
            <v>水鬼袭</v>
          </cell>
          <cell r="C267">
            <v>1</v>
          </cell>
          <cell r="D267">
            <v>39</v>
          </cell>
          <cell r="E267">
            <v>0</v>
          </cell>
          <cell r="F267" t="str">
            <v>audio/Powersound_zhudong_yunhaixunlong.mp3</v>
          </cell>
          <cell r="G267" t="str">
            <v>audio/Fsound_leiji.mp3</v>
          </cell>
          <cell r="H267">
            <v>0</v>
          </cell>
          <cell r="I267" t="str">
            <v>费祎</v>
          </cell>
          <cell r="J267">
            <v>12</v>
          </cell>
          <cell r="K267">
            <v>10</v>
          </cell>
          <cell r="L267">
            <v>0</v>
          </cell>
          <cell r="M267">
            <v>2</v>
          </cell>
          <cell r="N267">
            <v>0</v>
          </cell>
          <cell r="O267">
            <v>0</v>
          </cell>
          <cell r="P267">
            <v>3</v>
          </cell>
          <cell r="Q267">
            <v>1</v>
          </cell>
          <cell r="R267">
            <v>1000</v>
          </cell>
          <cell r="S267">
            <v>1</v>
          </cell>
          <cell r="T267">
            <v>140</v>
          </cell>
          <cell r="U267">
            <v>28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</row>
        <row r="268">
          <cell r="A268">
            <v>202981</v>
          </cell>
          <cell r="B268" t="str">
            <v>单体攻击</v>
          </cell>
          <cell r="C268">
            <v>1</v>
          </cell>
          <cell r="D268">
            <v>63</v>
          </cell>
          <cell r="E268">
            <v>0</v>
          </cell>
          <cell r="F268" t="str">
            <v>audio/Attacksound_zhudong_qianglei.mp3</v>
          </cell>
          <cell r="G268" t="str">
            <v>audio/Fsound_bighurtprick.mp3</v>
          </cell>
          <cell r="H268">
            <v>0</v>
          </cell>
          <cell r="I268" t="str">
            <v>廖化</v>
          </cell>
          <cell r="J268">
            <v>13</v>
          </cell>
          <cell r="K268">
            <v>10</v>
          </cell>
          <cell r="L268">
            <v>0</v>
          </cell>
          <cell r="M268">
            <v>1</v>
          </cell>
          <cell r="N268">
            <v>0</v>
          </cell>
          <cell r="O268">
            <v>0</v>
          </cell>
          <cell r="P268">
            <v>1</v>
          </cell>
          <cell r="Q268">
            <v>1</v>
          </cell>
          <cell r="R268">
            <v>1000</v>
          </cell>
          <cell r="S268">
            <v>1</v>
          </cell>
          <cell r="T268">
            <v>100</v>
          </cell>
          <cell r="U268">
            <v>20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</row>
        <row r="269">
          <cell r="A269">
            <v>202982</v>
          </cell>
          <cell r="B269" t="str">
            <v>先锋压制</v>
          </cell>
          <cell r="C269">
            <v>1</v>
          </cell>
          <cell r="D269">
            <v>63</v>
          </cell>
          <cell r="E269">
            <v>0</v>
          </cell>
          <cell r="F269" t="str">
            <v>audio/Attacksound_zhudong_qianglei.mp3</v>
          </cell>
          <cell r="G269" t="str">
            <v>audio/Fsound_bighurtprick.mp3</v>
          </cell>
          <cell r="H269">
            <v>0</v>
          </cell>
          <cell r="I269" t="str">
            <v>廖化</v>
          </cell>
          <cell r="J269">
            <v>13</v>
          </cell>
          <cell r="K269">
            <v>10</v>
          </cell>
          <cell r="L269">
            <v>0</v>
          </cell>
          <cell r="M269">
            <v>2</v>
          </cell>
          <cell r="N269">
            <v>0</v>
          </cell>
          <cell r="O269">
            <v>0</v>
          </cell>
          <cell r="P269">
            <v>1</v>
          </cell>
          <cell r="Q269">
            <v>1</v>
          </cell>
          <cell r="R269">
            <v>1000</v>
          </cell>
          <cell r="S269">
            <v>1</v>
          </cell>
          <cell r="T269">
            <v>275</v>
          </cell>
          <cell r="U269">
            <v>55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</row>
        <row r="270">
          <cell r="A270">
            <v>203091</v>
          </cell>
          <cell r="B270" t="str">
            <v>单体攻击</v>
          </cell>
          <cell r="C270">
            <v>1</v>
          </cell>
          <cell r="D270">
            <v>34</v>
          </cell>
          <cell r="E270">
            <v>0</v>
          </cell>
          <cell r="F270" t="str">
            <v>audio/Attacksound_zhudong_zhuiming.mp3</v>
          </cell>
          <cell r="G270" t="str">
            <v>audio/Fsound_bighurtshoot.mp3</v>
          </cell>
          <cell r="H270" t="str">
            <v>audio/Fsound_shoot.mp3</v>
          </cell>
          <cell r="I270" t="str">
            <v>李严</v>
          </cell>
          <cell r="J270">
            <v>13</v>
          </cell>
          <cell r="K270">
            <v>10</v>
          </cell>
          <cell r="L270">
            <v>0</v>
          </cell>
          <cell r="M270">
            <v>1</v>
          </cell>
          <cell r="N270">
            <v>0</v>
          </cell>
          <cell r="O270">
            <v>0</v>
          </cell>
          <cell r="P270">
            <v>1</v>
          </cell>
          <cell r="Q270">
            <v>1</v>
          </cell>
          <cell r="R270">
            <v>1000</v>
          </cell>
          <cell r="S270">
            <v>1</v>
          </cell>
          <cell r="T270">
            <v>100</v>
          </cell>
          <cell r="U270">
            <v>20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</row>
        <row r="271">
          <cell r="A271">
            <v>203092</v>
          </cell>
          <cell r="B271" t="str">
            <v>猛龙袭</v>
          </cell>
          <cell r="C271">
            <v>1</v>
          </cell>
          <cell r="D271">
            <v>53</v>
          </cell>
          <cell r="E271">
            <v>0</v>
          </cell>
          <cell r="F271" t="str">
            <v>audio/Attacksound_zhudong_zhuiming.mp3</v>
          </cell>
          <cell r="G271" t="str">
            <v>audio/Fsound_bighurtshoot.mp3</v>
          </cell>
          <cell r="H271" t="str">
            <v>audio/Fsound_shoot.mp3</v>
          </cell>
          <cell r="I271" t="str">
            <v>李严</v>
          </cell>
          <cell r="J271">
            <v>13</v>
          </cell>
          <cell r="K271">
            <v>10</v>
          </cell>
          <cell r="L271">
            <v>0</v>
          </cell>
          <cell r="M271">
            <v>2</v>
          </cell>
          <cell r="N271">
            <v>0</v>
          </cell>
          <cell r="O271">
            <v>0</v>
          </cell>
          <cell r="P271">
            <v>8</v>
          </cell>
          <cell r="Q271">
            <v>1</v>
          </cell>
          <cell r="R271">
            <v>1000</v>
          </cell>
          <cell r="S271">
            <v>1</v>
          </cell>
          <cell r="T271">
            <v>203</v>
          </cell>
          <cell r="U271">
            <v>40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</row>
        <row r="272">
          <cell r="A272">
            <v>203201</v>
          </cell>
          <cell r="B272" t="str">
            <v>后排攻击</v>
          </cell>
          <cell r="C272">
            <v>1</v>
          </cell>
          <cell r="D272">
            <v>34</v>
          </cell>
          <cell r="E272">
            <v>0</v>
          </cell>
          <cell r="F272" t="str">
            <v>audio/Attacksound_zhudong_zhuiming.mp3</v>
          </cell>
          <cell r="G272" t="str">
            <v>audio/Fsound_bighurtshoot.mp3</v>
          </cell>
          <cell r="H272" t="str">
            <v>audio/Fsound_shoot.mp3</v>
          </cell>
          <cell r="I272" t="str">
            <v>严颜</v>
          </cell>
          <cell r="J272">
            <v>13</v>
          </cell>
          <cell r="K272">
            <v>10</v>
          </cell>
          <cell r="L272">
            <v>0</v>
          </cell>
          <cell r="M272">
            <v>1</v>
          </cell>
          <cell r="N272">
            <v>0</v>
          </cell>
          <cell r="O272">
            <v>0</v>
          </cell>
          <cell r="P272">
            <v>5</v>
          </cell>
          <cell r="Q272">
            <v>1</v>
          </cell>
          <cell r="R272">
            <v>1000</v>
          </cell>
          <cell r="S272">
            <v>1</v>
          </cell>
          <cell r="T272">
            <v>70</v>
          </cell>
          <cell r="U272">
            <v>14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</row>
        <row r="273">
          <cell r="A273">
            <v>203202</v>
          </cell>
          <cell r="B273" t="str">
            <v>暗袭破</v>
          </cell>
          <cell r="C273">
            <v>1</v>
          </cell>
          <cell r="D273">
            <v>34</v>
          </cell>
          <cell r="E273">
            <v>0</v>
          </cell>
          <cell r="F273" t="str">
            <v>audio/Attacksound_zhudong_zhuiming.mp3</v>
          </cell>
          <cell r="G273" t="str">
            <v>audio/Fsound_bighurtshoot.mp3</v>
          </cell>
          <cell r="H273" t="str">
            <v>audio/Fsound_shoot.mp3</v>
          </cell>
          <cell r="I273" t="str">
            <v>严颜</v>
          </cell>
          <cell r="J273">
            <v>13</v>
          </cell>
          <cell r="K273">
            <v>10</v>
          </cell>
          <cell r="L273">
            <v>0</v>
          </cell>
          <cell r="M273">
            <v>2</v>
          </cell>
          <cell r="N273">
            <v>0</v>
          </cell>
          <cell r="O273">
            <v>0</v>
          </cell>
          <cell r="P273">
            <v>5</v>
          </cell>
          <cell r="Q273">
            <v>1</v>
          </cell>
          <cell r="R273">
            <v>1000</v>
          </cell>
          <cell r="S273">
            <v>1</v>
          </cell>
          <cell r="T273">
            <v>139</v>
          </cell>
          <cell r="U273">
            <v>27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</row>
        <row r="274">
          <cell r="A274">
            <v>203311</v>
          </cell>
          <cell r="B274" t="str">
            <v>单体攻击</v>
          </cell>
          <cell r="C274">
            <v>1</v>
          </cell>
          <cell r="D274">
            <v>78</v>
          </cell>
          <cell r="E274">
            <v>0</v>
          </cell>
          <cell r="F274" t="str">
            <v>audio/Powersound_zhudong_yunhaixunlong.mp3</v>
          </cell>
          <cell r="G274" t="str">
            <v>audio/Fsound_leiji.mp3</v>
          </cell>
          <cell r="H274">
            <v>0</v>
          </cell>
          <cell r="I274" t="str">
            <v>王平</v>
          </cell>
          <cell r="J274">
            <v>13</v>
          </cell>
          <cell r="K274">
            <v>10</v>
          </cell>
          <cell r="L274">
            <v>0</v>
          </cell>
          <cell r="M274">
            <v>1</v>
          </cell>
          <cell r="N274">
            <v>0</v>
          </cell>
          <cell r="O274">
            <v>0</v>
          </cell>
          <cell r="P274">
            <v>1</v>
          </cell>
          <cell r="Q274">
            <v>1</v>
          </cell>
          <cell r="R274">
            <v>1000</v>
          </cell>
          <cell r="S274">
            <v>1</v>
          </cell>
          <cell r="T274">
            <v>100</v>
          </cell>
          <cell r="U274">
            <v>20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</row>
        <row r="275">
          <cell r="A275">
            <v>203312</v>
          </cell>
          <cell r="B275" t="str">
            <v>土石刺</v>
          </cell>
          <cell r="C275">
            <v>1</v>
          </cell>
          <cell r="D275">
            <v>17</v>
          </cell>
          <cell r="E275">
            <v>0</v>
          </cell>
          <cell r="F275" t="str">
            <v>audio/Powersound_zhudong_yunhaixunlong.mp3</v>
          </cell>
          <cell r="G275" t="str">
            <v>audio/Fsound_leiji.mp3</v>
          </cell>
          <cell r="H275">
            <v>0</v>
          </cell>
          <cell r="I275" t="str">
            <v>王平</v>
          </cell>
          <cell r="J275">
            <v>13</v>
          </cell>
          <cell r="K275">
            <v>10</v>
          </cell>
          <cell r="L275">
            <v>0</v>
          </cell>
          <cell r="M275">
            <v>2</v>
          </cell>
          <cell r="N275">
            <v>0</v>
          </cell>
          <cell r="O275">
            <v>0</v>
          </cell>
          <cell r="P275">
            <v>4</v>
          </cell>
          <cell r="Q275">
            <v>1</v>
          </cell>
          <cell r="R275">
            <v>1000</v>
          </cell>
          <cell r="S275">
            <v>1</v>
          </cell>
          <cell r="T275">
            <v>139</v>
          </cell>
          <cell r="U275">
            <v>27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</row>
        <row r="276">
          <cell r="A276">
            <v>203421</v>
          </cell>
          <cell r="B276" t="str">
            <v>后排单攻</v>
          </cell>
          <cell r="C276">
            <v>1</v>
          </cell>
          <cell r="D276">
            <v>76</v>
          </cell>
          <cell r="E276">
            <v>0</v>
          </cell>
          <cell r="F276" t="str">
            <v>audio/Attacksound_zhudong_zhuiming.mp3</v>
          </cell>
          <cell r="G276" t="str">
            <v>audio/Fsound_bighurtshoot.mp3</v>
          </cell>
          <cell r="H276" t="str">
            <v>audio/Fsound_shoot.mp3</v>
          </cell>
          <cell r="I276" t="str">
            <v>霍峻</v>
          </cell>
          <cell r="J276">
            <v>12</v>
          </cell>
          <cell r="K276">
            <v>10</v>
          </cell>
          <cell r="L276">
            <v>0</v>
          </cell>
          <cell r="M276">
            <v>1</v>
          </cell>
          <cell r="N276">
            <v>0</v>
          </cell>
          <cell r="O276">
            <v>0</v>
          </cell>
          <cell r="P276">
            <v>12</v>
          </cell>
          <cell r="Q276">
            <v>1</v>
          </cell>
          <cell r="R276">
            <v>1000</v>
          </cell>
          <cell r="S276">
            <v>1</v>
          </cell>
          <cell r="T276">
            <v>100</v>
          </cell>
          <cell r="U276">
            <v>20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</row>
        <row r="277">
          <cell r="A277">
            <v>203422</v>
          </cell>
          <cell r="B277" t="str">
            <v>乱披风</v>
          </cell>
          <cell r="C277">
            <v>1</v>
          </cell>
          <cell r="D277">
            <v>4</v>
          </cell>
          <cell r="E277">
            <v>0</v>
          </cell>
          <cell r="F277" t="str">
            <v>audio/Attacksound_zhudong_zhuiming.mp3</v>
          </cell>
          <cell r="G277" t="str">
            <v>audio/Fsound_bighurtshoot.mp3</v>
          </cell>
          <cell r="H277" t="str">
            <v>audio/Fsound_shoot.mp3</v>
          </cell>
          <cell r="I277" t="str">
            <v>霍峻</v>
          </cell>
          <cell r="J277">
            <v>12</v>
          </cell>
          <cell r="K277">
            <v>10</v>
          </cell>
          <cell r="L277">
            <v>0</v>
          </cell>
          <cell r="M277">
            <v>2</v>
          </cell>
          <cell r="N277">
            <v>0</v>
          </cell>
          <cell r="O277">
            <v>0</v>
          </cell>
          <cell r="P277">
            <v>2</v>
          </cell>
          <cell r="Q277">
            <v>1</v>
          </cell>
          <cell r="R277">
            <v>1000</v>
          </cell>
          <cell r="S277">
            <v>1</v>
          </cell>
          <cell r="T277">
            <v>92</v>
          </cell>
          <cell r="U277">
            <v>18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</row>
        <row r="278">
          <cell r="A278">
            <v>203531</v>
          </cell>
          <cell r="B278" t="str">
            <v>单体攻击</v>
          </cell>
          <cell r="C278">
            <v>1</v>
          </cell>
          <cell r="D278">
            <v>17</v>
          </cell>
          <cell r="E278">
            <v>0</v>
          </cell>
          <cell r="F278" t="str">
            <v>audio/Attacksound_zhudong_lianhuanma.mp3</v>
          </cell>
          <cell r="G278" t="str">
            <v>audio/Fsound_hurtpound.mp3</v>
          </cell>
          <cell r="H278">
            <v>0</v>
          </cell>
          <cell r="I278" t="str">
            <v>黄权</v>
          </cell>
          <cell r="J278">
            <v>12</v>
          </cell>
          <cell r="K278">
            <v>10</v>
          </cell>
          <cell r="L278">
            <v>0</v>
          </cell>
          <cell r="M278">
            <v>1</v>
          </cell>
          <cell r="N278">
            <v>0</v>
          </cell>
          <cell r="O278">
            <v>0</v>
          </cell>
          <cell r="P278">
            <v>1</v>
          </cell>
          <cell r="Q278">
            <v>1</v>
          </cell>
          <cell r="R278">
            <v>1000</v>
          </cell>
          <cell r="S278">
            <v>1</v>
          </cell>
          <cell r="T278">
            <v>100</v>
          </cell>
          <cell r="U278">
            <v>20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</row>
        <row r="279">
          <cell r="A279">
            <v>203532</v>
          </cell>
          <cell r="B279" t="str">
            <v>土石刺</v>
          </cell>
          <cell r="C279">
            <v>1</v>
          </cell>
          <cell r="D279">
            <v>17</v>
          </cell>
          <cell r="E279">
            <v>0</v>
          </cell>
          <cell r="F279" t="str">
            <v>audio/Attacksound_zhudong_lianhuanma.mp3</v>
          </cell>
          <cell r="G279" t="str">
            <v>audio/Fsound_hurtpound.mp3</v>
          </cell>
          <cell r="H279">
            <v>0</v>
          </cell>
          <cell r="I279" t="str">
            <v>黄权</v>
          </cell>
          <cell r="J279">
            <v>12</v>
          </cell>
          <cell r="K279">
            <v>10</v>
          </cell>
          <cell r="L279">
            <v>0</v>
          </cell>
          <cell r="M279">
            <v>2</v>
          </cell>
          <cell r="N279">
            <v>0</v>
          </cell>
          <cell r="O279">
            <v>0</v>
          </cell>
          <cell r="P279">
            <v>4</v>
          </cell>
          <cell r="Q279">
            <v>1</v>
          </cell>
          <cell r="R279">
            <v>1000</v>
          </cell>
          <cell r="S279">
            <v>1</v>
          </cell>
          <cell r="T279">
            <v>132</v>
          </cell>
          <cell r="U279">
            <v>26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</row>
        <row r="280">
          <cell r="A280">
            <v>203641</v>
          </cell>
          <cell r="B280" t="str">
            <v>单体攻击</v>
          </cell>
          <cell r="C280">
            <v>1</v>
          </cell>
          <cell r="D280">
            <v>78</v>
          </cell>
          <cell r="E280">
            <v>0</v>
          </cell>
          <cell r="F280" t="str">
            <v>audio/Powersound_zhudong_yunhaixunlong.mp3</v>
          </cell>
          <cell r="G280" t="str">
            <v>audio/Fsound_leiji.mp3</v>
          </cell>
          <cell r="H280">
            <v>0</v>
          </cell>
          <cell r="I280" t="str">
            <v>刘禅</v>
          </cell>
          <cell r="J280">
            <v>13</v>
          </cell>
          <cell r="K280">
            <v>10</v>
          </cell>
          <cell r="L280">
            <v>0</v>
          </cell>
          <cell r="M280">
            <v>1</v>
          </cell>
          <cell r="N280">
            <v>0</v>
          </cell>
          <cell r="O280">
            <v>0</v>
          </cell>
          <cell r="P280">
            <v>1</v>
          </cell>
          <cell r="Q280">
            <v>1</v>
          </cell>
          <cell r="R280">
            <v>1000</v>
          </cell>
          <cell r="S280">
            <v>1</v>
          </cell>
          <cell r="T280">
            <v>100</v>
          </cell>
          <cell r="U280">
            <v>20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A281">
            <v>203642</v>
          </cell>
          <cell r="B281" t="str">
            <v>雷公击</v>
          </cell>
          <cell r="C281">
            <v>1</v>
          </cell>
          <cell r="D281">
            <v>78</v>
          </cell>
          <cell r="E281">
            <v>0</v>
          </cell>
          <cell r="F281" t="str">
            <v>audio/Powersound_zhudong_yunhaixunlong.mp3</v>
          </cell>
          <cell r="G281" t="str">
            <v>audio/Fsound_leiji.mp3</v>
          </cell>
          <cell r="H281">
            <v>0</v>
          </cell>
          <cell r="I281" t="str">
            <v>刘禅</v>
          </cell>
          <cell r="J281">
            <v>13</v>
          </cell>
          <cell r="K281">
            <v>10</v>
          </cell>
          <cell r="L281">
            <v>0</v>
          </cell>
          <cell r="M281">
            <v>2</v>
          </cell>
          <cell r="N281">
            <v>0</v>
          </cell>
          <cell r="O281">
            <v>0</v>
          </cell>
          <cell r="P281">
            <v>1</v>
          </cell>
          <cell r="Q281">
            <v>1</v>
          </cell>
          <cell r="R281">
            <v>1000</v>
          </cell>
          <cell r="S281">
            <v>1</v>
          </cell>
          <cell r="T281">
            <v>275</v>
          </cell>
          <cell r="U281">
            <v>55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A282">
            <v>203751</v>
          </cell>
          <cell r="B282" t="str">
            <v>后排单攻</v>
          </cell>
          <cell r="C282">
            <v>1</v>
          </cell>
          <cell r="D282">
            <v>78</v>
          </cell>
          <cell r="E282">
            <v>0</v>
          </cell>
          <cell r="F282" t="str">
            <v>audio/Powersound_zhudong_yunhaixunlong.mp3</v>
          </cell>
          <cell r="G282" t="str">
            <v>audio/Fsound_leiji.mp3</v>
          </cell>
          <cell r="H282">
            <v>0</v>
          </cell>
          <cell r="I282" t="str">
            <v>糜竺</v>
          </cell>
          <cell r="J282">
            <v>13</v>
          </cell>
          <cell r="K282">
            <v>10</v>
          </cell>
          <cell r="L282">
            <v>0</v>
          </cell>
          <cell r="M282">
            <v>1</v>
          </cell>
          <cell r="N282">
            <v>0</v>
          </cell>
          <cell r="O282">
            <v>0</v>
          </cell>
          <cell r="P282">
            <v>12</v>
          </cell>
          <cell r="Q282">
            <v>1</v>
          </cell>
          <cell r="R282">
            <v>1000</v>
          </cell>
          <cell r="S282">
            <v>1</v>
          </cell>
          <cell r="T282">
            <v>100</v>
          </cell>
          <cell r="U282">
            <v>20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</row>
        <row r="283">
          <cell r="A283">
            <v>203752</v>
          </cell>
          <cell r="B283" t="str">
            <v>风锥刺</v>
          </cell>
          <cell r="C283">
            <v>1</v>
          </cell>
          <cell r="D283">
            <v>83</v>
          </cell>
          <cell r="E283">
            <v>0</v>
          </cell>
          <cell r="F283" t="str">
            <v>audio/Powersound_zhudong_yunhaixunlong.mp3</v>
          </cell>
          <cell r="G283" t="str">
            <v>audio/Fsound_leiji.mp3</v>
          </cell>
          <cell r="H283">
            <v>0</v>
          </cell>
          <cell r="I283" t="str">
            <v>糜竺</v>
          </cell>
          <cell r="J283">
            <v>13</v>
          </cell>
          <cell r="K283">
            <v>10</v>
          </cell>
          <cell r="L283">
            <v>0</v>
          </cell>
          <cell r="M283">
            <v>2</v>
          </cell>
          <cell r="N283">
            <v>0</v>
          </cell>
          <cell r="O283">
            <v>0</v>
          </cell>
          <cell r="P283">
            <v>8</v>
          </cell>
          <cell r="Q283">
            <v>1</v>
          </cell>
          <cell r="R283">
            <v>1000</v>
          </cell>
          <cell r="S283">
            <v>1</v>
          </cell>
          <cell r="T283">
            <v>203</v>
          </cell>
          <cell r="U283">
            <v>40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</row>
        <row r="284">
          <cell r="A284">
            <v>203861</v>
          </cell>
          <cell r="B284" t="str">
            <v>单体攻击</v>
          </cell>
          <cell r="C284">
            <v>1</v>
          </cell>
          <cell r="D284">
            <v>78</v>
          </cell>
          <cell r="E284">
            <v>0</v>
          </cell>
          <cell r="F284" t="str">
            <v>audio/Powersound_zhudong_yunhaixunlong.mp3</v>
          </cell>
          <cell r="G284" t="str">
            <v>audio/Fsound_leiji.mp3</v>
          </cell>
          <cell r="H284">
            <v>0</v>
          </cell>
          <cell r="I284" t="str">
            <v>简雍</v>
          </cell>
          <cell r="J284">
            <v>13</v>
          </cell>
          <cell r="K284">
            <v>10</v>
          </cell>
          <cell r="L284">
            <v>0</v>
          </cell>
          <cell r="M284">
            <v>1</v>
          </cell>
          <cell r="N284">
            <v>0</v>
          </cell>
          <cell r="O284">
            <v>0</v>
          </cell>
          <cell r="P284">
            <v>1</v>
          </cell>
          <cell r="Q284">
            <v>1</v>
          </cell>
          <cell r="R284">
            <v>1000</v>
          </cell>
          <cell r="S284">
            <v>1</v>
          </cell>
          <cell r="T284">
            <v>100</v>
          </cell>
          <cell r="U284">
            <v>20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85">
          <cell r="A285">
            <v>203862</v>
          </cell>
          <cell r="B285" t="str">
            <v>水鬼袭</v>
          </cell>
          <cell r="C285">
            <v>1</v>
          </cell>
          <cell r="D285">
            <v>39</v>
          </cell>
          <cell r="E285">
            <v>0</v>
          </cell>
          <cell r="F285" t="str">
            <v>audio/Powersound_zhudong_yunhaixunlong.mp3</v>
          </cell>
          <cell r="G285" t="str">
            <v>audio/Fsound_leiji.mp3</v>
          </cell>
          <cell r="H285">
            <v>0</v>
          </cell>
          <cell r="I285" t="str">
            <v>简雍</v>
          </cell>
          <cell r="J285">
            <v>13</v>
          </cell>
          <cell r="K285">
            <v>10</v>
          </cell>
          <cell r="L285">
            <v>0</v>
          </cell>
          <cell r="M285">
            <v>2</v>
          </cell>
          <cell r="N285">
            <v>0</v>
          </cell>
          <cell r="O285">
            <v>0</v>
          </cell>
          <cell r="P285">
            <v>3</v>
          </cell>
          <cell r="Q285">
            <v>1</v>
          </cell>
          <cell r="R285">
            <v>1000</v>
          </cell>
          <cell r="S285">
            <v>1</v>
          </cell>
          <cell r="T285">
            <v>148</v>
          </cell>
          <cell r="U285">
            <v>29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</row>
        <row r="286">
          <cell r="A286">
            <v>203971</v>
          </cell>
          <cell r="B286" t="str">
            <v>后排单攻</v>
          </cell>
          <cell r="C286">
            <v>1</v>
          </cell>
          <cell r="D286">
            <v>39</v>
          </cell>
          <cell r="E286">
            <v>0</v>
          </cell>
          <cell r="F286" t="str">
            <v>audio/Atomsound_shunjian_jiannu.mp3</v>
          </cell>
          <cell r="G286" t="str">
            <v>audio/Atomsound_shunjian_shanghai.mp3</v>
          </cell>
          <cell r="H286">
            <v>0</v>
          </cell>
          <cell r="I286" t="str">
            <v>许靖</v>
          </cell>
          <cell r="J286">
            <v>12</v>
          </cell>
          <cell r="K286">
            <v>10</v>
          </cell>
          <cell r="L286">
            <v>0</v>
          </cell>
          <cell r="M286">
            <v>1</v>
          </cell>
          <cell r="N286">
            <v>0</v>
          </cell>
          <cell r="O286">
            <v>0</v>
          </cell>
          <cell r="P286">
            <v>12</v>
          </cell>
          <cell r="Q286">
            <v>1</v>
          </cell>
          <cell r="R286">
            <v>1000</v>
          </cell>
          <cell r="S286">
            <v>1</v>
          </cell>
          <cell r="T286">
            <v>100</v>
          </cell>
          <cell r="U286">
            <v>20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</row>
        <row r="287">
          <cell r="A287">
            <v>203972</v>
          </cell>
          <cell r="B287" t="str">
            <v>水鬼袭</v>
          </cell>
          <cell r="C287">
            <v>1</v>
          </cell>
          <cell r="D287">
            <v>39</v>
          </cell>
          <cell r="E287">
            <v>0</v>
          </cell>
          <cell r="F287" t="str">
            <v>audio/Atomsound_shunjian_jiannu.mp3</v>
          </cell>
          <cell r="G287" t="str">
            <v>audio/Atomsound_shunjian_shanghai.mp3</v>
          </cell>
          <cell r="H287">
            <v>0</v>
          </cell>
          <cell r="I287" t="str">
            <v>许靖</v>
          </cell>
          <cell r="J287">
            <v>12</v>
          </cell>
          <cell r="K287">
            <v>10</v>
          </cell>
          <cell r="L287">
            <v>0</v>
          </cell>
          <cell r="M287">
            <v>2</v>
          </cell>
          <cell r="N287">
            <v>0</v>
          </cell>
          <cell r="O287">
            <v>0</v>
          </cell>
          <cell r="P287">
            <v>5</v>
          </cell>
          <cell r="Q287">
            <v>1</v>
          </cell>
          <cell r="R287">
            <v>1000</v>
          </cell>
          <cell r="S287">
            <v>1</v>
          </cell>
          <cell r="T287">
            <v>132</v>
          </cell>
          <cell r="U287">
            <v>26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</row>
        <row r="288">
          <cell r="A288">
            <v>204081</v>
          </cell>
          <cell r="B288" t="str">
            <v>单体攻击</v>
          </cell>
          <cell r="C288">
            <v>1</v>
          </cell>
          <cell r="D288">
            <v>78</v>
          </cell>
          <cell r="E288">
            <v>0</v>
          </cell>
          <cell r="F288" t="str">
            <v>audio/Powersound_zhudong_yunhaixunlong.mp3</v>
          </cell>
          <cell r="G288" t="str">
            <v>audio/Fsound_leiji.mp3</v>
          </cell>
          <cell r="H288">
            <v>0</v>
          </cell>
          <cell r="I288" t="str">
            <v>孙乾</v>
          </cell>
          <cell r="J288">
            <v>12</v>
          </cell>
          <cell r="K288">
            <v>10</v>
          </cell>
          <cell r="L288">
            <v>0</v>
          </cell>
          <cell r="M288">
            <v>1</v>
          </cell>
          <cell r="N288">
            <v>0</v>
          </cell>
          <cell r="O288">
            <v>0</v>
          </cell>
          <cell r="P288">
            <v>1</v>
          </cell>
          <cell r="Q288">
            <v>1</v>
          </cell>
          <cell r="R288">
            <v>1000</v>
          </cell>
          <cell r="S288">
            <v>1</v>
          </cell>
          <cell r="T288">
            <v>100</v>
          </cell>
          <cell r="U288">
            <v>20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</row>
        <row r="289">
          <cell r="A289">
            <v>204082</v>
          </cell>
          <cell r="B289" t="str">
            <v>炎龙吼</v>
          </cell>
          <cell r="C289">
            <v>1</v>
          </cell>
          <cell r="D289">
            <v>46</v>
          </cell>
          <cell r="E289">
            <v>0</v>
          </cell>
          <cell r="F289" t="str">
            <v>audio/Powersound_zhudong_yunhaixunlong.mp3</v>
          </cell>
          <cell r="G289" t="str">
            <v>audio/Fsound_leiji.mp3</v>
          </cell>
          <cell r="H289">
            <v>0</v>
          </cell>
          <cell r="I289" t="str">
            <v>孙乾</v>
          </cell>
          <cell r="J289">
            <v>12</v>
          </cell>
          <cell r="K289">
            <v>10</v>
          </cell>
          <cell r="L289">
            <v>0</v>
          </cell>
          <cell r="M289">
            <v>2</v>
          </cell>
          <cell r="N289">
            <v>0</v>
          </cell>
          <cell r="O289">
            <v>0</v>
          </cell>
          <cell r="P289">
            <v>2</v>
          </cell>
          <cell r="Q289">
            <v>1</v>
          </cell>
          <cell r="R289">
            <v>1000</v>
          </cell>
          <cell r="S289">
            <v>1</v>
          </cell>
          <cell r="T289">
            <v>92</v>
          </cell>
          <cell r="U289">
            <v>18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</row>
        <row r="290">
          <cell r="A290">
            <v>204191</v>
          </cell>
          <cell r="B290" t="str">
            <v>单体攻击</v>
          </cell>
          <cell r="C290">
            <v>1</v>
          </cell>
          <cell r="D290">
            <v>17</v>
          </cell>
          <cell r="E290">
            <v>0</v>
          </cell>
          <cell r="F290" t="str">
            <v>audio/Attacksound_zhudong_lianhuanma.mp3</v>
          </cell>
          <cell r="G290" t="str">
            <v>audio/Fsound_hurtpound.mp3</v>
          </cell>
          <cell r="H290">
            <v>0</v>
          </cell>
          <cell r="I290" t="str">
            <v>伊籍</v>
          </cell>
          <cell r="J290">
            <v>13</v>
          </cell>
          <cell r="K290">
            <v>10</v>
          </cell>
          <cell r="L290">
            <v>0</v>
          </cell>
          <cell r="M290">
            <v>1</v>
          </cell>
          <cell r="N290">
            <v>0</v>
          </cell>
          <cell r="O290">
            <v>0</v>
          </cell>
          <cell r="P290">
            <v>1</v>
          </cell>
          <cell r="Q290">
            <v>1</v>
          </cell>
          <cell r="R290">
            <v>1000</v>
          </cell>
          <cell r="S290">
            <v>1</v>
          </cell>
          <cell r="T290">
            <v>100</v>
          </cell>
          <cell r="U290">
            <v>20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</row>
        <row r="291">
          <cell r="A291">
            <v>204192</v>
          </cell>
          <cell r="B291" t="str">
            <v>土石刺</v>
          </cell>
          <cell r="C291">
            <v>1</v>
          </cell>
          <cell r="D291">
            <v>17</v>
          </cell>
          <cell r="E291">
            <v>0</v>
          </cell>
          <cell r="F291" t="str">
            <v>audio/Attacksound_zhudong_lianhuanma.mp3</v>
          </cell>
          <cell r="G291" t="str">
            <v>audio/Fsound_hurtpound.mp3</v>
          </cell>
          <cell r="H291">
            <v>0</v>
          </cell>
          <cell r="I291" t="str">
            <v>伊籍</v>
          </cell>
          <cell r="J291">
            <v>13</v>
          </cell>
          <cell r="K291">
            <v>10</v>
          </cell>
          <cell r="L291">
            <v>0</v>
          </cell>
          <cell r="M291">
            <v>2</v>
          </cell>
          <cell r="N291">
            <v>0</v>
          </cell>
          <cell r="O291">
            <v>0</v>
          </cell>
          <cell r="P291">
            <v>4</v>
          </cell>
          <cell r="Q291">
            <v>1</v>
          </cell>
          <cell r="R291">
            <v>1000</v>
          </cell>
          <cell r="S291">
            <v>1</v>
          </cell>
          <cell r="T291">
            <v>139</v>
          </cell>
          <cell r="U291">
            <v>27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</row>
        <row r="292">
          <cell r="A292">
            <v>204301</v>
          </cell>
          <cell r="B292" t="str">
            <v>单体攻击</v>
          </cell>
          <cell r="C292">
            <v>1</v>
          </cell>
          <cell r="D292">
            <v>63</v>
          </cell>
          <cell r="E292">
            <v>0</v>
          </cell>
          <cell r="F292" t="str">
            <v>audio/Attacksound_zhudong_qianglei.mp3</v>
          </cell>
          <cell r="G292" t="str">
            <v>audio/Fsound_bighurtprick.mp3</v>
          </cell>
          <cell r="H292">
            <v>0</v>
          </cell>
          <cell r="I292" t="str">
            <v>邓芝</v>
          </cell>
          <cell r="J292">
            <v>13</v>
          </cell>
          <cell r="K292">
            <v>10</v>
          </cell>
          <cell r="L292">
            <v>0</v>
          </cell>
          <cell r="M292">
            <v>1</v>
          </cell>
          <cell r="N292">
            <v>0</v>
          </cell>
          <cell r="O292">
            <v>0</v>
          </cell>
          <cell r="P292">
            <v>1</v>
          </cell>
          <cell r="Q292">
            <v>1</v>
          </cell>
          <cell r="R292">
            <v>1000</v>
          </cell>
          <cell r="S292">
            <v>1</v>
          </cell>
          <cell r="T292">
            <v>100</v>
          </cell>
          <cell r="U292">
            <v>20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</row>
        <row r="293">
          <cell r="A293">
            <v>204302</v>
          </cell>
          <cell r="B293" t="str">
            <v>聚力击</v>
          </cell>
          <cell r="C293">
            <v>1</v>
          </cell>
          <cell r="D293">
            <v>63</v>
          </cell>
          <cell r="E293">
            <v>0</v>
          </cell>
          <cell r="F293" t="str">
            <v>audio/Attacksound_zhudong_qianglei.mp3</v>
          </cell>
          <cell r="G293" t="str">
            <v>audio/Fsound_bighurtprick.mp3</v>
          </cell>
          <cell r="H293">
            <v>0</v>
          </cell>
          <cell r="I293" t="str">
            <v>邓芝</v>
          </cell>
          <cell r="J293">
            <v>13</v>
          </cell>
          <cell r="K293">
            <v>10</v>
          </cell>
          <cell r="L293">
            <v>0</v>
          </cell>
          <cell r="M293">
            <v>2</v>
          </cell>
          <cell r="N293">
            <v>0</v>
          </cell>
          <cell r="O293">
            <v>0</v>
          </cell>
          <cell r="P293">
            <v>1</v>
          </cell>
          <cell r="Q293">
            <v>1</v>
          </cell>
          <cell r="R293">
            <v>1000</v>
          </cell>
          <cell r="S293">
            <v>1</v>
          </cell>
          <cell r="T293">
            <v>275</v>
          </cell>
          <cell r="U293">
            <v>55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</row>
        <row r="294">
          <cell r="A294">
            <v>204411</v>
          </cell>
          <cell r="B294" t="str">
            <v>后排单攻</v>
          </cell>
          <cell r="C294">
            <v>1</v>
          </cell>
          <cell r="D294">
            <v>63</v>
          </cell>
          <cell r="E294">
            <v>0</v>
          </cell>
          <cell r="F294" t="str">
            <v>audio/Attacksound_zhudong_qianglei.mp3</v>
          </cell>
          <cell r="G294" t="str">
            <v>audio/Fsound_bighurtprick.mp3</v>
          </cell>
          <cell r="H294">
            <v>0</v>
          </cell>
          <cell r="I294" t="str">
            <v>甘夫人</v>
          </cell>
          <cell r="J294">
            <v>13</v>
          </cell>
          <cell r="K294">
            <v>10</v>
          </cell>
          <cell r="L294">
            <v>0</v>
          </cell>
          <cell r="M294">
            <v>1</v>
          </cell>
          <cell r="N294">
            <v>0</v>
          </cell>
          <cell r="O294">
            <v>0</v>
          </cell>
          <cell r="P294">
            <v>12</v>
          </cell>
          <cell r="Q294">
            <v>1</v>
          </cell>
          <cell r="R294">
            <v>1000</v>
          </cell>
          <cell r="S294">
            <v>1</v>
          </cell>
          <cell r="T294">
            <v>100</v>
          </cell>
          <cell r="U294">
            <v>20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</row>
        <row r="295">
          <cell r="A295">
            <v>204412</v>
          </cell>
          <cell r="B295" t="str">
            <v>水鬼袭</v>
          </cell>
          <cell r="C295">
            <v>1</v>
          </cell>
          <cell r="D295">
            <v>39</v>
          </cell>
          <cell r="E295">
            <v>0</v>
          </cell>
          <cell r="F295" t="str">
            <v>audio/Attacksound_zhudong_qianglei.mp3</v>
          </cell>
          <cell r="G295" t="str">
            <v>audio/Fsound_bighurtprick.mp3</v>
          </cell>
          <cell r="H295">
            <v>0</v>
          </cell>
          <cell r="I295" t="str">
            <v>甘夫人</v>
          </cell>
          <cell r="J295">
            <v>13</v>
          </cell>
          <cell r="K295">
            <v>10</v>
          </cell>
          <cell r="L295">
            <v>0</v>
          </cell>
          <cell r="M295">
            <v>2</v>
          </cell>
          <cell r="N295">
            <v>0</v>
          </cell>
          <cell r="O295">
            <v>0</v>
          </cell>
          <cell r="P295">
            <v>3</v>
          </cell>
          <cell r="Q295">
            <v>1</v>
          </cell>
          <cell r="R295">
            <v>1000</v>
          </cell>
          <cell r="S295">
            <v>1</v>
          </cell>
          <cell r="T295">
            <v>148</v>
          </cell>
          <cell r="U295">
            <v>29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</row>
        <row r="296">
          <cell r="A296">
            <v>204521</v>
          </cell>
          <cell r="B296" t="str">
            <v>后排单攻</v>
          </cell>
          <cell r="C296">
            <v>1</v>
          </cell>
          <cell r="D296">
            <v>63</v>
          </cell>
          <cell r="E296">
            <v>0</v>
          </cell>
          <cell r="F296" t="str">
            <v>audio/Attacksound_zhudong_qianglei.mp3</v>
          </cell>
          <cell r="G296" t="str">
            <v>audio/Fsound_bighurtprick.mp3</v>
          </cell>
          <cell r="H296">
            <v>0</v>
          </cell>
          <cell r="I296" t="str">
            <v>糜夫人</v>
          </cell>
          <cell r="J296">
            <v>12</v>
          </cell>
          <cell r="K296">
            <v>10</v>
          </cell>
          <cell r="L296">
            <v>0</v>
          </cell>
          <cell r="M296">
            <v>1</v>
          </cell>
          <cell r="N296">
            <v>0</v>
          </cell>
          <cell r="O296">
            <v>0</v>
          </cell>
          <cell r="P296">
            <v>12</v>
          </cell>
          <cell r="Q296">
            <v>1</v>
          </cell>
          <cell r="R296">
            <v>1000</v>
          </cell>
          <cell r="S296">
            <v>1</v>
          </cell>
          <cell r="T296">
            <v>100</v>
          </cell>
          <cell r="U296">
            <v>20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</row>
        <row r="297">
          <cell r="A297">
            <v>204522</v>
          </cell>
          <cell r="B297" t="str">
            <v>暗袭破</v>
          </cell>
          <cell r="C297">
            <v>1</v>
          </cell>
          <cell r="D297">
            <v>34</v>
          </cell>
          <cell r="E297">
            <v>0</v>
          </cell>
          <cell r="F297" t="str">
            <v>audio/Attacksound_zhudong_qianglei.mp3</v>
          </cell>
          <cell r="G297" t="str">
            <v>audio/Fsound_bighurtprick.mp3</v>
          </cell>
          <cell r="H297">
            <v>0</v>
          </cell>
          <cell r="I297" t="str">
            <v>糜夫人</v>
          </cell>
          <cell r="J297">
            <v>12</v>
          </cell>
          <cell r="K297">
            <v>10</v>
          </cell>
          <cell r="L297">
            <v>0</v>
          </cell>
          <cell r="M297">
            <v>2</v>
          </cell>
          <cell r="N297">
            <v>0</v>
          </cell>
          <cell r="O297">
            <v>0</v>
          </cell>
          <cell r="P297">
            <v>5</v>
          </cell>
          <cell r="Q297">
            <v>1</v>
          </cell>
          <cell r="R297">
            <v>1000</v>
          </cell>
          <cell r="S297">
            <v>1</v>
          </cell>
          <cell r="T297">
            <v>132</v>
          </cell>
          <cell r="U297">
            <v>26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</row>
        <row r="298">
          <cell r="A298">
            <v>204631</v>
          </cell>
          <cell r="B298" t="str">
            <v>单体攻击</v>
          </cell>
          <cell r="C298">
            <v>1</v>
          </cell>
          <cell r="D298">
            <v>63</v>
          </cell>
          <cell r="E298">
            <v>0</v>
          </cell>
          <cell r="F298" t="str">
            <v>audio/Attacksound_zhudong_qianglei.mp3</v>
          </cell>
          <cell r="G298" t="str">
            <v>audio/Fsound_bighurtprick.mp3</v>
          </cell>
          <cell r="H298">
            <v>0</v>
          </cell>
          <cell r="I298" t="str">
            <v>周仓</v>
          </cell>
          <cell r="J298">
            <v>13</v>
          </cell>
          <cell r="K298">
            <v>10</v>
          </cell>
          <cell r="L298">
            <v>0</v>
          </cell>
          <cell r="M298">
            <v>1</v>
          </cell>
          <cell r="N298">
            <v>0</v>
          </cell>
          <cell r="O298">
            <v>0</v>
          </cell>
          <cell r="P298">
            <v>1</v>
          </cell>
          <cell r="Q298">
            <v>1</v>
          </cell>
          <cell r="R298">
            <v>1000</v>
          </cell>
          <cell r="S298">
            <v>1</v>
          </cell>
          <cell r="T298">
            <v>100</v>
          </cell>
          <cell r="U298">
            <v>20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</row>
        <row r="299">
          <cell r="A299">
            <v>204632</v>
          </cell>
          <cell r="B299" t="str">
            <v>猛龙袭</v>
          </cell>
          <cell r="C299">
            <v>1</v>
          </cell>
          <cell r="D299">
            <v>53</v>
          </cell>
          <cell r="E299">
            <v>0</v>
          </cell>
          <cell r="F299" t="str">
            <v>audio/Attacksound_zhudong_qianglei.mp3</v>
          </cell>
          <cell r="G299" t="str">
            <v>audio/Fsound_bighurtprick.mp3</v>
          </cell>
          <cell r="H299">
            <v>0</v>
          </cell>
          <cell r="I299" t="str">
            <v>周仓</v>
          </cell>
          <cell r="J299">
            <v>13</v>
          </cell>
          <cell r="K299">
            <v>10</v>
          </cell>
          <cell r="L299">
            <v>0</v>
          </cell>
          <cell r="M299">
            <v>2</v>
          </cell>
          <cell r="N299">
            <v>0</v>
          </cell>
          <cell r="O299">
            <v>0</v>
          </cell>
          <cell r="P299">
            <v>8</v>
          </cell>
          <cell r="Q299">
            <v>1</v>
          </cell>
          <cell r="R299">
            <v>1000</v>
          </cell>
          <cell r="S299">
            <v>1</v>
          </cell>
          <cell r="T299">
            <v>203</v>
          </cell>
          <cell r="U299">
            <v>40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</row>
        <row r="300">
          <cell r="A300">
            <v>204741</v>
          </cell>
          <cell r="B300" t="str">
            <v>枭首</v>
          </cell>
          <cell r="C300">
            <v>1</v>
          </cell>
          <cell r="D300">
            <v>76</v>
          </cell>
          <cell r="E300">
            <v>0</v>
          </cell>
          <cell r="F300" t="str">
            <v>audio/Attacksound_zhudong_zhuiming.mp3</v>
          </cell>
          <cell r="G300" t="str">
            <v>audio/Fsound_bighurtshoot.mp3</v>
          </cell>
          <cell r="H300" t="str">
            <v>audio/Fsound_shoot.mp3</v>
          </cell>
          <cell r="I300" t="str">
            <v>马岱</v>
          </cell>
          <cell r="J300">
            <v>13</v>
          </cell>
          <cell r="K300">
            <v>10</v>
          </cell>
          <cell r="L300">
            <v>0</v>
          </cell>
          <cell r="M300">
            <v>1</v>
          </cell>
          <cell r="N300">
            <v>0</v>
          </cell>
          <cell r="O300">
            <v>0</v>
          </cell>
          <cell r="P300">
            <v>12</v>
          </cell>
          <cell r="Q300">
            <v>1</v>
          </cell>
          <cell r="R300">
            <v>1000</v>
          </cell>
          <cell r="S300">
            <v>1</v>
          </cell>
          <cell r="T300">
            <v>100</v>
          </cell>
          <cell r="U300">
            <v>20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</row>
        <row r="301">
          <cell r="A301">
            <v>204742</v>
          </cell>
          <cell r="B301" t="str">
            <v>来去如风</v>
          </cell>
          <cell r="C301">
            <v>1</v>
          </cell>
          <cell r="D301">
            <v>95</v>
          </cell>
          <cell r="E301">
            <v>0</v>
          </cell>
          <cell r="F301" t="str">
            <v>audio/Attacksound_zhudong_zhuiming.mp3</v>
          </cell>
          <cell r="G301" t="str">
            <v>audio/Fsound_bighurtshoot.mp3</v>
          </cell>
          <cell r="H301" t="str">
            <v>audio/Fsound_shoot.mp3</v>
          </cell>
          <cell r="I301" t="str">
            <v>马岱</v>
          </cell>
          <cell r="J301">
            <v>13</v>
          </cell>
          <cell r="K301">
            <v>10</v>
          </cell>
          <cell r="L301">
            <v>0</v>
          </cell>
          <cell r="M301">
            <v>2</v>
          </cell>
          <cell r="N301">
            <v>0</v>
          </cell>
          <cell r="O301">
            <v>0</v>
          </cell>
          <cell r="P301">
            <v>12</v>
          </cell>
          <cell r="Q301">
            <v>1</v>
          </cell>
          <cell r="R301">
            <v>1000</v>
          </cell>
          <cell r="S301">
            <v>1</v>
          </cell>
          <cell r="T301">
            <v>275</v>
          </cell>
          <cell r="U301">
            <v>55</v>
          </cell>
          <cell r="V301">
            <v>0</v>
          </cell>
          <cell r="W301">
            <v>0</v>
          </cell>
          <cell r="X301">
            <v>20</v>
          </cell>
          <cell r="Y301">
            <v>6</v>
          </cell>
          <cell r="Z301">
            <v>1000</v>
          </cell>
          <cell r="AA301">
            <v>5</v>
          </cell>
          <cell r="AB301">
            <v>1</v>
          </cell>
          <cell r="AC301">
            <v>0</v>
          </cell>
          <cell r="AD301">
            <v>0</v>
          </cell>
        </row>
        <row r="302">
          <cell r="A302">
            <v>204851</v>
          </cell>
          <cell r="B302" t="str">
            <v>单体攻击</v>
          </cell>
          <cell r="C302">
            <v>1</v>
          </cell>
          <cell r="D302">
            <v>76</v>
          </cell>
          <cell r="E302">
            <v>0</v>
          </cell>
          <cell r="F302" t="str">
            <v>audio/Attacksound_zhudong_zhuiming.mp3</v>
          </cell>
          <cell r="G302" t="str">
            <v>audio/Fsound_bighurtshoot.mp3</v>
          </cell>
          <cell r="H302" t="str">
            <v>audio/Fsound_shoot.mp3</v>
          </cell>
          <cell r="I302" t="str">
            <v>刘封</v>
          </cell>
          <cell r="J302">
            <v>12</v>
          </cell>
          <cell r="K302">
            <v>10</v>
          </cell>
          <cell r="L302">
            <v>0</v>
          </cell>
          <cell r="M302">
            <v>1</v>
          </cell>
          <cell r="N302">
            <v>0</v>
          </cell>
          <cell r="O302">
            <v>0</v>
          </cell>
          <cell r="P302">
            <v>1</v>
          </cell>
          <cell r="Q302">
            <v>1</v>
          </cell>
          <cell r="R302">
            <v>1000</v>
          </cell>
          <cell r="S302">
            <v>1</v>
          </cell>
          <cell r="T302">
            <v>100</v>
          </cell>
          <cell r="U302">
            <v>20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</row>
        <row r="303">
          <cell r="A303">
            <v>204852</v>
          </cell>
          <cell r="B303" t="str">
            <v>闪光斩</v>
          </cell>
          <cell r="C303">
            <v>1</v>
          </cell>
          <cell r="D303">
            <v>76</v>
          </cell>
          <cell r="E303">
            <v>0</v>
          </cell>
          <cell r="F303" t="str">
            <v>audio/Attacksound_zhudong_zhuiming.mp3</v>
          </cell>
          <cell r="G303" t="str">
            <v>audio/Fsound_bighurtshoot.mp3</v>
          </cell>
          <cell r="H303" t="str">
            <v>audio/Fsound_shoot.mp3</v>
          </cell>
          <cell r="I303" t="str">
            <v>刘封</v>
          </cell>
          <cell r="J303">
            <v>12</v>
          </cell>
          <cell r="K303">
            <v>10</v>
          </cell>
          <cell r="L303">
            <v>0</v>
          </cell>
          <cell r="M303">
            <v>2</v>
          </cell>
          <cell r="N303">
            <v>0</v>
          </cell>
          <cell r="O303">
            <v>0</v>
          </cell>
          <cell r="P303">
            <v>4</v>
          </cell>
          <cell r="Q303">
            <v>1</v>
          </cell>
          <cell r="R303">
            <v>1000</v>
          </cell>
          <cell r="S303">
            <v>1</v>
          </cell>
          <cell r="T303">
            <v>132</v>
          </cell>
          <cell r="U303">
            <v>26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</row>
        <row r="304">
          <cell r="A304">
            <v>204961</v>
          </cell>
          <cell r="B304" t="str">
            <v>单体攻击</v>
          </cell>
          <cell r="C304">
            <v>1</v>
          </cell>
          <cell r="D304">
            <v>63</v>
          </cell>
          <cell r="E304">
            <v>0</v>
          </cell>
          <cell r="F304" t="str">
            <v>audio/Attacksound_zhudong_qianglei.mp3</v>
          </cell>
          <cell r="G304" t="str">
            <v>audio/Fsound_bighurtprick.mp3</v>
          </cell>
          <cell r="H304">
            <v>0</v>
          </cell>
          <cell r="I304" t="str">
            <v>糜芳</v>
          </cell>
          <cell r="J304">
            <v>8</v>
          </cell>
          <cell r="K304">
            <v>10</v>
          </cell>
          <cell r="L304">
            <v>0</v>
          </cell>
          <cell r="M304">
            <v>1</v>
          </cell>
          <cell r="N304">
            <v>0</v>
          </cell>
          <cell r="O304">
            <v>0</v>
          </cell>
          <cell r="P304">
            <v>1</v>
          </cell>
          <cell r="Q304">
            <v>1</v>
          </cell>
          <cell r="R304">
            <v>1000</v>
          </cell>
          <cell r="S304">
            <v>1</v>
          </cell>
          <cell r="T304">
            <v>100</v>
          </cell>
          <cell r="U304">
            <v>20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</row>
        <row r="305">
          <cell r="A305">
            <v>204962</v>
          </cell>
          <cell r="B305" t="str">
            <v>聚力击</v>
          </cell>
          <cell r="C305">
            <v>1</v>
          </cell>
          <cell r="D305">
            <v>63</v>
          </cell>
          <cell r="E305">
            <v>0</v>
          </cell>
          <cell r="F305" t="str">
            <v>audio/Attacksound_zhudong_qianglei.mp3</v>
          </cell>
          <cell r="G305" t="str">
            <v>audio/Fsound_bighurtprick.mp3</v>
          </cell>
          <cell r="H305">
            <v>0</v>
          </cell>
          <cell r="I305" t="str">
            <v>糜芳</v>
          </cell>
          <cell r="J305">
            <v>8</v>
          </cell>
          <cell r="K305">
            <v>10</v>
          </cell>
          <cell r="L305">
            <v>0</v>
          </cell>
          <cell r="M305">
            <v>2</v>
          </cell>
          <cell r="N305">
            <v>0</v>
          </cell>
          <cell r="O305">
            <v>0</v>
          </cell>
          <cell r="P305">
            <v>1</v>
          </cell>
          <cell r="Q305">
            <v>1</v>
          </cell>
          <cell r="R305">
            <v>1000</v>
          </cell>
          <cell r="S305">
            <v>1</v>
          </cell>
          <cell r="T305">
            <v>260</v>
          </cell>
          <cell r="U305">
            <v>52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</row>
        <row r="306">
          <cell r="A306">
            <v>205071</v>
          </cell>
          <cell r="B306" t="str">
            <v>后排单攻</v>
          </cell>
          <cell r="C306">
            <v>1</v>
          </cell>
          <cell r="D306">
            <v>34</v>
          </cell>
          <cell r="E306">
            <v>0</v>
          </cell>
          <cell r="F306" t="str">
            <v>audio/Attacksound_zhudong_zhuiming.mp3</v>
          </cell>
          <cell r="G306" t="str">
            <v>audio/Fsound_bighurtshoot.mp3</v>
          </cell>
          <cell r="H306" t="str">
            <v>audio/Fsound_shoot.mp3</v>
          </cell>
          <cell r="I306" t="str">
            <v>李恢</v>
          </cell>
          <cell r="J306">
            <v>8</v>
          </cell>
          <cell r="K306">
            <v>10</v>
          </cell>
          <cell r="L306">
            <v>0</v>
          </cell>
          <cell r="M306">
            <v>1</v>
          </cell>
          <cell r="N306">
            <v>0</v>
          </cell>
          <cell r="O306">
            <v>0</v>
          </cell>
          <cell r="P306">
            <v>12</v>
          </cell>
          <cell r="Q306">
            <v>1</v>
          </cell>
          <cell r="R306">
            <v>1000</v>
          </cell>
          <cell r="S306">
            <v>1</v>
          </cell>
          <cell r="T306">
            <v>100</v>
          </cell>
          <cell r="U306">
            <v>20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</row>
        <row r="307">
          <cell r="A307">
            <v>205072</v>
          </cell>
          <cell r="B307" t="str">
            <v>暗袭破</v>
          </cell>
          <cell r="C307">
            <v>1</v>
          </cell>
          <cell r="D307">
            <v>34</v>
          </cell>
          <cell r="E307">
            <v>0</v>
          </cell>
          <cell r="F307" t="str">
            <v>audio/Attacksound_zhudong_zhuiming.mp3</v>
          </cell>
          <cell r="G307" t="str">
            <v>audio/Fsound_bighurtshoot.mp3</v>
          </cell>
          <cell r="H307" t="str">
            <v>audio/Fsound_shoot.mp3</v>
          </cell>
          <cell r="I307" t="str">
            <v>李恢</v>
          </cell>
          <cell r="J307">
            <v>8</v>
          </cell>
          <cell r="K307">
            <v>10</v>
          </cell>
          <cell r="L307">
            <v>0</v>
          </cell>
          <cell r="M307">
            <v>2</v>
          </cell>
          <cell r="N307">
            <v>0</v>
          </cell>
          <cell r="O307">
            <v>0</v>
          </cell>
          <cell r="P307">
            <v>5</v>
          </cell>
          <cell r="Q307">
            <v>1</v>
          </cell>
          <cell r="R307">
            <v>1000</v>
          </cell>
          <cell r="S307">
            <v>1</v>
          </cell>
          <cell r="T307">
            <v>132</v>
          </cell>
          <cell r="U307">
            <v>26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</row>
        <row r="308">
          <cell r="A308">
            <v>205181</v>
          </cell>
          <cell r="B308" t="str">
            <v>单体攻击</v>
          </cell>
          <cell r="C308">
            <v>1</v>
          </cell>
          <cell r="D308">
            <v>76</v>
          </cell>
          <cell r="E308">
            <v>0</v>
          </cell>
          <cell r="F308" t="str">
            <v>audio/Attacksound_zhudong_zhuiming.mp3</v>
          </cell>
          <cell r="G308" t="str">
            <v>audio/Fsound_bighurtshoot.mp3</v>
          </cell>
          <cell r="H308" t="str">
            <v>audio/Fsound_shoot.mp3</v>
          </cell>
          <cell r="I308" t="str">
            <v>张翼</v>
          </cell>
          <cell r="J308">
            <v>8</v>
          </cell>
          <cell r="K308">
            <v>10</v>
          </cell>
          <cell r="L308">
            <v>0</v>
          </cell>
          <cell r="M308">
            <v>1</v>
          </cell>
          <cell r="N308">
            <v>0</v>
          </cell>
          <cell r="O308">
            <v>0</v>
          </cell>
          <cell r="P308">
            <v>1</v>
          </cell>
          <cell r="Q308">
            <v>1</v>
          </cell>
          <cell r="R308">
            <v>1000</v>
          </cell>
          <cell r="S308">
            <v>1</v>
          </cell>
          <cell r="T308">
            <v>100</v>
          </cell>
          <cell r="U308">
            <v>20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</row>
        <row r="309">
          <cell r="A309">
            <v>205182</v>
          </cell>
          <cell r="B309" t="str">
            <v>闪光斩</v>
          </cell>
          <cell r="C309">
            <v>1</v>
          </cell>
          <cell r="D309">
            <v>76</v>
          </cell>
          <cell r="E309">
            <v>0</v>
          </cell>
          <cell r="F309" t="str">
            <v>audio/Attacksound_zhudong_zhuiming.mp3</v>
          </cell>
          <cell r="G309" t="str">
            <v>audio/Fsound_bighurtshoot.mp3</v>
          </cell>
          <cell r="H309" t="str">
            <v>audio/Fsound_shoot.mp3</v>
          </cell>
          <cell r="I309" t="str">
            <v>张翼</v>
          </cell>
          <cell r="J309">
            <v>8</v>
          </cell>
          <cell r="K309">
            <v>10</v>
          </cell>
          <cell r="L309">
            <v>0</v>
          </cell>
          <cell r="M309">
            <v>2</v>
          </cell>
          <cell r="N309">
            <v>0</v>
          </cell>
          <cell r="O309">
            <v>0</v>
          </cell>
          <cell r="P309">
            <v>4</v>
          </cell>
          <cell r="Q309">
            <v>1</v>
          </cell>
          <cell r="R309">
            <v>1000</v>
          </cell>
          <cell r="S309">
            <v>1</v>
          </cell>
          <cell r="T309">
            <v>132</v>
          </cell>
          <cell r="U309">
            <v>26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</row>
        <row r="310">
          <cell r="A310">
            <v>205291</v>
          </cell>
          <cell r="B310" t="str">
            <v>单体攻击</v>
          </cell>
          <cell r="C310">
            <v>1</v>
          </cell>
          <cell r="D310">
            <v>17</v>
          </cell>
          <cell r="E310">
            <v>0</v>
          </cell>
          <cell r="F310" t="str">
            <v>audio/Attacksound_zhudong_lianhuanma.mp3</v>
          </cell>
          <cell r="G310" t="str">
            <v>audio/Fsound_hurtpound.mp3</v>
          </cell>
          <cell r="H310">
            <v>0</v>
          </cell>
          <cell r="I310" t="str">
            <v>郭攸之</v>
          </cell>
          <cell r="J310">
            <v>8</v>
          </cell>
          <cell r="K310">
            <v>10</v>
          </cell>
          <cell r="L310">
            <v>0</v>
          </cell>
          <cell r="M310">
            <v>1</v>
          </cell>
          <cell r="N310">
            <v>0</v>
          </cell>
          <cell r="O310">
            <v>0</v>
          </cell>
          <cell r="P310">
            <v>1</v>
          </cell>
          <cell r="Q310">
            <v>1</v>
          </cell>
          <cell r="R310">
            <v>1000</v>
          </cell>
          <cell r="S310">
            <v>1</v>
          </cell>
          <cell r="T310">
            <v>100</v>
          </cell>
          <cell r="U310">
            <v>20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</row>
        <row r="311">
          <cell r="A311">
            <v>205292</v>
          </cell>
          <cell r="B311" t="str">
            <v>水鬼袭</v>
          </cell>
          <cell r="C311">
            <v>1</v>
          </cell>
          <cell r="D311">
            <v>39</v>
          </cell>
          <cell r="E311">
            <v>0</v>
          </cell>
          <cell r="F311" t="str">
            <v>audio/Attacksound_zhudong_lianhuanma.mp3</v>
          </cell>
          <cell r="G311" t="str">
            <v>audio/Fsound_hurtpound.mp3</v>
          </cell>
          <cell r="H311">
            <v>0</v>
          </cell>
          <cell r="I311" t="str">
            <v>郭攸之</v>
          </cell>
          <cell r="J311">
            <v>8</v>
          </cell>
          <cell r="K311">
            <v>10</v>
          </cell>
          <cell r="L311">
            <v>0</v>
          </cell>
          <cell r="M311">
            <v>2</v>
          </cell>
          <cell r="N311">
            <v>0</v>
          </cell>
          <cell r="O311">
            <v>0</v>
          </cell>
          <cell r="P311">
            <v>3</v>
          </cell>
          <cell r="Q311">
            <v>1</v>
          </cell>
          <cell r="R311">
            <v>1000</v>
          </cell>
          <cell r="S311">
            <v>1</v>
          </cell>
          <cell r="T311">
            <v>140</v>
          </cell>
          <cell r="U311">
            <v>28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</row>
        <row r="312">
          <cell r="A312">
            <v>205401</v>
          </cell>
          <cell r="B312" t="str">
            <v>后排单攻</v>
          </cell>
          <cell r="C312">
            <v>1</v>
          </cell>
          <cell r="D312">
            <v>39</v>
          </cell>
          <cell r="E312">
            <v>0</v>
          </cell>
          <cell r="F312" t="str">
            <v>audio/Atomsound_shunjian_jiannu.mp3</v>
          </cell>
          <cell r="G312" t="str">
            <v>audio/Atomsound_shunjian_shanghai.mp3</v>
          </cell>
          <cell r="H312">
            <v>0</v>
          </cell>
          <cell r="I312" t="str">
            <v>张松</v>
          </cell>
          <cell r="J312">
            <v>8</v>
          </cell>
          <cell r="K312">
            <v>10</v>
          </cell>
          <cell r="L312">
            <v>0</v>
          </cell>
          <cell r="M312">
            <v>1</v>
          </cell>
          <cell r="N312">
            <v>0</v>
          </cell>
          <cell r="O312">
            <v>0</v>
          </cell>
          <cell r="P312">
            <v>12</v>
          </cell>
          <cell r="Q312">
            <v>1</v>
          </cell>
          <cell r="R312">
            <v>1000</v>
          </cell>
          <cell r="S312">
            <v>1</v>
          </cell>
          <cell r="T312">
            <v>100</v>
          </cell>
          <cell r="U312">
            <v>20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</row>
        <row r="313">
          <cell r="A313">
            <v>205402</v>
          </cell>
          <cell r="B313" t="str">
            <v>水鬼袭</v>
          </cell>
          <cell r="C313">
            <v>1</v>
          </cell>
          <cell r="D313">
            <v>39</v>
          </cell>
          <cell r="E313">
            <v>0</v>
          </cell>
          <cell r="F313" t="str">
            <v>audio/Atomsound_shunjian_jiannu.mp3</v>
          </cell>
          <cell r="G313" t="str">
            <v>audio/Atomsound_shunjian_shanghai.mp3</v>
          </cell>
          <cell r="H313">
            <v>0</v>
          </cell>
          <cell r="I313" t="str">
            <v>张松</v>
          </cell>
          <cell r="J313">
            <v>8</v>
          </cell>
          <cell r="K313">
            <v>10</v>
          </cell>
          <cell r="L313">
            <v>0</v>
          </cell>
          <cell r="M313">
            <v>2</v>
          </cell>
          <cell r="N313">
            <v>0</v>
          </cell>
          <cell r="O313">
            <v>0</v>
          </cell>
          <cell r="P313">
            <v>5</v>
          </cell>
          <cell r="Q313">
            <v>1</v>
          </cell>
          <cell r="R313">
            <v>1000</v>
          </cell>
          <cell r="S313">
            <v>1</v>
          </cell>
          <cell r="T313">
            <v>132</v>
          </cell>
          <cell r="U313">
            <v>26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</row>
        <row r="314">
          <cell r="A314">
            <v>205511</v>
          </cell>
          <cell r="B314" t="str">
            <v>单体攻击</v>
          </cell>
          <cell r="C314">
            <v>1</v>
          </cell>
          <cell r="D314">
            <v>78</v>
          </cell>
          <cell r="E314">
            <v>0</v>
          </cell>
          <cell r="F314" t="str">
            <v>audio/Powersound_zhudong_yunhaixunlong.mp3</v>
          </cell>
          <cell r="G314" t="str">
            <v>audio/Fsound_leiji.mp3</v>
          </cell>
          <cell r="H314">
            <v>0</v>
          </cell>
          <cell r="I314" t="str">
            <v>黄皓</v>
          </cell>
          <cell r="J314">
            <v>5</v>
          </cell>
          <cell r="K314">
            <v>10</v>
          </cell>
          <cell r="L314">
            <v>0</v>
          </cell>
          <cell r="M314">
            <v>1</v>
          </cell>
          <cell r="N314">
            <v>0</v>
          </cell>
          <cell r="O314">
            <v>0</v>
          </cell>
          <cell r="P314">
            <v>1</v>
          </cell>
          <cell r="Q314">
            <v>1</v>
          </cell>
          <cell r="R314">
            <v>1000</v>
          </cell>
          <cell r="S314">
            <v>1</v>
          </cell>
          <cell r="T314">
            <v>100</v>
          </cell>
          <cell r="U314">
            <v>20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</row>
        <row r="315">
          <cell r="A315">
            <v>205512</v>
          </cell>
          <cell r="B315" t="str">
            <v>雷公击</v>
          </cell>
          <cell r="C315">
            <v>1</v>
          </cell>
          <cell r="D315">
            <v>78</v>
          </cell>
          <cell r="E315">
            <v>0</v>
          </cell>
          <cell r="F315" t="str">
            <v>audio/Powersound_zhudong_yunhaixunlong.mp3</v>
          </cell>
          <cell r="G315" t="str">
            <v>audio/Fsound_leiji.mp3</v>
          </cell>
          <cell r="H315">
            <v>0</v>
          </cell>
          <cell r="I315" t="str">
            <v>黄皓</v>
          </cell>
          <cell r="J315">
            <v>5</v>
          </cell>
          <cell r="K315">
            <v>10</v>
          </cell>
          <cell r="L315">
            <v>0</v>
          </cell>
          <cell r="M315">
            <v>2</v>
          </cell>
          <cell r="N315">
            <v>0</v>
          </cell>
          <cell r="O315">
            <v>0</v>
          </cell>
          <cell r="P315">
            <v>1</v>
          </cell>
          <cell r="Q315">
            <v>1</v>
          </cell>
          <cell r="R315">
            <v>1000</v>
          </cell>
          <cell r="S315">
            <v>1</v>
          </cell>
          <cell r="T315">
            <v>260</v>
          </cell>
          <cell r="U315">
            <v>52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</row>
        <row r="316">
          <cell r="A316">
            <v>300011</v>
          </cell>
          <cell r="B316" t="str">
            <v>纵横</v>
          </cell>
          <cell r="C316">
            <v>1</v>
          </cell>
          <cell r="D316">
            <v>52</v>
          </cell>
          <cell r="E316">
            <v>0</v>
          </cell>
          <cell r="F316" t="str">
            <v>audio/Powersound_zhudong_sancundulian.mp3</v>
          </cell>
          <cell r="G316" t="str">
            <v>audio/FSound_fight.mp3</v>
          </cell>
          <cell r="H316">
            <v>0</v>
          </cell>
          <cell r="I316" t="str">
            <v>孙坚</v>
          </cell>
          <cell r="J316">
            <v>23</v>
          </cell>
          <cell r="K316">
            <v>10</v>
          </cell>
          <cell r="L316">
            <v>0</v>
          </cell>
          <cell r="M316">
            <v>1</v>
          </cell>
          <cell r="N316">
            <v>0</v>
          </cell>
          <cell r="O316">
            <v>0</v>
          </cell>
          <cell r="P316">
            <v>8</v>
          </cell>
          <cell r="Q316">
            <v>1</v>
          </cell>
          <cell r="R316">
            <v>1000</v>
          </cell>
          <cell r="S316">
            <v>1</v>
          </cell>
          <cell r="T316">
            <v>80</v>
          </cell>
          <cell r="U316">
            <v>16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</row>
        <row r="317">
          <cell r="A317">
            <v>300012</v>
          </cell>
          <cell r="B317" t="str">
            <v>猛虎莲华</v>
          </cell>
          <cell r="C317">
            <v>1</v>
          </cell>
          <cell r="D317">
            <v>52</v>
          </cell>
          <cell r="E317">
            <v>0</v>
          </cell>
          <cell r="F317" t="str">
            <v>audio/Powersound_zhudong_sancundulian.mp3</v>
          </cell>
          <cell r="G317" t="str">
            <v>audio/FSound_fight.mp3</v>
          </cell>
          <cell r="H317">
            <v>0</v>
          </cell>
          <cell r="I317" t="str">
            <v>孙坚</v>
          </cell>
          <cell r="J317">
            <v>23</v>
          </cell>
          <cell r="K317">
            <v>10</v>
          </cell>
          <cell r="L317">
            <v>300014</v>
          </cell>
          <cell r="M317">
            <v>2</v>
          </cell>
          <cell r="N317">
            <v>0</v>
          </cell>
          <cell r="O317">
            <v>0</v>
          </cell>
          <cell r="P317">
            <v>8</v>
          </cell>
          <cell r="Q317">
            <v>1</v>
          </cell>
          <cell r="R317">
            <v>1000</v>
          </cell>
          <cell r="S317">
            <v>1</v>
          </cell>
          <cell r="T317">
            <v>240</v>
          </cell>
          <cell r="U317">
            <v>48</v>
          </cell>
          <cell r="V317">
            <v>0</v>
          </cell>
          <cell r="W317">
            <v>0</v>
          </cell>
          <cell r="X317">
            <v>20</v>
          </cell>
          <cell r="Y317">
            <v>3</v>
          </cell>
          <cell r="Z317">
            <v>1000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</row>
        <row r="318">
          <cell r="A318">
            <v>300013</v>
          </cell>
          <cell r="B318" t="str">
            <v>猛虎莲华</v>
          </cell>
          <cell r="C318">
            <v>1</v>
          </cell>
          <cell r="D318">
            <v>52</v>
          </cell>
          <cell r="E318">
            <v>0</v>
          </cell>
          <cell r="F318" t="str">
            <v>audio/Powersound_zhudong_sancundulian.mp3</v>
          </cell>
          <cell r="G318" t="str">
            <v>audio/FSound_fight.mp3</v>
          </cell>
          <cell r="H318">
            <v>0</v>
          </cell>
          <cell r="I318" t="str">
            <v>孙坚</v>
          </cell>
          <cell r="J318">
            <v>23</v>
          </cell>
          <cell r="K318">
            <v>10</v>
          </cell>
          <cell r="L318">
            <v>300019</v>
          </cell>
          <cell r="M318">
            <v>2</v>
          </cell>
          <cell r="N318">
            <v>0</v>
          </cell>
          <cell r="O318">
            <v>0</v>
          </cell>
          <cell r="P318">
            <v>8</v>
          </cell>
          <cell r="Q318">
            <v>1</v>
          </cell>
          <cell r="R318">
            <v>1000</v>
          </cell>
          <cell r="S318">
            <v>1</v>
          </cell>
          <cell r="T318">
            <v>240</v>
          </cell>
          <cell r="U318">
            <v>48</v>
          </cell>
          <cell r="V318">
            <v>0</v>
          </cell>
          <cell r="W318">
            <v>0</v>
          </cell>
          <cell r="X318">
            <v>20</v>
          </cell>
          <cell r="Y318">
            <v>3</v>
          </cell>
          <cell r="Z318">
            <v>1000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</row>
        <row r="319">
          <cell r="A319">
            <v>300014</v>
          </cell>
          <cell r="B319" t="str">
            <v>猛虎神光刃</v>
          </cell>
          <cell r="C319">
            <v>1</v>
          </cell>
          <cell r="D319">
            <v>1024</v>
          </cell>
          <cell r="E319">
            <v>1</v>
          </cell>
          <cell r="F319" t="str">
            <v>audio/Powersound_zhudong_sancundulian.mp3</v>
          </cell>
          <cell r="G319" t="str">
            <v>audio/FSound_fight.mp3</v>
          </cell>
          <cell r="H319">
            <v>0</v>
          </cell>
          <cell r="I319" t="str">
            <v>孙坚</v>
          </cell>
          <cell r="J319">
            <v>23</v>
          </cell>
          <cell r="K319">
            <v>10</v>
          </cell>
          <cell r="L319">
            <v>0</v>
          </cell>
          <cell r="M319">
            <v>4</v>
          </cell>
          <cell r="N319">
            <v>0</v>
          </cell>
          <cell r="O319">
            <v>0</v>
          </cell>
          <cell r="P319">
            <v>8</v>
          </cell>
          <cell r="Q319">
            <v>1</v>
          </cell>
          <cell r="R319">
            <v>1000</v>
          </cell>
          <cell r="S319">
            <v>1</v>
          </cell>
          <cell r="T319">
            <v>312</v>
          </cell>
          <cell r="U319">
            <v>62</v>
          </cell>
          <cell r="V319">
            <v>0</v>
          </cell>
          <cell r="W319">
            <v>0</v>
          </cell>
          <cell r="X319">
            <v>20</v>
          </cell>
          <cell r="Y319">
            <v>3</v>
          </cell>
          <cell r="Z319">
            <v>1000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</row>
        <row r="320">
          <cell r="A320">
            <v>300019</v>
          </cell>
          <cell r="B320" t="str">
            <v>猛虎神光刃-超</v>
          </cell>
          <cell r="C320">
            <v>1</v>
          </cell>
          <cell r="D320">
            <v>1105</v>
          </cell>
          <cell r="E320">
            <v>1</v>
          </cell>
          <cell r="F320" t="str">
            <v>audio/Powersound_zhudong_sancundulian.mp3</v>
          </cell>
          <cell r="G320" t="str">
            <v>audio/FSound_fight.mp3</v>
          </cell>
          <cell r="H320">
            <v>0</v>
          </cell>
          <cell r="I320" t="str">
            <v>孙坚</v>
          </cell>
          <cell r="J320">
            <v>23</v>
          </cell>
          <cell r="K320">
            <v>10</v>
          </cell>
          <cell r="L320">
            <v>0</v>
          </cell>
          <cell r="M320">
            <v>4</v>
          </cell>
          <cell r="N320">
            <v>0</v>
          </cell>
          <cell r="O320">
            <v>0</v>
          </cell>
          <cell r="P320">
            <v>8</v>
          </cell>
          <cell r="Q320">
            <v>1</v>
          </cell>
          <cell r="R320">
            <v>1000</v>
          </cell>
          <cell r="S320">
            <v>1</v>
          </cell>
          <cell r="T320">
            <v>336</v>
          </cell>
          <cell r="U320">
            <v>67</v>
          </cell>
          <cell r="V320">
            <v>0</v>
          </cell>
          <cell r="W320">
            <v>0</v>
          </cell>
          <cell r="X320">
            <v>20</v>
          </cell>
          <cell r="Y320">
            <v>3</v>
          </cell>
          <cell r="Z320">
            <v>1000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</row>
        <row r="321">
          <cell r="A321">
            <v>300121</v>
          </cell>
          <cell r="B321" t="str">
            <v>勇猛</v>
          </cell>
          <cell r="C321">
            <v>1</v>
          </cell>
          <cell r="D321">
            <v>80</v>
          </cell>
          <cell r="E321">
            <v>0</v>
          </cell>
          <cell r="F321" t="str">
            <v>audio/Attacksound_zhudong_zhanlei.mp3</v>
          </cell>
          <cell r="G321" t="str">
            <v>audio/Fsound_hurtchop.mp3</v>
          </cell>
          <cell r="H321">
            <v>0</v>
          </cell>
          <cell r="I321" t="str">
            <v>孙策</v>
          </cell>
          <cell r="J321">
            <v>20</v>
          </cell>
          <cell r="K321">
            <v>10</v>
          </cell>
          <cell r="L321">
            <v>0</v>
          </cell>
          <cell r="M321">
            <v>1</v>
          </cell>
          <cell r="N321">
            <v>0</v>
          </cell>
          <cell r="O321">
            <v>0</v>
          </cell>
          <cell r="P321">
            <v>4</v>
          </cell>
          <cell r="Q321">
            <v>1</v>
          </cell>
          <cell r="R321">
            <v>1000</v>
          </cell>
          <cell r="S321">
            <v>1</v>
          </cell>
          <cell r="T321">
            <v>70</v>
          </cell>
          <cell r="U321">
            <v>14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</row>
        <row r="322">
          <cell r="A322">
            <v>300122</v>
          </cell>
          <cell r="B322" t="str">
            <v>霸王冲锋</v>
          </cell>
          <cell r="C322">
            <v>1</v>
          </cell>
          <cell r="D322">
            <v>80</v>
          </cell>
          <cell r="E322">
            <v>0</v>
          </cell>
          <cell r="F322" t="str">
            <v>audio/Attacksound_zhudong_zhanlei.mp3</v>
          </cell>
          <cell r="G322" t="str">
            <v>audio/Fsound_hurtchop.mp3</v>
          </cell>
          <cell r="H322">
            <v>0</v>
          </cell>
          <cell r="I322" t="str">
            <v>孙策</v>
          </cell>
          <cell r="J322">
            <v>20</v>
          </cell>
          <cell r="K322">
            <v>10</v>
          </cell>
          <cell r="L322">
            <v>0</v>
          </cell>
          <cell r="M322">
            <v>2</v>
          </cell>
          <cell r="N322">
            <v>0</v>
          </cell>
          <cell r="O322">
            <v>400</v>
          </cell>
          <cell r="P322">
            <v>2</v>
          </cell>
          <cell r="Q322">
            <v>1</v>
          </cell>
          <cell r="R322">
            <v>1000</v>
          </cell>
          <cell r="S322">
            <v>1</v>
          </cell>
          <cell r="T322">
            <v>111</v>
          </cell>
          <cell r="U322">
            <v>22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</row>
        <row r="323">
          <cell r="A323">
            <v>300124</v>
          </cell>
          <cell r="B323" t="str">
            <v>霸神双绞闪</v>
          </cell>
          <cell r="C323">
            <v>1</v>
          </cell>
          <cell r="D323">
            <v>1029</v>
          </cell>
          <cell r="E323">
            <v>1</v>
          </cell>
          <cell r="F323" t="str">
            <v>audio/Attacksound_zhudong_lianfa.mp3</v>
          </cell>
          <cell r="G323" t="str">
            <v>audio/Fsound_bighurtshoot.mp3</v>
          </cell>
          <cell r="H323">
            <v>0</v>
          </cell>
          <cell r="I323" t="str">
            <v>太史慈</v>
          </cell>
          <cell r="J323">
            <v>20</v>
          </cell>
          <cell r="K323">
            <v>10</v>
          </cell>
          <cell r="L323">
            <v>0</v>
          </cell>
          <cell r="M323">
            <v>4</v>
          </cell>
          <cell r="N323">
            <v>700</v>
          </cell>
          <cell r="O323">
            <v>700</v>
          </cell>
          <cell r="P323">
            <v>5</v>
          </cell>
          <cell r="Q323">
            <v>1</v>
          </cell>
          <cell r="R323">
            <v>1000</v>
          </cell>
          <cell r="S323">
            <v>1</v>
          </cell>
          <cell r="T323">
            <v>206</v>
          </cell>
          <cell r="U323">
            <v>41</v>
          </cell>
          <cell r="V323">
            <v>0</v>
          </cell>
          <cell r="W323">
            <v>0</v>
          </cell>
          <cell r="X323">
            <v>20</v>
          </cell>
          <cell r="Y323">
            <v>6</v>
          </cell>
          <cell r="Z323">
            <v>500</v>
          </cell>
          <cell r="AA323">
            <v>5</v>
          </cell>
          <cell r="AB323">
            <v>2</v>
          </cell>
          <cell r="AC323">
            <v>0</v>
          </cell>
          <cell r="AD323">
            <v>0</v>
          </cell>
        </row>
        <row r="324">
          <cell r="A324">
            <v>300231</v>
          </cell>
          <cell r="B324" t="str">
            <v>王者</v>
          </cell>
          <cell r="C324">
            <v>1</v>
          </cell>
          <cell r="D324">
            <v>60</v>
          </cell>
          <cell r="E324">
            <v>0</v>
          </cell>
          <cell r="F324" t="str">
            <v>audio/Attacksound_zhudong_lianfa.mp3</v>
          </cell>
          <cell r="G324" t="str">
            <v>audio/Fsound_bighurtshoot.mp3</v>
          </cell>
          <cell r="H324" t="str">
            <v>audio/Fsound_shoot.mp3</v>
          </cell>
          <cell r="I324" t="str">
            <v>孙权</v>
          </cell>
          <cell r="J324">
            <v>20</v>
          </cell>
          <cell r="K324">
            <v>10</v>
          </cell>
          <cell r="L324">
            <v>0</v>
          </cell>
          <cell r="M324">
            <v>1</v>
          </cell>
          <cell r="N324">
            <v>0</v>
          </cell>
          <cell r="O324">
            <v>0</v>
          </cell>
          <cell r="P324">
            <v>4</v>
          </cell>
          <cell r="Q324">
            <v>1</v>
          </cell>
          <cell r="R324">
            <v>1000</v>
          </cell>
          <cell r="S324">
            <v>1</v>
          </cell>
          <cell r="T324">
            <v>70</v>
          </cell>
          <cell r="U324">
            <v>14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</row>
        <row r="325">
          <cell r="A325">
            <v>300232</v>
          </cell>
          <cell r="B325" t="str">
            <v>碧眼箭光</v>
          </cell>
          <cell r="C325">
            <v>1</v>
          </cell>
          <cell r="D325">
            <v>60</v>
          </cell>
          <cell r="E325">
            <v>0</v>
          </cell>
          <cell r="F325" t="str">
            <v>audio/Attacksound_zhudong_lianfa.mp3</v>
          </cell>
          <cell r="G325" t="str">
            <v>audio/Fsound_bighurtshoot.mp3</v>
          </cell>
          <cell r="H325" t="str">
            <v>audio/Fsound_shoot.mp3</v>
          </cell>
          <cell r="I325" t="str">
            <v>孙权</v>
          </cell>
          <cell r="J325">
            <v>20</v>
          </cell>
          <cell r="K325">
            <v>10</v>
          </cell>
          <cell r="L325">
            <v>0</v>
          </cell>
          <cell r="M325">
            <v>2</v>
          </cell>
          <cell r="N325">
            <v>0</v>
          </cell>
          <cell r="O325">
            <v>0</v>
          </cell>
          <cell r="P325">
            <v>4</v>
          </cell>
          <cell r="Q325">
            <v>1</v>
          </cell>
          <cell r="R325">
            <v>1000</v>
          </cell>
          <cell r="S325">
            <v>1</v>
          </cell>
          <cell r="T325">
            <v>159</v>
          </cell>
          <cell r="U325">
            <v>31</v>
          </cell>
          <cell r="V325">
            <v>0</v>
          </cell>
          <cell r="W325">
            <v>0</v>
          </cell>
          <cell r="X325">
            <v>20</v>
          </cell>
          <cell r="Y325">
            <v>6</v>
          </cell>
          <cell r="Z325">
            <v>1000</v>
          </cell>
          <cell r="AA325">
            <v>5</v>
          </cell>
          <cell r="AB325">
            <v>1</v>
          </cell>
          <cell r="AC325">
            <v>0</v>
          </cell>
          <cell r="AD325">
            <v>0</v>
          </cell>
        </row>
        <row r="326">
          <cell r="A326">
            <v>300234</v>
          </cell>
          <cell r="B326" t="str">
            <v>静影沉璧</v>
          </cell>
          <cell r="C326">
            <v>1</v>
          </cell>
          <cell r="D326">
            <v>1025</v>
          </cell>
          <cell r="E326">
            <v>1</v>
          </cell>
          <cell r="F326" t="str">
            <v>audio/Attacksound_zhudong_zhanlei.mp3</v>
          </cell>
          <cell r="G326" t="str">
            <v>audio/Fsound_hurtchop.mp3</v>
          </cell>
          <cell r="H326">
            <v>0</v>
          </cell>
          <cell r="I326" t="str">
            <v>鲁肃</v>
          </cell>
          <cell r="J326">
            <v>20</v>
          </cell>
          <cell r="K326">
            <v>10</v>
          </cell>
          <cell r="L326">
            <v>0</v>
          </cell>
          <cell r="M326">
            <v>4</v>
          </cell>
          <cell r="N326">
            <v>0</v>
          </cell>
          <cell r="O326">
            <v>0</v>
          </cell>
          <cell r="P326">
            <v>4</v>
          </cell>
          <cell r="Q326">
            <v>1</v>
          </cell>
          <cell r="R326">
            <v>1000</v>
          </cell>
          <cell r="S326">
            <v>1</v>
          </cell>
          <cell r="T326">
            <v>206</v>
          </cell>
          <cell r="U326">
            <v>41</v>
          </cell>
          <cell r="V326">
            <v>0</v>
          </cell>
          <cell r="W326">
            <v>0</v>
          </cell>
          <cell r="X326">
            <v>17</v>
          </cell>
          <cell r="Y326">
            <v>7</v>
          </cell>
          <cell r="Z326">
            <v>1000</v>
          </cell>
          <cell r="AA326">
            <v>5</v>
          </cell>
          <cell r="AB326">
            <v>2</v>
          </cell>
          <cell r="AC326">
            <v>0</v>
          </cell>
          <cell r="AD326">
            <v>0</v>
          </cell>
        </row>
        <row r="327">
          <cell r="A327">
            <v>300341</v>
          </cell>
          <cell r="B327" t="str">
            <v>善战</v>
          </cell>
          <cell r="C327">
            <v>1</v>
          </cell>
          <cell r="D327">
            <v>26</v>
          </cell>
          <cell r="E327">
            <v>0</v>
          </cell>
          <cell r="F327" t="str">
            <v>audio/Attacksound_zhudong_lianfa.mp3</v>
          </cell>
          <cell r="G327" t="str">
            <v>audio/Fsound_bighurtshoot.mp3</v>
          </cell>
          <cell r="H327" t="str">
            <v>audio/Fsound_shoot.mp3</v>
          </cell>
          <cell r="I327" t="str">
            <v>太史慈</v>
          </cell>
          <cell r="J327">
            <v>20</v>
          </cell>
          <cell r="K327">
            <v>10</v>
          </cell>
          <cell r="L327">
            <v>0</v>
          </cell>
          <cell r="M327">
            <v>1</v>
          </cell>
          <cell r="N327">
            <v>0</v>
          </cell>
          <cell r="O327">
            <v>0</v>
          </cell>
          <cell r="P327">
            <v>5</v>
          </cell>
          <cell r="Q327">
            <v>1</v>
          </cell>
          <cell r="R327">
            <v>1000</v>
          </cell>
          <cell r="S327">
            <v>1</v>
          </cell>
          <cell r="T327">
            <v>70</v>
          </cell>
          <cell r="U327">
            <v>14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</row>
        <row r="328">
          <cell r="A328">
            <v>300342</v>
          </cell>
          <cell r="B328" t="str">
            <v>惊惧神箭</v>
          </cell>
          <cell r="C328">
            <v>1</v>
          </cell>
          <cell r="D328">
            <v>26</v>
          </cell>
          <cell r="E328">
            <v>0</v>
          </cell>
          <cell r="F328" t="str">
            <v>audio/Attacksound_zhudong_lianfa.mp3</v>
          </cell>
          <cell r="G328" t="str">
            <v>audio/Fsound_bighurtshoot.mp3</v>
          </cell>
          <cell r="H328" t="str">
            <v>audio/Fsound_shoot.mp3</v>
          </cell>
          <cell r="I328" t="str">
            <v>太史慈</v>
          </cell>
          <cell r="J328">
            <v>20</v>
          </cell>
          <cell r="K328">
            <v>10</v>
          </cell>
          <cell r="L328">
            <v>300344</v>
          </cell>
          <cell r="M328">
            <v>2</v>
          </cell>
          <cell r="N328">
            <v>300</v>
          </cell>
          <cell r="O328">
            <v>300</v>
          </cell>
          <cell r="P328">
            <v>5</v>
          </cell>
          <cell r="Q328">
            <v>1</v>
          </cell>
          <cell r="R328">
            <v>1000</v>
          </cell>
          <cell r="S328">
            <v>1</v>
          </cell>
          <cell r="T328">
            <v>159</v>
          </cell>
          <cell r="U328">
            <v>31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</row>
        <row r="329">
          <cell r="A329">
            <v>300344</v>
          </cell>
          <cell r="B329" t="str">
            <v>霸神双绞闪</v>
          </cell>
          <cell r="C329">
            <v>1</v>
          </cell>
          <cell r="D329">
            <v>1029</v>
          </cell>
          <cell r="E329">
            <v>1</v>
          </cell>
          <cell r="F329" t="str">
            <v>audio/Attacksound_zhudong_lianfa.mp3</v>
          </cell>
          <cell r="G329" t="str">
            <v>audio/Fsound_bighurtshoot.mp3</v>
          </cell>
          <cell r="H329">
            <v>0</v>
          </cell>
          <cell r="I329" t="str">
            <v>太史慈</v>
          </cell>
          <cell r="J329">
            <v>20</v>
          </cell>
          <cell r="K329">
            <v>10</v>
          </cell>
          <cell r="L329">
            <v>0</v>
          </cell>
          <cell r="M329">
            <v>4</v>
          </cell>
          <cell r="N329">
            <v>700</v>
          </cell>
          <cell r="O329">
            <v>700</v>
          </cell>
          <cell r="P329">
            <v>5</v>
          </cell>
          <cell r="Q329">
            <v>1</v>
          </cell>
          <cell r="R329">
            <v>1000</v>
          </cell>
          <cell r="S329">
            <v>1</v>
          </cell>
          <cell r="T329">
            <v>206</v>
          </cell>
          <cell r="U329">
            <v>41</v>
          </cell>
          <cell r="V329">
            <v>0</v>
          </cell>
          <cell r="W329">
            <v>0</v>
          </cell>
          <cell r="X329">
            <v>20</v>
          </cell>
          <cell r="Y329">
            <v>6</v>
          </cell>
          <cell r="Z329">
            <v>500</v>
          </cell>
          <cell r="AA329">
            <v>5</v>
          </cell>
          <cell r="AB329">
            <v>2</v>
          </cell>
          <cell r="AC329">
            <v>0</v>
          </cell>
          <cell r="AD329">
            <v>0</v>
          </cell>
        </row>
        <row r="330">
          <cell r="A330">
            <v>300451</v>
          </cell>
          <cell r="B330" t="str">
            <v>风流</v>
          </cell>
          <cell r="C330">
            <v>1</v>
          </cell>
          <cell r="D330">
            <v>62</v>
          </cell>
          <cell r="E330">
            <v>0</v>
          </cell>
          <cell r="F330" t="str">
            <v>audio/Powersound_zhudong_sancundulian.mp3</v>
          </cell>
          <cell r="G330" t="str">
            <v>audio/FSound_fight.mp3</v>
          </cell>
          <cell r="H330">
            <v>0</v>
          </cell>
          <cell r="I330" t="str">
            <v>周瑜</v>
          </cell>
          <cell r="J330">
            <v>23</v>
          </cell>
          <cell r="K330">
            <v>10</v>
          </cell>
          <cell r="L330">
            <v>0</v>
          </cell>
          <cell r="M330">
            <v>1</v>
          </cell>
          <cell r="N330">
            <v>0</v>
          </cell>
          <cell r="O330">
            <v>0</v>
          </cell>
          <cell r="P330">
            <v>2</v>
          </cell>
          <cell r="Q330">
            <v>1</v>
          </cell>
          <cell r="R330">
            <v>1000</v>
          </cell>
          <cell r="S330">
            <v>1</v>
          </cell>
          <cell r="T330">
            <v>40</v>
          </cell>
          <cell r="U330">
            <v>10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</row>
        <row r="331">
          <cell r="A331">
            <v>300452</v>
          </cell>
          <cell r="B331" t="str">
            <v>红莲烈火</v>
          </cell>
          <cell r="C331">
            <v>1</v>
          </cell>
          <cell r="D331">
            <v>62</v>
          </cell>
          <cell r="E331">
            <v>0</v>
          </cell>
          <cell r="F331" t="str">
            <v>audio/Powersound_zhudong_sancundulian.mp3</v>
          </cell>
          <cell r="G331" t="str">
            <v>audio/FSound_fight.mp3</v>
          </cell>
          <cell r="H331">
            <v>0</v>
          </cell>
          <cell r="I331" t="str">
            <v>周瑜</v>
          </cell>
          <cell r="J331">
            <v>23</v>
          </cell>
          <cell r="K331">
            <v>10</v>
          </cell>
          <cell r="L331">
            <v>300454</v>
          </cell>
          <cell r="M331">
            <v>2</v>
          </cell>
          <cell r="N331">
            <v>300</v>
          </cell>
          <cell r="O331">
            <v>0</v>
          </cell>
          <cell r="P331">
            <v>2</v>
          </cell>
          <cell r="Q331">
            <v>1</v>
          </cell>
          <cell r="R331">
            <v>1000</v>
          </cell>
          <cell r="S331">
            <v>1</v>
          </cell>
          <cell r="T331">
            <v>115</v>
          </cell>
          <cell r="U331">
            <v>23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</row>
        <row r="332">
          <cell r="A332">
            <v>300453</v>
          </cell>
          <cell r="B332" t="str">
            <v>红莲烈火</v>
          </cell>
          <cell r="C332">
            <v>1</v>
          </cell>
          <cell r="D332">
            <v>62</v>
          </cell>
          <cell r="E332">
            <v>0</v>
          </cell>
          <cell r="F332" t="str">
            <v>audio/Powersound_zhudong_sancundulian.mp3</v>
          </cell>
          <cell r="G332" t="str">
            <v>audio/FSound_fight.mp3</v>
          </cell>
          <cell r="H332">
            <v>0</v>
          </cell>
          <cell r="I332" t="str">
            <v>周瑜</v>
          </cell>
          <cell r="J332">
            <v>23</v>
          </cell>
          <cell r="K332">
            <v>10</v>
          </cell>
          <cell r="L332">
            <v>300459</v>
          </cell>
          <cell r="M332">
            <v>2</v>
          </cell>
          <cell r="N332">
            <v>300</v>
          </cell>
          <cell r="O332">
            <v>0</v>
          </cell>
          <cell r="P332">
            <v>2</v>
          </cell>
          <cell r="Q332">
            <v>1</v>
          </cell>
          <cell r="R332">
            <v>1000</v>
          </cell>
          <cell r="S332">
            <v>1</v>
          </cell>
          <cell r="T332">
            <v>115</v>
          </cell>
          <cell r="U332">
            <v>23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</row>
        <row r="333">
          <cell r="A333">
            <v>300454</v>
          </cell>
          <cell r="B333" t="str">
            <v>赤炎风暴</v>
          </cell>
          <cell r="C333">
            <v>1</v>
          </cell>
          <cell r="D333">
            <v>1009</v>
          </cell>
          <cell r="E333">
            <v>1</v>
          </cell>
          <cell r="F333" t="str">
            <v>audio/Powersound_zhudong_sancundulian.mp3</v>
          </cell>
          <cell r="G333" t="str">
            <v>audio/FSound_fight.mp3</v>
          </cell>
          <cell r="H333">
            <v>0</v>
          </cell>
          <cell r="I333" t="str">
            <v>周瑜</v>
          </cell>
          <cell r="J333">
            <v>23</v>
          </cell>
          <cell r="K333">
            <v>10</v>
          </cell>
          <cell r="L333">
            <v>0</v>
          </cell>
          <cell r="M333">
            <v>4</v>
          </cell>
          <cell r="N333">
            <v>300</v>
          </cell>
          <cell r="O333">
            <v>0</v>
          </cell>
          <cell r="P333">
            <v>2</v>
          </cell>
          <cell r="Q333">
            <v>1</v>
          </cell>
          <cell r="R333">
            <v>1000</v>
          </cell>
          <cell r="S333">
            <v>1</v>
          </cell>
          <cell r="T333">
            <v>149</v>
          </cell>
          <cell r="U333">
            <v>29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</row>
        <row r="334">
          <cell r="A334">
            <v>300459</v>
          </cell>
          <cell r="B334" t="str">
            <v>赤炎风暴-超</v>
          </cell>
          <cell r="C334">
            <v>1</v>
          </cell>
          <cell r="D334">
            <v>1106</v>
          </cell>
          <cell r="E334">
            <v>1</v>
          </cell>
          <cell r="F334" t="str">
            <v>audio/Powersound_zhudong_sancundulian.mp3</v>
          </cell>
          <cell r="G334" t="str">
            <v>audio/FSound_fight.mp3</v>
          </cell>
          <cell r="H334">
            <v>0</v>
          </cell>
          <cell r="I334" t="str">
            <v>周瑜</v>
          </cell>
          <cell r="J334">
            <v>23</v>
          </cell>
          <cell r="K334">
            <v>10</v>
          </cell>
          <cell r="L334">
            <v>0</v>
          </cell>
          <cell r="M334">
            <v>4</v>
          </cell>
          <cell r="N334">
            <v>300</v>
          </cell>
          <cell r="O334">
            <v>0</v>
          </cell>
          <cell r="P334">
            <v>2</v>
          </cell>
          <cell r="Q334">
            <v>1</v>
          </cell>
          <cell r="R334">
            <v>1000</v>
          </cell>
          <cell r="S334">
            <v>1</v>
          </cell>
          <cell r="T334">
            <v>161</v>
          </cell>
          <cell r="U334">
            <v>32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</row>
        <row r="335">
          <cell r="A335">
            <v>300561</v>
          </cell>
          <cell r="B335" t="str">
            <v>智略</v>
          </cell>
          <cell r="C335">
            <v>1</v>
          </cell>
          <cell r="D335">
            <v>87</v>
          </cell>
          <cell r="E335">
            <v>0</v>
          </cell>
          <cell r="F335" t="str">
            <v>audio/Attacksound_zhudong_zhanlei.mp3</v>
          </cell>
          <cell r="G335" t="str">
            <v>audio/Fsound_hurtchop.mp3</v>
          </cell>
          <cell r="H335">
            <v>0</v>
          </cell>
          <cell r="I335" t="str">
            <v>鲁肃</v>
          </cell>
          <cell r="J335">
            <v>20</v>
          </cell>
          <cell r="K335">
            <v>10</v>
          </cell>
          <cell r="L335">
            <v>0</v>
          </cell>
          <cell r="M335">
            <v>1</v>
          </cell>
          <cell r="N335">
            <v>0</v>
          </cell>
          <cell r="O335">
            <v>0</v>
          </cell>
          <cell r="P335">
            <v>4</v>
          </cell>
          <cell r="Q335">
            <v>1</v>
          </cell>
          <cell r="R335">
            <v>1000</v>
          </cell>
          <cell r="S335">
            <v>1</v>
          </cell>
          <cell r="T335">
            <v>70</v>
          </cell>
          <cell r="U335">
            <v>14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>
            <v>300562</v>
          </cell>
          <cell r="B336" t="str">
            <v>魔音乱耳</v>
          </cell>
          <cell r="C336">
            <v>1</v>
          </cell>
          <cell r="D336">
            <v>87</v>
          </cell>
          <cell r="E336">
            <v>0</v>
          </cell>
          <cell r="F336" t="str">
            <v>audio/Attacksound_zhudong_zhanlei.mp3</v>
          </cell>
          <cell r="G336" t="str">
            <v>audio/Fsound_hurtchop.mp3</v>
          </cell>
          <cell r="H336">
            <v>0</v>
          </cell>
          <cell r="I336" t="str">
            <v>鲁肃</v>
          </cell>
          <cell r="J336">
            <v>20</v>
          </cell>
          <cell r="K336">
            <v>10</v>
          </cell>
          <cell r="L336">
            <v>300564</v>
          </cell>
          <cell r="M336">
            <v>2</v>
          </cell>
          <cell r="N336">
            <v>0</v>
          </cell>
          <cell r="O336">
            <v>0</v>
          </cell>
          <cell r="P336">
            <v>4</v>
          </cell>
          <cell r="Q336">
            <v>1</v>
          </cell>
          <cell r="R336">
            <v>1000</v>
          </cell>
          <cell r="S336">
            <v>1</v>
          </cell>
          <cell r="T336">
            <v>159</v>
          </cell>
          <cell r="U336">
            <v>31</v>
          </cell>
          <cell r="V336">
            <v>0</v>
          </cell>
          <cell r="W336">
            <v>0</v>
          </cell>
          <cell r="X336">
            <v>9</v>
          </cell>
          <cell r="Y336">
            <v>7</v>
          </cell>
          <cell r="Z336">
            <v>1000</v>
          </cell>
          <cell r="AA336">
            <v>5</v>
          </cell>
          <cell r="AB336">
            <v>2</v>
          </cell>
          <cell r="AC336">
            <v>0</v>
          </cell>
          <cell r="AD336">
            <v>0</v>
          </cell>
        </row>
        <row r="337">
          <cell r="A337">
            <v>300564</v>
          </cell>
          <cell r="B337" t="str">
            <v>静影沉璧</v>
          </cell>
          <cell r="C337">
            <v>1</v>
          </cell>
          <cell r="D337">
            <v>1025</v>
          </cell>
          <cell r="E337">
            <v>1</v>
          </cell>
          <cell r="F337" t="str">
            <v>audio/Attacksound_zhudong_zhanlei.mp3</v>
          </cell>
          <cell r="G337" t="str">
            <v>audio/Fsound_hurtchop.mp3</v>
          </cell>
          <cell r="H337">
            <v>0</v>
          </cell>
          <cell r="I337" t="str">
            <v>鲁肃</v>
          </cell>
          <cell r="J337">
            <v>20</v>
          </cell>
          <cell r="K337">
            <v>10</v>
          </cell>
          <cell r="L337">
            <v>0</v>
          </cell>
          <cell r="M337">
            <v>4</v>
          </cell>
          <cell r="N337">
            <v>0</v>
          </cell>
          <cell r="O337">
            <v>0</v>
          </cell>
          <cell r="P337">
            <v>4</v>
          </cell>
          <cell r="Q337">
            <v>1</v>
          </cell>
          <cell r="R337">
            <v>1000</v>
          </cell>
          <cell r="S337">
            <v>1</v>
          </cell>
          <cell r="T337">
            <v>206</v>
          </cell>
          <cell r="U337">
            <v>41</v>
          </cell>
          <cell r="V337">
            <v>0</v>
          </cell>
          <cell r="W337">
            <v>0</v>
          </cell>
          <cell r="X337">
            <v>17</v>
          </cell>
          <cell r="Y337">
            <v>7</v>
          </cell>
          <cell r="Z337">
            <v>1000</v>
          </cell>
          <cell r="AA337">
            <v>5</v>
          </cell>
          <cell r="AB337">
            <v>2</v>
          </cell>
          <cell r="AC337">
            <v>0</v>
          </cell>
          <cell r="AD337">
            <v>0</v>
          </cell>
        </row>
        <row r="338">
          <cell r="A338">
            <v>300671</v>
          </cell>
          <cell r="B338" t="str">
            <v>白衣</v>
          </cell>
          <cell r="C338">
            <v>1</v>
          </cell>
          <cell r="D338">
            <v>57</v>
          </cell>
          <cell r="E338">
            <v>0</v>
          </cell>
          <cell r="F338" t="str">
            <v>audio/Atomsound_shunjian_jiannu.mp3</v>
          </cell>
          <cell r="G338" t="str">
            <v>audio/Atomsound_shunjian_shanghai.mp3</v>
          </cell>
          <cell r="H338">
            <v>0</v>
          </cell>
          <cell r="I338" t="str">
            <v>吕蒙</v>
          </cell>
          <cell r="J338">
            <v>20</v>
          </cell>
          <cell r="K338">
            <v>10</v>
          </cell>
          <cell r="L338">
            <v>0</v>
          </cell>
          <cell r="M338">
            <v>1</v>
          </cell>
          <cell r="N338">
            <v>0</v>
          </cell>
          <cell r="O338">
            <v>0</v>
          </cell>
          <cell r="P338">
            <v>5</v>
          </cell>
          <cell r="Q338">
            <v>1</v>
          </cell>
          <cell r="R338">
            <v>1000</v>
          </cell>
          <cell r="S338">
            <v>1</v>
          </cell>
          <cell r="T338">
            <v>70</v>
          </cell>
          <cell r="U338">
            <v>14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</row>
        <row r="339">
          <cell r="A339">
            <v>300672</v>
          </cell>
          <cell r="B339" t="str">
            <v>白衣渡江</v>
          </cell>
          <cell r="C339">
            <v>1</v>
          </cell>
          <cell r="D339">
            <v>57</v>
          </cell>
          <cell r="E339">
            <v>0</v>
          </cell>
          <cell r="F339" t="str">
            <v>audio/Atomsound_shunjian_jiannu.mp3</v>
          </cell>
          <cell r="G339" t="str">
            <v>audio/Atomsound_shunjian_shanghai.mp3</v>
          </cell>
          <cell r="H339">
            <v>0</v>
          </cell>
          <cell r="I339" t="str">
            <v>吕蒙</v>
          </cell>
          <cell r="J339">
            <v>20</v>
          </cell>
          <cell r="K339">
            <v>10</v>
          </cell>
          <cell r="L339">
            <v>300674</v>
          </cell>
          <cell r="M339">
            <v>2</v>
          </cell>
          <cell r="N339">
            <v>0</v>
          </cell>
          <cell r="O339">
            <v>0</v>
          </cell>
          <cell r="P339">
            <v>5</v>
          </cell>
          <cell r="Q339">
            <v>1</v>
          </cell>
          <cell r="R339">
            <v>1000</v>
          </cell>
          <cell r="S339">
            <v>1</v>
          </cell>
          <cell r="T339">
            <v>159</v>
          </cell>
          <cell r="U339">
            <v>31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</row>
        <row r="340">
          <cell r="A340">
            <v>300674</v>
          </cell>
          <cell r="B340" t="str">
            <v>薪火燎原</v>
          </cell>
          <cell r="C340">
            <v>1</v>
          </cell>
          <cell r="D340">
            <v>1012</v>
          </cell>
          <cell r="E340">
            <v>1</v>
          </cell>
          <cell r="F340" t="str">
            <v>audio/Atomsound_shunjian_jiannu.mp3</v>
          </cell>
          <cell r="G340" t="str">
            <v>audio/Atomsound_shunjian_shanghai.mp3</v>
          </cell>
          <cell r="H340">
            <v>0</v>
          </cell>
          <cell r="I340" t="str">
            <v>吕蒙</v>
          </cell>
          <cell r="J340">
            <v>20</v>
          </cell>
          <cell r="K340">
            <v>10</v>
          </cell>
          <cell r="L340">
            <v>0</v>
          </cell>
          <cell r="M340">
            <v>4</v>
          </cell>
          <cell r="N340">
            <v>0</v>
          </cell>
          <cell r="O340">
            <v>0</v>
          </cell>
          <cell r="P340">
            <v>5</v>
          </cell>
          <cell r="Q340">
            <v>1</v>
          </cell>
          <cell r="R340">
            <v>1000</v>
          </cell>
          <cell r="S340">
            <v>1</v>
          </cell>
          <cell r="T340">
            <v>206</v>
          </cell>
          <cell r="U340">
            <v>41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</row>
        <row r="341">
          <cell r="A341">
            <v>300781</v>
          </cell>
          <cell r="B341" t="str">
            <v>御敌</v>
          </cell>
          <cell r="C341">
            <v>1</v>
          </cell>
          <cell r="D341">
            <v>37</v>
          </cell>
          <cell r="E341">
            <v>0</v>
          </cell>
          <cell r="F341" t="str">
            <v>audio/Powersound_zhudong_sancundulian.mp3</v>
          </cell>
          <cell r="G341" t="str">
            <v>audio/FSound_fight.mp3</v>
          </cell>
          <cell r="H341">
            <v>0</v>
          </cell>
          <cell r="I341" t="str">
            <v>陆逊</v>
          </cell>
          <cell r="J341">
            <v>20</v>
          </cell>
          <cell r="K341">
            <v>10</v>
          </cell>
          <cell r="L341">
            <v>0</v>
          </cell>
          <cell r="M341">
            <v>1</v>
          </cell>
          <cell r="N341">
            <v>0</v>
          </cell>
          <cell r="O341">
            <v>0</v>
          </cell>
          <cell r="P341">
            <v>4</v>
          </cell>
          <cell r="Q341">
            <v>1</v>
          </cell>
          <cell r="R341">
            <v>1000</v>
          </cell>
          <cell r="S341">
            <v>1</v>
          </cell>
          <cell r="T341">
            <v>70</v>
          </cell>
          <cell r="U341">
            <v>14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</row>
        <row r="342">
          <cell r="A342">
            <v>300782</v>
          </cell>
          <cell r="B342" t="str">
            <v>毒焰追命</v>
          </cell>
          <cell r="C342">
            <v>1</v>
          </cell>
          <cell r="D342">
            <v>37</v>
          </cell>
          <cell r="E342">
            <v>0</v>
          </cell>
          <cell r="F342" t="str">
            <v>audio/Powersound_zhudong_sancundulian.mp3</v>
          </cell>
          <cell r="G342" t="str">
            <v>audio/FSound_fight.mp3</v>
          </cell>
          <cell r="H342">
            <v>0</v>
          </cell>
          <cell r="I342" t="str">
            <v>陆逊</v>
          </cell>
          <cell r="J342">
            <v>20</v>
          </cell>
          <cell r="K342">
            <v>10</v>
          </cell>
          <cell r="L342">
            <v>0</v>
          </cell>
          <cell r="M342">
            <v>2</v>
          </cell>
          <cell r="N342">
            <v>0</v>
          </cell>
          <cell r="O342">
            <v>0</v>
          </cell>
          <cell r="P342">
            <v>4</v>
          </cell>
          <cell r="Q342">
            <v>1</v>
          </cell>
          <cell r="R342">
            <v>1000</v>
          </cell>
          <cell r="S342">
            <v>1</v>
          </cell>
          <cell r="T342">
            <v>159</v>
          </cell>
          <cell r="U342">
            <v>31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</row>
        <row r="343">
          <cell r="A343">
            <v>300784</v>
          </cell>
          <cell r="B343" t="str">
            <v>薪火燎原</v>
          </cell>
          <cell r="C343">
            <v>1</v>
          </cell>
          <cell r="D343">
            <v>1012</v>
          </cell>
          <cell r="E343">
            <v>1</v>
          </cell>
          <cell r="F343" t="str">
            <v>audio/Atomsound_shunjian_jiannu.mp3</v>
          </cell>
          <cell r="G343" t="str">
            <v>audio/Atomsound_shunjian_shanghai.mp3</v>
          </cell>
          <cell r="H343">
            <v>0</v>
          </cell>
          <cell r="I343" t="str">
            <v>吕蒙</v>
          </cell>
          <cell r="J343">
            <v>20</v>
          </cell>
          <cell r="K343">
            <v>10</v>
          </cell>
          <cell r="L343">
            <v>0</v>
          </cell>
          <cell r="M343">
            <v>4</v>
          </cell>
          <cell r="N343">
            <v>0</v>
          </cell>
          <cell r="O343">
            <v>0</v>
          </cell>
          <cell r="P343">
            <v>5</v>
          </cell>
          <cell r="Q343">
            <v>1</v>
          </cell>
          <cell r="R343">
            <v>1000</v>
          </cell>
          <cell r="S343">
            <v>1</v>
          </cell>
          <cell r="T343">
            <v>206</v>
          </cell>
          <cell r="U343">
            <v>41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</row>
        <row r="344">
          <cell r="A344">
            <v>300891</v>
          </cell>
          <cell r="B344" t="str">
            <v>斗将</v>
          </cell>
          <cell r="C344">
            <v>1</v>
          </cell>
          <cell r="D344">
            <v>75</v>
          </cell>
          <cell r="E344">
            <v>0</v>
          </cell>
          <cell r="F344" t="str">
            <v>audio/Attacksound_zhudong_qinglong.mp3</v>
          </cell>
          <cell r="G344" t="str">
            <v>audio/Fsound_bighurtpound.mp3</v>
          </cell>
          <cell r="H344">
            <v>0</v>
          </cell>
          <cell r="I344" t="str">
            <v>甘宁</v>
          </cell>
          <cell r="J344">
            <v>20</v>
          </cell>
          <cell r="K344">
            <v>10</v>
          </cell>
          <cell r="L344">
            <v>0</v>
          </cell>
          <cell r="M344">
            <v>1</v>
          </cell>
          <cell r="N344">
            <v>0</v>
          </cell>
          <cell r="O344">
            <v>0</v>
          </cell>
          <cell r="P344">
            <v>8</v>
          </cell>
          <cell r="Q344">
            <v>1</v>
          </cell>
          <cell r="R344">
            <v>1000</v>
          </cell>
          <cell r="S344">
            <v>1</v>
          </cell>
          <cell r="T344">
            <v>80</v>
          </cell>
          <cell r="U344">
            <v>16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</row>
        <row r="345">
          <cell r="A345">
            <v>300892</v>
          </cell>
          <cell r="B345" t="str">
            <v>锦帆夜袭</v>
          </cell>
          <cell r="C345">
            <v>1</v>
          </cell>
          <cell r="D345">
            <v>75</v>
          </cell>
          <cell r="E345">
            <v>0</v>
          </cell>
          <cell r="F345" t="str">
            <v>audio/Attacksound_zhudong_qinglong.mp3</v>
          </cell>
          <cell r="G345" t="str">
            <v>audio/Fsound_bighurtpound.mp3</v>
          </cell>
          <cell r="H345">
            <v>0</v>
          </cell>
          <cell r="I345" t="str">
            <v>甘宁</v>
          </cell>
          <cell r="J345">
            <v>20</v>
          </cell>
          <cell r="K345">
            <v>10</v>
          </cell>
          <cell r="L345">
            <v>0</v>
          </cell>
          <cell r="M345">
            <v>2</v>
          </cell>
          <cell r="N345">
            <v>0</v>
          </cell>
          <cell r="O345">
            <v>0</v>
          </cell>
          <cell r="P345">
            <v>8</v>
          </cell>
          <cell r="Q345">
            <v>1</v>
          </cell>
          <cell r="R345">
            <v>1000</v>
          </cell>
          <cell r="S345">
            <v>1</v>
          </cell>
          <cell r="T345">
            <v>232</v>
          </cell>
          <cell r="U345">
            <v>46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</row>
        <row r="346">
          <cell r="A346">
            <v>300894</v>
          </cell>
          <cell r="B346" t="str">
            <v>猛虎神光刃</v>
          </cell>
          <cell r="C346">
            <v>1</v>
          </cell>
          <cell r="D346">
            <v>1024</v>
          </cell>
          <cell r="E346">
            <v>1</v>
          </cell>
          <cell r="F346" t="str">
            <v>audio/Powersound_zhudong_sancundulian.mp3</v>
          </cell>
          <cell r="G346" t="str">
            <v>audio/FSound_fight.mp3</v>
          </cell>
          <cell r="H346">
            <v>0</v>
          </cell>
          <cell r="I346" t="str">
            <v>孙坚</v>
          </cell>
          <cell r="J346">
            <v>23</v>
          </cell>
          <cell r="K346">
            <v>10</v>
          </cell>
          <cell r="L346">
            <v>0</v>
          </cell>
          <cell r="M346">
            <v>4</v>
          </cell>
          <cell r="N346">
            <v>300</v>
          </cell>
          <cell r="O346">
            <v>0</v>
          </cell>
          <cell r="P346">
            <v>8</v>
          </cell>
          <cell r="Q346">
            <v>1</v>
          </cell>
          <cell r="R346">
            <v>1000</v>
          </cell>
          <cell r="S346">
            <v>1</v>
          </cell>
          <cell r="T346">
            <v>312</v>
          </cell>
          <cell r="U346">
            <v>62</v>
          </cell>
          <cell r="V346">
            <v>0</v>
          </cell>
          <cell r="W346">
            <v>0</v>
          </cell>
          <cell r="X346">
            <v>20</v>
          </cell>
          <cell r="Y346">
            <v>3</v>
          </cell>
          <cell r="Z346">
            <v>1000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</row>
        <row r="347">
          <cell r="A347">
            <v>300899</v>
          </cell>
          <cell r="B347" t="str">
            <v>猛虎神光刃-超</v>
          </cell>
          <cell r="C347">
            <v>1</v>
          </cell>
          <cell r="D347">
            <v>1105</v>
          </cell>
          <cell r="E347">
            <v>1</v>
          </cell>
          <cell r="F347" t="str">
            <v>audio/Powersound_zhudong_sancundulian.mp3</v>
          </cell>
          <cell r="G347" t="str">
            <v>audio/FSound_fight.mp3</v>
          </cell>
          <cell r="H347">
            <v>0</v>
          </cell>
          <cell r="I347" t="str">
            <v>孙坚</v>
          </cell>
          <cell r="J347">
            <v>23</v>
          </cell>
          <cell r="K347">
            <v>10</v>
          </cell>
          <cell r="L347">
            <v>0</v>
          </cell>
          <cell r="M347">
            <v>4</v>
          </cell>
          <cell r="N347">
            <v>300</v>
          </cell>
          <cell r="O347">
            <v>0</v>
          </cell>
          <cell r="P347">
            <v>8</v>
          </cell>
          <cell r="Q347">
            <v>1</v>
          </cell>
          <cell r="R347">
            <v>1000</v>
          </cell>
          <cell r="S347">
            <v>1</v>
          </cell>
          <cell r="T347">
            <v>336</v>
          </cell>
          <cell r="U347">
            <v>67</v>
          </cell>
          <cell r="V347">
            <v>0</v>
          </cell>
          <cell r="W347">
            <v>0</v>
          </cell>
          <cell r="X347">
            <v>20</v>
          </cell>
          <cell r="Y347">
            <v>3</v>
          </cell>
          <cell r="Z347">
            <v>1000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</row>
        <row r="348">
          <cell r="A348">
            <v>301001</v>
          </cell>
          <cell r="B348" t="str">
            <v>辅君</v>
          </cell>
          <cell r="C348">
            <v>1</v>
          </cell>
          <cell r="D348">
            <v>13</v>
          </cell>
          <cell r="E348">
            <v>0</v>
          </cell>
          <cell r="F348" t="str">
            <v>audio/Attacksound_zhudong_zhuri.mp3</v>
          </cell>
          <cell r="G348" t="str">
            <v>audio/Fsound_bighurtpound.mp3</v>
          </cell>
          <cell r="H348">
            <v>0</v>
          </cell>
          <cell r="I348" t="str">
            <v>程普</v>
          </cell>
          <cell r="J348">
            <v>18</v>
          </cell>
          <cell r="K348">
            <v>10</v>
          </cell>
          <cell r="L348">
            <v>0</v>
          </cell>
          <cell r="M348">
            <v>1</v>
          </cell>
          <cell r="N348">
            <v>0</v>
          </cell>
          <cell r="O348">
            <v>0</v>
          </cell>
          <cell r="P348">
            <v>1</v>
          </cell>
          <cell r="Q348">
            <v>1</v>
          </cell>
          <cell r="R348">
            <v>1000</v>
          </cell>
          <cell r="S348">
            <v>1</v>
          </cell>
          <cell r="T348">
            <v>100</v>
          </cell>
          <cell r="U348">
            <v>20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</row>
        <row r="349">
          <cell r="A349">
            <v>301002</v>
          </cell>
          <cell r="B349" t="str">
            <v>历战急袭</v>
          </cell>
          <cell r="C349">
            <v>1</v>
          </cell>
          <cell r="D349">
            <v>13</v>
          </cell>
          <cell r="E349">
            <v>0</v>
          </cell>
          <cell r="F349" t="str">
            <v>audio/Attacksound_zhudong_zhuri.mp3</v>
          </cell>
          <cell r="G349" t="str">
            <v>audio/Fsound_bighurtpound.mp3</v>
          </cell>
          <cell r="H349">
            <v>0</v>
          </cell>
          <cell r="I349" t="str">
            <v>程普</v>
          </cell>
          <cell r="J349">
            <v>18</v>
          </cell>
          <cell r="K349">
            <v>10</v>
          </cell>
          <cell r="L349">
            <v>0</v>
          </cell>
          <cell r="M349">
            <v>2</v>
          </cell>
          <cell r="N349">
            <v>0</v>
          </cell>
          <cell r="O349">
            <v>0</v>
          </cell>
          <cell r="P349">
            <v>8</v>
          </cell>
          <cell r="Q349">
            <v>1</v>
          </cell>
          <cell r="R349">
            <v>1000</v>
          </cell>
          <cell r="S349">
            <v>1</v>
          </cell>
          <cell r="T349">
            <v>221</v>
          </cell>
          <cell r="U349">
            <v>44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</row>
        <row r="350">
          <cell r="A350">
            <v>301111</v>
          </cell>
          <cell r="B350" t="str">
            <v>巾帼</v>
          </cell>
          <cell r="C350">
            <v>1</v>
          </cell>
          <cell r="D350">
            <v>61</v>
          </cell>
          <cell r="E350">
            <v>0</v>
          </cell>
          <cell r="F350" t="str">
            <v>audio/Attacksound_zhudong_lianfa.mp3</v>
          </cell>
          <cell r="G350" t="str">
            <v>audio/Fsound_bighurtshoot.mp3</v>
          </cell>
          <cell r="H350" t="str">
            <v>audio/Fsound_shoot.mp3</v>
          </cell>
          <cell r="I350" t="str">
            <v>孙尚香</v>
          </cell>
          <cell r="J350">
            <v>18</v>
          </cell>
          <cell r="K350">
            <v>10</v>
          </cell>
          <cell r="L350">
            <v>0</v>
          </cell>
          <cell r="M350">
            <v>1</v>
          </cell>
          <cell r="N350">
            <v>0</v>
          </cell>
          <cell r="O350">
            <v>0</v>
          </cell>
          <cell r="P350">
            <v>12</v>
          </cell>
          <cell r="Q350">
            <v>1</v>
          </cell>
          <cell r="R350">
            <v>1000</v>
          </cell>
          <cell r="S350">
            <v>1</v>
          </cell>
          <cell r="T350">
            <v>100</v>
          </cell>
          <cell r="U350">
            <v>20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</row>
        <row r="351">
          <cell r="A351">
            <v>301112</v>
          </cell>
          <cell r="B351" t="str">
            <v>红妆齐射</v>
          </cell>
          <cell r="C351">
            <v>1</v>
          </cell>
          <cell r="D351">
            <v>61</v>
          </cell>
          <cell r="E351">
            <v>0</v>
          </cell>
          <cell r="F351" t="str">
            <v>audio/Attacksound_zhudong_lianfa.mp3</v>
          </cell>
          <cell r="G351" t="str">
            <v>audio/Fsound_bighurtshoot.mp3</v>
          </cell>
          <cell r="H351" t="str">
            <v>audio/Fsound_shoot.mp3</v>
          </cell>
          <cell r="I351" t="str">
            <v>孙尚香</v>
          </cell>
          <cell r="J351">
            <v>18</v>
          </cell>
          <cell r="K351">
            <v>10</v>
          </cell>
          <cell r="L351">
            <v>301114</v>
          </cell>
          <cell r="M351">
            <v>2</v>
          </cell>
          <cell r="N351">
            <v>0</v>
          </cell>
          <cell r="O351">
            <v>0</v>
          </cell>
          <cell r="P351">
            <v>5</v>
          </cell>
          <cell r="Q351">
            <v>1</v>
          </cell>
          <cell r="R351">
            <v>1000</v>
          </cell>
          <cell r="S351">
            <v>1</v>
          </cell>
          <cell r="T351">
            <v>152</v>
          </cell>
          <cell r="U351">
            <v>30</v>
          </cell>
          <cell r="V351">
            <v>0</v>
          </cell>
          <cell r="W351">
            <v>0</v>
          </cell>
          <cell r="X351">
            <v>20</v>
          </cell>
          <cell r="Y351">
            <v>6</v>
          </cell>
          <cell r="Z351">
            <v>500</v>
          </cell>
          <cell r="AA351">
            <v>5</v>
          </cell>
          <cell r="AB351">
            <v>1</v>
          </cell>
          <cell r="AC351">
            <v>0</v>
          </cell>
          <cell r="AD351">
            <v>0</v>
          </cell>
        </row>
        <row r="352">
          <cell r="A352">
            <v>301114</v>
          </cell>
          <cell r="B352" t="str">
            <v>红颜飞箭</v>
          </cell>
          <cell r="C352">
            <v>1</v>
          </cell>
          <cell r="D352">
            <v>1035</v>
          </cell>
          <cell r="E352">
            <v>1</v>
          </cell>
          <cell r="F352" t="str">
            <v>audio/Attacksound_zhudong_lianfa.mp3</v>
          </cell>
          <cell r="G352" t="str">
            <v>audio/Fsound_bighurtshoot.mp3</v>
          </cell>
          <cell r="H352" t="str">
            <v>audio/Fsound_shoot.mp3</v>
          </cell>
          <cell r="I352" t="str">
            <v>孙尚香</v>
          </cell>
          <cell r="J352">
            <v>18</v>
          </cell>
          <cell r="K352">
            <v>10</v>
          </cell>
          <cell r="L352">
            <v>0</v>
          </cell>
          <cell r="M352">
            <v>4</v>
          </cell>
          <cell r="N352">
            <v>0</v>
          </cell>
          <cell r="O352">
            <v>0</v>
          </cell>
          <cell r="P352">
            <v>5</v>
          </cell>
          <cell r="Q352">
            <v>1</v>
          </cell>
          <cell r="R352">
            <v>1000</v>
          </cell>
          <cell r="S352">
            <v>1</v>
          </cell>
          <cell r="T352">
            <v>197</v>
          </cell>
          <cell r="U352">
            <v>39</v>
          </cell>
          <cell r="V352">
            <v>0</v>
          </cell>
          <cell r="W352">
            <v>0</v>
          </cell>
          <cell r="X352">
            <v>20</v>
          </cell>
          <cell r="Y352">
            <v>6</v>
          </cell>
          <cell r="Z352">
            <v>700</v>
          </cell>
          <cell r="AA352">
            <v>5</v>
          </cell>
          <cell r="AB352">
            <v>1</v>
          </cell>
          <cell r="AC352">
            <v>0</v>
          </cell>
          <cell r="AD352">
            <v>0</v>
          </cell>
        </row>
        <row r="353">
          <cell r="A353">
            <v>301221</v>
          </cell>
          <cell r="B353" t="str">
            <v>贤淑</v>
          </cell>
          <cell r="C353">
            <v>1</v>
          </cell>
          <cell r="D353">
            <v>72</v>
          </cell>
          <cell r="E353">
            <v>0</v>
          </cell>
          <cell r="F353" t="str">
            <v>audio/Attacksound_shifa_tongyong.mp3</v>
          </cell>
          <cell r="G353" t="str">
            <v>audio/Atomsound_shunjian_zhiliao.mp3</v>
          </cell>
          <cell r="H353">
            <v>0</v>
          </cell>
          <cell r="I353" t="str">
            <v>步练师</v>
          </cell>
          <cell r="J353">
            <v>18</v>
          </cell>
          <cell r="K353">
            <v>10</v>
          </cell>
          <cell r="L353">
            <v>0</v>
          </cell>
          <cell r="M353">
            <v>1</v>
          </cell>
          <cell r="N353">
            <v>0</v>
          </cell>
          <cell r="O353">
            <v>0</v>
          </cell>
          <cell r="P353">
            <v>1</v>
          </cell>
          <cell r="Q353">
            <v>1</v>
          </cell>
          <cell r="R353">
            <v>1000</v>
          </cell>
          <cell r="S353">
            <v>1</v>
          </cell>
          <cell r="T353">
            <v>100</v>
          </cell>
          <cell r="U353">
            <v>20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</row>
        <row r="354">
          <cell r="A354">
            <v>301222</v>
          </cell>
          <cell r="B354" t="str">
            <v>道心抚恤</v>
          </cell>
          <cell r="C354">
            <v>1</v>
          </cell>
          <cell r="D354">
            <v>72</v>
          </cell>
          <cell r="E354">
            <v>0</v>
          </cell>
          <cell r="F354" t="str">
            <v>audio/Attacksound_shifa_tongyong.mp3</v>
          </cell>
          <cell r="G354" t="str">
            <v>audio/Atomsound_shunjian_zhiliao.mp3</v>
          </cell>
          <cell r="H354">
            <v>0</v>
          </cell>
          <cell r="I354" t="str">
            <v>步练师</v>
          </cell>
          <cell r="J354">
            <v>18</v>
          </cell>
          <cell r="K354">
            <v>10</v>
          </cell>
          <cell r="L354">
            <v>0</v>
          </cell>
          <cell r="M354">
            <v>2</v>
          </cell>
          <cell r="N354">
            <v>0</v>
          </cell>
          <cell r="O354">
            <v>0</v>
          </cell>
          <cell r="P354">
            <v>4</v>
          </cell>
          <cell r="Q354">
            <v>1</v>
          </cell>
          <cell r="R354">
            <v>1000</v>
          </cell>
          <cell r="S354">
            <v>1</v>
          </cell>
          <cell r="T354">
            <v>152</v>
          </cell>
          <cell r="U354">
            <v>30</v>
          </cell>
          <cell r="V354">
            <v>0</v>
          </cell>
          <cell r="W354">
            <v>0</v>
          </cell>
          <cell r="X354">
            <v>6</v>
          </cell>
          <cell r="Y354">
            <v>2</v>
          </cell>
          <cell r="Z354">
            <v>1000</v>
          </cell>
          <cell r="AA354">
            <v>2</v>
          </cell>
          <cell r="AB354">
            <v>50</v>
          </cell>
          <cell r="AC354">
            <v>0</v>
          </cell>
          <cell r="AD354">
            <v>200</v>
          </cell>
        </row>
        <row r="355">
          <cell r="A355">
            <v>301224</v>
          </cell>
          <cell r="B355" t="str">
            <v>红颜飞箭</v>
          </cell>
          <cell r="C355">
            <v>1</v>
          </cell>
          <cell r="D355">
            <v>1035</v>
          </cell>
          <cell r="E355">
            <v>1</v>
          </cell>
          <cell r="F355" t="str">
            <v>audio/Attacksound_zhudong_lianfa.mp3</v>
          </cell>
          <cell r="G355" t="str">
            <v>audio/Fsound_bighurtshoot.mp3</v>
          </cell>
          <cell r="H355" t="str">
            <v>audio/Fsound_shoot.mp3</v>
          </cell>
          <cell r="I355" t="str">
            <v>孙尚香</v>
          </cell>
          <cell r="J355">
            <v>18</v>
          </cell>
          <cell r="K355">
            <v>10</v>
          </cell>
          <cell r="L355">
            <v>0</v>
          </cell>
          <cell r="M355">
            <v>4</v>
          </cell>
          <cell r="N355">
            <v>0</v>
          </cell>
          <cell r="O355">
            <v>0</v>
          </cell>
          <cell r="P355">
            <v>5</v>
          </cell>
          <cell r="Q355">
            <v>1</v>
          </cell>
          <cell r="R355">
            <v>1000</v>
          </cell>
          <cell r="S355">
            <v>1</v>
          </cell>
          <cell r="T355">
            <v>197</v>
          </cell>
          <cell r="U355">
            <v>39</v>
          </cell>
          <cell r="V355">
            <v>0</v>
          </cell>
          <cell r="W355">
            <v>0</v>
          </cell>
          <cell r="X355">
            <v>20</v>
          </cell>
          <cell r="Y355">
            <v>6</v>
          </cell>
          <cell r="Z355">
            <v>700</v>
          </cell>
          <cell r="AA355">
            <v>5</v>
          </cell>
          <cell r="AB355">
            <v>1</v>
          </cell>
          <cell r="AC355">
            <v>0</v>
          </cell>
          <cell r="AD355">
            <v>0</v>
          </cell>
        </row>
        <row r="356">
          <cell r="A356">
            <v>301331</v>
          </cell>
          <cell r="B356" t="str">
            <v>长袖</v>
          </cell>
          <cell r="C356">
            <v>1</v>
          </cell>
          <cell r="D356">
            <v>67</v>
          </cell>
          <cell r="E356">
            <v>0</v>
          </cell>
          <cell r="F356" t="str">
            <v>audio/Attacksound_shifa_tongyong.mp3</v>
          </cell>
          <cell r="G356" t="str">
            <v>audio/Atomsound_shunjian_zhiliao.mp3</v>
          </cell>
          <cell r="H356">
            <v>0</v>
          </cell>
          <cell r="I356" t="str">
            <v>大乔</v>
          </cell>
          <cell r="J356">
            <v>20</v>
          </cell>
          <cell r="K356">
            <v>10</v>
          </cell>
          <cell r="L356">
            <v>0</v>
          </cell>
          <cell r="M356">
            <v>1</v>
          </cell>
          <cell r="N356">
            <v>0</v>
          </cell>
          <cell r="O356">
            <v>0</v>
          </cell>
          <cell r="P356">
            <v>1</v>
          </cell>
          <cell r="Q356">
            <v>1</v>
          </cell>
          <cell r="R356">
            <v>1000</v>
          </cell>
          <cell r="S356">
            <v>1</v>
          </cell>
          <cell r="T356">
            <v>100</v>
          </cell>
          <cell r="U356">
            <v>20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</row>
        <row r="357">
          <cell r="A357">
            <v>301332</v>
          </cell>
          <cell r="B357" t="str">
            <v>破敌之舞</v>
          </cell>
          <cell r="C357">
            <v>1</v>
          </cell>
          <cell r="D357">
            <v>100</v>
          </cell>
          <cell r="E357">
            <v>0</v>
          </cell>
          <cell r="F357" t="str">
            <v>audio/Attacksound_shifa_tongyong.mp3</v>
          </cell>
          <cell r="G357" t="str">
            <v>audio/Atomsound_shunjian_zhiliao.mp3</v>
          </cell>
          <cell r="H357">
            <v>0</v>
          </cell>
          <cell r="I357" t="str">
            <v>大乔</v>
          </cell>
          <cell r="J357">
            <v>20</v>
          </cell>
          <cell r="K357">
            <v>10</v>
          </cell>
          <cell r="L357">
            <v>0</v>
          </cell>
          <cell r="M357">
            <v>2</v>
          </cell>
          <cell r="N357">
            <v>0</v>
          </cell>
          <cell r="O357">
            <v>0</v>
          </cell>
          <cell r="P357">
            <v>11</v>
          </cell>
          <cell r="Q357">
            <v>1</v>
          </cell>
          <cell r="R357">
            <v>1000</v>
          </cell>
          <cell r="S357">
            <v>1</v>
          </cell>
          <cell r="T357">
            <v>290</v>
          </cell>
          <cell r="U357">
            <v>58</v>
          </cell>
          <cell r="V357">
            <v>0</v>
          </cell>
          <cell r="W357">
            <v>0</v>
          </cell>
          <cell r="X357">
            <v>20</v>
          </cell>
          <cell r="Y357">
            <v>6</v>
          </cell>
          <cell r="Z357">
            <v>1000</v>
          </cell>
          <cell r="AA357">
            <v>5</v>
          </cell>
          <cell r="AB357">
            <v>2</v>
          </cell>
          <cell r="AC357">
            <v>0</v>
          </cell>
          <cell r="AD357">
            <v>0</v>
          </cell>
        </row>
        <row r="358">
          <cell r="A358">
            <v>301441</v>
          </cell>
          <cell r="B358" t="str">
            <v>仙姿</v>
          </cell>
          <cell r="C358">
            <v>1</v>
          </cell>
          <cell r="D358">
            <v>19</v>
          </cell>
          <cell r="E358">
            <v>0</v>
          </cell>
          <cell r="F358" t="str">
            <v>audio/Attacksound_shifa_tongyong.mp3</v>
          </cell>
          <cell r="G358" t="str">
            <v>audio/Atomsound_shunjian_zhiliao.mp3</v>
          </cell>
          <cell r="H358">
            <v>0</v>
          </cell>
          <cell r="I358" t="str">
            <v>小乔</v>
          </cell>
          <cell r="J358">
            <v>20</v>
          </cell>
          <cell r="K358">
            <v>10</v>
          </cell>
          <cell r="L358">
            <v>0</v>
          </cell>
          <cell r="M358">
            <v>1</v>
          </cell>
          <cell r="N358">
            <v>0</v>
          </cell>
          <cell r="O358">
            <v>0</v>
          </cell>
          <cell r="P358">
            <v>10</v>
          </cell>
          <cell r="Q358">
            <v>2</v>
          </cell>
          <cell r="R358">
            <v>1000</v>
          </cell>
          <cell r="S358">
            <v>2</v>
          </cell>
          <cell r="T358">
            <v>102</v>
          </cell>
          <cell r="U358">
            <v>20</v>
          </cell>
          <cell r="V358">
            <v>150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</row>
        <row r="359">
          <cell r="A359">
            <v>301442</v>
          </cell>
          <cell r="B359" t="str">
            <v>天籁琴音</v>
          </cell>
          <cell r="C359">
            <v>1</v>
          </cell>
          <cell r="D359">
            <v>19</v>
          </cell>
          <cell r="E359">
            <v>0</v>
          </cell>
          <cell r="F359" t="str">
            <v>audio/Attacksound_shifa_tongyong.mp3</v>
          </cell>
          <cell r="G359" t="str">
            <v>audio/Atomsound_shunjian_zhiliao.mp3</v>
          </cell>
          <cell r="H359">
            <v>0</v>
          </cell>
          <cell r="I359" t="str">
            <v>小乔</v>
          </cell>
          <cell r="J359">
            <v>20</v>
          </cell>
          <cell r="K359">
            <v>10</v>
          </cell>
          <cell r="L359">
            <v>0</v>
          </cell>
          <cell r="M359">
            <v>2</v>
          </cell>
          <cell r="N359">
            <v>0</v>
          </cell>
          <cell r="O359">
            <v>0</v>
          </cell>
          <cell r="P359">
            <v>6</v>
          </cell>
          <cell r="Q359">
            <v>2</v>
          </cell>
          <cell r="R359">
            <v>1000</v>
          </cell>
          <cell r="S359">
            <v>2</v>
          </cell>
          <cell r="T359">
            <v>116</v>
          </cell>
          <cell r="U359">
            <v>23</v>
          </cell>
          <cell r="V359">
            <v>250</v>
          </cell>
          <cell r="W359">
            <v>0</v>
          </cell>
          <cell r="X359">
            <v>15</v>
          </cell>
          <cell r="Y359">
            <v>2</v>
          </cell>
          <cell r="Z359">
            <v>1000</v>
          </cell>
          <cell r="AA359">
            <v>2</v>
          </cell>
          <cell r="AB359">
            <v>50</v>
          </cell>
          <cell r="AC359">
            <v>0</v>
          </cell>
          <cell r="AD359">
            <v>0</v>
          </cell>
        </row>
        <row r="360">
          <cell r="A360">
            <v>301444</v>
          </cell>
          <cell r="B360" t="str">
            <v>赤炎风暴</v>
          </cell>
          <cell r="C360">
            <v>1</v>
          </cell>
          <cell r="D360">
            <v>1009</v>
          </cell>
          <cell r="E360">
            <v>1</v>
          </cell>
          <cell r="F360" t="str">
            <v>audio/Powersound_zhudong_sancundulian.mp3</v>
          </cell>
          <cell r="G360" t="str">
            <v>audio/FSound_fight.mp3</v>
          </cell>
          <cell r="H360">
            <v>0</v>
          </cell>
          <cell r="I360" t="str">
            <v>周瑜</v>
          </cell>
          <cell r="J360">
            <v>23</v>
          </cell>
          <cell r="K360">
            <v>10</v>
          </cell>
          <cell r="L360">
            <v>0</v>
          </cell>
          <cell r="M360">
            <v>4</v>
          </cell>
          <cell r="N360">
            <v>300</v>
          </cell>
          <cell r="O360">
            <v>0</v>
          </cell>
          <cell r="P360">
            <v>2</v>
          </cell>
          <cell r="Q360">
            <v>1</v>
          </cell>
          <cell r="R360">
            <v>1000</v>
          </cell>
          <cell r="S360">
            <v>1</v>
          </cell>
          <cell r="T360">
            <v>149</v>
          </cell>
          <cell r="U360">
            <v>29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</row>
        <row r="361">
          <cell r="A361">
            <v>301449</v>
          </cell>
          <cell r="B361" t="str">
            <v>赤炎风暴-超</v>
          </cell>
          <cell r="C361">
            <v>1</v>
          </cell>
          <cell r="D361">
            <v>1106</v>
          </cell>
          <cell r="E361">
            <v>1</v>
          </cell>
          <cell r="F361" t="str">
            <v>audio/Powersound_zhudong_sancundulian.mp3</v>
          </cell>
          <cell r="G361" t="str">
            <v>audio/FSound_fight.mp3</v>
          </cell>
          <cell r="H361">
            <v>0</v>
          </cell>
          <cell r="I361" t="str">
            <v>周瑜</v>
          </cell>
          <cell r="J361">
            <v>23</v>
          </cell>
          <cell r="K361">
            <v>10</v>
          </cell>
          <cell r="L361">
            <v>0</v>
          </cell>
          <cell r="M361">
            <v>4</v>
          </cell>
          <cell r="N361">
            <v>300</v>
          </cell>
          <cell r="O361">
            <v>0</v>
          </cell>
          <cell r="P361">
            <v>2</v>
          </cell>
          <cell r="Q361">
            <v>1</v>
          </cell>
          <cell r="R361">
            <v>1000</v>
          </cell>
          <cell r="S361">
            <v>1</v>
          </cell>
          <cell r="T361">
            <v>161</v>
          </cell>
          <cell r="U361">
            <v>32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</row>
        <row r="362">
          <cell r="A362">
            <v>301551</v>
          </cell>
          <cell r="B362" t="str">
            <v>铁卫</v>
          </cell>
          <cell r="C362">
            <v>1</v>
          </cell>
          <cell r="D362">
            <v>69</v>
          </cell>
          <cell r="E362">
            <v>0</v>
          </cell>
          <cell r="F362" t="str">
            <v>audio/Attacksound_zhudong_qinglong.mp3</v>
          </cell>
          <cell r="G362" t="str">
            <v>audio/Fsound_bighurtpound.mp3</v>
          </cell>
          <cell r="H362">
            <v>0</v>
          </cell>
          <cell r="I362" t="str">
            <v>周泰</v>
          </cell>
          <cell r="J362">
            <v>18</v>
          </cell>
          <cell r="K362">
            <v>10</v>
          </cell>
          <cell r="L362">
            <v>0</v>
          </cell>
          <cell r="M362">
            <v>1</v>
          </cell>
          <cell r="N362">
            <v>0</v>
          </cell>
          <cell r="O362">
            <v>0</v>
          </cell>
          <cell r="P362">
            <v>1</v>
          </cell>
          <cell r="Q362">
            <v>1</v>
          </cell>
          <cell r="R362">
            <v>1000</v>
          </cell>
          <cell r="S362">
            <v>1</v>
          </cell>
          <cell r="T362">
            <v>100</v>
          </cell>
          <cell r="U362">
            <v>20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</row>
        <row r="363">
          <cell r="A363">
            <v>301552</v>
          </cell>
          <cell r="B363" t="str">
            <v>负伤强袭</v>
          </cell>
          <cell r="C363">
            <v>1</v>
          </cell>
          <cell r="D363">
            <v>69</v>
          </cell>
          <cell r="E363">
            <v>0</v>
          </cell>
          <cell r="F363" t="str">
            <v>audio/Attacksound_zhudong_qinglong.mp3</v>
          </cell>
          <cell r="G363" t="str">
            <v>audio/Fsound_bighurtpound.mp3</v>
          </cell>
          <cell r="H363">
            <v>0</v>
          </cell>
          <cell r="I363" t="str">
            <v>周泰</v>
          </cell>
          <cell r="J363">
            <v>18</v>
          </cell>
          <cell r="K363">
            <v>10</v>
          </cell>
          <cell r="L363">
            <v>0</v>
          </cell>
          <cell r="M363">
            <v>2</v>
          </cell>
          <cell r="N363">
            <v>0</v>
          </cell>
          <cell r="O363">
            <v>0</v>
          </cell>
          <cell r="P363">
            <v>4</v>
          </cell>
          <cell r="Q363">
            <v>1</v>
          </cell>
          <cell r="R363">
            <v>1000</v>
          </cell>
          <cell r="S363">
            <v>1</v>
          </cell>
          <cell r="T363">
            <v>152</v>
          </cell>
          <cell r="U363">
            <v>30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</row>
        <row r="364">
          <cell r="A364">
            <v>301661</v>
          </cell>
          <cell r="B364" t="str">
            <v>身先</v>
          </cell>
          <cell r="C364">
            <v>1</v>
          </cell>
          <cell r="D364">
            <v>66</v>
          </cell>
          <cell r="E364">
            <v>0</v>
          </cell>
          <cell r="F364" t="str">
            <v>audio/Attacksound_zhudong_shixue.mp3</v>
          </cell>
          <cell r="G364" t="str">
            <v>audio/Fsound_bighurtchop.mp3</v>
          </cell>
          <cell r="H364">
            <v>0</v>
          </cell>
          <cell r="I364" t="str">
            <v>黄盖</v>
          </cell>
          <cell r="J364">
            <v>18</v>
          </cell>
          <cell r="K364">
            <v>10</v>
          </cell>
          <cell r="L364">
            <v>0</v>
          </cell>
          <cell r="M364">
            <v>1</v>
          </cell>
          <cell r="N364">
            <v>0</v>
          </cell>
          <cell r="O364">
            <v>0</v>
          </cell>
          <cell r="P364">
            <v>1</v>
          </cell>
          <cell r="Q364">
            <v>1</v>
          </cell>
          <cell r="R364">
            <v>1000</v>
          </cell>
          <cell r="S364">
            <v>1</v>
          </cell>
          <cell r="T364">
            <v>100</v>
          </cell>
          <cell r="U364">
            <v>20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</row>
        <row r="365">
          <cell r="A365">
            <v>301662</v>
          </cell>
          <cell r="B365" t="str">
            <v>苦肉存息</v>
          </cell>
          <cell r="C365">
            <v>1</v>
          </cell>
          <cell r="D365">
            <v>66</v>
          </cell>
          <cell r="E365">
            <v>0</v>
          </cell>
          <cell r="F365" t="str">
            <v>audio/Attacksound_zhudong_shixue.mp3</v>
          </cell>
          <cell r="G365" t="str">
            <v>audio/Fsound_bighurtchop.mp3</v>
          </cell>
          <cell r="H365">
            <v>0</v>
          </cell>
          <cell r="I365" t="str">
            <v>黄盖</v>
          </cell>
          <cell r="J365">
            <v>18</v>
          </cell>
          <cell r="K365">
            <v>10</v>
          </cell>
          <cell r="L365">
            <v>301664</v>
          </cell>
          <cell r="M365">
            <v>2</v>
          </cell>
          <cell r="N365">
            <v>0</v>
          </cell>
          <cell r="O365">
            <v>0</v>
          </cell>
          <cell r="P365">
            <v>1</v>
          </cell>
          <cell r="Q365">
            <v>1</v>
          </cell>
          <cell r="R365">
            <v>1000</v>
          </cell>
          <cell r="S365">
            <v>1</v>
          </cell>
          <cell r="T365">
            <v>300</v>
          </cell>
          <cell r="U365">
            <v>60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</row>
        <row r="366">
          <cell r="A366">
            <v>301664</v>
          </cell>
          <cell r="B366" t="str">
            <v>荡寇一击</v>
          </cell>
          <cell r="C366">
            <v>1</v>
          </cell>
          <cell r="D366">
            <v>1036</v>
          </cell>
          <cell r="E366">
            <v>1</v>
          </cell>
          <cell r="F366" t="str">
            <v>audio/Attacksound_zhudong_shixue.mp3</v>
          </cell>
          <cell r="G366" t="str">
            <v>audio/Fsound_bighurtchop.mp3</v>
          </cell>
          <cell r="H366">
            <v>0</v>
          </cell>
          <cell r="I366" t="str">
            <v>黄盖</v>
          </cell>
          <cell r="J366">
            <v>18</v>
          </cell>
          <cell r="K366">
            <v>10</v>
          </cell>
          <cell r="L366">
            <v>0</v>
          </cell>
          <cell r="M366">
            <v>4</v>
          </cell>
          <cell r="N366">
            <v>0</v>
          </cell>
          <cell r="O366">
            <v>0</v>
          </cell>
          <cell r="P366">
            <v>1</v>
          </cell>
          <cell r="Q366">
            <v>1</v>
          </cell>
          <cell r="R366">
            <v>1000</v>
          </cell>
          <cell r="S366">
            <v>1</v>
          </cell>
          <cell r="T366">
            <v>390</v>
          </cell>
          <cell r="U366">
            <v>78</v>
          </cell>
          <cell r="V366">
            <v>0</v>
          </cell>
          <cell r="W366">
            <v>0</v>
          </cell>
          <cell r="X366">
            <v>1</v>
          </cell>
          <cell r="Y366">
            <v>1</v>
          </cell>
          <cell r="Z366">
            <v>500</v>
          </cell>
          <cell r="AA366">
            <v>1</v>
          </cell>
          <cell r="AB366">
            <v>390</v>
          </cell>
          <cell r="AC366">
            <v>0</v>
          </cell>
          <cell r="AD366">
            <v>0</v>
          </cell>
        </row>
        <row r="367">
          <cell r="A367">
            <v>301771</v>
          </cell>
          <cell r="B367" t="str">
            <v>胆略</v>
          </cell>
          <cell r="C367">
            <v>1</v>
          </cell>
          <cell r="D367">
            <v>28</v>
          </cell>
          <cell r="E367">
            <v>0</v>
          </cell>
          <cell r="F367" t="str">
            <v>audio/Attacksound_zhudong_zhanlei.mp3</v>
          </cell>
          <cell r="G367" t="str">
            <v>audio/Fsound_hurtchop.mp3</v>
          </cell>
          <cell r="H367">
            <v>0</v>
          </cell>
          <cell r="I367" t="str">
            <v>徐盛</v>
          </cell>
          <cell r="J367">
            <v>18</v>
          </cell>
          <cell r="K367">
            <v>10</v>
          </cell>
          <cell r="L367">
            <v>0</v>
          </cell>
          <cell r="M367">
            <v>1</v>
          </cell>
          <cell r="N367">
            <v>0</v>
          </cell>
          <cell r="O367">
            <v>0</v>
          </cell>
          <cell r="P367">
            <v>1</v>
          </cell>
          <cell r="Q367">
            <v>1</v>
          </cell>
          <cell r="R367">
            <v>1000</v>
          </cell>
          <cell r="S367">
            <v>1</v>
          </cell>
          <cell r="T367">
            <v>100</v>
          </cell>
          <cell r="U367">
            <v>20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</row>
        <row r="368">
          <cell r="A368">
            <v>301772</v>
          </cell>
          <cell r="B368" t="str">
            <v>执锐破军</v>
          </cell>
          <cell r="C368">
            <v>1</v>
          </cell>
          <cell r="D368">
            <v>28</v>
          </cell>
          <cell r="E368">
            <v>0</v>
          </cell>
          <cell r="F368" t="str">
            <v>audio/Attacksound_zhudong_zhanlei.mp3</v>
          </cell>
          <cell r="G368" t="str">
            <v>audio/Fsound_hurtchop.mp3</v>
          </cell>
          <cell r="H368">
            <v>0</v>
          </cell>
          <cell r="I368" t="str">
            <v>徐盛</v>
          </cell>
          <cell r="J368">
            <v>18</v>
          </cell>
          <cell r="K368">
            <v>10</v>
          </cell>
          <cell r="L368">
            <v>0</v>
          </cell>
          <cell r="M368">
            <v>2</v>
          </cell>
          <cell r="N368">
            <v>0</v>
          </cell>
          <cell r="O368">
            <v>0</v>
          </cell>
          <cell r="P368">
            <v>4</v>
          </cell>
          <cell r="Q368">
            <v>1</v>
          </cell>
          <cell r="R368">
            <v>1000</v>
          </cell>
          <cell r="S368">
            <v>1</v>
          </cell>
          <cell r="T368">
            <v>152</v>
          </cell>
          <cell r="U368">
            <v>30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</row>
        <row r="369">
          <cell r="A369">
            <v>301774</v>
          </cell>
          <cell r="B369" t="str">
            <v>荡寇一击</v>
          </cell>
          <cell r="C369">
            <v>1</v>
          </cell>
          <cell r="D369">
            <v>1036</v>
          </cell>
          <cell r="E369">
            <v>1</v>
          </cell>
          <cell r="F369" t="str">
            <v>audio/Attacksound_zhudong_shixue.mp3</v>
          </cell>
          <cell r="G369" t="str">
            <v>audio/Fsound_bighurtchop.mp3</v>
          </cell>
          <cell r="H369">
            <v>0</v>
          </cell>
          <cell r="I369" t="str">
            <v>黄盖</v>
          </cell>
          <cell r="J369">
            <v>18</v>
          </cell>
          <cell r="K369">
            <v>10</v>
          </cell>
          <cell r="L369">
            <v>0</v>
          </cell>
          <cell r="M369">
            <v>4</v>
          </cell>
          <cell r="N369">
            <v>0</v>
          </cell>
          <cell r="O369">
            <v>0</v>
          </cell>
          <cell r="P369">
            <v>1</v>
          </cell>
          <cell r="Q369">
            <v>1</v>
          </cell>
          <cell r="R369">
            <v>1000</v>
          </cell>
          <cell r="S369">
            <v>1</v>
          </cell>
          <cell r="T369">
            <v>390</v>
          </cell>
          <cell r="U369">
            <v>78</v>
          </cell>
          <cell r="V369">
            <v>0</v>
          </cell>
          <cell r="W369">
            <v>0</v>
          </cell>
          <cell r="X369">
            <v>1</v>
          </cell>
          <cell r="Y369">
            <v>1</v>
          </cell>
          <cell r="Z369">
            <v>500</v>
          </cell>
          <cell r="AA369">
            <v>1</v>
          </cell>
          <cell r="AB369">
            <v>390</v>
          </cell>
          <cell r="AC369">
            <v>0</v>
          </cell>
          <cell r="AD369">
            <v>0</v>
          </cell>
        </row>
        <row r="370">
          <cell r="A370">
            <v>301881</v>
          </cell>
          <cell r="B370" t="str">
            <v>直谏</v>
          </cell>
          <cell r="C370">
            <v>1</v>
          </cell>
          <cell r="D370">
            <v>10</v>
          </cell>
          <cell r="E370">
            <v>0</v>
          </cell>
          <cell r="F370" t="str">
            <v>audio/Attacksound_zhudong_lianfa.mp3</v>
          </cell>
          <cell r="G370" t="str">
            <v>audio/Fsound_bighurtshoot.mp3</v>
          </cell>
          <cell r="H370" t="str">
            <v>audio/Fsound_shoot.mp3</v>
          </cell>
          <cell r="I370" t="str">
            <v>张昭</v>
          </cell>
          <cell r="J370">
            <v>18</v>
          </cell>
          <cell r="K370">
            <v>10</v>
          </cell>
          <cell r="L370">
            <v>0</v>
          </cell>
          <cell r="M370">
            <v>1</v>
          </cell>
          <cell r="N370">
            <v>0</v>
          </cell>
          <cell r="O370">
            <v>0</v>
          </cell>
          <cell r="P370">
            <v>1</v>
          </cell>
          <cell r="Q370">
            <v>1</v>
          </cell>
          <cell r="R370">
            <v>1000</v>
          </cell>
          <cell r="S370">
            <v>1</v>
          </cell>
          <cell r="T370">
            <v>100</v>
          </cell>
          <cell r="U370">
            <v>20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</row>
        <row r="371">
          <cell r="A371">
            <v>301882</v>
          </cell>
          <cell r="B371" t="str">
            <v>化骨流星</v>
          </cell>
          <cell r="C371">
            <v>1</v>
          </cell>
          <cell r="D371">
            <v>10</v>
          </cell>
          <cell r="E371">
            <v>0</v>
          </cell>
          <cell r="F371" t="str">
            <v>audio/Attacksound_zhudong_lianfa.mp3</v>
          </cell>
          <cell r="G371" t="str">
            <v>audio/Fsound_bighurtshoot.mp3</v>
          </cell>
          <cell r="H371" t="str">
            <v>audio/Fsound_shoot.mp3</v>
          </cell>
          <cell r="I371" t="str">
            <v>张昭</v>
          </cell>
          <cell r="J371">
            <v>18</v>
          </cell>
          <cell r="K371">
            <v>10</v>
          </cell>
          <cell r="L371">
            <v>301884</v>
          </cell>
          <cell r="M371">
            <v>2</v>
          </cell>
          <cell r="N371">
            <v>0</v>
          </cell>
          <cell r="O371">
            <v>0</v>
          </cell>
          <cell r="P371">
            <v>3</v>
          </cell>
          <cell r="Q371">
            <v>1</v>
          </cell>
          <cell r="R371">
            <v>1000</v>
          </cell>
          <cell r="S371">
            <v>1</v>
          </cell>
          <cell r="T371">
            <v>161</v>
          </cell>
          <cell r="U371">
            <v>32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</row>
        <row r="372">
          <cell r="A372">
            <v>301884</v>
          </cell>
          <cell r="B372" t="str">
            <v>挥斥方遒</v>
          </cell>
          <cell r="C372">
            <v>1</v>
          </cell>
          <cell r="D372">
            <v>1037</v>
          </cell>
          <cell r="E372">
            <v>1</v>
          </cell>
          <cell r="F372" t="str">
            <v>audio/Attacksound_zhudong_lianfa.mp3</v>
          </cell>
          <cell r="G372" t="str">
            <v>audio/Fsound_bighurtshoot.mp3</v>
          </cell>
          <cell r="H372" t="str">
            <v>audio/Fsound_shoot.mp3</v>
          </cell>
          <cell r="I372" t="str">
            <v>张昭</v>
          </cell>
          <cell r="J372">
            <v>18</v>
          </cell>
          <cell r="K372">
            <v>10</v>
          </cell>
          <cell r="L372">
            <v>0</v>
          </cell>
          <cell r="M372">
            <v>4</v>
          </cell>
          <cell r="N372">
            <v>0</v>
          </cell>
          <cell r="O372">
            <v>0</v>
          </cell>
          <cell r="P372">
            <v>3</v>
          </cell>
          <cell r="Q372">
            <v>1</v>
          </cell>
          <cell r="R372">
            <v>1000</v>
          </cell>
          <cell r="S372">
            <v>1</v>
          </cell>
          <cell r="T372">
            <v>209</v>
          </cell>
          <cell r="U372">
            <v>41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</row>
        <row r="373">
          <cell r="A373">
            <v>301991</v>
          </cell>
          <cell r="B373" t="str">
            <v>文理</v>
          </cell>
          <cell r="C373">
            <v>1</v>
          </cell>
          <cell r="D373">
            <v>68</v>
          </cell>
          <cell r="E373">
            <v>0</v>
          </cell>
          <cell r="F373" t="str">
            <v>audio/Attacksound_zhudong_judu.mp3</v>
          </cell>
          <cell r="G373" t="str">
            <v>audio/Fsound_bighurtconjure.mp3</v>
          </cell>
          <cell r="H373" t="str">
            <v>audio/Atomsound_shunjian_zhongdu.mp3</v>
          </cell>
          <cell r="I373" t="str">
            <v>张纮</v>
          </cell>
          <cell r="J373">
            <v>18</v>
          </cell>
          <cell r="K373">
            <v>10</v>
          </cell>
          <cell r="L373">
            <v>0</v>
          </cell>
          <cell r="M373">
            <v>1</v>
          </cell>
          <cell r="N373">
            <v>0</v>
          </cell>
          <cell r="O373">
            <v>0</v>
          </cell>
          <cell r="P373">
            <v>12</v>
          </cell>
          <cell r="Q373">
            <v>1</v>
          </cell>
          <cell r="R373">
            <v>1000</v>
          </cell>
          <cell r="S373">
            <v>1</v>
          </cell>
          <cell r="T373">
            <v>100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</row>
        <row r="374">
          <cell r="A374">
            <v>301992</v>
          </cell>
          <cell r="B374" t="str">
            <v>蚀骨东风</v>
          </cell>
          <cell r="C374">
            <v>1</v>
          </cell>
          <cell r="D374">
            <v>68</v>
          </cell>
          <cell r="E374">
            <v>0</v>
          </cell>
          <cell r="F374" t="str">
            <v>audio/Attacksound_zhudong_judu.mp3</v>
          </cell>
          <cell r="G374" t="str">
            <v>audio/Fsound_bighurtconjure.mp3</v>
          </cell>
          <cell r="H374" t="str">
            <v>audio/Atomsound_shunjian_zhongdu.mp3</v>
          </cell>
          <cell r="I374" t="str">
            <v>张纮</v>
          </cell>
          <cell r="J374">
            <v>18</v>
          </cell>
          <cell r="K374">
            <v>10</v>
          </cell>
          <cell r="L374">
            <v>0</v>
          </cell>
          <cell r="M374">
            <v>2</v>
          </cell>
          <cell r="N374">
            <v>0</v>
          </cell>
          <cell r="O374">
            <v>0</v>
          </cell>
          <cell r="P374">
            <v>5</v>
          </cell>
          <cell r="Q374">
            <v>1</v>
          </cell>
          <cell r="R374">
            <v>1000</v>
          </cell>
          <cell r="S374">
            <v>1</v>
          </cell>
          <cell r="T374">
            <v>152</v>
          </cell>
          <cell r="U374">
            <v>30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</row>
        <row r="375">
          <cell r="A375">
            <v>301994</v>
          </cell>
          <cell r="B375" t="str">
            <v>挥斥方遒</v>
          </cell>
          <cell r="C375">
            <v>1</v>
          </cell>
          <cell r="D375">
            <v>1037</v>
          </cell>
          <cell r="E375">
            <v>1</v>
          </cell>
          <cell r="F375" t="str">
            <v>audio/Attacksound_zhudong_lianfa.mp3</v>
          </cell>
          <cell r="G375" t="str">
            <v>audio/Fsound_bighurtshoot.mp3</v>
          </cell>
          <cell r="H375" t="str">
            <v>audio/Fsound_shoot.mp3</v>
          </cell>
          <cell r="I375" t="str">
            <v>张昭</v>
          </cell>
          <cell r="J375">
            <v>18</v>
          </cell>
          <cell r="K375">
            <v>10</v>
          </cell>
          <cell r="L375">
            <v>0</v>
          </cell>
          <cell r="M375">
            <v>4</v>
          </cell>
          <cell r="N375">
            <v>0</v>
          </cell>
          <cell r="O375">
            <v>0</v>
          </cell>
          <cell r="P375">
            <v>3</v>
          </cell>
          <cell r="Q375">
            <v>1</v>
          </cell>
          <cell r="R375">
            <v>1000</v>
          </cell>
          <cell r="S375">
            <v>1</v>
          </cell>
          <cell r="T375">
            <v>209</v>
          </cell>
          <cell r="U375">
            <v>41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</row>
        <row r="376">
          <cell r="A376">
            <v>302101</v>
          </cell>
          <cell r="B376" t="str">
            <v>单体攻击</v>
          </cell>
          <cell r="C376">
            <v>1</v>
          </cell>
          <cell r="D376">
            <v>53</v>
          </cell>
          <cell r="E376">
            <v>0</v>
          </cell>
          <cell r="F376" t="str">
            <v>audio/Powersound_zhudong_yunhaixunlong.mp3</v>
          </cell>
          <cell r="G376" t="str">
            <v>audio/Fsound_leiji.mp3</v>
          </cell>
          <cell r="H376">
            <v>0</v>
          </cell>
          <cell r="I376" t="str">
            <v>韩当</v>
          </cell>
          <cell r="J376">
            <v>13</v>
          </cell>
          <cell r="K376">
            <v>10</v>
          </cell>
          <cell r="L376">
            <v>0</v>
          </cell>
          <cell r="M376">
            <v>1</v>
          </cell>
          <cell r="N376">
            <v>0</v>
          </cell>
          <cell r="O376">
            <v>0</v>
          </cell>
          <cell r="P376">
            <v>1</v>
          </cell>
          <cell r="Q376">
            <v>1</v>
          </cell>
          <cell r="R376">
            <v>1000</v>
          </cell>
          <cell r="S376">
            <v>1</v>
          </cell>
          <cell r="T376">
            <v>100</v>
          </cell>
          <cell r="U376">
            <v>20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</row>
        <row r="377">
          <cell r="A377">
            <v>302102</v>
          </cell>
          <cell r="B377" t="str">
            <v>猛龙袭</v>
          </cell>
          <cell r="C377">
            <v>1</v>
          </cell>
          <cell r="D377">
            <v>53</v>
          </cell>
          <cell r="E377">
            <v>0</v>
          </cell>
          <cell r="F377" t="str">
            <v>audio/Powersound_zhudong_yunhaixunlong.mp3</v>
          </cell>
          <cell r="G377" t="str">
            <v>audio/Fsound_leiji.mp3</v>
          </cell>
          <cell r="H377">
            <v>0</v>
          </cell>
          <cell r="I377" t="str">
            <v>韩当</v>
          </cell>
          <cell r="J377">
            <v>13</v>
          </cell>
          <cell r="K377">
            <v>10</v>
          </cell>
          <cell r="L377">
            <v>0</v>
          </cell>
          <cell r="M377">
            <v>2</v>
          </cell>
          <cell r="N377">
            <v>0</v>
          </cell>
          <cell r="O377">
            <v>0</v>
          </cell>
          <cell r="P377">
            <v>8</v>
          </cell>
          <cell r="Q377">
            <v>1</v>
          </cell>
          <cell r="R377">
            <v>1000</v>
          </cell>
          <cell r="S377">
            <v>1</v>
          </cell>
          <cell r="T377">
            <v>203</v>
          </cell>
          <cell r="U377">
            <v>40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</row>
        <row r="378">
          <cell r="A378">
            <v>302211</v>
          </cell>
          <cell r="B378" t="str">
            <v>单体攻击</v>
          </cell>
          <cell r="C378">
            <v>1</v>
          </cell>
          <cell r="D378">
            <v>76</v>
          </cell>
          <cell r="E378">
            <v>0</v>
          </cell>
          <cell r="F378" t="str">
            <v>audio/Attacksound_zhudong_zhuiming.mp3</v>
          </cell>
          <cell r="G378" t="str">
            <v>audio/Fsound_bighurtshoot.mp3</v>
          </cell>
          <cell r="H378" t="str">
            <v>audio/Fsound_shoot.mp3</v>
          </cell>
          <cell r="I378" t="str">
            <v>潘璋</v>
          </cell>
          <cell r="J378">
            <v>13</v>
          </cell>
          <cell r="K378">
            <v>10</v>
          </cell>
          <cell r="L378">
            <v>0</v>
          </cell>
          <cell r="M378">
            <v>1</v>
          </cell>
          <cell r="N378">
            <v>0</v>
          </cell>
          <cell r="O378">
            <v>0</v>
          </cell>
          <cell r="P378">
            <v>1</v>
          </cell>
          <cell r="Q378">
            <v>1</v>
          </cell>
          <cell r="R378">
            <v>1000</v>
          </cell>
          <cell r="S378">
            <v>1</v>
          </cell>
          <cell r="T378">
            <v>100</v>
          </cell>
          <cell r="U378">
            <v>20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</row>
        <row r="379">
          <cell r="A379">
            <v>302212</v>
          </cell>
          <cell r="B379" t="str">
            <v>水鬼袭</v>
          </cell>
          <cell r="C379">
            <v>1</v>
          </cell>
          <cell r="D379">
            <v>39</v>
          </cell>
          <cell r="E379">
            <v>0</v>
          </cell>
          <cell r="F379" t="str">
            <v>audio/Attacksound_zhudong_zhuiming.mp3</v>
          </cell>
          <cell r="G379" t="str">
            <v>audio/Fsound_bighurtshoot.mp3</v>
          </cell>
          <cell r="H379" t="str">
            <v>audio/Fsound_shoot.mp3</v>
          </cell>
          <cell r="I379" t="str">
            <v>潘璋</v>
          </cell>
          <cell r="J379">
            <v>13</v>
          </cell>
          <cell r="K379">
            <v>10</v>
          </cell>
          <cell r="L379">
            <v>0</v>
          </cell>
          <cell r="M379">
            <v>2</v>
          </cell>
          <cell r="N379">
            <v>0</v>
          </cell>
          <cell r="O379">
            <v>0</v>
          </cell>
          <cell r="P379">
            <v>19</v>
          </cell>
          <cell r="Q379">
            <v>1</v>
          </cell>
          <cell r="R379">
            <v>1000</v>
          </cell>
          <cell r="S379">
            <v>1</v>
          </cell>
          <cell r="T379">
            <v>190</v>
          </cell>
          <cell r="U379">
            <v>38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</row>
        <row r="380">
          <cell r="A380">
            <v>302321</v>
          </cell>
          <cell r="B380" t="str">
            <v>单体攻击</v>
          </cell>
          <cell r="C380">
            <v>1</v>
          </cell>
          <cell r="D380">
            <v>76</v>
          </cell>
          <cell r="E380">
            <v>0</v>
          </cell>
          <cell r="F380" t="str">
            <v>audio/Attacksound_zhudong_zhuiming.mp3</v>
          </cell>
          <cell r="G380" t="str">
            <v>audio/Fsound_bighurtshoot.mp3</v>
          </cell>
          <cell r="H380" t="str">
            <v>audio/Fsound_shoot.mp3</v>
          </cell>
          <cell r="I380" t="str">
            <v>蒋钦</v>
          </cell>
          <cell r="J380">
            <v>13</v>
          </cell>
          <cell r="K380">
            <v>10</v>
          </cell>
          <cell r="L380">
            <v>0</v>
          </cell>
          <cell r="M380">
            <v>1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1000</v>
          </cell>
          <cell r="S380">
            <v>1</v>
          </cell>
          <cell r="T380">
            <v>100</v>
          </cell>
          <cell r="U380">
            <v>20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</row>
        <row r="381">
          <cell r="A381">
            <v>302322</v>
          </cell>
          <cell r="B381" t="str">
            <v>闪光斩</v>
          </cell>
          <cell r="C381">
            <v>1</v>
          </cell>
          <cell r="D381">
            <v>76</v>
          </cell>
          <cell r="E381">
            <v>0</v>
          </cell>
          <cell r="F381" t="str">
            <v>audio/Attacksound_zhudong_zhuiming.mp3</v>
          </cell>
          <cell r="G381" t="str">
            <v>audio/Fsound_bighurtshoot.mp3</v>
          </cell>
          <cell r="H381" t="str">
            <v>audio/Fsound_shoot.mp3</v>
          </cell>
          <cell r="I381" t="str">
            <v>蒋钦</v>
          </cell>
          <cell r="J381">
            <v>13</v>
          </cell>
          <cell r="K381">
            <v>10</v>
          </cell>
          <cell r="L381">
            <v>0</v>
          </cell>
          <cell r="M381">
            <v>2</v>
          </cell>
          <cell r="N381">
            <v>0</v>
          </cell>
          <cell r="O381">
            <v>0</v>
          </cell>
          <cell r="P381">
            <v>4</v>
          </cell>
          <cell r="Q381">
            <v>1</v>
          </cell>
          <cell r="R381">
            <v>1000</v>
          </cell>
          <cell r="S381">
            <v>1</v>
          </cell>
          <cell r="T381">
            <v>139</v>
          </cell>
          <cell r="U381">
            <v>27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</row>
        <row r="382">
          <cell r="A382">
            <v>302431</v>
          </cell>
          <cell r="B382" t="str">
            <v>虎突</v>
          </cell>
          <cell r="C382">
            <v>1</v>
          </cell>
          <cell r="D382">
            <v>63</v>
          </cell>
          <cell r="E382">
            <v>0</v>
          </cell>
          <cell r="F382" t="str">
            <v>audio/Attacksound_zhudong_qianglei.mp3</v>
          </cell>
          <cell r="G382" t="str">
            <v>audio/Fsound_bighurtprick.mp3</v>
          </cell>
          <cell r="H382">
            <v>0</v>
          </cell>
          <cell r="I382" t="str">
            <v>丁奉</v>
          </cell>
          <cell r="J382">
            <v>13</v>
          </cell>
          <cell r="K382">
            <v>10</v>
          </cell>
          <cell r="L382">
            <v>0</v>
          </cell>
          <cell r="M382">
            <v>1</v>
          </cell>
          <cell r="N382">
            <v>0</v>
          </cell>
          <cell r="O382">
            <v>0</v>
          </cell>
          <cell r="P382">
            <v>1</v>
          </cell>
          <cell r="Q382">
            <v>1</v>
          </cell>
          <cell r="R382">
            <v>1000</v>
          </cell>
          <cell r="S382">
            <v>1</v>
          </cell>
          <cell r="T382">
            <v>100</v>
          </cell>
          <cell r="U382">
            <v>20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</row>
        <row r="383">
          <cell r="A383">
            <v>302432</v>
          </cell>
          <cell r="B383" t="str">
            <v>势如破竹</v>
          </cell>
          <cell r="C383">
            <v>1</v>
          </cell>
          <cell r="D383">
            <v>96</v>
          </cell>
          <cell r="E383">
            <v>0</v>
          </cell>
          <cell r="F383" t="str">
            <v>audio/Attacksound_zhudong_qianglei.mp3</v>
          </cell>
          <cell r="G383" t="str">
            <v>audio/Fsound_bighurtprick.mp3</v>
          </cell>
          <cell r="H383">
            <v>0</v>
          </cell>
          <cell r="I383" t="str">
            <v>丁奉</v>
          </cell>
          <cell r="J383">
            <v>13</v>
          </cell>
          <cell r="K383">
            <v>10</v>
          </cell>
          <cell r="L383">
            <v>0</v>
          </cell>
          <cell r="M383">
            <v>2</v>
          </cell>
          <cell r="N383">
            <v>0</v>
          </cell>
          <cell r="O383">
            <v>0</v>
          </cell>
          <cell r="P383">
            <v>1</v>
          </cell>
          <cell r="Q383">
            <v>1</v>
          </cell>
          <cell r="R383">
            <v>1000</v>
          </cell>
          <cell r="S383">
            <v>1</v>
          </cell>
          <cell r="T383">
            <v>275</v>
          </cell>
          <cell r="U383">
            <v>55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</row>
        <row r="384">
          <cell r="A384">
            <v>302541</v>
          </cell>
          <cell r="B384" t="str">
            <v>后排单攻</v>
          </cell>
          <cell r="C384">
            <v>1</v>
          </cell>
          <cell r="D384">
            <v>63</v>
          </cell>
          <cell r="E384">
            <v>0</v>
          </cell>
          <cell r="F384" t="str">
            <v>audio/Attacksound_zhudong_qianglei.mp3</v>
          </cell>
          <cell r="G384" t="str">
            <v>audio/Fsound_bighurtprick.mp3</v>
          </cell>
          <cell r="H384">
            <v>0</v>
          </cell>
          <cell r="I384" t="str">
            <v>董袭</v>
          </cell>
          <cell r="J384">
            <v>12</v>
          </cell>
          <cell r="K384">
            <v>10</v>
          </cell>
          <cell r="L384">
            <v>0</v>
          </cell>
          <cell r="M384">
            <v>1</v>
          </cell>
          <cell r="N384">
            <v>0</v>
          </cell>
          <cell r="O384">
            <v>0</v>
          </cell>
          <cell r="P384">
            <v>12</v>
          </cell>
          <cell r="Q384">
            <v>1</v>
          </cell>
          <cell r="R384">
            <v>1000</v>
          </cell>
          <cell r="S384">
            <v>1</v>
          </cell>
          <cell r="T384">
            <v>100</v>
          </cell>
          <cell r="U384">
            <v>20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</row>
        <row r="385">
          <cell r="A385">
            <v>302542</v>
          </cell>
          <cell r="B385" t="str">
            <v>暗袭破</v>
          </cell>
          <cell r="C385">
            <v>1</v>
          </cell>
          <cell r="D385">
            <v>34</v>
          </cell>
          <cell r="E385">
            <v>0</v>
          </cell>
          <cell r="F385" t="str">
            <v>audio/Attacksound_zhudong_qianglei.mp3</v>
          </cell>
          <cell r="G385" t="str">
            <v>audio/Fsound_bighurtprick.mp3</v>
          </cell>
          <cell r="H385">
            <v>0</v>
          </cell>
          <cell r="I385" t="str">
            <v>董袭</v>
          </cell>
          <cell r="J385">
            <v>12</v>
          </cell>
          <cell r="K385">
            <v>10</v>
          </cell>
          <cell r="L385">
            <v>0</v>
          </cell>
          <cell r="M385">
            <v>2</v>
          </cell>
          <cell r="N385">
            <v>0</v>
          </cell>
          <cell r="O385">
            <v>0</v>
          </cell>
          <cell r="P385">
            <v>5</v>
          </cell>
          <cell r="Q385">
            <v>1</v>
          </cell>
          <cell r="R385">
            <v>1000</v>
          </cell>
          <cell r="S385">
            <v>1</v>
          </cell>
          <cell r="T385">
            <v>132</v>
          </cell>
          <cell r="U385">
            <v>26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</row>
        <row r="386">
          <cell r="A386">
            <v>302651</v>
          </cell>
          <cell r="B386" t="str">
            <v>后排单攻</v>
          </cell>
          <cell r="C386">
            <v>1</v>
          </cell>
          <cell r="D386">
            <v>76</v>
          </cell>
          <cell r="E386">
            <v>0</v>
          </cell>
          <cell r="F386" t="str">
            <v>audio/Attacksound_zhudong_zhuiming.mp3</v>
          </cell>
          <cell r="G386" t="str">
            <v>audio/Fsound_bighurtshoot.mp3</v>
          </cell>
          <cell r="H386" t="str">
            <v>audio/Fsound_shoot.mp3</v>
          </cell>
          <cell r="I386" t="str">
            <v>陈武</v>
          </cell>
          <cell r="J386">
            <v>12</v>
          </cell>
          <cell r="K386">
            <v>10</v>
          </cell>
          <cell r="L386">
            <v>0</v>
          </cell>
          <cell r="M386">
            <v>1</v>
          </cell>
          <cell r="N386">
            <v>0</v>
          </cell>
          <cell r="O386">
            <v>0</v>
          </cell>
          <cell r="P386">
            <v>12</v>
          </cell>
          <cell r="Q386">
            <v>1</v>
          </cell>
          <cell r="R386">
            <v>1000</v>
          </cell>
          <cell r="S386">
            <v>1</v>
          </cell>
          <cell r="T386">
            <v>100</v>
          </cell>
          <cell r="U386">
            <v>20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</row>
        <row r="387">
          <cell r="A387">
            <v>302652</v>
          </cell>
          <cell r="B387" t="str">
            <v>水鬼袭</v>
          </cell>
          <cell r="C387">
            <v>1</v>
          </cell>
          <cell r="D387">
            <v>39</v>
          </cell>
          <cell r="E387">
            <v>0</v>
          </cell>
          <cell r="F387" t="str">
            <v>audio/Attacksound_zhudong_zhuiming.mp3</v>
          </cell>
          <cell r="G387" t="str">
            <v>audio/Fsound_bighurtshoot.mp3</v>
          </cell>
          <cell r="H387" t="str">
            <v>audio/Fsound_shoot.mp3</v>
          </cell>
          <cell r="I387" t="str">
            <v>陈武</v>
          </cell>
          <cell r="J387">
            <v>12</v>
          </cell>
          <cell r="K387">
            <v>10</v>
          </cell>
          <cell r="L387">
            <v>0</v>
          </cell>
          <cell r="M387">
            <v>2</v>
          </cell>
          <cell r="N387">
            <v>0</v>
          </cell>
          <cell r="O387">
            <v>0</v>
          </cell>
          <cell r="P387">
            <v>12</v>
          </cell>
          <cell r="Q387">
            <v>1</v>
          </cell>
          <cell r="R387">
            <v>1000</v>
          </cell>
          <cell r="S387">
            <v>1</v>
          </cell>
          <cell r="T387">
            <v>260</v>
          </cell>
          <cell r="U387">
            <v>52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</row>
        <row r="388">
          <cell r="A388">
            <v>302761</v>
          </cell>
          <cell r="B388" t="str">
            <v>单体攻击</v>
          </cell>
          <cell r="C388">
            <v>1</v>
          </cell>
          <cell r="D388">
            <v>63</v>
          </cell>
          <cell r="E388">
            <v>0</v>
          </cell>
          <cell r="F388" t="str">
            <v>audio/Attacksound_zhudong_qianglei.mp3</v>
          </cell>
          <cell r="G388" t="str">
            <v>audio/Fsound_bighurtprick.mp3</v>
          </cell>
          <cell r="H388">
            <v>0</v>
          </cell>
          <cell r="I388" t="str">
            <v>凌统</v>
          </cell>
          <cell r="J388">
            <v>13</v>
          </cell>
          <cell r="K388">
            <v>10</v>
          </cell>
          <cell r="L388">
            <v>0</v>
          </cell>
          <cell r="M388">
            <v>1</v>
          </cell>
          <cell r="N388">
            <v>0</v>
          </cell>
          <cell r="O388">
            <v>0</v>
          </cell>
          <cell r="P388">
            <v>1</v>
          </cell>
          <cell r="Q388">
            <v>1</v>
          </cell>
          <cell r="R388">
            <v>1000</v>
          </cell>
          <cell r="S388">
            <v>1</v>
          </cell>
          <cell r="T388">
            <v>100</v>
          </cell>
          <cell r="U388">
            <v>20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</row>
        <row r="389">
          <cell r="A389">
            <v>302762</v>
          </cell>
          <cell r="B389" t="str">
            <v>乱披风</v>
          </cell>
          <cell r="C389">
            <v>1</v>
          </cell>
          <cell r="D389">
            <v>4</v>
          </cell>
          <cell r="E389">
            <v>0</v>
          </cell>
          <cell r="F389" t="str">
            <v>audio/Attacksound_zhudong_qianglei.mp3</v>
          </cell>
          <cell r="G389" t="str">
            <v>audio/Fsound_bighurtprick.mp3</v>
          </cell>
          <cell r="H389">
            <v>0</v>
          </cell>
          <cell r="I389" t="str">
            <v>凌统</v>
          </cell>
          <cell r="J389">
            <v>13</v>
          </cell>
          <cell r="K389">
            <v>10</v>
          </cell>
          <cell r="L389">
            <v>0</v>
          </cell>
          <cell r="M389">
            <v>2</v>
          </cell>
          <cell r="N389">
            <v>0</v>
          </cell>
          <cell r="O389">
            <v>0</v>
          </cell>
          <cell r="P389">
            <v>2</v>
          </cell>
          <cell r="Q389">
            <v>1</v>
          </cell>
          <cell r="R389">
            <v>1000</v>
          </cell>
          <cell r="S389">
            <v>1</v>
          </cell>
          <cell r="T389">
            <v>97</v>
          </cell>
          <cell r="U389">
            <v>19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</row>
        <row r="390">
          <cell r="A390">
            <v>302871</v>
          </cell>
          <cell r="B390" t="str">
            <v>单体攻击</v>
          </cell>
          <cell r="C390">
            <v>1</v>
          </cell>
          <cell r="D390">
            <v>63</v>
          </cell>
          <cell r="E390">
            <v>0</v>
          </cell>
          <cell r="F390" t="str">
            <v>audio/Attacksound_zhudong_qianglei.mp3</v>
          </cell>
          <cell r="G390" t="str">
            <v>audio/Fsound_bighurtprick.mp3</v>
          </cell>
          <cell r="H390">
            <v>0</v>
          </cell>
          <cell r="I390" t="str">
            <v>凌操</v>
          </cell>
          <cell r="J390">
            <v>12</v>
          </cell>
          <cell r="K390">
            <v>10</v>
          </cell>
          <cell r="L390">
            <v>0</v>
          </cell>
          <cell r="M390">
            <v>1</v>
          </cell>
          <cell r="N390">
            <v>0</v>
          </cell>
          <cell r="O390">
            <v>0</v>
          </cell>
          <cell r="P390">
            <v>1</v>
          </cell>
          <cell r="Q390">
            <v>1</v>
          </cell>
          <cell r="R390">
            <v>1000</v>
          </cell>
          <cell r="S390">
            <v>1</v>
          </cell>
          <cell r="T390">
            <v>100</v>
          </cell>
          <cell r="U390">
            <v>20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</row>
        <row r="391">
          <cell r="A391">
            <v>302872</v>
          </cell>
          <cell r="B391" t="str">
            <v>水鬼袭</v>
          </cell>
          <cell r="C391">
            <v>1</v>
          </cell>
          <cell r="D391">
            <v>39</v>
          </cell>
          <cell r="E391">
            <v>0</v>
          </cell>
          <cell r="F391" t="str">
            <v>audio/Attacksound_zhudong_qianglei.mp3</v>
          </cell>
          <cell r="G391" t="str">
            <v>audio/Fsound_bighurtprick.mp3</v>
          </cell>
          <cell r="H391">
            <v>0</v>
          </cell>
          <cell r="I391" t="str">
            <v>凌操</v>
          </cell>
          <cell r="J391">
            <v>12</v>
          </cell>
          <cell r="K391">
            <v>10</v>
          </cell>
          <cell r="L391">
            <v>0</v>
          </cell>
          <cell r="M391">
            <v>2</v>
          </cell>
          <cell r="N391">
            <v>0</v>
          </cell>
          <cell r="O391">
            <v>0</v>
          </cell>
          <cell r="P391">
            <v>3</v>
          </cell>
          <cell r="Q391">
            <v>1</v>
          </cell>
          <cell r="R391">
            <v>1000</v>
          </cell>
          <cell r="S391">
            <v>1</v>
          </cell>
          <cell r="T391">
            <v>140</v>
          </cell>
          <cell r="U391">
            <v>28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</row>
        <row r="392">
          <cell r="A392">
            <v>302981</v>
          </cell>
          <cell r="B392" t="str">
            <v>单体攻击</v>
          </cell>
          <cell r="C392">
            <v>1</v>
          </cell>
          <cell r="D392">
            <v>63</v>
          </cell>
          <cell r="E392">
            <v>0</v>
          </cell>
          <cell r="F392" t="str">
            <v>audio/Attacksound_zhudong_qianglei.mp3</v>
          </cell>
          <cell r="G392" t="str">
            <v>audio/Fsound_bighurtprick.mp3</v>
          </cell>
          <cell r="H392">
            <v>0</v>
          </cell>
          <cell r="I392" t="str">
            <v>朱桓</v>
          </cell>
          <cell r="J392">
            <v>13</v>
          </cell>
          <cell r="K392">
            <v>10</v>
          </cell>
          <cell r="L392">
            <v>0</v>
          </cell>
          <cell r="M392">
            <v>1</v>
          </cell>
          <cell r="N392">
            <v>0</v>
          </cell>
          <cell r="O392">
            <v>0</v>
          </cell>
          <cell r="P392">
            <v>1</v>
          </cell>
          <cell r="Q392">
            <v>1</v>
          </cell>
          <cell r="R392">
            <v>1000</v>
          </cell>
          <cell r="S392">
            <v>1</v>
          </cell>
          <cell r="T392">
            <v>100</v>
          </cell>
          <cell r="U392">
            <v>20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</row>
        <row r="393">
          <cell r="A393">
            <v>302982</v>
          </cell>
          <cell r="B393" t="str">
            <v>聚力击</v>
          </cell>
          <cell r="C393">
            <v>1</v>
          </cell>
          <cell r="D393">
            <v>63</v>
          </cell>
          <cell r="E393">
            <v>0</v>
          </cell>
          <cell r="F393" t="str">
            <v>audio/Attacksound_zhudong_qianglei.mp3</v>
          </cell>
          <cell r="G393" t="str">
            <v>audio/Fsound_bighurtprick.mp3</v>
          </cell>
          <cell r="H393">
            <v>0</v>
          </cell>
          <cell r="I393" t="str">
            <v>朱桓</v>
          </cell>
          <cell r="J393">
            <v>13</v>
          </cell>
          <cell r="K393">
            <v>10</v>
          </cell>
          <cell r="L393">
            <v>0</v>
          </cell>
          <cell r="M393">
            <v>2</v>
          </cell>
          <cell r="N393">
            <v>0</v>
          </cell>
          <cell r="O393">
            <v>0</v>
          </cell>
          <cell r="P393">
            <v>1</v>
          </cell>
          <cell r="Q393">
            <v>1</v>
          </cell>
          <cell r="R393">
            <v>1000</v>
          </cell>
          <cell r="S393">
            <v>1</v>
          </cell>
          <cell r="T393">
            <v>275</v>
          </cell>
          <cell r="U393">
            <v>55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</row>
        <row r="394">
          <cell r="A394">
            <v>303091</v>
          </cell>
          <cell r="B394" t="str">
            <v>前排攻击</v>
          </cell>
          <cell r="C394">
            <v>1</v>
          </cell>
          <cell r="D394">
            <v>17</v>
          </cell>
          <cell r="E394">
            <v>0</v>
          </cell>
          <cell r="F394" t="str">
            <v>audio/Attacksound_zhudong_lianhuanma.mp3</v>
          </cell>
          <cell r="G394" t="str">
            <v>audio/Fsound_hurtpound.mp3</v>
          </cell>
          <cell r="H394">
            <v>0</v>
          </cell>
          <cell r="I394" t="str">
            <v>诸葛瑾</v>
          </cell>
          <cell r="J394">
            <v>13</v>
          </cell>
          <cell r="K394">
            <v>10</v>
          </cell>
          <cell r="L394">
            <v>0</v>
          </cell>
          <cell r="M394">
            <v>1</v>
          </cell>
          <cell r="N394">
            <v>0</v>
          </cell>
          <cell r="O394">
            <v>0</v>
          </cell>
          <cell r="P394">
            <v>4</v>
          </cell>
          <cell r="Q394">
            <v>1</v>
          </cell>
          <cell r="R394">
            <v>1000</v>
          </cell>
          <cell r="S394">
            <v>1</v>
          </cell>
          <cell r="T394">
            <v>70</v>
          </cell>
          <cell r="U394">
            <v>14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</row>
        <row r="395">
          <cell r="A395">
            <v>303092</v>
          </cell>
          <cell r="B395" t="str">
            <v>仁心巧算</v>
          </cell>
          <cell r="C395">
            <v>1</v>
          </cell>
          <cell r="D395">
            <v>17</v>
          </cell>
          <cell r="E395">
            <v>0</v>
          </cell>
          <cell r="F395" t="str">
            <v>audio/Attacksound_zhudong_lianhuanma.mp3</v>
          </cell>
          <cell r="G395" t="str">
            <v>audio/Fsound_hurtpound.mp3</v>
          </cell>
          <cell r="H395">
            <v>0</v>
          </cell>
          <cell r="I395" t="str">
            <v>诸葛瑾</v>
          </cell>
          <cell r="J395">
            <v>13</v>
          </cell>
          <cell r="K395">
            <v>10</v>
          </cell>
          <cell r="L395">
            <v>0</v>
          </cell>
          <cell r="M395">
            <v>2</v>
          </cell>
          <cell r="N395">
            <v>0</v>
          </cell>
          <cell r="O395">
            <v>0</v>
          </cell>
          <cell r="P395">
            <v>4</v>
          </cell>
          <cell r="Q395">
            <v>1</v>
          </cell>
          <cell r="R395">
            <v>1000</v>
          </cell>
          <cell r="S395">
            <v>1</v>
          </cell>
          <cell r="T395">
            <v>139</v>
          </cell>
          <cell r="U395">
            <v>27</v>
          </cell>
          <cell r="V395">
            <v>0</v>
          </cell>
          <cell r="W395">
            <v>0</v>
          </cell>
          <cell r="X395">
            <v>9</v>
          </cell>
          <cell r="Y395">
            <v>7</v>
          </cell>
          <cell r="Z395">
            <v>500</v>
          </cell>
          <cell r="AA395">
            <v>5</v>
          </cell>
          <cell r="AB395">
            <v>2</v>
          </cell>
          <cell r="AC395">
            <v>0</v>
          </cell>
          <cell r="AD395">
            <v>0</v>
          </cell>
        </row>
        <row r="396">
          <cell r="A396">
            <v>303201</v>
          </cell>
          <cell r="B396" t="str">
            <v>后排单攻</v>
          </cell>
          <cell r="C396">
            <v>1</v>
          </cell>
          <cell r="D396">
            <v>34</v>
          </cell>
          <cell r="E396">
            <v>0</v>
          </cell>
          <cell r="F396" t="str">
            <v>audio/Attacksound_zhudong_zhanlei.mp3</v>
          </cell>
          <cell r="G396" t="str">
            <v>audio/Fsound_hurtchop.mp3</v>
          </cell>
          <cell r="H396" t="str">
            <v>audio/Fsound_prick.mp3</v>
          </cell>
          <cell r="I396" t="str">
            <v>朱治</v>
          </cell>
          <cell r="J396">
            <v>13</v>
          </cell>
          <cell r="K396">
            <v>10</v>
          </cell>
          <cell r="L396">
            <v>0</v>
          </cell>
          <cell r="M396">
            <v>1</v>
          </cell>
          <cell r="N396">
            <v>0</v>
          </cell>
          <cell r="O396">
            <v>0</v>
          </cell>
          <cell r="P396">
            <v>12</v>
          </cell>
          <cell r="Q396">
            <v>1</v>
          </cell>
          <cell r="R396">
            <v>1000</v>
          </cell>
          <cell r="S396">
            <v>1</v>
          </cell>
          <cell r="T396">
            <v>100</v>
          </cell>
          <cell r="U396">
            <v>20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</row>
        <row r="397">
          <cell r="A397">
            <v>303202</v>
          </cell>
          <cell r="B397" t="str">
            <v>暗袭破</v>
          </cell>
          <cell r="C397">
            <v>1</v>
          </cell>
          <cell r="D397">
            <v>34</v>
          </cell>
          <cell r="E397">
            <v>0</v>
          </cell>
          <cell r="F397" t="str">
            <v>audio/Attacksound_zhudong_zhanlei.mp3</v>
          </cell>
          <cell r="G397" t="str">
            <v>audio/Fsound_hurtchop.mp3</v>
          </cell>
          <cell r="H397" t="str">
            <v>audio/Fsound_prick.mp3</v>
          </cell>
          <cell r="I397" t="str">
            <v>朱治</v>
          </cell>
          <cell r="J397">
            <v>13</v>
          </cell>
          <cell r="K397">
            <v>10</v>
          </cell>
          <cell r="L397">
            <v>0</v>
          </cell>
          <cell r="M397">
            <v>2</v>
          </cell>
          <cell r="N397">
            <v>0</v>
          </cell>
          <cell r="O397">
            <v>0</v>
          </cell>
          <cell r="P397">
            <v>5</v>
          </cell>
          <cell r="Q397">
            <v>1</v>
          </cell>
          <cell r="R397">
            <v>1000</v>
          </cell>
          <cell r="S397">
            <v>1</v>
          </cell>
          <cell r="T397">
            <v>139</v>
          </cell>
          <cell r="U397">
            <v>27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</row>
        <row r="398">
          <cell r="A398">
            <v>303311</v>
          </cell>
          <cell r="B398" t="str">
            <v>单体攻击</v>
          </cell>
          <cell r="C398">
            <v>1</v>
          </cell>
          <cell r="D398">
            <v>83</v>
          </cell>
          <cell r="E398">
            <v>0</v>
          </cell>
          <cell r="F398" t="str">
            <v>audio/Attacksound_zhudong_judu.mp3</v>
          </cell>
          <cell r="G398" t="str">
            <v>audio/Fsound_bighurtconjure.mp3</v>
          </cell>
          <cell r="H398" t="str">
            <v>audio/Atomsound_shunjian_zhongdu.mp3</v>
          </cell>
          <cell r="I398" t="str">
            <v>全琮</v>
          </cell>
          <cell r="J398">
            <v>13</v>
          </cell>
          <cell r="K398">
            <v>10</v>
          </cell>
          <cell r="L398">
            <v>0</v>
          </cell>
          <cell r="M398">
            <v>1</v>
          </cell>
          <cell r="N398">
            <v>0</v>
          </cell>
          <cell r="O398">
            <v>0</v>
          </cell>
          <cell r="P398">
            <v>1</v>
          </cell>
          <cell r="Q398">
            <v>1</v>
          </cell>
          <cell r="R398">
            <v>1000</v>
          </cell>
          <cell r="S398">
            <v>1</v>
          </cell>
          <cell r="T398">
            <v>100</v>
          </cell>
          <cell r="U398">
            <v>20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</row>
        <row r="399">
          <cell r="A399">
            <v>303312</v>
          </cell>
          <cell r="B399" t="str">
            <v>风锥刺</v>
          </cell>
          <cell r="C399">
            <v>1</v>
          </cell>
          <cell r="D399">
            <v>83</v>
          </cell>
          <cell r="E399">
            <v>0</v>
          </cell>
          <cell r="F399" t="str">
            <v>audio/Attacksound_zhudong_judu.mp3</v>
          </cell>
          <cell r="G399" t="str">
            <v>audio/Fsound_bighurtconjure.mp3</v>
          </cell>
          <cell r="H399" t="str">
            <v>audio/Atomsound_shunjian_zhongdu.mp3</v>
          </cell>
          <cell r="I399" t="str">
            <v>全琮</v>
          </cell>
          <cell r="J399">
            <v>13</v>
          </cell>
          <cell r="K399">
            <v>10</v>
          </cell>
          <cell r="L399">
            <v>0</v>
          </cell>
          <cell r="M399">
            <v>2</v>
          </cell>
          <cell r="N399">
            <v>0</v>
          </cell>
          <cell r="O399">
            <v>0</v>
          </cell>
          <cell r="P399">
            <v>8</v>
          </cell>
          <cell r="Q399">
            <v>1</v>
          </cell>
          <cell r="R399">
            <v>1000</v>
          </cell>
          <cell r="S399">
            <v>1</v>
          </cell>
          <cell r="T399">
            <v>203</v>
          </cell>
          <cell r="U399">
            <v>40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</row>
        <row r="400">
          <cell r="A400">
            <v>303421</v>
          </cell>
          <cell r="B400" t="str">
            <v>单体攻击</v>
          </cell>
          <cell r="C400">
            <v>1</v>
          </cell>
          <cell r="D400">
            <v>76</v>
          </cell>
          <cell r="E400">
            <v>0</v>
          </cell>
          <cell r="F400" t="str">
            <v>audio/Attacksound_zhudong_zhuiming.mp3</v>
          </cell>
          <cell r="G400" t="str">
            <v>audio/Fsound_bighurtshoot.mp3</v>
          </cell>
          <cell r="H400" t="str">
            <v>audio/Fsound_shoot.mp3</v>
          </cell>
          <cell r="I400" t="str">
            <v>朱然</v>
          </cell>
          <cell r="J400">
            <v>13</v>
          </cell>
          <cell r="K400">
            <v>10</v>
          </cell>
          <cell r="L400">
            <v>0</v>
          </cell>
          <cell r="M400">
            <v>1</v>
          </cell>
          <cell r="N400">
            <v>0</v>
          </cell>
          <cell r="O400">
            <v>0</v>
          </cell>
          <cell r="P400">
            <v>1</v>
          </cell>
          <cell r="Q400">
            <v>1</v>
          </cell>
          <cell r="R400">
            <v>1000</v>
          </cell>
          <cell r="S400">
            <v>1</v>
          </cell>
          <cell r="T400">
            <v>100</v>
          </cell>
          <cell r="U400">
            <v>20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</row>
        <row r="401">
          <cell r="A401">
            <v>303422</v>
          </cell>
          <cell r="B401" t="str">
            <v>破甲斩杀</v>
          </cell>
          <cell r="C401">
            <v>1</v>
          </cell>
          <cell r="D401">
            <v>76</v>
          </cell>
          <cell r="E401">
            <v>0</v>
          </cell>
          <cell r="F401" t="str">
            <v>audio/Attacksound_zhudong_zhuiming.mp3</v>
          </cell>
          <cell r="G401" t="str">
            <v>audio/Fsound_bighurtshoot.mp3</v>
          </cell>
          <cell r="H401" t="str">
            <v>audio/Fsound_shoot.mp3</v>
          </cell>
          <cell r="I401" t="str">
            <v>朱然</v>
          </cell>
          <cell r="J401">
            <v>13</v>
          </cell>
          <cell r="K401">
            <v>10</v>
          </cell>
          <cell r="L401">
            <v>0</v>
          </cell>
          <cell r="M401">
            <v>2</v>
          </cell>
          <cell r="N401">
            <v>0</v>
          </cell>
          <cell r="O401">
            <v>0</v>
          </cell>
          <cell r="P401">
            <v>4</v>
          </cell>
          <cell r="Q401">
            <v>1</v>
          </cell>
          <cell r="R401">
            <v>1000</v>
          </cell>
          <cell r="S401">
            <v>1</v>
          </cell>
          <cell r="T401">
            <v>139</v>
          </cell>
          <cell r="U401">
            <v>27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</row>
        <row r="402">
          <cell r="A402">
            <v>303531</v>
          </cell>
          <cell r="B402" t="str">
            <v>后排单攻</v>
          </cell>
          <cell r="C402">
            <v>1</v>
          </cell>
          <cell r="D402">
            <v>34</v>
          </cell>
          <cell r="E402">
            <v>0</v>
          </cell>
          <cell r="F402" t="str">
            <v>audio/Attacksound_zhudong_zhuiming.mp3</v>
          </cell>
          <cell r="G402" t="str">
            <v>audio/Fsound_bighurtshoot.mp3</v>
          </cell>
          <cell r="H402" t="str">
            <v>audio/Fsound_shoot.mp3</v>
          </cell>
          <cell r="I402" t="str">
            <v>吕范</v>
          </cell>
          <cell r="J402">
            <v>13</v>
          </cell>
          <cell r="K402">
            <v>10</v>
          </cell>
          <cell r="L402">
            <v>0</v>
          </cell>
          <cell r="M402">
            <v>1</v>
          </cell>
          <cell r="N402">
            <v>0</v>
          </cell>
          <cell r="O402">
            <v>0</v>
          </cell>
          <cell r="P402">
            <v>12</v>
          </cell>
          <cell r="Q402">
            <v>1</v>
          </cell>
          <cell r="R402">
            <v>1000</v>
          </cell>
          <cell r="S402">
            <v>1</v>
          </cell>
          <cell r="T402">
            <v>100</v>
          </cell>
          <cell r="U402">
            <v>20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</row>
        <row r="403">
          <cell r="A403">
            <v>303532</v>
          </cell>
          <cell r="B403" t="str">
            <v>暗袭破</v>
          </cell>
          <cell r="C403">
            <v>1</v>
          </cell>
          <cell r="D403">
            <v>34</v>
          </cell>
          <cell r="E403">
            <v>0</v>
          </cell>
          <cell r="F403" t="str">
            <v>audio/Attacksound_zhudong_zhuiming.mp3</v>
          </cell>
          <cell r="G403" t="str">
            <v>audio/Fsound_bighurtshoot.mp3</v>
          </cell>
          <cell r="H403" t="str">
            <v>audio/Fsound_shoot.mp3</v>
          </cell>
          <cell r="I403" t="str">
            <v>吕范</v>
          </cell>
          <cell r="J403">
            <v>13</v>
          </cell>
          <cell r="K403">
            <v>10</v>
          </cell>
          <cell r="L403">
            <v>0</v>
          </cell>
          <cell r="M403">
            <v>2</v>
          </cell>
          <cell r="N403">
            <v>0</v>
          </cell>
          <cell r="O403">
            <v>0</v>
          </cell>
          <cell r="P403">
            <v>5</v>
          </cell>
          <cell r="Q403">
            <v>1</v>
          </cell>
          <cell r="R403">
            <v>1000</v>
          </cell>
          <cell r="S403">
            <v>1</v>
          </cell>
          <cell r="T403">
            <v>139</v>
          </cell>
          <cell r="U403">
            <v>27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</row>
        <row r="404">
          <cell r="A404">
            <v>303641</v>
          </cell>
          <cell r="B404" t="str">
            <v>单体攻击</v>
          </cell>
          <cell r="C404">
            <v>1</v>
          </cell>
          <cell r="D404">
            <v>39</v>
          </cell>
          <cell r="E404">
            <v>0</v>
          </cell>
          <cell r="F404" t="str">
            <v>audio/Atomsound_shunjian_jiannu.mp3</v>
          </cell>
          <cell r="G404" t="str">
            <v>audio/Atomsound_shunjian_shanghai.mp3</v>
          </cell>
          <cell r="H404">
            <v>0</v>
          </cell>
          <cell r="I404" t="str">
            <v>虞翻</v>
          </cell>
          <cell r="J404">
            <v>12</v>
          </cell>
          <cell r="K404">
            <v>10</v>
          </cell>
          <cell r="L404">
            <v>0</v>
          </cell>
          <cell r="M404">
            <v>1</v>
          </cell>
          <cell r="N404">
            <v>0</v>
          </cell>
          <cell r="O404">
            <v>0</v>
          </cell>
          <cell r="P404">
            <v>1</v>
          </cell>
          <cell r="Q404">
            <v>1</v>
          </cell>
          <cell r="R404">
            <v>1000</v>
          </cell>
          <cell r="S404">
            <v>1</v>
          </cell>
          <cell r="T404">
            <v>100</v>
          </cell>
          <cell r="U404">
            <v>20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</row>
        <row r="405">
          <cell r="A405">
            <v>303642</v>
          </cell>
          <cell r="B405" t="str">
            <v>乱披风</v>
          </cell>
          <cell r="C405">
            <v>1</v>
          </cell>
          <cell r="D405">
            <v>4</v>
          </cell>
          <cell r="E405">
            <v>0</v>
          </cell>
          <cell r="F405" t="str">
            <v>audio/Atomsound_shunjian_jiannu.mp3</v>
          </cell>
          <cell r="G405" t="str">
            <v>audio/Atomsound_shunjian_shanghai.mp3</v>
          </cell>
          <cell r="H405">
            <v>0</v>
          </cell>
          <cell r="I405" t="str">
            <v>虞翻</v>
          </cell>
          <cell r="J405">
            <v>12</v>
          </cell>
          <cell r="K405">
            <v>10</v>
          </cell>
          <cell r="L405">
            <v>0</v>
          </cell>
          <cell r="M405">
            <v>2</v>
          </cell>
          <cell r="N405">
            <v>0</v>
          </cell>
          <cell r="O405">
            <v>0</v>
          </cell>
          <cell r="P405">
            <v>2</v>
          </cell>
          <cell r="Q405">
            <v>1</v>
          </cell>
          <cell r="R405">
            <v>1000</v>
          </cell>
          <cell r="S405">
            <v>1</v>
          </cell>
          <cell r="T405">
            <v>92</v>
          </cell>
          <cell r="U405">
            <v>18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</row>
        <row r="406">
          <cell r="A406">
            <v>303751</v>
          </cell>
          <cell r="B406" t="str">
            <v>单体攻击</v>
          </cell>
          <cell r="C406">
            <v>1</v>
          </cell>
          <cell r="D406">
            <v>78</v>
          </cell>
          <cell r="E406">
            <v>0</v>
          </cell>
          <cell r="F406" t="str">
            <v>audio/Powersound_zhudong_yunhaixunlong.mp3</v>
          </cell>
          <cell r="G406" t="str">
            <v>audio/Fsound_leiji.mp3</v>
          </cell>
          <cell r="H406">
            <v>0</v>
          </cell>
          <cell r="I406" t="str">
            <v>陆绩</v>
          </cell>
          <cell r="J406">
            <v>13</v>
          </cell>
          <cell r="K406">
            <v>10</v>
          </cell>
          <cell r="L406">
            <v>0</v>
          </cell>
          <cell r="M406">
            <v>1</v>
          </cell>
          <cell r="N406">
            <v>0</v>
          </cell>
          <cell r="O406">
            <v>0</v>
          </cell>
          <cell r="P406">
            <v>1</v>
          </cell>
          <cell r="Q406">
            <v>1</v>
          </cell>
          <cell r="R406">
            <v>1000</v>
          </cell>
          <cell r="S406">
            <v>1</v>
          </cell>
          <cell r="T406">
            <v>100</v>
          </cell>
          <cell r="U406">
            <v>20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</row>
        <row r="407">
          <cell r="A407">
            <v>303752</v>
          </cell>
          <cell r="B407" t="str">
            <v>雷公击</v>
          </cell>
          <cell r="C407">
            <v>1</v>
          </cell>
          <cell r="D407">
            <v>78</v>
          </cell>
          <cell r="E407">
            <v>0</v>
          </cell>
          <cell r="F407" t="str">
            <v>audio/Powersound_zhudong_yunhaixunlong.mp3</v>
          </cell>
          <cell r="G407" t="str">
            <v>audio/Fsound_leiji.mp3</v>
          </cell>
          <cell r="H407">
            <v>0</v>
          </cell>
          <cell r="I407" t="str">
            <v>陆绩</v>
          </cell>
          <cell r="J407">
            <v>13</v>
          </cell>
          <cell r="K407">
            <v>10</v>
          </cell>
          <cell r="L407">
            <v>0</v>
          </cell>
          <cell r="M407">
            <v>2</v>
          </cell>
          <cell r="N407">
            <v>0</v>
          </cell>
          <cell r="O407">
            <v>0</v>
          </cell>
          <cell r="P407">
            <v>1</v>
          </cell>
          <cell r="Q407">
            <v>1</v>
          </cell>
          <cell r="R407">
            <v>1000</v>
          </cell>
          <cell r="S407">
            <v>1</v>
          </cell>
          <cell r="T407">
            <v>275</v>
          </cell>
          <cell r="U407">
            <v>55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</row>
        <row r="408">
          <cell r="A408">
            <v>303861</v>
          </cell>
          <cell r="B408" t="str">
            <v>三向攻击</v>
          </cell>
          <cell r="C408">
            <v>1</v>
          </cell>
          <cell r="D408">
            <v>17</v>
          </cell>
          <cell r="E408">
            <v>0</v>
          </cell>
          <cell r="F408" t="str">
            <v>audio/Attacksound_zhudong_lianhuanma.mp3</v>
          </cell>
          <cell r="G408" t="str">
            <v>audio/Fsound_hurtpound.mp3</v>
          </cell>
          <cell r="H408">
            <v>0</v>
          </cell>
          <cell r="I408" t="str">
            <v>诸葛恪</v>
          </cell>
          <cell r="J408">
            <v>13</v>
          </cell>
          <cell r="K408">
            <v>10</v>
          </cell>
          <cell r="L408">
            <v>0</v>
          </cell>
          <cell r="M408">
            <v>1</v>
          </cell>
          <cell r="N408">
            <v>0</v>
          </cell>
          <cell r="O408">
            <v>0</v>
          </cell>
          <cell r="P408">
            <v>3</v>
          </cell>
          <cell r="Q408">
            <v>1</v>
          </cell>
          <cell r="R408">
            <v>1000</v>
          </cell>
          <cell r="S408">
            <v>1</v>
          </cell>
          <cell r="T408">
            <v>65</v>
          </cell>
          <cell r="U408">
            <v>13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</row>
        <row r="409">
          <cell r="A409">
            <v>303862</v>
          </cell>
          <cell r="B409" t="str">
            <v>水鬼袭</v>
          </cell>
          <cell r="C409">
            <v>1</v>
          </cell>
          <cell r="D409">
            <v>39</v>
          </cell>
          <cell r="E409">
            <v>0</v>
          </cell>
          <cell r="F409" t="str">
            <v>audio/Attacksound_zhudong_lianhuanma.mp3</v>
          </cell>
          <cell r="G409" t="str">
            <v>audio/Fsound_hurtpound.mp3</v>
          </cell>
          <cell r="H409">
            <v>0</v>
          </cell>
          <cell r="I409" t="str">
            <v>诸葛恪</v>
          </cell>
          <cell r="J409">
            <v>13</v>
          </cell>
          <cell r="K409">
            <v>10</v>
          </cell>
          <cell r="L409">
            <v>0</v>
          </cell>
          <cell r="M409">
            <v>2</v>
          </cell>
          <cell r="N409">
            <v>0</v>
          </cell>
          <cell r="O409">
            <v>0</v>
          </cell>
          <cell r="P409">
            <v>3</v>
          </cell>
          <cell r="Q409">
            <v>1</v>
          </cell>
          <cell r="R409">
            <v>1000</v>
          </cell>
          <cell r="S409">
            <v>1</v>
          </cell>
          <cell r="T409">
            <v>148</v>
          </cell>
          <cell r="U409">
            <v>29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</row>
        <row r="410">
          <cell r="A410">
            <v>303971</v>
          </cell>
          <cell r="B410" t="str">
            <v>单体攻击</v>
          </cell>
          <cell r="C410">
            <v>1</v>
          </cell>
          <cell r="D410">
            <v>63</v>
          </cell>
          <cell r="E410">
            <v>0</v>
          </cell>
          <cell r="F410" t="str">
            <v>audio/Attacksound_zhudong_qianglei.mp3</v>
          </cell>
          <cell r="G410" t="str">
            <v>audio/Fsound_bighurtprick.mp3</v>
          </cell>
          <cell r="H410">
            <v>0</v>
          </cell>
          <cell r="I410" t="str">
            <v>吴国太</v>
          </cell>
          <cell r="J410">
            <v>13</v>
          </cell>
          <cell r="K410">
            <v>10</v>
          </cell>
          <cell r="L410">
            <v>0</v>
          </cell>
          <cell r="M410">
            <v>1</v>
          </cell>
          <cell r="N410">
            <v>0</v>
          </cell>
          <cell r="O410">
            <v>0</v>
          </cell>
          <cell r="P410">
            <v>1</v>
          </cell>
          <cell r="Q410">
            <v>1</v>
          </cell>
          <cell r="R410">
            <v>1000</v>
          </cell>
          <cell r="S410">
            <v>1</v>
          </cell>
          <cell r="T410">
            <v>100</v>
          </cell>
          <cell r="U410">
            <v>20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</row>
        <row r="411">
          <cell r="A411">
            <v>303972</v>
          </cell>
          <cell r="B411" t="str">
            <v>风锥刺</v>
          </cell>
          <cell r="C411">
            <v>1</v>
          </cell>
          <cell r="D411">
            <v>83</v>
          </cell>
          <cell r="E411">
            <v>0</v>
          </cell>
          <cell r="F411" t="str">
            <v>audio/Attacksound_zhudong_qianglei.mp3</v>
          </cell>
          <cell r="G411" t="str">
            <v>audio/Fsound_bighurtprick.mp3</v>
          </cell>
          <cell r="H411">
            <v>0</v>
          </cell>
          <cell r="I411" t="str">
            <v>吴国太</v>
          </cell>
          <cell r="J411">
            <v>13</v>
          </cell>
          <cell r="K411">
            <v>10</v>
          </cell>
          <cell r="L411">
            <v>0</v>
          </cell>
          <cell r="M411">
            <v>2</v>
          </cell>
          <cell r="N411">
            <v>0</v>
          </cell>
          <cell r="O411">
            <v>0</v>
          </cell>
          <cell r="P411">
            <v>8</v>
          </cell>
          <cell r="Q411">
            <v>1</v>
          </cell>
          <cell r="R411">
            <v>1000</v>
          </cell>
          <cell r="S411">
            <v>1</v>
          </cell>
          <cell r="T411">
            <v>203</v>
          </cell>
          <cell r="U411">
            <v>40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</row>
        <row r="412">
          <cell r="A412">
            <v>304081</v>
          </cell>
          <cell r="B412" t="str">
            <v>单体攻击</v>
          </cell>
          <cell r="C412">
            <v>1</v>
          </cell>
          <cell r="D412">
            <v>78</v>
          </cell>
          <cell r="E412">
            <v>0</v>
          </cell>
          <cell r="F412" t="str">
            <v>audio/Powersound_zhudong_yunhaixunlong.mp3</v>
          </cell>
          <cell r="G412" t="str">
            <v>audio/Fsound_leiji.mp3</v>
          </cell>
          <cell r="H412">
            <v>0</v>
          </cell>
          <cell r="I412" t="str">
            <v>顾雍</v>
          </cell>
          <cell r="J412">
            <v>13</v>
          </cell>
          <cell r="K412">
            <v>10</v>
          </cell>
          <cell r="L412">
            <v>0</v>
          </cell>
          <cell r="M412">
            <v>1</v>
          </cell>
          <cell r="N412">
            <v>0</v>
          </cell>
          <cell r="O412">
            <v>0</v>
          </cell>
          <cell r="P412">
            <v>1</v>
          </cell>
          <cell r="Q412">
            <v>1</v>
          </cell>
          <cell r="R412">
            <v>1000</v>
          </cell>
          <cell r="S412">
            <v>1</v>
          </cell>
          <cell r="T412">
            <v>100</v>
          </cell>
          <cell r="U412">
            <v>20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</row>
        <row r="413">
          <cell r="A413">
            <v>304082</v>
          </cell>
          <cell r="B413" t="str">
            <v>水鬼袭</v>
          </cell>
          <cell r="C413">
            <v>1</v>
          </cell>
          <cell r="D413">
            <v>39</v>
          </cell>
          <cell r="E413">
            <v>0</v>
          </cell>
          <cell r="F413" t="str">
            <v>audio/Powersound_zhudong_yunhaixunlong.mp3</v>
          </cell>
          <cell r="G413" t="str">
            <v>audio/Fsound_leiji.mp3</v>
          </cell>
          <cell r="H413">
            <v>0</v>
          </cell>
          <cell r="I413" t="str">
            <v>顾雍</v>
          </cell>
          <cell r="J413">
            <v>13</v>
          </cell>
          <cell r="K413">
            <v>10</v>
          </cell>
          <cell r="L413">
            <v>0</v>
          </cell>
          <cell r="M413">
            <v>2</v>
          </cell>
          <cell r="N413">
            <v>0</v>
          </cell>
          <cell r="O413">
            <v>0</v>
          </cell>
          <cell r="P413">
            <v>3</v>
          </cell>
          <cell r="Q413">
            <v>1</v>
          </cell>
          <cell r="R413">
            <v>1000</v>
          </cell>
          <cell r="S413">
            <v>1</v>
          </cell>
          <cell r="T413">
            <v>148</v>
          </cell>
          <cell r="U413">
            <v>29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</row>
        <row r="414">
          <cell r="A414">
            <v>304191</v>
          </cell>
          <cell r="B414" t="str">
            <v>单体攻击</v>
          </cell>
          <cell r="C414">
            <v>1</v>
          </cell>
          <cell r="D414">
            <v>63</v>
          </cell>
          <cell r="E414">
            <v>0</v>
          </cell>
          <cell r="F414" t="str">
            <v>audio/Attacksound_zhudong_zhuiming.mp3</v>
          </cell>
          <cell r="G414" t="str">
            <v>audio/Fsound_bighurtshoot.mp3</v>
          </cell>
          <cell r="H414" t="str">
            <v>audio/Fsound_shoot.mp3</v>
          </cell>
          <cell r="I414" t="str">
            <v>孙静</v>
          </cell>
          <cell r="J414">
            <v>13</v>
          </cell>
          <cell r="K414">
            <v>10</v>
          </cell>
          <cell r="L414">
            <v>0</v>
          </cell>
          <cell r="M414">
            <v>1</v>
          </cell>
          <cell r="N414">
            <v>0</v>
          </cell>
          <cell r="O414">
            <v>0</v>
          </cell>
          <cell r="P414">
            <v>1</v>
          </cell>
          <cell r="Q414">
            <v>1</v>
          </cell>
          <cell r="R414">
            <v>1000</v>
          </cell>
          <cell r="S414">
            <v>1</v>
          </cell>
          <cell r="T414">
            <v>100</v>
          </cell>
          <cell r="U414">
            <v>20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</row>
        <row r="415">
          <cell r="A415">
            <v>304192</v>
          </cell>
          <cell r="B415" t="str">
            <v>聚力击</v>
          </cell>
          <cell r="C415">
            <v>1</v>
          </cell>
          <cell r="D415">
            <v>63</v>
          </cell>
          <cell r="E415">
            <v>0</v>
          </cell>
          <cell r="F415" t="str">
            <v>audio/Attacksound_zhudong_zhuiming.mp3</v>
          </cell>
          <cell r="G415" t="str">
            <v>audio/Fsound_bighurtshoot.mp3</v>
          </cell>
          <cell r="H415" t="str">
            <v>audio/Fsound_shoot.mp3</v>
          </cell>
          <cell r="I415" t="str">
            <v>孙静</v>
          </cell>
          <cell r="J415">
            <v>13</v>
          </cell>
          <cell r="K415">
            <v>10</v>
          </cell>
          <cell r="L415">
            <v>0</v>
          </cell>
          <cell r="M415">
            <v>2</v>
          </cell>
          <cell r="N415">
            <v>0</v>
          </cell>
          <cell r="O415">
            <v>0</v>
          </cell>
          <cell r="P415">
            <v>1</v>
          </cell>
          <cell r="Q415">
            <v>1</v>
          </cell>
          <cell r="R415">
            <v>1000</v>
          </cell>
          <cell r="S415">
            <v>1</v>
          </cell>
          <cell r="T415">
            <v>275</v>
          </cell>
          <cell r="U415">
            <v>55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</row>
        <row r="416">
          <cell r="A416">
            <v>304301</v>
          </cell>
          <cell r="B416" t="str">
            <v>单体攻击</v>
          </cell>
          <cell r="C416">
            <v>1</v>
          </cell>
          <cell r="D416">
            <v>34</v>
          </cell>
          <cell r="E416">
            <v>0</v>
          </cell>
          <cell r="F416" t="str">
            <v>audio/Attacksound_zhudong_zhanlei.mp3</v>
          </cell>
          <cell r="G416" t="str">
            <v>audio/Fsound_hurtchop.mp3</v>
          </cell>
          <cell r="H416" t="str">
            <v>audio/Fsound_prick.mp3</v>
          </cell>
          <cell r="I416" t="str">
            <v>孙韶</v>
          </cell>
          <cell r="J416">
            <v>12</v>
          </cell>
          <cell r="K416">
            <v>10</v>
          </cell>
          <cell r="L416">
            <v>0</v>
          </cell>
          <cell r="M416">
            <v>1</v>
          </cell>
          <cell r="N416">
            <v>0</v>
          </cell>
          <cell r="O416">
            <v>0</v>
          </cell>
          <cell r="P416">
            <v>1</v>
          </cell>
          <cell r="Q416">
            <v>1</v>
          </cell>
          <cell r="R416">
            <v>1000</v>
          </cell>
          <cell r="S416">
            <v>1</v>
          </cell>
          <cell r="T416">
            <v>100</v>
          </cell>
          <cell r="U416">
            <v>20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</row>
        <row r="417">
          <cell r="A417">
            <v>304302</v>
          </cell>
          <cell r="B417" t="str">
            <v>暗袭破</v>
          </cell>
          <cell r="C417">
            <v>1</v>
          </cell>
          <cell r="D417">
            <v>34</v>
          </cell>
          <cell r="E417">
            <v>0</v>
          </cell>
          <cell r="F417" t="str">
            <v>audio/Attacksound_zhudong_zhanlei.mp3</v>
          </cell>
          <cell r="G417" t="str">
            <v>audio/Fsound_hurtchop.mp3</v>
          </cell>
          <cell r="H417" t="str">
            <v>audio/Fsound_prick.mp3</v>
          </cell>
          <cell r="I417" t="str">
            <v>孙韶</v>
          </cell>
          <cell r="J417">
            <v>12</v>
          </cell>
          <cell r="K417">
            <v>10</v>
          </cell>
          <cell r="L417">
            <v>0</v>
          </cell>
          <cell r="M417">
            <v>2</v>
          </cell>
          <cell r="N417">
            <v>0</v>
          </cell>
          <cell r="O417">
            <v>0</v>
          </cell>
          <cell r="P417">
            <v>8</v>
          </cell>
          <cell r="Q417">
            <v>1</v>
          </cell>
          <cell r="R417">
            <v>1000</v>
          </cell>
          <cell r="S417">
            <v>1</v>
          </cell>
          <cell r="T417">
            <v>192</v>
          </cell>
          <cell r="U417">
            <v>38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</row>
        <row r="418">
          <cell r="A418">
            <v>304411</v>
          </cell>
          <cell r="B418" t="str">
            <v>后排单攻</v>
          </cell>
          <cell r="C418">
            <v>1</v>
          </cell>
          <cell r="D418">
            <v>78</v>
          </cell>
          <cell r="E418">
            <v>0</v>
          </cell>
          <cell r="F418" t="str">
            <v>audio/Powersound_zhudong_yunhaixunlong.mp3</v>
          </cell>
          <cell r="G418" t="str">
            <v>audio/Fsound_leiji.mp3</v>
          </cell>
          <cell r="H418">
            <v>0</v>
          </cell>
          <cell r="I418" t="str">
            <v>步骘</v>
          </cell>
          <cell r="J418">
            <v>13</v>
          </cell>
          <cell r="K418">
            <v>10</v>
          </cell>
          <cell r="L418">
            <v>0</v>
          </cell>
          <cell r="M418">
            <v>1</v>
          </cell>
          <cell r="N418">
            <v>0</v>
          </cell>
          <cell r="O418">
            <v>0</v>
          </cell>
          <cell r="P418">
            <v>12</v>
          </cell>
          <cell r="Q418">
            <v>1</v>
          </cell>
          <cell r="R418">
            <v>1000</v>
          </cell>
          <cell r="S418">
            <v>1</v>
          </cell>
          <cell r="T418">
            <v>100</v>
          </cell>
          <cell r="U418">
            <v>20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</row>
        <row r="419">
          <cell r="A419">
            <v>304412</v>
          </cell>
          <cell r="B419" t="str">
            <v>水鬼袭</v>
          </cell>
          <cell r="C419">
            <v>1</v>
          </cell>
          <cell r="D419">
            <v>39</v>
          </cell>
          <cell r="E419">
            <v>0</v>
          </cell>
          <cell r="F419" t="str">
            <v>audio/Powersound_zhudong_yunhaixunlong.mp3</v>
          </cell>
          <cell r="G419" t="str">
            <v>audio/Fsound_leiji.mp3</v>
          </cell>
          <cell r="H419">
            <v>0</v>
          </cell>
          <cell r="I419" t="str">
            <v>步骘</v>
          </cell>
          <cell r="J419">
            <v>13</v>
          </cell>
          <cell r="K419">
            <v>10</v>
          </cell>
          <cell r="L419">
            <v>0</v>
          </cell>
          <cell r="M419">
            <v>2</v>
          </cell>
          <cell r="N419">
            <v>0</v>
          </cell>
          <cell r="O419">
            <v>0</v>
          </cell>
          <cell r="P419">
            <v>12</v>
          </cell>
          <cell r="Q419">
            <v>1</v>
          </cell>
          <cell r="R419">
            <v>1000</v>
          </cell>
          <cell r="S419">
            <v>1</v>
          </cell>
          <cell r="T419">
            <v>275</v>
          </cell>
          <cell r="U419">
            <v>55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</row>
        <row r="420">
          <cell r="A420">
            <v>304521</v>
          </cell>
          <cell r="B420" t="str">
            <v>单体攻击</v>
          </cell>
          <cell r="C420">
            <v>1</v>
          </cell>
          <cell r="D420">
            <v>63</v>
          </cell>
          <cell r="E420">
            <v>0</v>
          </cell>
          <cell r="F420" t="str">
            <v>audio/Attacksound_zhudong_qianglei.mp3</v>
          </cell>
          <cell r="G420" t="str">
            <v>audio/Fsound_bighurtprick.mp3</v>
          </cell>
          <cell r="H420">
            <v>0</v>
          </cell>
          <cell r="I420" t="str">
            <v>张承</v>
          </cell>
          <cell r="J420">
            <v>13</v>
          </cell>
          <cell r="K420">
            <v>10</v>
          </cell>
          <cell r="L420">
            <v>0</v>
          </cell>
          <cell r="M420">
            <v>1</v>
          </cell>
          <cell r="N420">
            <v>0</v>
          </cell>
          <cell r="O420">
            <v>0</v>
          </cell>
          <cell r="P420">
            <v>1</v>
          </cell>
          <cell r="Q420">
            <v>1</v>
          </cell>
          <cell r="R420">
            <v>1000</v>
          </cell>
          <cell r="S420">
            <v>1</v>
          </cell>
          <cell r="T420">
            <v>100</v>
          </cell>
          <cell r="U420">
            <v>20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</row>
        <row r="421">
          <cell r="A421">
            <v>304522</v>
          </cell>
          <cell r="B421" t="str">
            <v>聚力击</v>
          </cell>
          <cell r="C421">
            <v>1</v>
          </cell>
          <cell r="D421">
            <v>63</v>
          </cell>
          <cell r="E421">
            <v>0</v>
          </cell>
          <cell r="F421" t="str">
            <v>audio/Attacksound_zhudong_qianglei.mp3</v>
          </cell>
          <cell r="G421" t="str">
            <v>audio/Fsound_bighurtprick.mp3</v>
          </cell>
          <cell r="H421">
            <v>0</v>
          </cell>
          <cell r="I421" t="str">
            <v>张承</v>
          </cell>
          <cell r="J421">
            <v>13</v>
          </cell>
          <cell r="K421">
            <v>10</v>
          </cell>
          <cell r="L421">
            <v>0</v>
          </cell>
          <cell r="M421">
            <v>2</v>
          </cell>
          <cell r="N421">
            <v>0</v>
          </cell>
          <cell r="O421">
            <v>0</v>
          </cell>
          <cell r="P421">
            <v>1</v>
          </cell>
          <cell r="Q421">
            <v>1</v>
          </cell>
          <cell r="R421">
            <v>1000</v>
          </cell>
          <cell r="S421">
            <v>1</v>
          </cell>
          <cell r="T421">
            <v>275</v>
          </cell>
          <cell r="U421">
            <v>55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</row>
        <row r="422">
          <cell r="A422">
            <v>304631</v>
          </cell>
          <cell r="B422" t="str">
            <v>单体攻击</v>
          </cell>
          <cell r="C422">
            <v>1</v>
          </cell>
          <cell r="D422">
            <v>39</v>
          </cell>
          <cell r="E422">
            <v>0</v>
          </cell>
          <cell r="F422" t="str">
            <v>audio/Atomsound_shunjian_jiannu.mp3</v>
          </cell>
          <cell r="G422" t="str">
            <v>audio/Atomsound_shunjian_shanghai.mp3</v>
          </cell>
          <cell r="H422">
            <v>0</v>
          </cell>
          <cell r="I422" t="str">
            <v>阚泽</v>
          </cell>
          <cell r="J422">
            <v>12</v>
          </cell>
          <cell r="K422">
            <v>10</v>
          </cell>
          <cell r="L422">
            <v>0</v>
          </cell>
          <cell r="M422">
            <v>1</v>
          </cell>
          <cell r="N422">
            <v>0</v>
          </cell>
          <cell r="O422">
            <v>0</v>
          </cell>
          <cell r="P422">
            <v>1</v>
          </cell>
          <cell r="Q422">
            <v>1</v>
          </cell>
          <cell r="R422">
            <v>1000</v>
          </cell>
          <cell r="S422">
            <v>1</v>
          </cell>
          <cell r="T422">
            <v>100</v>
          </cell>
          <cell r="U422">
            <v>20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</row>
        <row r="423">
          <cell r="A423">
            <v>304632</v>
          </cell>
          <cell r="B423" t="str">
            <v>闪光斩</v>
          </cell>
          <cell r="C423">
            <v>1</v>
          </cell>
          <cell r="D423">
            <v>76</v>
          </cell>
          <cell r="E423">
            <v>0</v>
          </cell>
          <cell r="F423" t="str">
            <v>audio/Atomsound_shunjian_jiannu.mp3</v>
          </cell>
          <cell r="G423" t="str">
            <v>audio/Atomsound_shunjian_shanghai.mp3</v>
          </cell>
          <cell r="H423">
            <v>0</v>
          </cell>
          <cell r="I423" t="str">
            <v>阚泽</v>
          </cell>
          <cell r="J423">
            <v>12</v>
          </cell>
          <cell r="K423">
            <v>10</v>
          </cell>
          <cell r="L423">
            <v>0</v>
          </cell>
          <cell r="M423">
            <v>2</v>
          </cell>
          <cell r="N423">
            <v>0</v>
          </cell>
          <cell r="O423">
            <v>0</v>
          </cell>
          <cell r="P423">
            <v>4</v>
          </cell>
          <cell r="Q423">
            <v>1</v>
          </cell>
          <cell r="R423">
            <v>1000</v>
          </cell>
          <cell r="S423">
            <v>1</v>
          </cell>
          <cell r="T423">
            <v>132</v>
          </cell>
          <cell r="U423">
            <v>26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</row>
        <row r="424">
          <cell r="A424">
            <v>304741</v>
          </cell>
          <cell r="B424" t="str">
            <v>单体攻击</v>
          </cell>
          <cell r="C424">
            <v>1</v>
          </cell>
          <cell r="D424">
            <v>17</v>
          </cell>
          <cell r="E424">
            <v>0</v>
          </cell>
          <cell r="F424" t="str">
            <v>audio/Attacksound_zhudong_lianhuanma.mp3</v>
          </cell>
          <cell r="G424" t="str">
            <v>audio/Fsound_hurtpound.mp3</v>
          </cell>
          <cell r="H424">
            <v>0</v>
          </cell>
          <cell r="I424" t="str">
            <v>严畯</v>
          </cell>
          <cell r="J424">
            <v>13</v>
          </cell>
          <cell r="K424">
            <v>10</v>
          </cell>
          <cell r="L424">
            <v>0</v>
          </cell>
          <cell r="M424">
            <v>1</v>
          </cell>
          <cell r="N424">
            <v>0</v>
          </cell>
          <cell r="O424">
            <v>0</v>
          </cell>
          <cell r="P424">
            <v>1</v>
          </cell>
          <cell r="Q424">
            <v>1</v>
          </cell>
          <cell r="R424">
            <v>1000</v>
          </cell>
          <cell r="S424">
            <v>1</v>
          </cell>
          <cell r="T424">
            <v>100</v>
          </cell>
          <cell r="U424">
            <v>20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</row>
        <row r="425">
          <cell r="A425">
            <v>304742</v>
          </cell>
          <cell r="B425" t="str">
            <v>土石刺</v>
          </cell>
          <cell r="C425">
            <v>1</v>
          </cell>
          <cell r="D425">
            <v>17</v>
          </cell>
          <cell r="E425">
            <v>0</v>
          </cell>
          <cell r="F425" t="str">
            <v>audio/Attacksound_zhudong_lianhuanma.mp3</v>
          </cell>
          <cell r="G425" t="str">
            <v>audio/Fsound_hurtpound.mp3</v>
          </cell>
          <cell r="H425">
            <v>0</v>
          </cell>
          <cell r="I425" t="str">
            <v>严畯</v>
          </cell>
          <cell r="J425">
            <v>13</v>
          </cell>
          <cell r="K425">
            <v>10</v>
          </cell>
          <cell r="L425">
            <v>0</v>
          </cell>
          <cell r="M425">
            <v>2</v>
          </cell>
          <cell r="N425">
            <v>0</v>
          </cell>
          <cell r="O425">
            <v>0</v>
          </cell>
          <cell r="P425">
            <v>4</v>
          </cell>
          <cell r="Q425">
            <v>1</v>
          </cell>
          <cell r="R425">
            <v>1000</v>
          </cell>
          <cell r="S425">
            <v>1</v>
          </cell>
          <cell r="T425">
            <v>139</v>
          </cell>
          <cell r="U425">
            <v>27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</row>
        <row r="426">
          <cell r="A426">
            <v>304851</v>
          </cell>
          <cell r="B426" t="str">
            <v>后排单攻</v>
          </cell>
          <cell r="C426">
            <v>1</v>
          </cell>
          <cell r="D426">
            <v>34</v>
          </cell>
          <cell r="E426">
            <v>0</v>
          </cell>
          <cell r="F426" t="str">
            <v>audio/Attacksound_zhudong_zhuiming.mp3</v>
          </cell>
          <cell r="G426" t="str">
            <v>audio/Fsound_bighurtshoot.mp3</v>
          </cell>
          <cell r="H426" t="str">
            <v>audio/Fsound_shoot.mp3</v>
          </cell>
          <cell r="I426" t="str">
            <v>马忠</v>
          </cell>
          <cell r="J426">
            <v>8</v>
          </cell>
          <cell r="K426">
            <v>10</v>
          </cell>
          <cell r="L426">
            <v>0</v>
          </cell>
          <cell r="M426">
            <v>1</v>
          </cell>
          <cell r="N426">
            <v>0</v>
          </cell>
          <cell r="O426">
            <v>0</v>
          </cell>
          <cell r="P426">
            <v>12</v>
          </cell>
          <cell r="Q426">
            <v>1</v>
          </cell>
          <cell r="R426">
            <v>1000</v>
          </cell>
          <cell r="S426">
            <v>1</v>
          </cell>
          <cell r="T426">
            <v>100</v>
          </cell>
          <cell r="U426">
            <v>20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</row>
        <row r="427">
          <cell r="A427">
            <v>304852</v>
          </cell>
          <cell r="B427" t="str">
            <v>乱披风</v>
          </cell>
          <cell r="C427">
            <v>1</v>
          </cell>
          <cell r="D427">
            <v>4</v>
          </cell>
          <cell r="E427">
            <v>0</v>
          </cell>
          <cell r="F427" t="str">
            <v>audio/Attacksound_zhudong_zhuiming.mp3</v>
          </cell>
          <cell r="G427" t="str">
            <v>audio/Fsound_bighurtshoot.mp3</v>
          </cell>
          <cell r="H427" t="str">
            <v>audio/Fsound_shoot.mp3</v>
          </cell>
          <cell r="I427" t="str">
            <v>马忠</v>
          </cell>
          <cell r="J427">
            <v>8</v>
          </cell>
          <cell r="K427">
            <v>10</v>
          </cell>
          <cell r="L427">
            <v>0</v>
          </cell>
          <cell r="M427">
            <v>2</v>
          </cell>
          <cell r="N427">
            <v>0</v>
          </cell>
          <cell r="O427">
            <v>0</v>
          </cell>
          <cell r="P427">
            <v>2</v>
          </cell>
          <cell r="Q427">
            <v>1</v>
          </cell>
          <cell r="R427">
            <v>1000</v>
          </cell>
          <cell r="S427">
            <v>1</v>
          </cell>
          <cell r="T427">
            <v>92</v>
          </cell>
          <cell r="U427">
            <v>18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</row>
        <row r="428">
          <cell r="A428">
            <v>304961</v>
          </cell>
          <cell r="B428" t="str">
            <v>后排单攻</v>
          </cell>
          <cell r="C428">
            <v>1</v>
          </cell>
          <cell r="D428">
            <v>39</v>
          </cell>
          <cell r="E428">
            <v>0</v>
          </cell>
          <cell r="F428" t="str">
            <v>audio/Atomsound_shunjian_jiannu.mp3</v>
          </cell>
          <cell r="G428" t="str">
            <v>audio/Atomsound_shunjian_shanghai.mp3</v>
          </cell>
          <cell r="H428">
            <v>0</v>
          </cell>
          <cell r="I428" t="str">
            <v>楼玄</v>
          </cell>
          <cell r="J428">
            <v>8</v>
          </cell>
          <cell r="K428">
            <v>10</v>
          </cell>
          <cell r="L428">
            <v>0</v>
          </cell>
          <cell r="M428">
            <v>1</v>
          </cell>
          <cell r="N428">
            <v>0</v>
          </cell>
          <cell r="O428">
            <v>0</v>
          </cell>
          <cell r="P428">
            <v>12</v>
          </cell>
          <cell r="Q428">
            <v>1</v>
          </cell>
          <cell r="R428">
            <v>1000</v>
          </cell>
          <cell r="S428">
            <v>1</v>
          </cell>
          <cell r="T428">
            <v>100</v>
          </cell>
          <cell r="U428">
            <v>20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</row>
        <row r="429">
          <cell r="A429">
            <v>304962</v>
          </cell>
          <cell r="B429" t="str">
            <v>水鬼袭</v>
          </cell>
          <cell r="C429">
            <v>1</v>
          </cell>
          <cell r="D429">
            <v>39</v>
          </cell>
          <cell r="E429">
            <v>0</v>
          </cell>
          <cell r="F429" t="str">
            <v>audio/Atomsound_shunjian_jiannu.mp3</v>
          </cell>
          <cell r="G429" t="str">
            <v>audio/Atomsound_shunjian_shanghai.mp3</v>
          </cell>
          <cell r="H429">
            <v>0</v>
          </cell>
          <cell r="I429" t="str">
            <v>楼玄</v>
          </cell>
          <cell r="J429">
            <v>8</v>
          </cell>
          <cell r="K429">
            <v>10</v>
          </cell>
          <cell r="L429">
            <v>0</v>
          </cell>
          <cell r="M429">
            <v>2</v>
          </cell>
          <cell r="N429">
            <v>0</v>
          </cell>
          <cell r="O429">
            <v>0</v>
          </cell>
          <cell r="P429">
            <v>3</v>
          </cell>
          <cell r="Q429">
            <v>1</v>
          </cell>
          <cell r="R429">
            <v>1000</v>
          </cell>
          <cell r="S429">
            <v>1</v>
          </cell>
          <cell r="T429">
            <v>140</v>
          </cell>
          <cell r="U429">
            <v>28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</row>
        <row r="430">
          <cell r="A430">
            <v>305071</v>
          </cell>
          <cell r="B430" t="str">
            <v>单体攻击</v>
          </cell>
          <cell r="C430">
            <v>1</v>
          </cell>
          <cell r="D430">
            <v>78</v>
          </cell>
          <cell r="E430">
            <v>0</v>
          </cell>
          <cell r="F430" t="str">
            <v>audio/Powersound_zhudong_yunhaixunlong.mp3</v>
          </cell>
          <cell r="G430" t="str">
            <v>audio/Fsound_leiji.mp3</v>
          </cell>
          <cell r="H430">
            <v>0</v>
          </cell>
          <cell r="I430" t="str">
            <v>孙登</v>
          </cell>
          <cell r="J430">
            <v>8</v>
          </cell>
          <cell r="K430">
            <v>10</v>
          </cell>
          <cell r="L430">
            <v>0</v>
          </cell>
          <cell r="M430">
            <v>1</v>
          </cell>
          <cell r="N430">
            <v>0</v>
          </cell>
          <cell r="O430">
            <v>0</v>
          </cell>
          <cell r="P430">
            <v>1</v>
          </cell>
          <cell r="Q430">
            <v>1</v>
          </cell>
          <cell r="R430">
            <v>1000</v>
          </cell>
          <cell r="S430">
            <v>1</v>
          </cell>
          <cell r="T430">
            <v>100</v>
          </cell>
          <cell r="U430">
            <v>20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</row>
        <row r="431">
          <cell r="A431">
            <v>305072</v>
          </cell>
          <cell r="B431" t="str">
            <v>雷公击</v>
          </cell>
          <cell r="C431">
            <v>1</v>
          </cell>
          <cell r="D431">
            <v>78</v>
          </cell>
          <cell r="E431">
            <v>0</v>
          </cell>
          <cell r="F431" t="str">
            <v>audio/Powersound_zhudong_yunhaixunlong.mp3</v>
          </cell>
          <cell r="G431" t="str">
            <v>audio/Fsound_leiji.mp3</v>
          </cell>
          <cell r="H431">
            <v>0</v>
          </cell>
          <cell r="I431" t="str">
            <v>孙登</v>
          </cell>
          <cell r="J431">
            <v>8</v>
          </cell>
          <cell r="K431">
            <v>10</v>
          </cell>
          <cell r="L431">
            <v>0</v>
          </cell>
          <cell r="M431">
            <v>2</v>
          </cell>
          <cell r="N431">
            <v>0</v>
          </cell>
          <cell r="O431">
            <v>0</v>
          </cell>
          <cell r="P431">
            <v>1</v>
          </cell>
          <cell r="Q431">
            <v>1</v>
          </cell>
          <cell r="R431">
            <v>1000</v>
          </cell>
          <cell r="S431">
            <v>1</v>
          </cell>
          <cell r="T431">
            <v>260</v>
          </cell>
          <cell r="U431">
            <v>52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</row>
        <row r="432">
          <cell r="A432">
            <v>305181</v>
          </cell>
          <cell r="B432" t="str">
            <v>单体攻击</v>
          </cell>
          <cell r="C432">
            <v>1</v>
          </cell>
          <cell r="D432">
            <v>76</v>
          </cell>
          <cell r="E432">
            <v>0</v>
          </cell>
          <cell r="F432" t="str">
            <v>audio/Attacksound_zhudong_zhuiming.mp3</v>
          </cell>
          <cell r="G432" t="str">
            <v>audio/Fsound_bighurtshoot.mp3</v>
          </cell>
          <cell r="H432" t="str">
            <v>audio/Fsound_shoot.mp3</v>
          </cell>
          <cell r="I432" t="str">
            <v>孙翊</v>
          </cell>
          <cell r="J432">
            <v>8</v>
          </cell>
          <cell r="K432">
            <v>10</v>
          </cell>
          <cell r="L432">
            <v>0</v>
          </cell>
          <cell r="M432">
            <v>1</v>
          </cell>
          <cell r="N432">
            <v>0</v>
          </cell>
          <cell r="O432">
            <v>0</v>
          </cell>
          <cell r="P432">
            <v>1</v>
          </cell>
          <cell r="Q432">
            <v>1</v>
          </cell>
          <cell r="R432">
            <v>1000</v>
          </cell>
          <cell r="S432">
            <v>1</v>
          </cell>
          <cell r="T432">
            <v>100</v>
          </cell>
          <cell r="U432">
            <v>20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</row>
        <row r="433">
          <cell r="A433">
            <v>305182</v>
          </cell>
          <cell r="B433" t="str">
            <v>猛龙袭</v>
          </cell>
          <cell r="C433">
            <v>1</v>
          </cell>
          <cell r="D433">
            <v>53</v>
          </cell>
          <cell r="E433">
            <v>0</v>
          </cell>
          <cell r="F433" t="str">
            <v>audio/Attacksound_zhudong_zhuiming.mp3</v>
          </cell>
          <cell r="G433" t="str">
            <v>audio/Fsound_bighurtshoot.mp3</v>
          </cell>
          <cell r="H433" t="str">
            <v>audio/Fsound_shoot.mp3</v>
          </cell>
          <cell r="I433" t="str">
            <v>孙翊</v>
          </cell>
          <cell r="J433">
            <v>8</v>
          </cell>
          <cell r="K433">
            <v>10</v>
          </cell>
          <cell r="L433">
            <v>0</v>
          </cell>
          <cell r="M433">
            <v>2</v>
          </cell>
          <cell r="N433">
            <v>0</v>
          </cell>
          <cell r="O433">
            <v>0</v>
          </cell>
          <cell r="P433">
            <v>8</v>
          </cell>
          <cell r="Q433">
            <v>1</v>
          </cell>
          <cell r="R433">
            <v>1000</v>
          </cell>
          <cell r="S433">
            <v>1</v>
          </cell>
          <cell r="T433">
            <v>192</v>
          </cell>
          <cell r="U433">
            <v>38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</row>
        <row r="434">
          <cell r="A434">
            <v>305291</v>
          </cell>
          <cell r="B434" t="str">
            <v>单体攻击</v>
          </cell>
          <cell r="C434">
            <v>1</v>
          </cell>
          <cell r="D434">
            <v>78</v>
          </cell>
          <cell r="E434">
            <v>0</v>
          </cell>
          <cell r="F434" t="str">
            <v>audio/Powersound_zhudong_yunhaixunlong.mp3</v>
          </cell>
          <cell r="G434" t="str">
            <v>audio/Fsound_leiji.mp3</v>
          </cell>
          <cell r="H434">
            <v>0</v>
          </cell>
          <cell r="I434" t="str">
            <v>薛综</v>
          </cell>
          <cell r="J434">
            <v>8</v>
          </cell>
          <cell r="K434">
            <v>10</v>
          </cell>
          <cell r="L434">
            <v>0</v>
          </cell>
          <cell r="M434">
            <v>1</v>
          </cell>
          <cell r="N434">
            <v>0</v>
          </cell>
          <cell r="O434">
            <v>0</v>
          </cell>
          <cell r="P434">
            <v>1</v>
          </cell>
          <cell r="Q434">
            <v>1</v>
          </cell>
          <cell r="R434">
            <v>1000</v>
          </cell>
          <cell r="S434">
            <v>1</v>
          </cell>
          <cell r="T434">
            <v>100</v>
          </cell>
          <cell r="U434">
            <v>20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</row>
        <row r="435">
          <cell r="A435">
            <v>305292</v>
          </cell>
          <cell r="B435" t="str">
            <v>雷公击</v>
          </cell>
          <cell r="C435">
            <v>1</v>
          </cell>
          <cell r="D435">
            <v>78</v>
          </cell>
          <cell r="E435">
            <v>0</v>
          </cell>
          <cell r="F435" t="str">
            <v>audio/Powersound_zhudong_yunhaixunlong.mp3</v>
          </cell>
          <cell r="G435" t="str">
            <v>audio/Fsound_leiji.mp3</v>
          </cell>
          <cell r="H435">
            <v>0</v>
          </cell>
          <cell r="I435" t="str">
            <v>薛综</v>
          </cell>
          <cell r="J435">
            <v>8</v>
          </cell>
          <cell r="K435">
            <v>10</v>
          </cell>
          <cell r="L435">
            <v>0</v>
          </cell>
          <cell r="M435">
            <v>2</v>
          </cell>
          <cell r="N435">
            <v>0</v>
          </cell>
          <cell r="O435">
            <v>0</v>
          </cell>
          <cell r="P435">
            <v>1</v>
          </cell>
          <cell r="Q435">
            <v>1</v>
          </cell>
          <cell r="R435">
            <v>1000</v>
          </cell>
          <cell r="S435">
            <v>1</v>
          </cell>
          <cell r="T435">
            <v>260</v>
          </cell>
          <cell r="U435">
            <v>52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</row>
        <row r="436">
          <cell r="A436">
            <v>305401</v>
          </cell>
          <cell r="B436" t="str">
            <v>后排单攻</v>
          </cell>
          <cell r="C436">
            <v>1</v>
          </cell>
          <cell r="D436">
            <v>63</v>
          </cell>
          <cell r="E436">
            <v>0</v>
          </cell>
          <cell r="F436" t="str">
            <v>audio/Attacksound_zhudong_qianglei.mp3</v>
          </cell>
          <cell r="G436" t="str">
            <v>audio/Fsound_bighurtprick.mp3</v>
          </cell>
          <cell r="H436">
            <v>0</v>
          </cell>
          <cell r="I436" t="str">
            <v>徐氏</v>
          </cell>
          <cell r="J436">
            <v>8</v>
          </cell>
          <cell r="K436">
            <v>10</v>
          </cell>
          <cell r="L436">
            <v>0</v>
          </cell>
          <cell r="M436">
            <v>1</v>
          </cell>
          <cell r="N436">
            <v>0</v>
          </cell>
          <cell r="O436">
            <v>0</v>
          </cell>
          <cell r="P436">
            <v>12</v>
          </cell>
          <cell r="Q436">
            <v>1</v>
          </cell>
          <cell r="R436">
            <v>1000</v>
          </cell>
          <cell r="S436">
            <v>1</v>
          </cell>
          <cell r="T436">
            <v>100</v>
          </cell>
          <cell r="U436">
            <v>20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</row>
        <row r="437">
          <cell r="A437">
            <v>305402</v>
          </cell>
          <cell r="B437" t="str">
            <v>暗袭破</v>
          </cell>
          <cell r="C437">
            <v>1</v>
          </cell>
          <cell r="D437">
            <v>34</v>
          </cell>
          <cell r="E437">
            <v>0</v>
          </cell>
          <cell r="F437" t="str">
            <v>audio/Attacksound_zhudong_qianglei.mp3</v>
          </cell>
          <cell r="G437" t="str">
            <v>audio/Fsound_bighurtprick.mp3</v>
          </cell>
          <cell r="H437">
            <v>0</v>
          </cell>
          <cell r="I437" t="str">
            <v>徐氏</v>
          </cell>
          <cell r="J437">
            <v>8</v>
          </cell>
          <cell r="K437">
            <v>10</v>
          </cell>
          <cell r="L437">
            <v>0</v>
          </cell>
          <cell r="M437">
            <v>2</v>
          </cell>
          <cell r="N437">
            <v>0</v>
          </cell>
          <cell r="O437">
            <v>0</v>
          </cell>
          <cell r="P437">
            <v>5</v>
          </cell>
          <cell r="Q437">
            <v>1</v>
          </cell>
          <cell r="R437">
            <v>1000</v>
          </cell>
          <cell r="S437">
            <v>1</v>
          </cell>
          <cell r="T437">
            <v>132</v>
          </cell>
          <cell r="U437">
            <v>26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</row>
        <row r="438">
          <cell r="A438">
            <v>400011</v>
          </cell>
          <cell r="B438" t="str">
            <v>飞将</v>
          </cell>
          <cell r="C438">
            <v>1</v>
          </cell>
          <cell r="D438">
            <v>85</v>
          </cell>
          <cell r="E438">
            <v>0</v>
          </cell>
          <cell r="F438" t="str">
            <v>audio/Attacksound_zhudong_shixue.mp3</v>
          </cell>
          <cell r="G438" t="str">
            <v>audio/Fsound_bighurtchop.mp3</v>
          </cell>
          <cell r="H438">
            <v>0</v>
          </cell>
          <cell r="I438" t="str">
            <v>吕布</v>
          </cell>
          <cell r="J438">
            <v>23</v>
          </cell>
          <cell r="K438">
            <v>10</v>
          </cell>
          <cell r="L438">
            <v>0</v>
          </cell>
          <cell r="M438">
            <v>1</v>
          </cell>
          <cell r="N438">
            <v>300</v>
          </cell>
          <cell r="O438">
            <v>300</v>
          </cell>
          <cell r="P438">
            <v>2</v>
          </cell>
          <cell r="Q438">
            <v>1</v>
          </cell>
          <cell r="R438">
            <v>1000</v>
          </cell>
          <cell r="S438">
            <v>1</v>
          </cell>
          <cell r="T438">
            <v>40</v>
          </cell>
          <cell r="U438">
            <v>10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</row>
        <row r="439">
          <cell r="A439">
            <v>400012</v>
          </cell>
          <cell r="B439" t="str">
            <v>鬼神破灭</v>
          </cell>
          <cell r="C439">
            <v>1</v>
          </cell>
          <cell r="D439">
            <v>85</v>
          </cell>
          <cell r="E439">
            <v>0</v>
          </cell>
          <cell r="F439" t="str">
            <v>audio/Attacksound_zhudong_shixue.mp3</v>
          </cell>
          <cell r="G439" t="str">
            <v>audio/Fsound_bighurtchop.mp3</v>
          </cell>
          <cell r="H439">
            <v>0</v>
          </cell>
          <cell r="I439" t="str">
            <v>吕布</v>
          </cell>
          <cell r="J439">
            <v>23</v>
          </cell>
          <cell r="K439">
            <v>10</v>
          </cell>
          <cell r="L439">
            <v>400014</v>
          </cell>
          <cell r="M439">
            <v>2</v>
          </cell>
          <cell r="N439">
            <v>300</v>
          </cell>
          <cell r="O439">
            <v>300</v>
          </cell>
          <cell r="P439">
            <v>2</v>
          </cell>
          <cell r="Q439">
            <v>1</v>
          </cell>
          <cell r="R439">
            <v>1000</v>
          </cell>
          <cell r="S439">
            <v>1</v>
          </cell>
          <cell r="T439">
            <v>115</v>
          </cell>
          <cell r="U439">
            <v>23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</row>
        <row r="440">
          <cell r="A440">
            <v>400013</v>
          </cell>
          <cell r="B440" t="str">
            <v>鬼神破灭</v>
          </cell>
          <cell r="C440">
            <v>1</v>
          </cell>
          <cell r="D440">
            <v>85</v>
          </cell>
          <cell r="E440">
            <v>0</v>
          </cell>
          <cell r="F440" t="str">
            <v>audio/Attacksound_zhudong_shixue.mp3</v>
          </cell>
          <cell r="G440" t="str">
            <v>audio/Fsound_bighurtchop.mp3</v>
          </cell>
          <cell r="H440">
            <v>0</v>
          </cell>
          <cell r="I440" t="str">
            <v>吕布</v>
          </cell>
          <cell r="J440">
            <v>23</v>
          </cell>
          <cell r="K440">
            <v>10</v>
          </cell>
          <cell r="L440">
            <v>400019</v>
          </cell>
          <cell r="M440">
            <v>2</v>
          </cell>
          <cell r="N440">
            <v>300</v>
          </cell>
          <cell r="O440">
            <v>300</v>
          </cell>
          <cell r="P440">
            <v>2</v>
          </cell>
          <cell r="Q440">
            <v>1</v>
          </cell>
          <cell r="R440">
            <v>1000</v>
          </cell>
          <cell r="S440">
            <v>1</v>
          </cell>
          <cell r="T440">
            <v>115</v>
          </cell>
          <cell r="U440">
            <v>23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</row>
        <row r="441">
          <cell r="A441">
            <v>400014</v>
          </cell>
          <cell r="B441" t="str">
            <v>龙凤齐鸣</v>
          </cell>
          <cell r="C441">
            <v>1</v>
          </cell>
          <cell r="D441">
            <v>1013</v>
          </cell>
          <cell r="E441">
            <v>1</v>
          </cell>
          <cell r="F441" t="str">
            <v>audio/Attacksound_zhudong_shixue.mp3</v>
          </cell>
          <cell r="G441" t="str">
            <v>audio/Fsound_bighurtchop.mp3</v>
          </cell>
          <cell r="H441">
            <v>0</v>
          </cell>
          <cell r="I441" t="str">
            <v>吕布</v>
          </cell>
          <cell r="J441">
            <v>23</v>
          </cell>
          <cell r="K441">
            <v>10</v>
          </cell>
          <cell r="L441">
            <v>0</v>
          </cell>
          <cell r="M441">
            <v>4</v>
          </cell>
          <cell r="N441">
            <v>500</v>
          </cell>
          <cell r="O441">
            <v>500</v>
          </cell>
          <cell r="P441">
            <v>2</v>
          </cell>
          <cell r="Q441">
            <v>1</v>
          </cell>
          <cell r="R441">
            <v>1000</v>
          </cell>
          <cell r="S441">
            <v>1</v>
          </cell>
          <cell r="T441">
            <v>149</v>
          </cell>
          <cell r="U441">
            <v>29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</row>
        <row r="442">
          <cell r="A442">
            <v>400019</v>
          </cell>
          <cell r="B442" t="str">
            <v>龙凤齐鸣-超</v>
          </cell>
          <cell r="C442">
            <v>1</v>
          </cell>
          <cell r="D442">
            <v>1107</v>
          </cell>
          <cell r="E442">
            <v>1</v>
          </cell>
          <cell r="F442" t="str">
            <v>audio/Attacksound_zhudong_shixue.mp3</v>
          </cell>
          <cell r="G442" t="str">
            <v>audio/Fsound_bighurtchop.mp3</v>
          </cell>
          <cell r="H442">
            <v>0</v>
          </cell>
          <cell r="I442" t="str">
            <v>吕布</v>
          </cell>
          <cell r="J442">
            <v>23</v>
          </cell>
          <cell r="K442">
            <v>10</v>
          </cell>
          <cell r="L442">
            <v>0</v>
          </cell>
          <cell r="M442">
            <v>4</v>
          </cell>
          <cell r="N442">
            <v>10000</v>
          </cell>
          <cell r="O442">
            <v>10000</v>
          </cell>
          <cell r="P442">
            <v>2</v>
          </cell>
          <cell r="Q442">
            <v>1</v>
          </cell>
          <cell r="R442">
            <v>1000</v>
          </cell>
          <cell r="S442">
            <v>1</v>
          </cell>
          <cell r="T442">
            <v>161</v>
          </cell>
          <cell r="U442">
            <v>32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</row>
        <row r="443">
          <cell r="A443">
            <v>400121</v>
          </cell>
          <cell r="B443" t="str">
            <v>名门</v>
          </cell>
          <cell r="C443">
            <v>1</v>
          </cell>
          <cell r="D443">
            <v>15</v>
          </cell>
          <cell r="E443">
            <v>0</v>
          </cell>
          <cell r="F443" t="str">
            <v>audio/Attacksound_shifa_tongyong.mp3</v>
          </cell>
          <cell r="G443" t="str">
            <v>audio/Atomsound_shunjian_zhiliao.mp3</v>
          </cell>
          <cell r="H443">
            <v>0</v>
          </cell>
          <cell r="I443" t="str">
            <v>袁绍</v>
          </cell>
          <cell r="J443">
            <v>20</v>
          </cell>
          <cell r="K443">
            <v>10</v>
          </cell>
          <cell r="L443">
            <v>0</v>
          </cell>
          <cell r="M443">
            <v>1</v>
          </cell>
          <cell r="N443">
            <v>0</v>
          </cell>
          <cell r="O443">
            <v>0</v>
          </cell>
          <cell r="P443">
            <v>4</v>
          </cell>
          <cell r="Q443">
            <v>1</v>
          </cell>
          <cell r="R443">
            <v>1000</v>
          </cell>
          <cell r="S443">
            <v>1</v>
          </cell>
          <cell r="T443">
            <v>70</v>
          </cell>
          <cell r="U443">
            <v>14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</row>
        <row r="444">
          <cell r="A444">
            <v>400122</v>
          </cell>
          <cell r="B444" t="str">
            <v>名门威望</v>
          </cell>
          <cell r="C444">
            <v>1</v>
          </cell>
          <cell r="D444">
            <v>15</v>
          </cell>
          <cell r="E444">
            <v>0</v>
          </cell>
          <cell r="F444" t="str">
            <v>audio/Attacksound_shifa_tongyong.mp3</v>
          </cell>
          <cell r="G444" t="str">
            <v>audio/Atomsound_shunjian_zhiliao.mp3</v>
          </cell>
          <cell r="H444">
            <v>0</v>
          </cell>
          <cell r="I444" t="str">
            <v>袁绍</v>
          </cell>
          <cell r="J444">
            <v>20</v>
          </cell>
          <cell r="K444">
            <v>10</v>
          </cell>
          <cell r="L444">
            <v>0</v>
          </cell>
          <cell r="M444">
            <v>2</v>
          </cell>
          <cell r="N444">
            <v>0</v>
          </cell>
          <cell r="O444">
            <v>0</v>
          </cell>
          <cell r="P444">
            <v>4</v>
          </cell>
          <cell r="Q444">
            <v>1</v>
          </cell>
          <cell r="R444">
            <v>1000</v>
          </cell>
          <cell r="S444">
            <v>1</v>
          </cell>
          <cell r="T444">
            <v>159</v>
          </cell>
          <cell r="U444">
            <v>31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</row>
        <row r="445">
          <cell r="A445">
            <v>400231</v>
          </cell>
          <cell r="B445" t="str">
            <v>红颜</v>
          </cell>
          <cell r="C445">
            <v>1</v>
          </cell>
          <cell r="D445">
            <v>42</v>
          </cell>
          <cell r="E445">
            <v>0</v>
          </cell>
          <cell r="F445" t="str">
            <v>audio/Attacksound_zhudong_judu.mp3</v>
          </cell>
          <cell r="G445" t="str">
            <v>audio/Fsound_bighurtconjure.mp3</v>
          </cell>
          <cell r="H445" t="str">
            <v>audio/Atomsound_shunjian_zhongdu.mp3</v>
          </cell>
          <cell r="I445" t="str">
            <v>貂蝉</v>
          </cell>
          <cell r="J445">
            <v>20</v>
          </cell>
          <cell r="K445">
            <v>10</v>
          </cell>
          <cell r="L445">
            <v>0</v>
          </cell>
          <cell r="M445">
            <v>1</v>
          </cell>
          <cell r="N445">
            <v>0</v>
          </cell>
          <cell r="O445">
            <v>0</v>
          </cell>
          <cell r="P445">
            <v>1</v>
          </cell>
          <cell r="Q445">
            <v>1</v>
          </cell>
          <cell r="R445">
            <v>1000</v>
          </cell>
          <cell r="S445">
            <v>1</v>
          </cell>
          <cell r="T445">
            <v>100</v>
          </cell>
          <cell r="U445">
            <v>20</v>
          </cell>
          <cell r="V445">
            <v>0</v>
          </cell>
          <cell r="W445">
            <v>0</v>
          </cell>
          <cell r="X445">
            <v>20</v>
          </cell>
          <cell r="Y445">
            <v>6</v>
          </cell>
          <cell r="Z445">
            <v>200</v>
          </cell>
          <cell r="AA445">
            <v>5</v>
          </cell>
          <cell r="AB445">
            <v>1</v>
          </cell>
          <cell r="AC445">
            <v>0</v>
          </cell>
          <cell r="AD445">
            <v>0</v>
          </cell>
        </row>
        <row r="446">
          <cell r="A446">
            <v>400232</v>
          </cell>
          <cell r="B446" t="str">
            <v>清影乱舞</v>
          </cell>
          <cell r="C446">
            <v>1</v>
          </cell>
          <cell r="D446">
            <v>42</v>
          </cell>
          <cell r="E446">
            <v>0</v>
          </cell>
          <cell r="F446" t="str">
            <v>audio/Attacksound_zhudong_judu.mp3</v>
          </cell>
          <cell r="G446" t="str">
            <v>audio/Fsound_bighurtconjure.mp3</v>
          </cell>
          <cell r="H446" t="str">
            <v>audio/Atomsound_shunjian_zhongdu.mp3</v>
          </cell>
          <cell r="I446" t="str">
            <v>貂蝉</v>
          </cell>
          <cell r="J446">
            <v>20</v>
          </cell>
          <cell r="K446">
            <v>10</v>
          </cell>
          <cell r="L446">
            <v>0</v>
          </cell>
          <cell r="M446">
            <v>2</v>
          </cell>
          <cell r="N446">
            <v>0</v>
          </cell>
          <cell r="O446">
            <v>0</v>
          </cell>
          <cell r="P446">
            <v>8</v>
          </cell>
          <cell r="Q446">
            <v>1</v>
          </cell>
          <cell r="R446">
            <v>1000</v>
          </cell>
          <cell r="S446">
            <v>1</v>
          </cell>
          <cell r="T446">
            <v>232</v>
          </cell>
          <cell r="U446">
            <v>46</v>
          </cell>
          <cell r="V446">
            <v>0</v>
          </cell>
          <cell r="W446">
            <v>0</v>
          </cell>
          <cell r="X446">
            <v>20</v>
          </cell>
          <cell r="Y446">
            <v>6</v>
          </cell>
          <cell r="Z446">
            <v>1000</v>
          </cell>
          <cell r="AA446">
            <v>5</v>
          </cell>
          <cell r="AB446">
            <v>1</v>
          </cell>
          <cell r="AC446">
            <v>0</v>
          </cell>
          <cell r="AD446">
            <v>0</v>
          </cell>
        </row>
        <row r="447">
          <cell r="A447">
            <v>400234</v>
          </cell>
          <cell r="B447" t="str">
            <v>龙凤齐鸣</v>
          </cell>
          <cell r="C447">
            <v>1</v>
          </cell>
          <cell r="D447">
            <v>1013</v>
          </cell>
          <cell r="E447">
            <v>1</v>
          </cell>
          <cell r="F447" t="str">
            <v>audio/Attacksound_zhudong_shixue.mp3</v>
          </cell>
          <cell r="G447" t="str">
            <v>audio/Fsound_bighurtchop.mp3</v>
          </cell>
          <cell r="H447">
            <v>0</v>
          </cell>
          <cell r="I447" t="str">
            <v>吕布</v>
          </cell>
          <cell r="J447">
            <v>23</v>
          </cell>
          <cell r="K447">
            <v>10</v>
          </cell>
          <cell r="L447">
            <v>0</v>
          </cell>
          <cell r="M447">
            <v>4</v>
          </cell>
          <cell r="N447">
            <v>500</v>
          </cell>
          <cell r="O447">
            <v>500</v>
          </cell>
          <cell r="P447">
            <v>2</v>
          </cell>
          <cell r="Q447">
            <v>1</v>
          </cell>
          <cell r="R447">
            <v>1000</v>
          </cell>
          <cell r="S447">
            <v>1</v>
          </cell>
          <cell r="T447">
            <v>149</v>
          </cell>
          <cell r="U447">
            <v>29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</row>
        <row r="448">
          <cell r="A448">
            <v>400239</v>
          </cell>
          <cell r="B448" t="str">
            <v>龙凤齐鸣-超</v>
          </cell>
          <cell r="C448">
            <v>1</v>
          </cell>
          <cell r="D448">
            <v>1107</v>
          </cell>
          <cell r="E448">
            <v>1</v>
          </cell>
          <cell r="F448" t="str">
            <v>audio/Attacksound_zhudong_shixue.mp3</v>
          </cell>
          <cell r="G448" t="str">
            <v>audio/Fsound_bighurtchop.mp3</v>
          </cell>
          <cell r="H448">
            <v>0</v>
          </cell>
          <cell r="I448" t="str">
            <v>吕布</v>
          </cell>
          <cell r="J448">
            <v>23</v>
          </cell>
          <cell r="K448">
            <v>10</v>
          </cell>
          <cell r="L448">
            <v>0</v>
          </cell>
          <cell r="M448">
            <v>4</v>
          </cell>
          <cell r="N448">
            <v>10000</v>
          </cell>
          <cell r="O448">
            <v>10000</v>
          </cell>
          <cell r="P448">
            <v>2</v>
          </cell>
          <cell r="Q448">
            <v>1</v>
          </cell>
          <cell r="R448">
            <v>1000</v>
          </cell>
          <cell r="S448">
            <v>1</v>
          </cell>
          <cell r="T448">
            <v>161</v>
          </cell>
          <cell r="U448">
            <v>32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</row>
        <row r="449">
          <cell r="A449">
            <v>400341</v>
          </cell>
          <cell r="B449" t="str">
            <v>才貌</v>
          </cell>
          <cell r="C449">
            <v>1</v>
          </cell>
          <cell r="D449">
            <v>64</v>
          </cell>
          <cell r="E449">
            <v>0</v>
          </cell>
          <cell r="F449" t="str">
            <v>audio/Attacksound_zhudong_judu.mp3</v>
          </cell>
          <cell r="G449" t="str">
            <v>audio/Fsound_bighurtconjure.mp3</v>
          </cell>
          <cell r="H449" t="str">
            <v>audio/Atomsound_shunjian_zhongdu.mp3</v>
          </cell>
          <cell r="I449" t="str">
            <v>蔡文姬</v>
          </cell>
          <cell r="J449">
            <v>18</v>
          </cell>
          <cell r="K449">
            <v>10</v>
          </cell>
          <cell r="L449">
            <v>0</v>
          </cell>
          <cell r="M449">
            <v>1</v>
          </cell>
          <cell r="N449">
            <v>0</v>
          </cell>
          <cell r="O449">
            <v>0</v>
          </cell>
          <cell r="P449">
            <v>1</v>
          </cell>
          <cell r="Q449">
            <v>1</v>
          </cell>
          <cell r="R449">
            <v>1000</v>
          </cell>
          <cell r="S449">
            <v>1</v>
          </cell>
          <cell r="T449">
            <v>100</v>
          </cell>
          <cell r="U449">
            <v>20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</row>
        <row r="450">
          <cell r="A450">
            <v>400342</v>
          </cell>
          <cell r="B450" t="str">
            <v>胡笳十八拍</v>
          </cell>
          <cell r="C450">
            <v>1</v>
          </cell>
          <cell r="D450">
            <v>64</v>
          </cell>
          <cell r="E450">
            <v>0</v>
          </cell>
          <cell r="F450" t="str">
            <v>audio/Attacksound_zhudong_judu.mp3</v>
          </cell>
          <cell r="G450" t="str">
            <v>audio/Fsound_bighurtconjure.mp3</v>
          </cell>
          <cell r="H450" t="str">
            <v>audio/Atomsound_shunjian_zhongdu.mp3</v>
          </cell>
          <cell r="I450" t="str">
            <v>蔡文姬</v>
          </cell>
          <cell r="J450">
            <v>18</v>
          </cell>
          <cell r="K450">
            <v>10</v>
          </cell>
          <cell r="L450">
            <v>400344</v>
          </cell>
          <cell r="M450">
            <v>2</v>
          </cell>
          <cell r="N450">
            <v>0</v>
          </cell>
          <cell r="O450">
            <v>0</v>
          </cell>
          <cell r="P450">
            <v>4</v>
          </cell>
          <cell r="Q450">
            <v>1</v>
          </cell>
          <cell r="R450">
            <v>1000</v>
          </cell>
          <cell r="S450">
            <v>1</v>
          </cell>
          <cell r="T450">
            <v>152</v>
          </cell>
          <cell r="U450">
            <v>30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</row>
        <row r="451">
          <cell r="A451">
            <v>400344</v>
          </cell>
          <cell r="B451" t="str">
            <v>紫凰雷鸣闪</v>
          </cell>
          <cell r="C451">
            <v>1</v>
          </cell>
          <cell r="D451">
            <v>1017</v>
          </cell>
          <cell r="E451">
            <v>1</v>
          </cell>
          <cell r="F451" t="str">
            <v>audio/Attacksound_zhudong_judu.mp3</v>
          </cell>
          <cell r="G451" t="str">
            <v>audio/Fsound_bighurtconjure.mp3</v>
          </cell>
          <cell r="H451" t="str">
            <v>audio/Atomsound_shunjian_zhongdu.mp3</v>
          </cell>
          <cell r="I451" t="str">
            <v>蔡文姬</v>
          </cell>
          <cell r="J451">
            <v>18</v>
          </cell>
          <cell r="K451">
            <v>10</v>
          </cell>
          <cell r="L451">
            <v>0</v>
          </cell>
          <cell r="M451">
            <v>4</v>
          </cell>
          <cell r="N451">
            <v>0</v>
          </cell>
          <cell r="O451">
            <v>0</v>
          </cell>
          <cell r="P451">
            <v>4</v>
          </cell>
          <cell r="Q451">
            <v>1</v>
          </cell>
          <cell r="R451">
            <v>1000</v>
          </cell>
          <cell r="S451">
            <v>1</v>
          </cell>
          <cell r="T451">
            <v>197</v>
          </cell>
          <cell r="U451">
            <v>39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</row>
        <row r="452">
          <cell r="A452">
            <v>400451</v>
          </cell>
          <cell r="B452" t="str">
            <v>遁隐</v>
          </cell>
          <cell r="C452">
            <v>1</v>
          </cell>
          <cell r="D452">
            <v>71</v>
          </cell>
          <cell r="E452">
            <v>0</v>
          </cell>
          <cell r="F452" t="str">
            <v>audio/Powersound_zhudong_yunhaixunlong.mp3</v>
          </cell>
          <cell r="G452" t="str">
            <v>audio/Fsound_leiji.mp3</v>
          </cell>
          <cell r="H452">
            <v>0</v>
          </cell>
          <cell r="I452" t="str">
            <v>左慈</v>
          </cell>
          <cell r="J452">
            <v>23</v>
          </cell>
          <cell r="K452">
            <v>10</v>
          </cell>
          <cell r="L452">
            <v>0</v>
          </cell>
          <cell r="M452">
            <v>1</v>
          </cell>
          <cell r="N452">
            <v>0</v>
          </cell>
          <cell r="O452">
            <v>0</v>
          </cell>
          <cell r="P452">
            <v>3</v>
          </cell>
          <cell r="Q452">
            <v>1</v>
          </cell>
          <cell r="R452">
            <v>1000</v>
          </cell>
          <cell r="S452">
            <v>1</v>
          </cell>
          <cell r="T452">
            <v>65</v>
          </cell>
          <cell r="U452">
            <v>13</v>
          </cell>
          <cell r="V452">
            <v>0</v>
          </cell>
          <cell r="W452">
            <v>0</v>
          </cell>
          <cell r="X452">
            <v>20</v>
          </cell>
          <cell r="Y452">
            <v>6</v>
          </cell>
          <cell r="Z452">
            <v>200</v>
          </cell>
          <cell r="AA452">
            <v>5</v>
          </cell>
          <cell r="AB452">
            <v>2</v>
          </cell>
          <cell r="AC452">
            <v>0</v>
          </cell>
          <cell r="AD452">
            <v>0</v>
          </cell>
        </row>
        <row r="453">
          <cell r="A453">
            <v>400452</v>
          </cell>
          <cell r="B453" t="str">
            <v>遁甲天雷</v>
          </cell>
          <cell r="C453">
            <v>1</v>
          </cell>
          <cell r="D453">
            <v>71</v>
          </cell>
          <cell r="E453">
            <v>0</v>
          </cell>
          <cell r="F453" t="str">
            <v>audio/Powersound_zhudong_yunhaixunlong.mp3</v>
          </cell>
          <cell r="G453" t="str">
            <v>audio/Fsound_leiji.mp3</v>
          </cell>
          <cell r="H453">
            <v>0</v>
          </cell>
          <cell r="I453" t="str">
            <v>左慈</v>
          </cell>
          <cell r="J453">
            <v>23</v>
          </cell>
          <cell r="K453">
            <v>10</v>
          </cell>
          <cell r="L453">
            <v>400454</v>
          </cell>
          <cell r="M453">
            <v>2</v>
          </cell>
          <cell r="N453">
            <v>0</v>
          </cell>
          <cell r="O453">
            <v>0</v>
          </cell>
          <cell r="P453">
            <v>3</v>
          </cell>
          <cell r="Q453">
            <v>1</v>
          </cell>
          <cell r="R453">
            <v>1000</v>
          </cell>
          <cell r="S453">
            <v>1</v>
          </cell>
          <cell r="T453">
            <v>175</v>
          </cell>
          <cell r="U453">
            <v>35</v>
          </cell>
          <cell r="V453">
            <v>0</v>
          </cell>
          <cell r="W453">
            <v>0</v>
          </cell>
          <cell r="X453">
            <v>20</v>
          </cell>
          <cell r="Y453">
            <v>6</v>
          </cell>
          <cell r="Z453">
            <v>500</v>
          </cell>
          <cell r="AA453">
            <v>5</v>
          </cell>
          <cell r="AB453">
            <v>2</v>
          </cell>
          <cell r="AC453">
            <v>0</v>
          </cell>
          <cell r="AD453">
            <v>0</v>
          </cell>
        </row>
        <row r="454">
          <cell r="A454">
            <v>400453</v>
          </cell>
          <cell r="B454" t="str">
            <v>遁甲天雷</v>
          </cell>
          <cell r="C454">
            <v>1</v>
          </cell>
          <cell r="D454">
            <v>71</v>
          </cell>
          <cell r="E454">
            <v>0</v>
          </cell>
          <cell r="F454" t="str">
            <v>audio/Powersound_zhudong_yunhaixunlong.mp3</v>
          </cell>
          <cell r="G454" t="str">
            <v>audio/Fsound_leiji.mp3</v>
          </cell>
          <cell r="H454">
            <v>0</v>
          </cell>
          <cell r="I454" t="str">
            <v>左慈</v>
          </cell>
          <cell r="J454">
            <v>23</v>
          </cell>
          <cell r="K454">
            <v>10</v>
          </cell>
          <cell r="L454">
            <v>400459</v>
          </cell>
          <cell r="M454">
            <v>2</v>
          </cell>
          <cell r="N454">
            <v>0</v>
          </cell>
          <cell r="O454">
            <v>0</v>
          </cell>
          <cell r="P454">
            <v>3</v>
          </cell>
          <cell r="Q454">
            <v>1</v>
          </cell>
          <cell r="R454">
            <v>1000</v>
          </cell>
          <cell r="S454">
            <v>1</v>
          </cell>
          <cell r="T454">
            <v>175</v>
          </cell>
          <cell r="U454">
            <v>35</v>
          </cell>
          <cell r="V454">
            <v>0</v>
          </cell>
          <cell r="W454">
            <v>0</v>
          </cell>
          <cell r="X454">
            <v>20</v>
          </cell>
          <cell r="Y454">
            <v>6</v>
          </cell>
          <cell r="Z454">
            <v>500</v>
          </cell>
          <cell r="AA454">
            <v>5</v>
          </cell>
          <cell r="AB454">
            <v>2</v>
          </cell>
          <cell r="AC454">
            <v>0</v>
          </cell>
          <cell r="AD454">
            <v>0</v>
          </cell>
        </row>
        <row r="455">
          <cell r="A455">
            <v>400454</v>
          </cell>
          <cell r="B455" t="str">
            <v>太阴魔焰</v>
          </cell>
          <cell r="C455">
            <v>1</v>
          </cell>
          <cell r="D455">
            <v>1026</v>
          </cell>
          <cell r="E455">
            <v>1</v>
          </cell>
          <cell r="F455" t="str">
            <v>audio/Powersound_zhudong_yunhaixunlong.mp3</v>
          </cell>
          <cell r="G455" t="str">
            <v>audio/Fsound_leiji.mp3</v>
          </cell>
          <cell r="H455">
            <v>0</v>
          </cell>
          <cell r="I455" t="str">
            <v>左慈</v>
          </cell>
          <cell r="J455">
            <v>23</v>
          </cell>
          <cell r="K455">
            <v>10</v>
          </cell>
          <cell r="L455">
            <v>0</v>
          </cell>
          <cell r="M455">
            <v>4</v>
          </cell>
          <cell r="N455">
            <v>0</v>
          </cell>
          <cell r="O455">
            <v>0</v>
          </cell>
          <cell r="P455">
            <v>3</v>
          </cell>
          <cell r="Q455">
            <v>1</v>
          </cell>
          <cell r="R455">
            <v>1000</v>
          </cell>
          <cell r="S455">
            <v>1</v>
          </cell>
          <cell r="T455">
            <v>227</v>
          </cell>
          <cell r="U455">
            <v>45</v>
          </cell>
          <cell r="V455">
            <v>0</v>
          </cell>
          <cell r="W455">
            <v>0</v>
          </cell>
          <cell r="X455">
            <v>20</v>
          </cell>
          <cell r="Y455">
            <v>6</v>
          </cell>
          <cell r="Z455">
            <v>800</v>
          </cell>
          <cell r="AA455">
            <v>5</v>
          </cell>
          <cell r="AB455">
            <v>2</v>
          </cell>
          <cell r="AC455">
            <v>0</v>
          </cell>
          <cell r="AD455">
            <v>0</v>
          </cell>
        </row>
        <row r="456">
          <cell r="A456">
            <v>400459</v>
          </cell>
          <cell r="B456" t="str">
            <v>太阴魔焰-超</v>
          </cell>
          <cell r="C456">
            <v>1</v>
          </cell>
          <cell r="D456">
            <v>1108</v>
          </cell>
          <cell r="E456">
            <v>1</v>
          </cell>
          <cell r="F456" t="str">
            <v>audio/Powersound_zhudong_yunhaixunlong.mp3</v>
          </cell>
          <cell r="G456" t="str">
            <v>audio/Fsound_leiji.mp3</v>
          </cell>
          <cell r="H456">
            <v>0</v>
          </cell>
          <cell r="I456" t="str">
            <v>左慈</v>
          </cell>
          <cell r="J456">
            <v>23</v>
          </cell>
          <cell r="K456">
            <v>10</v>
          </cell>
          <cell r="L456">
            <v>0</v>
          </cell>
          <cell r="M456">
            <v>4</v>
          </cell>
          <cell r="N456">
            <v>0</v>
          </cell>
          <cell r="O456">
            <v>0</v>
          </cell>
          <cell r="P456">
            <v>3</v>
          </cell>
          <cell r="Q456">
            <v>1</v>
          </cell>
          <cell r="R456">
            <v>1000</v>
          </cell>
          <cell r="S456">
            <v>1</v>
          </cell>
          <cell r="T456">
            <v>245</v>
          </cell>
          <cell r="U456">
            <v>49</v>
          </cell>
          <cell r="V456">
            <v>0</v>
          </cell>
          <cell r="W456">
            <v>0</v>
          </cell>
          <cell r="X456">
            <v>20</v>
          </cell>
          <cell r="Y456">
            <v>6</v>
          </cell>
          <cell r="Z456">
            <v>1000</v>
          </cell>
          <cell r="AA456">
            <v>5</v>
          </cell>
          <cell r="AB456">
            <v>2</v>
          </cell>
          <cell r="AC456">
            <v>0</v>
          </cell>
          <cell r="AD456">
            <v>0</v>
          </cell>
        </row>
        <row r="457">
          <cell r="A457">
            <v>400561</v>
          </cell>
          <cell r="B457" t="str">
            <v>道符</v>
          </cell>
          <cell r="C457">
            <v>1</v>
          </cell>
          <cell r="D457">
            <v>23</v>
          </cell>
          <cell r="E457">
            <v>0</v>
          </cell>
          <cell r="F457" t="str">
            <v>audio/Attacksound_zhudong_qinglong.mp3</v>
          </cell>
          <cell r="G457" t="str">
            <v>audio/Fsound_bighurtpound.mp3</v>
          </cell>
          <cell r="H457">
            <v>0</v>
          </cell>
          <cell r="I457" t="str">
            <v>于吉</v>
          </cell>
          <cell r="J457">
            <v>20</v>
          </cell>
          <cell r="K457">
            <v>10</v>
          </cell>
          <cell r="L457">
            <v>0</v>
          </cell>
          <cell r="M457">
            <v>1</v>
          </cell>
          <cell r="N457">
            <v>0</v>
          </cell>
          <cell r="O457">
            <v>0</v>
          </cell>
          <cell r="P457">
            <v>1</v>
          </cell>
          <cell r="Q457">
            <v>1</v>
          </cell>
          <cell r="R457">
            <v>1000</v>
          </cell>
          <cell r="S457">
            <v>1</v>
          </cell>
          <cell r="T457">
            <v>100</v>
          </cell>
          <cell r="U457">
            <v>20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</row>
        <row r="458">
          <cell r="A458">
            <v>400562</v>
          </cell>
          <cell r="B458" t="str">
            <v>幻惑屠戮</v>
          </cell>
          <cell r="C458">
            <v>1</v>
          </cell>
          <cell r="D458">
            <v>23</v>
          </cell>
          <cell r="E458">
            <v>0</v>
          </cell>
          <cell r="F458" t="str">
            <v>audio/Attacksound_zhudong_qinglong.mp3</v>
          </cell>
          <cell r="G458" t="str">
            <v>audio/Fsound_bighurtpound.mp3</v>
          </cell>
          <cell r="H458">
            <v>0</v>
          </cell>
          <cell r="I458" t="str">
            <v>于吉</v>
          </cell>
          <cell r="J458">
            <v>20</v>
          </cell>
          <cell r="K458">
            <v>10</v>
          </cell>
          <cell r="L458">
            <v>0</v>
          </cell>
          <cell r="M458">
            <v>2</v>
          </cell>
          <cell r="N458">
            <v>0</v>
          </cell>
          <cell r="O458">
            <v>200</v>
          </cell>
          <cell r="P458">
            <v>1</v>
          </cell>
          <cell r="Q458">
            <v>1</v>
          </cell>
          <cell r="R458">
            <v>1000</v>
          </cell>
          <cell r="S458">
            <v>1</v>
          </cell>
          <cell r="T458">
            <v>350</v>
          </cell>
          <cell r="U458">
            <v>70</v>
          </cell>
          <cell r="V458">
            <v>0</v>
          </cell>
          <cell r="W458">
            <v>0</v>
          </cell>
          <cell r="X458">
            <v>11</v>
          </cell>
          <cell r="Y458">
            <v>1</v>
          </cell>
          <cell r="Z458">
            <v>1000</v>
          </cell>
          <cell r="AA458">
            <v>1</v>
          </cell>
          <cell r="AB458">
            <v>120</v>
          </cell>
          <cell r="AC458">
            <v>0</v>
          </cell>
          <cell r="AD458">
            <v>0</v>
          </cell>
        </row>
        <row r="459">
          <cell r="A459">
            <v>400564</v>
          </cell>
          <cell r="B459" t="str">
            <v>天罡雷鸣击</v>
          </cell>
          <cell r="C459">
            <v>1</v>
          </cell>
          <cell r="D459">
            <v>1027</v>
          </cell>
          <cell r="E459">
            <v>1</v>
          </cell>
          <cell r="F459" t="str">
            <v>audio/Powersound_zhudong_yunhaixunlong.mp3</v>
          </cell>
          <cell r="G459" t="str">
            <v>audio/Fsound_leiji.mp3</v>
          </cell>
          <cell r="H459">
            <v>0</v>
          </cell>
          <cell r="I459" t="str">
            <v>张角</v>
          </cell>
          <cell r="J459">
            <v>20</v>
          </cell>
          <cell r="K459">
            <v>10</v>
          </cell>
          <cell r="L459">
            <v>0</v>
          </cell>
          <cell r="M459">
            <v>4</v>
          </cell>
          <cell r="N459">
            <v>0</v>
          </cell>
          <cell r="O459">
            <v>500</v>
          </cell>
          <cell r="P459">
            <v>3</v>
          </cell>
          <cell r="Q459">
            <v>1</v>
          </cell>
          <cell r="R459">
            <v>1000</v>
          </cell>
          <cell r="S459">
            <v>1</v>
          </cell>
          <cell r="T459">
            <v>219</v>
          </cell>
          <cell r="U459">
            <v>43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</row>
        <row r="460">
          <cell r="A460">
            <v>400671</v>
          </cell>
          <cell r="B460" t="str">
            <v>陷阵</v>
          </cell>
          <cell r="C460">
            <v>1</v>
          </cell>
          <cell r="D460">
            <v>8</v>
          </cell>
          <cell r="E460">
            <v>0</v>
          </cell>
          <cell r="F460" t="str">
            <v>audio/Attacksound_zhudong_qinglong.mp3</v>
          </cell>
          <cell r="G460" t="str">
            <v>audio/Fsound_bighurtpound.mp3</v>
          </cell>
          <cell r="H460">
            <v>0</v>
          </cell>
          <cell r="I460" t="str">
            <v>高顺</v>
          </cell>
          <cell r="J460">
            <v>18</v>
          </cell>
          <cell r="K460">
            <v>10</v>
          </cell>
          <cell r="L460">
            <v>0</v>
          </cell>
          <cell r="M460">
            <v>1</v>
          </cell>
          <cell r="N460">
            <v>0</v>
          </cell>
          <cell r="O460">
            <v>0</v>
          </cell>
          <cell r="P460">
            <v>1</v>
          </cell>
          <cell r="Q460">
            <v>1</v>
          </cell>
          <cell r="R460">
            <v>1000</v>
          </cell>
          <cell r="S460">
            <v>1</v>
          </cell>
          <cell r="T460">
            <v>100</v>
          </cell>
          <cell r="U460">
            <v>20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</row>
        <row r="461">
          <cell r="A461">
            <v>400672</v>
          </cell>
          <cell r="B461" t="str">
            <v>冲锋陷阵</v>
          </cell>
          <cell r="C461">
            <v>1</v>
          </cell>
          <cell r="D461">
            <v>8</v>
          </cell>
          <cell r="E461">
            <v>0</v>
          </cell>
          <cell r="F461" t="str">
            <v>audio/Attacksound_zhudong_qinglong.mp3</v>
          </cell>
          <cell r="G461" t="str">
            <v>audio/Fsound_bighurtpound.mp3</v>
          </cell>
          <cell r="H461">
            <v>0</v>
          </cell>
          <cell r="I461" t="str">
            <v>高顺</v>
          </cell>
          <cell r="J461">
            <v>18</v>
          </cell>
          <cell r="K461">
            <v>10</v>
          </cell>
          <cell r="L461">
            <v>400674</v>
          </cell>
          <cell r="M461">
            <v>2</v>
          </cell>
          <cell r="N461">
            <v>0</v>
          </cell>
          <cell r="O461">
            <v>0</v>
          </cell>
          <cell r="P461">
            <v>8</v>
          </cell>
          <cell r="Q461">
            <v>1</v>
          </cell>
          <cell r="R461">
            <v>1000</v>
          </cell>
          <cell r="S461">
            <v>1</v>
          </cell>
          <cell r="T461">
            <v>221</v>
          </cell>
          <cell r="U461">
            <v>44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</row>
        <row r="462">
          <cell r="A462">
            <v>400674</v>
          </cell>
          <cell r="B462" t="str">
            <v>杀意纵横</v>
          </cell>
          <cell r="C462">
            <v>1</v>
          </cell>
          <cell r="D462">
            <v>1038</v>
          </cell>
          <cell r="E462">
            <v>1</v>
          </cell>
          <cell r="F462" t="str">
            <v>audio/Attacksound_zhudong_qinglong.mp3</v>
          </cell>
          <cell r="G462" t="str">
            <v>audio/Fsound_bighurtpound.mp3</v>
          </cell>
          <cell r="H462">
            <v>0</v>
          </cell>
          <cell r="I462" t="str">
            <v>高顺</v>
          </cell>
          <cell r="J462">
            <v>18</v>
          </cell>
          <cell r="K462">
            <v>10</v>
          </cell>
          <cell r="L462">
            <v>0</v>
          </cell>
          <cell r="M462">
            <v>4</v>
          </cell>
          <cell r="N462">
            <v>0</v>
          </cell>
          <cell r="O462">
            <v>0</v>
          </cell>
          <cell r="P462">
            <v>8</v>
          </cell>
          <cell r="Q462">
            <v>1</v>
          </cell>
          <cell r="R462">
            <v>1000</v>
          </cell>
          <cell r="S462">
            <v>1</v>
          </cell>
          <cell r="T462">
            <v>287</v>
          </cell>
          <cell r="U462">
            <v>57</v>
          </cell>
          <cell r="V462">
            <v>0</v>
          </cell>
          <cell r="W462">
            <v>0</v>
          </cell>
          <cell r="X462">
            <v>7</v>
          </cell>
          <cell r="Y462">
            <v>7</v>
          </cell>
          <cell r="Z462">
            <v>150</v>
          </cell>
          <cell r="AA462">
            <v>5</v>
          </cell>
          <cell r="AB462">
            <v>4</v>
          </cell>
          <cell r="AC462">
            <v>0</v>
          </cell>
          <cell r="AD462">
            <v>0</v>
          </cell>
        </row>
        <row r="463">
          <cell r="A463">
            <v>400781</v>
          </cell>
          <cell r="B463" t="str">
            <v>固谋</v>
          </cell>
          <cell r="C463">
            <v>1</v>
          </cell>
          <cell r="D463">
            <v>35</v>
          </cell>
          <cell r="E463">
            <v>0</v>
          </cell>
          <cell r="F463" t="str">
            <v>audio/Attacksound_zhudong_lianfa.mp3</v>
          </cell>
          <cell r="G463" t="str">
            <v>audio/Fsound_bighurtshoot.mp3</v>
          </cell>
          <cell r="H463" t="str">
            <v>audio/Fsound_shoot.mp3</v>
          </cell>
          <cell r="I463" t="str">
            <v>陈宫</v>
          </cell>
          <cell r="J463">
            <v>18</v>
          </cell>
          <cell r="K463">
            <v>10</v>
          </cell>
          <cell r="L463">
            <v>0</v>
          </cell>
          <cell r="M463">
            <v>1</v>
          </cell>
          <cell r="N463">
            <v>0</v>
          </cell>
          <cell r="O463">
            <v>0</v>
          </cell>
          <cell r="P463">
            <v>1</v>
          </cell>
          <cell r="Q463">
            <v>1</v>
          </cell>
          <cell r="R463">
            <v>1000</v>
          </cell>
          <cell r="S463">
            <v>1</v>
          </cell>
          <cell r="T463">
            <v>100</v>
          </cell>
          <cell r="U463">
            <v>20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</row>
        <row r="464">
          <cell r="A464">
            <v>400782</v>
          </cell>
          <cell r="B464" t="str">
            <v>横眉金箭</v>
          </cell>
          <cell r="C464">
            <v>1</v>
          </cell>
          <cell r="D464">
            <v>35</v>
          </cell>
          <cell r="E464">
            <v>0</v>
          </cell>
          <cell r="F464" t="str">
            <v>audio/Attacksound_zhudong_lianfa.mp3</v>
          </cell>
          <cell r="G464" t="str">
            <v>audio/Fsound_bighurtshoot.mp3</v>
          </cell>
          <cell r="H464" t="str">
            <v>audio/Fsound_shoot.mp3</v>
          </cell>
          <cell r="I464" t="str">
            <v>陈宫</v>
          </cell>
          <cell r="J464">
            <v>18</v>
          </cell>
          <cell r="K464">
            <v>10</v>
          </cell>
          <cell r="L464">
            <v>0</v>
          </cell>
          <cell r="M464">
            <v>2</v>
          </cell>
          <cell r="N464">
            <v>0</v>
          </cell>
          <cell r="O464">
            <v>0</v>
          </cell>
          <cell r="P464">
            <v>18</v>
          </cell>
          <cell r="Q464">
            <v>1</v>
          </cell>
          <cell r="R464">
            <v>1000</v>
          </cell>
          <cell r="S464">
            <v>1</v>
          </cell>
          <cell r="T464">
            <v>133</v>
          </cell>
          <cell r="U464">
            <v>26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</row>
        <row r="465">
          <cell r="A465">
            <v>400784</v>
          </cell>
          <cell r="B465" t="str">
            <v>杀意纵横</v>
          </cell>
          <cell r="C465">
            <v>1</v>
          </cell>
          <cell r="D465">
            <v>1038</v>
          </cell>
          <cell r="E465">
            <v>1</v>
          </cell>
          <cell r="F465" t="str">
            <v>audio/Attacksound_zhudong_qinglong.mp3</v>
          </cell>
          <cell r="G465" t="str">
            <v>audio/Fsound_bighurtpound.mp3</v>
          </cell>
          <cell r="H465">
            <v>0</v>
          </cell>
          <cell r="I465" t="str">
            <v>高顺</v>
          </cell>
          <cell r="J465">
            <v>18</v>
          </cell>
          <cell r="K465">
            <v>10</v>
          </cell>
          <cell r="L465">
            <v>0</v>
          </cell>
          <cell r="M465">
            <v>4</v>
          </cell>
          <cell r="N465">
            <v>0</v>
          </cell>
          <cell r="O465">
            <v>0</v>
          </cell>
          <cell r="P465">
            <v>8</v>
          </cell>
          <cell r="Q465">
            <v>1</v>
          </cell>
          <cell r="R465">
            <v>1000</v>
          </cell>
          <cell r="S465">
            <v>1</v>
          </cell>
          <cell r="T465">
            <v>287</v>
          </cell>
          <cell r="U465">
            <v>57</v>
          </cell>
          <cell r="V465">
            <v>0</v>
          </cell>
          <cell r="W465">
            <v>0</v>
          </cell>
          <cell r="X465">
            <v>7</v>
          </cell>
          <cell r="Y465">
            <v>7</v>
          </cell>
          <cell r="Z465">
            <v>150</v>
          </cell>
          <cell r="AA465">
            <v>5</v>
          </cell>
          <cell r="AB465">
            <v>4</v>
          </cell>
          <cell r="AC465">
            <v>0</v>
          </cell>
          <cell r="AD465">
            <v>0</v>
          </cell>
        </row>
        <row r="466">
          <cell r="A466">
            <v>400891</v>
          </cell>
          <cell r="B466" t="str">
            <v>强谋</v>
          </cell>
          <cell r="C466">
            <v>1</v>
          </cell>
          <cell r="D466">
            <v>14</v>
          </cell>
          <cell r="E466">
            <v>0</v>
          </cell>
          <cell r="F466" t="str">
            <v>audio/Atomsound_chixu_hudun.mp3</v>
          </cell>
          <cell r="G466" t="str">
            <v>audio/FSound_fight.mp3</v>
          </cell>
          <cell r="H466">
            <v>0</v>
          </cell>
          <cell r="I466" t="str">
            <v>田丰</v>
          </cell>
          <cell r="J466">
            <v>18</v>
          </cell>
          <cell r="K466">
            <v>10</v>
          </cell>
          <cell r="L466">
            <v>0</v>
          </cell>
          <cell r="M466">
            <v>1</v>
          </cell>
          <cell r="N466">
            <v>0</v>
          </cell>
          <cell r="O466">
            <v>0</v>
          </cell>
          <cell r="P466">
            <v>1</v>
          </cell>
          <cell r="Q466">
            <v>1</v>
          </cell>
          <cell r="R466">
            <v>1000</v>
          </cell>
          <cell r="S466">
            <v>1</v>
          </cell>
          <cell r="T466">
            <v>100</v>
          </cell>
          <cell r="U466">
            <v>20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</row>
        <row r="467">
          <cell r="A467">
            <v>400892</v>
          </cell>
          <cell r="B467" t="str">
            <v>厚土烈炎</v>
          </cell>
          <cell r="C467">
            <v>1</v>
          </cell>
          <cell r="D467">
            <v>14</v>
          </cell>
          <cell r="E467">
            <v>0</v>
          </cell>
          <cell r="F467" t="str">
            <v>audio/Atomsound_chixu_hudun.mp3</v>
          </cell>
          <cell r="G467" t="str">
            <v>audio/FSound_fight.mp3</v>
          </cell>
          <cell r="H467">
            <v>0</v>
          </cell>
          <cell r="I467" t="str">
            <v>田丰</v>
          </cell>
          <cell r="J467">
            <v>18</v>
          </cell>
          <cell r="K467">
            <v>10</v>
          </cell>
          <cell r="L467">
            <v>0</v>
          </cell>
          <cell r="M467">
            <v>2</v>
          </cell>
          <cell r="N467">
            <v>0</v>
          </cell>
          <cell r="O467">
            <v>0</v>
          </cell>
          <cell r="P467">
            <v>4</v>
          </cell>
          <cell r="Q467">
            <v>1</v>
          </cell>
          <cell r="R467">
            <v>1000</v>
          </cell>
          <cell r="S467">
            <v>1</v>
          </cell>
          <cell r="T467">
            <v>152</v>
          </cell>
          <cell r="U467">
            <v>30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</row>
        <row r="468">
          <cell r="A468">
            <v>401001</v>
          </cell>
          <cell r="B468" t="str">
            <v>忠贞</v>
          </cell>
          <cell r="C468">
            <v>1</v>
          </cell>
          <cell r="D468">
            <v>65</v>
          </cell>
          <cell r="E468">
            <v>0</v>
          </cell>
          <cell r="F468" t="str">
            <v>audio/Attacksound_zhudong_qinglong.mp3</v>
          </cell>
          <cell r="G468" t="str">
            <v>audio/Fsound_bighurtpound.mp3</v>
          </cell>
          <cell r="H468">
            <v>0</v>
          </cell>
          <cell r="I468" t="str">
            <v>沮授</v>
          </cell>
          <cell r="J468">
            <v>18</v>
          </cell>
          <cell r="K468">
            <v>10</v>
          </cell>
          <cell r="L468">
            <v>0</v>
          </cell>
          <cell r="M468">
            <v>1</v>
          </cell>
          <cell r="N468">
            <v>0</v>
          </cell>
          <cell r="O468">
            <v>0</v>
          </cell>
          <cell r="P468">
            <v>12</v>
          </cell>
          <cell r="Q468">
            <v>1</v>
          </cell>
          <cell r="R468">
            <v>1000</v>
          </cell>
          <cell r="S468">
            <v>1</v>
          </cell>
          <cell r="T468">
            <v>100</v>
          </cell>
          <cell r="U468">
            <v>20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</row>
        <row r="469">
          <cell r="A469">
            <v>401002</v>
          </cell>
          <cell r="B469" t="str">
            <v>苦心刺骨</v>
          </cell>
          <cell r="C469">
            <v>1</v>
          </cell>
          <cell r="D469">
            <v>65</v>
          </cell>
          <cell r="E469">
            <v>0</v>
          </cell>
          <cell r="F469" t="str">
            <v>audio/Attacksound_zhudong_qinglong.mp3</v>
          </cell>
          <cell r="G469" t="str">
            <v>audio/Fsound_bighurtpound.mp3</v>
          </cell>
          <cell r="H469">
            <v>0</v>
          </cell>
          <cell r="I469" t="str">
            <v>沮授</v>
          </cell>
          <cell r="J469">
            <v>18</v>
          </cell>
          <cell r="K469">
            <v>10</v>
          </cell>
          <cell r="L469">
            <v>0</v>
          </cell>
          <cell r="M469">
            <v>2</v>
          </cell>
          <cell r="N469">
            <v>0</v>
          </cell>
          <cell r="O469">
            <v>0</v>
          </cell>
          <cell r="P469">
            <v>5</v>
          </cell>
          <cell r="Q469">
            <v>1</v>
          </cell>
          <cell r="R469">
            <v>1000</v>
          </cell>
          <cell r="S469">
            <v>1</v>
          </cell>
          <cell r="T469">
            <v>152</v>
          </cell>
          <cell r="U469">
            <v>30</v>
          </cell>
          <cell r="V469">
            <v>0</v>
          </cell>
          <cell r="W469">
            <v>0</v>
          </cell>
          <cell r="X469">
            <v>20</v>
          </cell>
          <cell r="Y469">
            <v>6</v>
          </cell>
          <cell r="Z469">
            <v>400</v>
          </cell>
          <cell r="AA469">
            <v>5</v>
          </cell>
          <cell r="AB469">
            <v>2</v>
          </cell>
          <cell r="AC469">
            <v>0</v>
          </cell>
          <cell r="AD469">
            <v>0</v>
          </cell>
        </row>
        <row r="470">
          <cell r="A470">
            <v>401111</v>
          </cell>
          <cell r="B470" t="str">
            <v>我道</v>
          </cell>
          <cell r="C470">
            <v>1</v>
          </cell>
          <cell r="D470">
            <v>49</v>
          </cell>
          <cell r="E470">
            <v>0</v>
          </cell>
          <cell r="F470" t="str">
            <v>audio/Atomsound_shunjian_jiannu.mp3</v>
          </cell>
          <cell r="G470" t="str">
            <v>audio/Atomsound_shunjian_shanghai.mp3</v>
          </cell>
          <cell r="H470">
            <v>0</v>
          </cell>
          <cell r="I470" t="str">
            <v>颜良</v>
          </cell>
          <cell r="J470">
            <v>18</v>
          </cell>
          <cell r="K470">
            <v>10</v>
          </cell>
          <cell r="L470">
            <v>0</v>
          </cell>
          <cell r="M470">
            <v>1</v>
          </cell>
          <cell r="N470">
            <v>0</v>
          </cell>
          <cell r="O470">
            <v>0</v>
          </cell>
          <cell r="P470">
            <v>1</v>
          </cell>
          <cell r="Q470">
            <v>1</v>
          </cell>
          <cell r="R470">
            <v>1000</v>
          </cell>
          <cell r="S470">
            <v>1</v>
          </cell>
          <cell r="T470">
            <v>100</v>
          </cell>
          <cell r="U470">
            <v>20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</row>
        <row r="471">
          <cell r="A471">
            <v>401112</v>
          </cell>
          <cell r="B471" t="str">
            <v>狂乱激流</v>
          </cell>
          <cell r="C471">
            <v>1</v>
          </cell>
          <cell r="D471">
            <v>49</v>
          </cell>
          <cell r="E471">
            <v>0</v>
          </cell>
          <cell r="F471" t="str">
            <v>audio/Atomsound_shunjian_jiannu.mp3</v>
          </cell>
          <cell r="G471" t="str">
            <v>audio/Atomsound_shunjian_shanghai.mp3</v>
          </cell>
          <cell r="H471">
            <v>0</v>
          </cell>
          <cell r="I471" t="str">
            <v>颜良</v>
          </cell>
          <cell r="J471">
            <v>18</v>
          </cell>
          <cell r="K471">
            <v>10</v>
          </cell>
          <cell r="L471">
            <v>401114</v>
          </cell>
          <cell r="M471">
            <v>2</v>
          </cell>
          <cell r="N471">
            <v>0</v>
          </cell>
          <cell r="O471">
            <v>400</v>
          </cell>
          <cell r="P471">
            <v>4</v>
          </cell>
          <cell r="Q471">
            <v>1</v>
          </cell>
          <cell r="R471">
            <v>1000</v>
          </cell>
          <cell r="S471">
            <v>1</v>
          </cell>
          <cell r="T471">
            <v>152</v>
          </cell>
          <cell r="U471">
            <v>30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</row>
        <row r="472">
          <cell r="A472">
            <v>401114</v>
          </cell>
          <cell r="B472" t="str">
            <v>熔岩激流</v>
          </cell>
          <cell r="C472">
            <v>1</v>
          </cell>
          <cell r="D472">
            <v>1039</v>
          </cell>
          <cell r="E472">
            <v>1</v>
          </cell>
          <cell r="F472" t="str">
            <v>audio/Atomsound_shunjian_jiannu.mp3</v>
          </cell>
          <cell r="G472" t="str">
            <v>audio/Atomsound_shunjian_shanghai.mp3</v>
          </cell>
          <cell r="H472">
            <v>0</v>
          </cell>
          <cell r="I472" t="str">
            <v>颜良</v>
          </cell>
          <cell r="J472">
            <v>18</v>
          </cell>
          <cell r="K472">
            <v>10</v>
          </cell>
          <cell r="L472">
            <v>0</v>
          </cell>
          <cell r="M472">
            <v>4</v>
          </cell>
          <cell r="N472">
            <v>650</v>
          </cell>
          <cell r="O472">
            <v>650</v>
          </cell>
          <cell r="P472">
            <v>4</v>
          </cell>
          <cell r="Q472">
            <v>1</v>
          </cell>
          <cell r="R472">
            <v>1000</v>
          </cell>
          <cell r="S472">
            <v>1</v>
          </cell>
          <cell r="T472">
            <v>197</v>
          </cell>
          <cell r="U472">
            <v>39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</row>
        <row r="473">
          <cell r="A473">
            <v>401221</v>
          </cell>
          <cell r="B473" t="str">
            <v>突骑</v>
          </cell>
          <cell r="C473">
            <v>1</v>
          </cell>
          <cell r="D473">
            <v>44</v>
          </cell>
          <cell r="E473">
            <v>0</v>
          </cell>
          <cell r="F473" t="str">
            <v>audio/Powersound_zhudong_sancundulian.mp3</v>
          </cell>
          <cell r="G473" t="str">
            <v>audio/FSound_fight.mp3</v>
          </cell>
          <cell r="H473">
            <v>0</v>
          </cell>
          <cell r="I473" t="str">
            <v>文丑</v>
          </cell>
          <cell r="J473">
            <v>18</v>
          </cell>
          <cell r="K473">
            <v>10</v>
          </cell>
          <cell r="L473">
            <v>0</v>
          </cell>
          <cell r="M473">
            <v>1</v>
          </cell>
          <cell r="N473">
            <v>0</v>
          </cell>
          <cell r="O473">
            <v>0</v>
          </cell>
          <cell r="P473">
            <v>1</v>
          </cell>
          <cell r="Q473">
            <v>1</v>
          </cell>
          <cell r="R473">
            <v>1000</v>
          </cell>
          <cell r="S473">
            <v>1</v>
          </cell>
          <cell r="T473">
            <v>100</v>
          </cell>
          <cell r="U473">
            <v>20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</row>
        <row r="474">
          <cell r="A474">
            <v>401222</v>
          </cell>
          <cell r="B474" t="str">
            <v>炎岩尖刺</v>
          </cell>
          <cell r="C474">
            <v>1</v>
          </cell>
          <cell r="D474">
            <v>44</v>
          </cell>
          <cell r="E474">
            <v>0</v>
          </cell>
          <cell r="F474" t="str">
            <v>audio/Powersound_zhudong_sancundulian.mp3</v>
          </cell>
          <cell r="G474" t="str">
            <v>audio/FSound_fight.mp3</v>
          </cell>
          <cell r="H474">
            <v>0</v>
          </cell>
          <cell r="I474" t="str">
            <v>文丑</v>
          </cell>
          <cell r="J474">
            <v>18</v>
          </cell>
          <cell r="K474">
            <v>10</v>
          </cell>
          <cell r="L474">
            <v>0</v>
          </cell>
          <cell r="M474">
            <v>2</v>
          </cell>
          <cell r="N474">
            <v>0</v>
          </cell>
          <cell r="O474">
            <v>0</v>
          </cell>
          <cell r="P474">
            <v>8</v>
          </cell>
          <cell r="Q474">
            <v>1</v>
          </cell>
          <cell r="R474">
            <v>1000</v>
          </cell>
          <cell r="S474">
            <v>1</v>
          </cell>
          <cell r="T474">
            <v>221</v>
          </cell>
          <cell r="U474">
            <v>44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</row>
        <row r="475">
          <cell r="A475">
            <v>401224</v>
          </cell>
          <cell r="B475" t="str">
            <v>熔岩激流</v>
          </cell>
          <cell r="C475">
            <v>1</v>
          </cell>
          <cell r="D475">
            <v>1039</v>
          </cell>
          <cell r="E475">
            <v>1</v>
          </cell>
          <cell r="F475" t="str">
            <v>audio/Atomsound_shunjian_jiannu.mp3</v>
          </cell>
          <cell r="G475" t="str">
            <v>audio/Atomsound_shunjian_shanghai.mp3</v>
          </cell>
          <cell r="H475">
            <v>0</v>
          </cell>
          <cell r="I475" t="str">
            <v>颜良</v>
          </cell>
          <cell r="J475">
            <v>18</v>
          </cell>
          <cell r="K475">
            <v>10</v>
          </cell>
          <cell r="L475">
            <v>0</v>
          </cell>
          <cell r="M475">
            <v>4</v>
          </cell>
          <cell r="N475">
            <v>650</v>
          </cell>
          <cell r="O475">
            <v>650</v>
          </cell>
          <cell r="P475">
            <v>4</v>
          </cell>
          <cell r="Q475">
            <v>1</v>
          </cell>
          <cell r="R475">
            <v>1000</v>
          </cell>
          <cell r="S475">
            <v>1</v>
          </cell>
          <cell r="T475">
            <v>197</v>
          </cell>
          <cell r="U475">
            <v>39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</row>
        <row r="476">
          <cell r="A476">
            <v>401331</v>
          </cell>
          <cell r="B476" t="str">
            <v>名师</v>
          </cell>
          <cell r="C476">
            <v>1</v>
          </cell>
          <cell r="D476">
            <v>9</v>
          </cell>
          <cell r="E476">
            <v>0</v>
          </cell>
          <cell r="F476" t="str">
            <v>audio/Attacksound_shifa_tongyong.mp3</v>
          </cell>
          <cell r="G476" t="str">
            <v>audio/Atomsound_shunjian_zhiliao.mp3</v>
          </cell>
          <cell r="H476">
            <v>0</v>
          </cell>
          <cell r="I476" t="str">
            <v>卢植</v>
          </cell>
          <cell r="J476">
            <v>20</v>
          </cell>
          <cell r="K476">
            <v>10</v>
          </cell>
          <cell r="L476">
            <v>0</v>
          </cell>
          <cell r="M476">
            <v>1</v>
          </cell>
          <cell r="N476">
            <v>0</v>
          </cell>
          <cell r="O476">
            <v>0</v>
          </cell>
          <cell r="P476">
            <v>1</v>
          </cell>
          <cell r="Q476">
            <v>1</v>
          </cell>
          <cell r="R476">
            <v>1000</v>
          </cell>
          <cell r="S476">
            <v>1</v>
          </cell>
          <cell r="T476">
            <v>100</v>
          </cell>
          <cell r="U476">
            <v>20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</row>
        <row r="477">
          <cell r="A477">
            <v>401332</v>
          </cell>
          <cell r="B477" t="str">
            <v>刚玉加持</v>
          </cell>
          <cell r="C477">
            <v>1</v>
          </cell>
          <cell r="D477">
            <v>9</v>
          </cell>
          <cell r="E477">
            <v>0</v>
          </cell>
          <cell r="F477" t="str">
            <v>audio/Attacksound_shifa_tongyong.mp3</v>
          </cell>
          <cell r="G477" t="str">
            <v>audio/Atomsound_shunjian_zhiliao.mp3</v>
          </cell>
          <cell r="H477">
            <v>0</v>
          </cell>
          <cell r="I477" t="str">
            <v>卢植</v>
          </cell>
          <cell r="J477">
            <v>20</v>
          </cell>
          <cell r="K477">
            <v>10</v>
          </cell>
          <cell r="L477">
            <v>401334</v>
          </cell>
          <cell r="M477">
            <v>2</v>
          </cell>
          <cell r="N477">
            <v>10000</v>
          </cell>
          <cell r="O477">
            <v>10000</v>
          </cell>
          <cell r="P477">
            <v>1</v>
          </cell>
          <cell r="Q477">
            <v>1</v>
          </cell>
          <cell r="R477">
            <v>1000</v>
          </cell>
          <cell r="S477">
            <v>1</v>
          </cell>
          <cell r="T477">
            <v>315</v>
          </cell>
          <cell r="U477">
            <v>63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</row>
        <row r="478">
          <cell r="A478">
            <v>401334</v>
          </cell>
          <cell r="B478" t="str">
            <v>玉石俱焚</v>
          </cell>
          <cell r="C478">
            <v>1</v>
          </cell>
          <cell r="D478">
            <v>1015</v>
          </cell>
          <cell r="E478">
            <v>1</v>
          </cell>
          <cell r="F478" t="str">
            <v>audio/Attacksound_shifa_tongyong.mp3</v>
          </cell>
          <cell r="G478" t="str">
            <v>audio/Atomsound_shunjian_zhiliao.mp3</v>
          </cell>
          <cell r="H478">
            <v>0</v>
          </cell>
          <cell r="I478" t="str">
            <v>卢植</v>
          </cell>
          <cell r="J478">
            <v>20</v>
          </cell>
          <cell r="K478">
            <v>10</v>
          </cell>
          <cell r="L478">
            <v>0</v>
          </cell>
          <cell r="M478">
            <v>4</v>
          </cell>
          <cell r="N478">
            <v>10000</v>
          </cell>
          <cell r="O478">
            <v>10000</v>
          </cell>
          <cell r="P478">
            <v>1</v>
          </cell>
          <cell r="Q478">
            <v>1</v>
          </cell>
          <cell r="R478">
            <v>1000</v>
          </cell>
          <cell r="S478">
            <v>1</v>
          </cell>
          <cell r="T478">
            <v>409</v>
          </cell>
          <cell r="U478">
            <v>81</v>
          </cell>
          <cell r="V478">
            <v>0</v>
          </cell>
          <cell r="W478">
            <v>0</v>
          </cell>
          <cell r="X478">
            <v>20</v>
          </cell>
          <cell r="Y478">
            <v>6</v>
          </cell>
          <cell r="Z478">
            <v>1000</v>
          </cell>
          <cell r="AA478">
            <v>5</v>
          </cell>
          <cell r="AB478">
            <v>2</v>
          </cell>
          <cell r="AC478">
            <v>0</v>
          </cell>
          <cell r="AD478">
            <v>0</v>
          </cell>
        </row>
        <row r="479">
          <cell r="A479">
            <v>401441</v>
          </cell>
          <cell r="B479" t="str">
            <v>凶星</v>
          </cell>
          <cell r="C479">
            <v>1</v>
          </cell>
          <cell r="D479">
            <v>73</v>
          </cell>
          <cell r="E479">
            <v>0</v>
          </cell>
          <cell r="F479" t="str">
            <v>audio/Attacksound_zhudong_zhuri.mp3</v>
          </cell>
          <cell r="G479" t="str">
            <v>audio/Fsound_bighurtpound.mp3</v>
          </cell>
          <cell r="H479">
            <v>0</v>
          </cell>
          <cell r="I479" t="str">
            <v>董卓</v>
          </cell>
          <cell r="J479">
            <v>20</v>
          </cell>
          <cell r="K479">
            <v>10</v>
          </cell>
          <cell r="L479">
            <v>0</v>
          </cell>
          <cell r="M479">
            <v>1</v>
          </cell>
          <cell r="N479">
            <v>0</v>
          </cell>
          <cell r="O479">
            <v>0</v>
          </cell>
          <cell r="P479">
            <v>8</v>
          </cell>
          <cell r="Q479">
            <v>1</v>
          </cell>
          <cell r="R479">
            <v>1000</v>
          </cell>
          <cell r="S479">
            <v>1</v>
          </cell>
          <cell r="T479">
            <v>80</v>
          </cell>
          <cell r="U479">
            <v>16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</row>
        <row r="480">
          <cell r="A480">
            <v>401442</v>
          </cell>
          <cell r="B480" t="str">
            <v>酒色傍身</v>
          </cell>
          <cell r="C480">
            <v>1</v>
          </cell>
          <cell r="D480">
            <v>73</v>
          </cell>
          <cell r="E480">
            <v>0</v>
          </cell>
          <cell r="F480" t="str">
            <v>audio/Attacksound_zhudong_zhuri.mp3</v>
          </cell>
          <cell r="G480" t="str">
            <v>audio/Fsound_bighurtpound.mp3</v>
          </cell>
          <cell r="H480">
            <v>0</v>
          </cell>
          <cell r="I480" t="str">
            <v>董卓</v>
          </cell>
          <cell r="J480">
            <v>20</v>
          </cell>
          <cell r="K480">
            <v>10</v>
          </cell>
          <cell r="L480">
            <v>401444</v>
          </cell>
          <cell r="M480">
            <v>2</v>
          </cell>
          <cell r="N480">
            <v>0</v>
          </cell>
          <cell r="O480">
            <v>0</v>
          </cell>
          <cell r="P480">
            <v>2</v>
          </cell>
          <cell r="Q480">
            <v>1</v>
          </cell>
          <cell r="R480">
            <v>1000</v>
          </cell>
          <cell r="S480">
            <v>1</v>
          </cell>
          <cell r="T480">
            <v>111</v>
          </cell>
          <cell r="U480">
            <v>22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</row>
        <row r="481">
          <cell r="A481">
            <v>401444</v>
          </cell>
          <cell r="B481" t="str">
            <v>霸道纵横</v>
          </cell>
          <cell r="C481">
            <v>1</v>
          </cell>
          <cell r="D481">
            <v>1030</v>
          </cell>
          <cell r="E481">
            <v>1</v>
          </cell>
          <cell r="F481" t="str">
            <v>audio/Attacksound_zhudong_zhuri.mp3</v>
          </cell>
          <cell r="G481" t="str">
            <v>audio/Fsound_bighurtpound.mp3</v>
          </cell>
          <cell r="H481">
            <v>0</v>
          </cell>
          <cell r="I481" t="str">
            <v>董卓</v>
          </cell>
          <cell r="J481">
            <v>20</v>
          </cell>
          <cell r="K481">
            <v>10</v>
          </cell>
          <cell r="L481">
            <v>0</v>
          </cell>
          <cell r="M481">
            <v>4</v>
          </cell>
          <cell r="N481">
            <v>0</v>
          </cell>
          <cell r="O481">
            <v>0</v>
          </cell>
          <cell r="P481">
            <v>2</v>
          </cell>
          <cell r="Q481">
            <v>1</v>
          </cell>
          <cell r="R481">
            <v>1000</v>
          </cell>
          <cell r="S481">
            <v>1</v>
          </cell>
          <cell r="T481">
            <v>144</v>
          </cell>
          <cell r="U481">
            <v>28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</row>
        <row r="482">
          <cell r="A482">
            <v>401551</v>
          </cell>
          <cell r="B482" t="str">
            <v>上将</v>
          </cell>
          <cell r="C482">
            <v>1</v>
          </cell>
          <cell r="D482">
            <v>21</v>
          </cell>
          <cell r="E482">
            <v>0</v>
          </cell>
          <cell r="F482" t="str">
            <v>audio/Attacksound_zhudong_shixue.mp3</v>
          </cell>
          <cell r="G482" t="str">
            <v>audio/Fsound_bighurtchop.mp3</v>
          </cell>
          <cell r="H482">
            <v>0</v>
          </cell>
          <cell r="I482" t="str">
            <v>华雄</v>
          </cell>
          <cell r="J482">
            <v>20</v>
          </cell>
          <cell r="K482">
            <v>10</v>
          </cell>
          <cell r="L482">
            <v>0</v>
          </cell>
          <cell r="M482">
            <v>1</v>
          </cell>
          <cell r="N482">
            <v>0</v>
          </cell>
          <cell r="O482">
            <v>0</v>
          </cell>
          <cell r="P482">
            <v>4</v>
          </cell>
          <cell r="Q482">
            <v>1</v>
          </cell>
          <cell r="R482">
            <v>1000</v>
          </cell>
          <cell r="S482">
            <v>1</v>
          </cell>
          <cell r="T482">
            <v>70</v>
          </cell>
          <cell r="U482">
            <v>14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</row>
        <row r="483">
          <cell r="A483">
            <v>401552</v>
          </cell>
          <cell r="B483" t="str">
            <v>寒风裂刃</v>
          </cell>
          <cell r="C483">
            <v>1</v>
          </cell>
          <cell r="D483">
            <v>21</v>
          </cell>
          <cell r="E483">
            <v>0</v>
          </cell>
          <cell r="F483" t="str">
            <v>audio/Attacksound_zhudong_shixue.mp3</v>
          </cell>
          <cell r="G483" t="str">
            <v>audio/Fsound_bighurtchop.mp3</v>
          </cell>
          <cell r="H483">
            <v>0</v>
          </cell>
          <cell r="I483" t="str">
            <v>华雄</v>
          </cell>
          <cell r="J483">
            <v>20</v>
          </cell>
          <cell r="K483">
            <v>10</v>
          </cell>
          <cell r="L483">
            <v>0</v>
          </cell>
          <cell r="M483">
            <v>2</v>
          </cell>
          <cell r="N483">
            <v>0</v>
          </cell>
          <cell r="O483">
            <v>0</v>
          </cell>
          <cell r="P483">
            <v>4</v>
          </cell>
          <cell r="Q483">
            <v>1</v>
          </cell>
          <cell r="R483">
            <v>1000</v>
          </cell>
          <cell r="S483">
            <v>1</v>
          </cell>
          <cell r="T483">
            <v>159</v>
          </cell>
          <cell r="U483">
            <v>31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</row>
        <row r="484">
          <cell r="A484">
            <v>401554</v>
          </cell>
          <cell r="B484" t="str">
            <v>霸道纵横</v>
          </cell>
          <cell r="C484">
            <v>1</v>
          </cell>
          <cell r="D484">
            <v>1030</v>
          </cell>
          <cell r="E484">
            <v>1</v>
          </cell>
          <cell r="F484" t="str">
            <v>audio/Attacksound_zhudong_zhuri.mp3</v>
          </cell>
          <cell r="G484" t="str">
            <v>audio/Fsound_bighurtpound.mp3</v>
          </cell>
          <cell r="H484">
            <v>0</v>
          </cell>
          <cell r="I484" t="str">
            <v>董卓</v>
          </cell>
          <cell r="J484">
            <v>20</v>
          </cell>
          <cell r="K484">
            <v>10</v>
          </cell>
          <cell r="L484">
            <v>0</v>
          </cell>
          <cell r="M484">
            <v>4</v>
          </cell>
          <cell r="N484">
            <v>0</v>
          </cell>
          <cell r="O484">
            <v>0</v>
          </cell>
          <cell r="P484">
            <v>2</v>
          </cell>
          <cell r="Q484">
            <v>1</v>
          </cell>
          <cell r="R484">
            <v>1000</v>
          </cell>
          <cell r="S484">
            <v>1</v>
          </cell>
          <cell r="T484">
            <v>144</v>
          </cell>
          <cell r="U484">
            <v>28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</row>
        <row r="485">
          <cell r="A485">
            <v>401661</v>
          </cell>
          <cell r="B485" t="str">
            <v>善战</v>
          </cell>
          <cell r="C485">
            <v>1</v>
          </cell>
          <cell r="D485">
            <v>58</v>
          </cell>
          <cell r="E485">
            <v>0</v>
          </cell>
          <cell r="F485" t="str">
            <v>audio/Attacksound_zhudong_zhanlei.mp3</v>
          </cell>
          <cell r="G485" t="str">
            <v>audio/Fsound_hurtchop.mp3</v>
          </cell>
          <cell r="H485" t="str">
            <v>audio/Fsound_prick.mp3</v>
          </cell>
          <cell r="I485" t="str">
            <v>公孙瓒</v>
          </cell>
          <cell r="J485">
            <v>20</v>
          </cell>
          <cell r="K485">
            <v>10</v>
          </cell>
          <cell r="L485">
            <v>0</v>
          </cell>
          <cell r="M485">
            <v>1</v>
          </cell>
          <cell r="N485">
            <v>0</v>
          </cell>
          <cell r="O485">
            <v>0</v>
          </cell>
          <cell r="P485">
            <v>1</v>
          </cell>
          <cell r="Q485">
            <v>1</v>
          </cell>
          <cell r="R485">
            <v>1000</v>
          </cell>
          <cell r="S485">
            <v>1</v>
          </cell>
          <cell r="T485">
            <v>100</v>
          </cell>
          <cell r="U485">
            <v>20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</row>
        <row r="486">
          <cell r="A486">
            <v>401662</v>
          </cell>
          <cell r="B486" t="str">
            <v>白马飞矢</v>
          </cell>
          <cell r="C486">
            <v>1</v>
          </cell>
          <cell r="D486">
            <v>58</v>
          </cell>
          <cell r="E486">
            <v>0</v>
          </cell>
          <cell r="F486" t="str">
            <v>audio/Attacksound_zhudong_zhanlei.mp3</v>
          </cell>
          <cell r="G486" t="str">
            <v>audio/Fsound_hurtchop.mp3</v>
          </cell>
          <cell r="H486" t="str">
            <v>audio/Fsound_prick.mp3</v>
          </cell>
          <cell r="I486" t="str">
            <v>公孙瓒</v>
          </cell>
          <cell r="J486">
            <v>20</v>
          </cell>
          <cell r="K486">
            <v>10</v>
          </cell>
          <cell r="L486">
            <v>0</v>
          </cell>
          <cell r="M486">
            <v>2</v>
          </cell>
          <cell r="N486">
            <v>0</v>
          </cell>
          <cell r="O486">
            <v>0</v>
          </cell>
          <cell r="P486">
            <v>8</v>
          </cell>
          <cell r="Q486">
            <v>1</v>
          </cell>
          <cell r="R486">
            <v>1000</v>
          </cell>
          <cell r="S486">
            <v>1</v>
          </cell>
          <cell r="T486">
            <v>232</v>
          </cell>
          <cell r="U486">
            <v>46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</row>
        <row r="487">
          <cell r="A487">
            <v>401664</v>
          </cell>
          <cell r="B487" t="str">
            <v>玉石俱焚</v>
          </cell>
          <cell r="C487">
            <v>1</v>
          </cell>
          <cell r="D487">
            <v>1015</v>
          </cell>
          <cell r="E487">
            <v>1</v>
          </cell>
          <cell r="F487" t="str">
            <v>audio/Attacksound_shifa_tongyong.mp3</v>
          </cell>
          <cell r="G487" t="str">
            <v>audio/Atomsound_shunjian_zhiliao.mp3</v>
          </cell>
          <cell r="H487">
            <v>0</v>
          </cell>
          <cell r="I487" t="str">
            <v>卢植</v>
          </cell>
          <cell r="J487">
            <v>20</v>
          </cell>
          <cell r="K487">
            <v>10</v>
          </cell>
          <cell r="L487">
            <v>0</v>
          </cell>
          <cell r="M487">
            <v>4</v>
          </cell>
          <cell r="N487">
            <v>10000</v>
          </cell>
          <cell r="O487">
            <v>10000</v>
          </cell>
          <cell r="P487">
            <v>1</v>
          </cell>
          <cell r="Q487">
            <v>1</v>
          </cell>
          <cell r="R487">
            <v>1000</v>
          </cell>
          <cell r="S487">
            <v>1</v>
          </cell>
          <cell r="T487">
            <v>409</v>
          </cell>
          <cell r="U487">
            <v>81</v>
          </cell>
          <cell r="V487">
            <v>0</v>
          </cell>
          <cell r="W487">
            <v>0</v>
          </cell>
          <cell r="X487">
            <v>20</v>
          </cell>
          <cell r="Y487">
            <v>6</v>
          </cell>
          <cell r="Z487">
            <v>1000</v>
          </cell>
          <cell r="AA487">
            <v>5</v>
          </cell>
          <cell r="AB487">
            <v>2</v>
          </cell>
          <cell r="AC487">
            <v>0</v>
          </cell>
          <cell r="AD487">
            <v>0</v>
          </cell>
        </row>
        <row r="488">
          <cell r="A488">
            <v>401771</v>
          </cell>
          <cell r="B488" t="str">
            <v>仁心</v>
          </cell>
          <cell r="C488">
            <v>1</v>
          </cell>
          <cell r="D488">
            <v>81</v>
          </cell>
          <cell r="E488">
            <v>0</v>
          </cell>
          <cell r="F488" t="str">
            <v>audio/Attacksound_shifa_tongyong.mp3</v>
          </cell>
          <cell r="G488" t="str">
            <v>audio/Atomsound_shunjian_zhiliao.mp3</v>
          </cell>
          <cell r="H488">
            <v>0</v>
          </cell>
          <cell r="I488" t="str">
            <v>华佗</v>
          </cell>
          <cell r="J488">
            <v>20</v>
          </cell>
          <cell r="K488">
            <v>10</v>
          </cell>
          <cell r="L488">
            <v>0</v>
          </cell>
          <cell r="M488">
            <v>1</v>
          </cell>
          <cell r="N488">
            <v>0</v>
          </cell>
          <cell r="O488">
            <v>0</v>
          </cell>
          <cell r="P488">
            <v>6</v>
          </cell>
          <cell r="Q488">
            <v>2</v>
          </cell>
          <cell r="R488">
            <v>1000</v>
          </cell>
          <cell r="S488">
            <v>2</v>
          </cell>
          <cell r="T488">
            <v>48</v>
          </cell>
          <cell r="U488">
            <v>10</v>
          </cell>
          <cell r="V488">
            <v>150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</row>
        <row r="489">
          <cell r="A489">
            <v>401772</v>
          </cell>
          <cell r="B489" t="str">
            <v>青囊济世</v>
          </cell>
          <cell r="C489">
            <v>1</v>
          </cell>
          <cell r="D489">
            <v>81</v>
          </cell>
          <cell r="E489">
            <v>0</v>
          </cell>
          <cell r="F489" t="str">
            <v>audio/Attacksound_shifa_tongyong.mp3</v>
          </cell>
          <cell r="G489" t="str">
            <v>audio/Atomsound_shunjian_zhiliao.mp3</v>
          </cell>
          <cell r="H489">
            <v>0</v>
          </cell>
          <cell r="I489" t="str">
            <v>华佗</v>
          </cell>
          <cell r="J489">
            <v>20</v>
          </cell>
          <cell r="K489">
            <v>10</v>
          </cell>
          <cell r="L489">
            <v>0</v>
          </cell>
          <cell r="M489">
            <v>2</v>
          </cell>
          <cell r="N489">
            <v>0</v>
          </cell>
          <cell r="O489">
            <v>200</v>
          </cell>
          <cell r="P489">
            <v>6</v>
          </cell>
          <cell r="Q489">
            <v>2</v>
          </cell>
          <cell r="R489">
            <v>1000</v>
          </cell>
          <cell r="S489">
            <v>2</v>
          </cell>
          <cell r="T489">
            <v>116</v>
          </cell>
          <cell r="U489">
            <v>23</v>
          </cell>
          <cell r="V489">
            <v>250</v>
          </cell>
          <cell r="W489">
            <v>0</v>
          </cell>
          <cell r="X489">
            <v>6</v>
          </cell>
          <cell r="Y489">
            <v>4</v>
          </cell>
          <cell r="Z489">
            <v>800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</row>
        <row r="490">
          <cell r="A490">
            <v>401774</v>
          </cell>
          <cell r="B490" t="str">
            <v>太阴魔焰</v>
          </cell>
          <cell r="C490">
            <v>1</v>
          </cell>
          <cell r="D490">
            <v>1026</v>
          </cell>
          <cell r="E490">
            <v>1</v>
          </cell>
          <cell r="F490" t="str">
            <v>audio/Powersound_zhudong_yunhaixunlong.mp3</v>
          </cell>
          <cell r="G490" t="str">
            <v>audio/Fsound_leiji.mp3</v>
          </cell>
          <cell r="H490">
            <v>0</v>
          </cell>
          <cell r="I490" t="str">
            <v>左慈</v>
          </cell>
          <cell r="J490">
            <v>23</v>
          </cell>
          <cell r="K490">
            <v>10</v>
          </cell>
          <cell r="L490">
            <v>0</v>
          </cell>
          <cell r="M490">
            <v>4</v>
          </cell>
          <cell r="N490">
            <v>0</v>
          </cell>
          <cell r="O490">
            <v>0</v>
          </cell>
          <cell r="P490">
            <v>3</v>
          </cell>
          <cell r="Q490">
            <v>1</v>
          </cell>
          <cell r="R490">
            <v>1000</v>
          </cell>
          <cell r="S490">
            <v>1</v>
          </cell>
          <cell r="T490">
            <v>227</v>
          </cell>
          <cell r="U490">
            <v>45</v>
          </cell>
          <cell r="V490">
            <v>0</v>
          </cell>
          <cell r="W490">
            <v>0</v>
          </cell>
          <cell r="X490">
            <v>20</v>
          </cell>
          <cell r="Y490">
            <v>6</v>
          </cell>
          <cell r="Z490">
            <v>800</v>
          </cell>
          <cell r="AA490">
            <v>5</v>
          </cell>
          <cell r="AB490">
            <v>2</v>
          </cell>
          <cell r="AC490">
            <v>0</v>
          </cell>
          <cell r="AD490">
            <v>0</v>
          </cell>
        </row>
        <row r="491">
          <cell r="A491">
            <v>401779</v>
          </cell>
          <cell r="B491" t="str">
            <v>太阴魔焰-超</v>
          </cell>
          <cell r="C491">
            <v>1</v>
          </cell>
          <cell r="D491">
            <v>1108</v>
          </cell>
          <cell r="E491">
            <v>1</v>
          </cell>
          <cell r="F491" t="str">
            <v>audio/Powersound_zhudong_yunhaixunlong.mp3</v>
          </cell>
          <cell r="G491" t="str">
            <v>audio/Fsound_leiji.mp3</v>
          </cell>
          <cell r="H491">
            <v>0</v>
          </cell>
          <cell r="I491" t="str">
            <v>左慈</v>
          </cell>
          <cell r="J491">
            <v>23</v>
          </cell>
          <cell r="K491">
            <v>10</v>
          </cell>
          <cell r="L491">
            <v>0</v>
          </cell>
          <cell r="M491">
            <v>4</v>
          </cell>
          <cell r="N491">
            <v>0</v>
          </cell>
          <cell r="O491">
            <v>0</v>
          </cell>
          <cell r="P491">
            <v>3</v>
          </cell>
          <cell r="Q491">
            <v>1</v>
          </cell>
          <cell r="R491">
            <v>1000</v>
          </cell>
          <cell r="S491">
            <v>1</v>
          </cell>
          <cell r="T491">
            <v>245</v>
          </cell>
          <cell r="U491">
            <v>49</v>
          </cell>
          <cell r="V491">
            <v>0</v>
          </cell>
          <cell r="W491">
            <v>0</v>
          </cell>
          <cell r="X491">
            <v>20</v>
          </cell>
          <cell r="Y491">
            <v>6</v>
          </cell>
          <cell r="Z491">
            <v>1000</v>
          </cell>
          <cell r="AA491">
            <v>5</v>
          </cell>
          <cell r="AB491">
            <v>2</v>
          </cell>
          <cell r="AC491">
            <v>0</v>
          </cell>
          <cell r="AD491">
            <v>0</v>
          </cell>
        </row>
        <row r="492">
          <cell r="A492">
            <v>401881</v>
          </cell>
          <cell r="B492" t="str">
            <v>信道</v>
          </cell>
          <cell r="C492">
            <v>1</v>
          </cell>
          <cell r="D492">
            <v>20</v>
          </cell>
          <cell r="E492">
            <v>0</v>
          </cell>
          <cell r="F492" t="str">
            <v>audio/Powersound_zhudong_yunhaixunlong.mp3</v>
          </cell>
          <cell r="G492" t="str">
            <v>audio/Fsound_leiji.mp3</v>
          </cell>
          <cell r="H492">
            <v>0</v>
          </cell>
          <cell r="I492" t="str">
            <v>张角</v>
          </cell>
          <cell r="J492">
            <v>20</v>
          </cell>
          <cell r="K492">
            <v>10</v>
          </cell>
          <cell r="L492">
            <v>0</v>
          </cell>
          <cell r="M492">
            <v>1</v>
          </cell>
          <cell r="N492">
            <v>0</v>
          </cell>
          <cell r="O492">
            <v>0</v>
          </cell>
          <cell r="P492">
            <v>3</v>
          </cell>
          <cell r="Q492">
            <v>1</v>
          </cell>
          <cell r="R492">
            <v>1000</v>
          </cell>
          <cell r="S492">
            <v>1</v>
          </cell>
          <cell r="T492">
            <v>65</v>
          </cell>
          <cell r="U492">
            <v>13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</row>
        <row r="493">
          <cell r="A493">
            <v>401882</v>
          </cell>
          <cell r="B493" t="str">
            <v>太平雷鸣</v>
          </cell>
          <cell r="C493">
            <v>1</v>
          </cell>
          <cell r="D493">
            <v>20</v>
          </cell>
          <cell r="E493">
            <v>0</v>
          </cell>
          <cell r="F493" t="str">
            <v>audio/Powersound_zhudong_yunhaixunlong.mp3</v>
          </cell>
          <cell r="G493" t="str">
            <v>audio/Fsound_leiji.mp3</v>
          </cell>
          <cell r="H493">
            <v>0</v>
          </cell>
          <cell r="I493" t="str">
            <v>张角</v>
          </cell>
          <cell r="J493">
            <v>20</v>
          </cell>
          <cell r="K493">
            <v>10</v>
          </cell>
          <cell r="L493">
            <v>401884</v>
          </cell>
          <cell r="M493">
            <v>2</v>
          </cell>
          <cell r="N493">
            <v>0</v>
          </cell>
          <cell r="O493">
            <v>0</v>
          </cell>
          <cell r="P493">
            <v>3</v>
          </cell>
          <cell r="Q493">
            <v>1</v>
          </cell>
          <cell r="R493">
            <v>1000</v>
          </cell>
          <cell r="S493">
            <v>1</v>
          </cell>
          <cell r="T493">
            <v>169</v>
          </cell>
          <cell r="U493">
            <v>33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</row>
        <row r="494">
          <cell r="A494">
            <v>401884</v>
          </cell>
          <cell r="B494" t="str">
            <v>天罡雷鸣击</v>
          </cell>
          <cell r="C494">
            <v>1</v>
          </cell>
          <cell r="D494">
            <v>1027</v>
          </cell>
          <cell r="E494">
            <v>1</v>
          </cell>
          <cell r="F494" t="str">
            <v>audio/Powersound_zhudong_yunhaixunlong.mp3</v>
          </cell>
          <cell r="G494" t="str">
            <v>audio/Fsound_leiji.mp3</v>
          </cell>
          <cell r="H494">
            <v>0</v>
          </cell>
          <cell r="I494" t="str">
            <v>张角</v>
          </cell>
          <cell r="J494">
            <v>20</v>
          </cell>
          <cell r="K494">
            <v>10</v>
          </cell>
          <cell r="L494">
            <v>0</v>
          </cell>
          <cell r="M494">
            <v>4</v>
          </cell>
          <cell r="N494">
            <v>0</v>
          </cell>
          <cell r="O494">
            <v>500</v>
          </cell>
          <cell r="P494">
            <v>3</v>
          </cell>
          <cell r="Q494">
            <v>1</v>
          </cell>
          <cell r="R494">
            <v>1000</v>
          </cell>
          <cell r="S494">
            <v>1</v>
          </cell>
          <cell r="T494">
            <v>219</v>
          </cell>
          <cell r="U494">
            <v>43</v>
          </cell>
          <cell r="V494">
            <v>0</v>
          </cell>
          <cell r="W494">
            <v>0</v>
          </cell>
          <cell r="X494">
            <v>20</v>
          </cell>
          <cell r="Y494">
            <v>6</v>
          </cell>
          <cell r="Z494">
            <v>500</v>
          </cell>
          <cell r="AA494">
            <v>5</v>
          </cell>
          <cell r="AB494">
            <v>2</v>
          </cell>
          <cell r="AC494">
            <v>0</v>
          </cell>
          <cell r="AD494">
            <v>0</v>
          </cell>
        </row>
        <row r="495">
          <cell r="A495">
            <v>401991</v>
          </cell>
          <cell r="B495" t="str">
            <v>心机</v>
          </cell>
          <cell r="C495">
            <v>1</v>
          </cell>
          <cell r="D495">
            <v>17</v>
          </cell>
          <cell r="E495">
            <v>0</v>
          </cell>
          <cell r="F495" t="str">
            <v>audio/Attacksound_zhudong_lianhuanma.mp3</v>
          </cell>
          <cell r="G495" t="str">
            <v>audio/Fsound_hurtpound.mp3</v>
          </cell>
          <cell r="H495">
            <v>0</v>
          </cell>
          <cell r="I495" t="str">
            <v>李儒</v>
          </cell>
          <cell r="J495">
            <v>13</v>
          </cell>
          <cell r="K495">
            <v>10</v>
          </cell>
          <cell r="L495">
            <v>0</v>
          </cell>
          <cell r="M495">
            <v>1</v>
          </cell>
          <cell r="N495">
            <v>0</v>
          </cell>
          <cell r="O495">
            <v>0</v>
          </cell>
          <cell r="P495">
            <v>12</v>
          </cell>
          <cell r="Q495">
            <v>1</v>
          </cell>
          <cell r="R495">
            <v>1000</v>
          </cell>
          <cell r="S495">
            <v>1</v>
          </cell>
          <cell r="T495">
            <v>100</v>
          </cell>
          <cell r="U495">
            <v>20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</row>
        <row r="496">
          <cell r="A496">
            <v>401992</v>
          </cell>
          <cell r="B496" t="str">
            <v>毒谋乱世</v>
          </cell>
          <cell r="C496">
            <v>1</v>
          </cell>
          <cell r="D496">
            <v>97</v>
          </cell>
          <cell r="E496">
            <v>0</v>
          </cell>
          <cell r="F496" t="str">
            <v>audio/Attacksound_zhudong_lianhuanma.mp3</v>
          </cell>
          <cell r="G496" t="str">
            <v>audio/Fsound_hurtpound.mp3</v>
          </cell>
          <cell r="H496">
            <v>0</v>
          </cell>
          <cell r="I496" t="str">
            <v>李儒</v>
          </cell>
          <cell r="J496">
            <v>13</v>
          </cell>
          <cell r="K496">
            <v>10</v>
          </cell>
          <cell r="L496">
            <v>0</v>
          </cell>
          <cell r="M496">
            <v>2</v>
          </cell>
          <cell r="N496">
            <v>0</v>
          </cell>
          <cell r="O496">
            <v>0</v>
          </cell>
          <cell r="P496">
            <v>5</v>
          </cell>
          <cell r="Q496">
            <v>1</v>
          </cell>
          <cell r="R496">
            <v>1000</v>
          </cell>
          <cell r="S496">
            <v>1</v>
          </cell>
          <cell r="T496">
            <v>139</v>
          </cell>
          <cell r="U496">
            <v>27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</row>
        <row r="497">
          <cell r="A497">
            <v>402101</v>
          </cell>
          <cell r="B497" t="str">
            <v>平乱</v>
          </cell>
          <cell r="C497">
            <v>1</v>
          </cell>
          <cell r="D497">
            <v>76</v>
          </cell>
          <cell r="E497">
            <v>0</v>
          </cell>
          <cell r="F497" t="str">
            <v>audio/Attacksound_zhudong_zhuiming.mp3</v>
          </cell>
          <cell r="G497" t="str">
            <v>audio/Fsound_bighurtshoot.mp3</v>
          </cell>
          <cell r="H497" t="str">
            <v>audio/Fsound_shoot.mp3</v>
          </cell>
          <cell r="I497" t="str">
            <v>皇甫嵩</v>
          </cell>
          <cell r="J497">
            <v>13</v>
          </cell>
          <cell r="K497">
            <v>10</v>
          </cell>
          <cell r="L497">
            <v>0</v>
          </cell>
          <cell r="M497">
            <v>1</v>
          </cell>
          <cell r="N497">
            <v>0</v>
          </cell>
          <cell r="O497">
            <v>0</v>
          </cell>
          <cell r="P497">
            <v>1</v>
          </cell>
          <cell r="Q497">
            <v>1</v>
          </cell>
          <cell r="R497">
            <v>1000</v>
          </cell>
          <cell r="S497">
            <v>1</v>
          </cell>
          <cell r="T497">
            <v>100</v>
          </cell>
          <cell r="U497">
            <v>20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</row>
        <row r="498">
          <cell r="A498">
            <v>402102</v>
          </cell>
          <cell r="B498" t="str">
            <v>雷霆镇压</v>
          </cell>
          <cell r="C498">
            <v>1</v>
          </cell>
          <cell r="D498">
            <v>98</v>
          </cell>
          <cell r="E498">
            <v>0</v>
          </cell>
          <cell r="F498" t="str">
            <v>audio/Attacksound_zhudong_zhuiming.mp3</v>
          </cell>
          <cell r="G498" t="str">
            <v>audio/Fsound_bighurtshoot.mp3</v>
          </cell>
          <cell r="H498" t="str">
            <v>audio/Fsound_shoot.mp3</v>
          </cell>
          <cell r="I498" t="str">
            <v>皇甫嵩</v>
          </cell>
          <cell r="J498">
            <v>13</v>
          </cell>
          <cell r="K498">
            <v>10</v>
          </cell>
          <cell r="L498">
            <v>0</v>
          </cell>
          <cell r="M498">
            <v>2</v>
          </cell>
          <cell r="N498">
            <v>0</v>
          </cell>
          <cell r="O498">
            <v>0</v>
          </cell>
          <cell r="P498">
            <v>4</v>
          </cell>
          <cell r="Q498">
            <v>1</v>
          </cell>
          <cell r="R498">
            <v>1000</v>
          </cell>
          <cell r="S498">
            <v>1</v>
          </cell>
          <cell r="T498">
            <v>139</v>
          </cell>
          <cell r="U498">
            <v>27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</row>
        <row r="499">
          <cell r="A499">
            <v>402211</v>
          </cell>
          <cell r="B499" t="str">
            <v>单体攻击</v>
          </cell>
          <cell r="C499">
            <v>1</v>
          </cell>
          <cell r="D499">
            <v>63</v>
          </cell>
          <cell r="E499">
            <v>0</v>
          </cell>
          <cell r="F499" t="str">
            <v>audio/Attacksound_zhudong_qianglei.mp3</v>
          </cell>
          <cell r="G499" t="str">
            <v>audio/Fsound_bighurtprick.mp3</v>
          </cell>
          <cell r="H499">
            <v>0</v>
          </cell>
          <cell r="I499" t="str">
            <v>刘表</v>
          </cell>
          <cell r="J499">
            <v>13</v>
          </cell>
          <cell r="K499">
            <v>10</v>
          </cell>
          <cell r="L499">
            <v>0</v>
          </cell>
          <cell r="M499">
            <v>1</v>
          </cell>
          <cell r="N499">
            <v>0</v>
          </cell>
          <cell r="O499">
            <v>0</v>
          </cell>
          <cell r="P499">
            <v>1</v>
          </cell>
          <cell r="Q499">
            <v>1</v>
          </cell>
          <cell r="R499">
            <v>1000</v>
          </cell>
          <cell r="S499">
            <v>1</v>
          </cell>
          <cell r="T499">
            <v>100</v>
          </cell>
          <cell r="U499">
            <v>20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</row>
        <row r="500">
          <cell r="A500">
            <v>402212</v>
          </cell>
          <cell r="B500" t="str">
            <v>水鬼袭</v>
          </cell>
          <cell r="C500">
            <v>1</v>
          </cell>
          <cell r="D500">
            <v>39</v>
          </cell>
          <cell r="E500">
            <v>0</v>
          </cell>
          <cell r="F500" t="str">
            <v>audio/Attacksound_zhudong_qianglei.mp3</v>
          </cell>
          <cell r="G500" t="str">
            <v>audio/Fsound_bighurtprick.mp3</v>
          </cell>
          <cell r="H500">
            <v>0</v>
          </cell>
          <cell r="I500" t="str">
            <v>刘表</v>
          </cell>
          <cell r="J500">
            <v>13</v>
          </cell>
          <cell r="K500">
            <v>10</v>
          </cell>
          <cell r="L500">
            <v>0</v>
          </cell>
          <cell r="M500">
            <v>2</v>
          </cell>
          <cell r="N500">
            <v>0</v>
          </cell>
          <cell r="O500">
            <v>0</v>
          </cell>
          <cell r="P500">
            <v>3</v>
          </cell>
          <cell r="Q500">
            <v>1</v>
          </cell>
          <cell r="R500">
            <v>1000</v>
          </cell>
          <cell r="S500">
            <v>1</v>
          </cell>
          <cell r="T500">
            <v>148</v>
          </cell>
          <cell r="U500">
            <v>29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</row>
        <row r="501">
          <cell r="A501">
            <v>402321</v>
          </cell>
          <cell r="B501" t="str">
            <v>后排单攻</v>
          </cell>
          <cell r="C501">
            <v>1</v>
          </cell>
          <cell r="D501">
            <v>63</v>
          </cell>
          <cell r="E501">
            <v>0</v>
          </cell>
          <cell r="F501" t="str">
            <v>audio/Attacksound_zhudong_qianglei.mp3</v>
          </cell>
          <cell r="G501" t="str">
            <v>audio/Fsound_bighurtprick.mp3</v>
          </cell>
          <cell r="H501">
            <v>0</v>
          </cell>
          <cell r="I501" t="str">
            <v>张绣</v>
          </cell>
          <cell r="J501">
            <v>13</v>
          </cell>
          <cell r="K501">
            <v>10</v>
          </cell>
          <cell r="L501">
            <v>0</v>
          </cell>
          <cell r="M501">
            <v>1</v>
          </cell>
          <cell r="N501">
            <v>0</v>
          </cell>
          <cell r="O501">
            <v>0</v>
          </cell>
          <cell r="P501">
            <v>12</v>
          </cell>
          <cell r="Q501">
            <v>1</v>
          </cell>
          <cell r="R501">
            <v>1000</v>
          </cell>
          <cell r="S501">
            <v>1</v>
          </cell>
          <cell r="T501">
            <v>100</v>
          </cell>
          <cell r="U501">
            <v>20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</row>
        <row r="502">
          <cell r="A502">
            <v>402322</v>
          </cell>
          <cell r="B502" t="str">
            <v>水鬼袭</v>
          </cell>
          <cell r="C502">
            <v>1</v>
          </cell>
          <cell r="D502">
            <v>39</v>
          </cell>
          <cell r="E502">
            <v>0</v>
          </cell>
          <cell r="F502" t="str">
            <v>audio/Attacksound_zhudong_qianglei.mp3</v>
          </cell>
          <cell r="G502" t="str">
            <v>audio/Fsound_bighurtprick.mp3</v>
          </cell>
          <cell r="H502">
            <v>0</v>
          </cell>
          <cell r="I502" t="str">
            <v>张绣</v>
          </cell>
          <cell r="J502">
            <v>13</v>
          </cell>
          <cell r="K502">
            <v>10</v>
          </cell>
          <cell r="L502">
            <v>0</v>
          </cell>
          <cell r="M502">
            <v>2</v>
          </cell>
          <cell r="N502">
            <v>0</v>
          </cell>
          <cell r="O502">
            <v>0</v>
          </cell>
          <cell r="P502">
            <v>12</v>
          </cell>
          <cell r="Q502">
            <v>1</v>
          </cell>
          <cell r="R502">
            <v>1000</v>
          </cell>
          <cell r="S502">
            <v>1</v>
          </cell>
          <cell r="T502">
            <v>275</v>
          </cell>
          <cell r="U502">
            <v>55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</row>
        <row r="503">
          <cell r="A503">
            <v>402431</v>
          </cell>
          <cell r="B503" t="str">
            <v>纵列攻击</v>
          </cell>
          <cell r="C503">
            <v>1</v>
          </cell>
          <cell r="D503">
            <v>53</v>
          </cell>
          <cell r="E503">
            <v>0</v>
          </cell>
          <cell r="F503" t="str">
            <v>audio/Attacksound_zhudong_zhuri.mp3</v>
          </cell>
          <cell r="G503" t="str">
            <v>audio/Fsound_bighurtpound.mp3</v>
          </cell>
          <cell r="H503">
            <v>0</v>
          </cell>
          <cell r="I503" t="str">
            <v>马腾</v>
          </cell>
          <cell r="J503">
            <v>13</v>
          </cell>
          <cell r="K503">
            <v>10</v>
          </cell>
          <cell r="L503">
            <v>0</v>
          </cell>
          <cell r="M503">
            <v>1</v>
          </cell>
          <cell r="N503">
            <v>0</v>
          </cell>
          <cell r="O503">
            <v>0</v>
          </cell>
          <cell r="P503">
            <v>8</v>
          </cell>
          <cell r="Q503">
            <v>1</v>
          </cell>
          <cell r="R503">
            <v>1000</v>
          </cell>
          <cell r="S503">
            <v>1</v>
          </cell>
          <cell r="T503">
            <v>80</v>
          </cell>
          <cell r="U503">
            <v>16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</row>
        <row r="504">
          <cell r="A504">
            <v>402432</v>
          </cell>
          <cell r="B504" t="str">
            <v>猛龙袭</v>
          </cell>
          <cell r="C504">
            <v>1</v>
          </cell>
          <cell r="D504">
            <v>53</v>
          </cell>
          <cell r="E504">
            <v>0</v>
          </cell>
          <cell r="F504" t="str">
            <v>audio/Attacksound_zhudong_zhuri.mp3</v>
          </cell>
          <cell r="G504" t="str">
            <v>audio/Fsound_bighurtpound.mp3</v>
          </cell>
          <cell r="H504">
            <v>0</v>
          </cell>
          <cell r="I504" t="str">
            <v>马腾</v>
          </cell>
          <cell r="J504">
            <v>13</v>
          </cell>
          <cell r="K504">
            <v>10</v>
          </cell>
          <cell r="L504">
            <v>0</v>
          </cell>
          <cell r="M504">
            <v>2</v>
          </cell>
          <cell r="N504">
            <v>0</v>
          </cell>
          <cell r="O504">
            <v>0</v>
          </cell>
          <cell r="P504">
            <v>8</v>
          </cell>
          <cell r="Q504">
            <v>1</v>
          </cell>
          <cell r="R504">
            <v>1000</v>
          </cell>
          <cell r="S504">
            <v>1</v>
          </cell>
          <cell r="T504">
            <v>203</v>
          </cell>
          <cell r="U504">
            <v>40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</row>
        <row r="505">
          <cell r="A505">
            <v>402541</v>
          </cell>
          <cell r="B505" t="str">
            <v>单体攻击</v>
          </cell>
          <cell r="C505">
            <v>1</v>
          </cell>
          <cell r="D505">
            <v>53</v>
          </cell>
          <cell r="E505">
            <v>0</v>
          </cell>
          <cell r="F505" t="str">
            <v>audio/Attacksound_zhudong_zhuri.mp3</v>
          </cell>
          <cell r="G505" t="str">
            <v>audio/Fsound_bighurtpound.mp3</v>
          </cell>
          <cell r="H505">
            <v>0</v>
          </cell>
          <cell r="I505" t="str">
            <v>丁原</v>
          </cell>
          <cell r="J505">
            <v>13</v>
          </cell>
          <cell r="K505">
            <v>10</v>
          </cell>
          <cell r="L505">
            <v>0</v>
          </cell>
          <cell r="M505">
            <v>1</v>
          </cell>
          <cell r="N505">
            <v>0</v>
          </cell>
          <cell r="O505">
            <v>0</v>
          </cell>
          <cell r="P505">
            <v>1</v>
          </cell>
          <cell r="Q505">
            <v>1</v>
          </cell>
          <cell r="R505">
            <v>1000</v>
          </cell>
          <cell r="S505">
            <v>1</v>
          </cell>
          <cell r="T505">
            <v>100</v>
          </cell>
          <cell r="U505">
            <v>20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</row>
        <row r="506">
          <cell r="A506">
            <v>402542</v>
          </cell>
          <cell r="B506" t="str">
            <v>弱点突击</v>
          </cell>
          <cell r="C506">
            <v>1</v>
          </cell>
          <cell r="D506">
            <v>63</v>
          </cell>
          <cell r="E506">
            <v>0</v>
          </cell>
          <cell r="F506" t="str">
            <v>audio/Attacksound_zhudong_zhuri.mp3</v>
          </cell>
          <cell r="G506" t="str">
            <v>audio/Fsound_bighurtpound.mp3</v>
          </cell>
          <cell r="H506">
            <v>0</v>
          </cell>
          <cell r="I506" t="str">
            <v>丁原</v>
          </cell>
          <cell r="J506">
            <v>13</v>
          </cell>
          <cell r="K506">
            <v>10</v>
          </cell>
          <cell r="L506">
            <v>0</v>
          </cell>
          <cell r="M506">
            <v>2</v>
          </cell>
          <cell r="N506">
            <v>0</v>
          </cell>
          <cell r="O506">
            <v>0</v>
          </cell>
          <cell r="P506">
            <v>1</v>
          </cell>
          <cell r="Q506">
            <v>1</v>
          </cell>
          <cell r="R506">
            <v>1000</v>
          </cell>
          <cell r="S506">
            <v>1</v>
          </cell>
          <cell r="T506">
            <v>275</v>
          </cell>
          <cell r="U506">
            <v>55</v>
          </cell>
          <cell r="V506">
            <v>0</v>
          </cell>
          <cell r="W506">
            <v>0</v>
          </cell>
          <cell r="X506">
            <v>20</v>
          </cell>
          <cell r="Y506">
            <v>6</v>
          </cell>
          <cell r="Z506">
            <v>1000</v>
          </cell>
          <cell r="AA506">
            <v>5</v>
          </cell>
          <cell r="AB506">
            <v>1</v>
          </cell>
          <cell r="AC506">
            <v>0</v>
          </cell>
          <cell r="AD506">
            <v>0</v>
          </cell>
        </row>
        <row r="507">
          <cell r="A507">
            <v>402651</v>
          </cell>
          <cell r="B507" t="str">
            <v>后排单攻</v>
          </cell>
          <cell r="C507">
            <v>1</v>
          </cell>
          <cell r="D507">
            <v>39</v>
          </cell>
          <cell r="E507">
            <v>0</v>
          </cell>
          <cell r="F507" t="str">
            <v>audio/Atomsound_shunjian_jiannu.mp3</v>
          </cell>
          <cell r="G507" t="str">
            <v>audio/Atomsound_shunjian_shanghai.mp3</v>
          </cell>
          <cell r="H507">
            <v>0</v>
          </cell>
          <cell r="I507" t="str">
            <v>张宝</v>
          </cell>
          <cell r="J507">
            <v>13</v>
          </cell>
          <cell r="K507">
            <v>10</v>
          </cell>
          <cell r="L507">
            <v>0</v>
          </cell>
          <cell r="M507">
            <v>1</v>
          </cell>
          <cell r="N507">
            <v>0</v>
          </cell>
          <cell r="O507">
            <v>0</v>
          </cell>
          <cell r="P507">
            <v>12</v>
          </cell>
          <cell r="Q507">
            <v>1</v>
          </cell>
          <cell r="R507">
            <v>1000</v>
          </cell>
          <cell r="S507">
            <v>1</v>
          </cell>
          <cell r="T507">
            <v>100</v>
          </cell>
          <cell r="U507">
            <v>20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</row>
        <row r="508">
          <cell r="A508">
            <v>402652</v>
          </cell>
          <cell r="B508" t="str">
            <v>水鬼袭</v>
          </cell>
          <cell r="C508">
            <v>1</v>
          </cell>
          <cell r="D508">
            <v>39</v>
          </cell>
          <cell r="E508">
            <v>0</v>
          </cell>
          <cell r="F508" t="str">
            <v>audio/Atomsound_shunjian_jiannu.mp3</v>
          </cell>
          <cell r="G508" t="str">
            <v>audio/Atomsound_shunjian_shanghai.mp3</v>
          </cell>
          <cell r="H508">
            <v>0</v>
          </cell>
          <cell r="I508" t="str">
            <v>张宝</v>
          </cell>
          <cell r="J508">
            <v>13</v>
          </cell>
          <cell r="K508">
            <v>10</v>
          </cell>
          <cell r="L508">
            <v>0</v>
          </cell>
          <cell r="M508">
            <v>2</v>
          </cell>
          <cell r="N508">
            <v>0</v>
          </cell>
          <cell r="O508">
            <v>0</v>
          </cell>
          <cell r="P508">
            <v>5</v>
          </cell>
          <cell r="Q508">
            <v>1</v>
          </cell>
          <cell r="R508">
            <v>1000</v>
          </cell>
          <cell r="S508">
            <v>1</v>
          </cell>
          <cell r="T508">
            <v>139</v>
          </cell>
          <cell r="U508">
            <v>27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</row>
        <row r="509">
          <cell r="A509">
            <v>402761</v>
          </cell>
          <cell r="B509" t="str">
            <v>后排单攻</v>
          </cell>
          <cell r="C509">
            <v>1</v>
          </cell>
          <cell r="D509">
            <v>78</v>
          </cell>
          <cell r="E509">
            <v>0</v>
          </cell>
          <cell r="F509" t="str">
            <v>audio/Powersound_zhudong_yunhaixunlong.mp3</v>
          </cell>
          <cell r="G509" t="str">
            <v>audio/Fsound_leiji.mp3</v>
          </cell>
          <cell r="H509">
            <v>0</v>
          </cell>
          <cell r="I509" t="str">
            <v>张梁</v>
          </cell>
          <cell r="J509">
            <v>13</v>
          </cell>
          <cell r="K509">
            <v>10</v>
          </cell>
          <cell r="L509">
            <v>0</v>
          </cell>
          <cell r="M509">
            <v>1</v>
          </cell>
          <cell r="N509">
            <v>0</v>
          </cell>
          <cell r="O509">
            <v>0</v>
          </cell>
          <cell r="P509">
            <v>12</v>
          </cell>
          <cell r="Q509">
            <v>1</v>
          </cell>
          <cell r="R509">
            <v>1000</v>
          </cell>
          <cell r="S509">
            <v>1</v>
          </cell>
          <cell r="T509">
            <v>100</v>
          </cell>
          <cell r="U509">
            <v>20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</row>
        <row r="510">
          <cell r="A510">
            <v>402762</v>
          </cell>
          <cell r="B510" t="str">
            <v>水鬼袭</v>
          </cell>
          <cell r="C510">
            <v>1</v>
          </cell>
          <cell r="D510">
            <v>39</v>
          </cell>
          <cell r="E510">
            <v>0</v>
          </cell>
          <cell r="F510" t="str">
            <v>audio/Powersound_zhudong_yunhaixunlong.mp3</v>
          </cell>
          <cell r="G510" t="str">
            <v>audio/Fsound_leiji.mp3</v>
          </cell>
          <cell r="H510">
            <v>0</v>
          </cell>
          <cell r="I510" t="str">
            <v>张梁</v>
          </cell>
          <cell r="J510">
            <v>13</v>
          </cell>
          <cell r="K510">
            <v>10</v>
          </cell>
          <cell r="L510">
            <v>0</v>
          </cell>
          <cell r="M510">
            <v>2</v>
          </cell>
          <cell r="N510">
            <v>0</v>
          </cell>
          <cell r="O510">
            <v>0</v>
          </cell>
          <cell r="P510">
            <v>5</v>
          </cell>
          <cell r="Q510">
            <v>1</v>
          </cell>
          <cell r="R510">
            <v>1000</v>
          </cell>
          <cell r="S510">
            <v>1</v>
          </cell>
          <cell r="T510">
            <v>139</v>
          </cell>
          <cell r="U510">
            <v>27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</row>
        <row r="511">
          <cell r="A511">
            <v>402871</v>
          </cell>
          <cell r="B511" t="str">
            <v>前排攻击</v>
          </cell>
          <cell r="C511">
            <v>1</v>
          </cell>
          <cell r="D511">
            <v>17</v>
          </cell>
          <cell r="E511">
            <v>0</v>
          </cell>
          <cell r="F511" t="str">
            <v>audio/Attacksound_zhudong_lianhuanma.mp3</v>
          </cell>
          <cell r="G511" t="str">
            <v>audio/Fsound_hurtpound.mp3</v>
          </cell>
          <cell r="H511">
            <v>0</v>
          </cell>
          <cell r="I511" t="str">
            <v>袁术</v>
          </cell>
          <cell r="J511">
            <v>13</v>
          </cell>
          <cell r="K511">
            <v>10</v>
          </cell>
          <cell r="L511">
            <v>0</v>
          </cell>
          <cell r="M511">
            <v>1</v>
          </cell>
          <cell r="N511">
            <v>0</v>
          </cell>
          <cell r="O511">
            <v>0</v>
          </cell>
          <cell r="P511">
            <v>4</v>
          </cell>
          <cell r="Q511">
            <v>1</v>
          </cell>
          <cell r="R511">
            <v>1000</v>
          </cell>
          <cell r="S511">
            <v>1</v>
          </cell>
          <cell r="T511">
            <v>70</v>
          </cell>
          <cell r="U511">
            <v>14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</row>
        <row r="512">
          <cell r="A512">
            <v>402872</v>
          </cell>
          <cell r="B512" t="str">
            <v>土石刺</v>
          </cell>
          <cell r="C512">
            <v>1</v>
          </cell>
          <cell r="D512">
            <v>17</v>
          </cell>
          <cell r="E512">
            <v>0</v>
          </cell>
          <cell r="F512" t="str">
            <v>audio/Attacksound_zhudong_lianhuanma.mp3</v>
          </cell>
          <cell r="G512" t="str">
            <v>audio/Fsound_hurtpound.mp3</v>
          </cell>
          <cell r="H512">
            <v>0</v>
          </cell>
          <cell r="I512" t="str">
            <v>袁术</v>
          </cell>
          <cell r="J512">
            <v>13</v>
          </cell>
          <cell r="K512">
            <v>10</v>
          </cell>
          <cell r="L512">
            <v>0</v>
          </cell>
          <cell r="M512">
            <v>2</v>
          </cell>
          <cell r="N512">
            <v>0</v>
          </cell>
          <cell r="O512">
            <v>0</v>
          </cell>
          <cell r="P512">
            <v>4</v>
          </cell>
          <cell r="Q512">
            <v>1</v>
          </cell>
          <cell r="R512">
            <v>1000</v>
          </cell>
          <cell r="S512">
            <v>1</v>
          </cell>
          <cell r="T512">
            <v>139</v>
          </cell>
          <cell r="U512">
            <v>27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</row>
        <row r="513">
          <cell r="A513">
            <v>402981</v>
          </cell>
          <cell r="B513" t="str">
            <v>单体攻击</v>
          </cell>
          <cell r="C513">
            <v>1</v>
          </cell>
          <cell r="D513">
            <v>78</v>
          </cell>
          <cell r="E513">
            <v>0</v>
          </cell>
          <cell r="F513" t="str">
            <v>audio/Powersound_zhudong_yunhaixunlong.mp3</v>
          </cell>
          <cell r="G513" t="str">
            <v>audio/Fsound_leiji.mp3</v>
          </cell>
          <cell r="H513">
            <v>0</v>
          </cell>
          <cell r="I513" t="str">
            <v>何皇后</v>
          </cell>
          <cell r="J513">
            <v>12</v>
          </cell>
          <cell r="K513">
            <v>10</v>
          </cell>
          <cell r="L513">
            <v>0</v>
          </cell>
          <cell r="M513">
            <v>1</v>
          </cell>
          <cell r="N513">
            <v>0</v>
          </cell>
          <cell r="O513">
            <v>0</v>
          </cell>
          <cell r="P513">
            <v>1</v>
          </cell>
          <cell r="Q513">
            <v>1</v>
          </cell>
          <cell r="R513">
            <v>1000</v>
          </cell>
          <cell r="S513">
            <v>1</v>
          </cell>
          <cell r="T513">
            <v>100</v>
          </cell>
          <cell r="U513">
            <v>20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</row>
        <row r="514">
          <cell r="A514">
            <v>402982</v>
          </cell>
          <cell r="B514" t="str">
            <v>水鬼袭</v>
          </cell>
          <cell r="C514">
            <v>1</v>
          </cell>
          <cell r="D514">
            <v>39</v>
          </cell>
          <cell r="E514">
            <v>0</v>
          </cell>
          <cell r="F514" t="str">
            <v>audio/Powersound_zhudong_yunhaixunlong.mp3</v>
          </cell>
          <cell r="G514" t="str">
            <v>audio/Fsound_leiji.mp3</v>
          </cell>
          <cell r="H514">
            <v>0</v>
          </cell>
          <cell r="I514" t="str">
            <v>何皇后</v>
          </cell>
          <cell r="J514">
            <v>12</v>
          </cell>
          <cell r="K514">
            <v>10</v>
          </cell>
          <cell r="L514">
            <v>0</v>
          </cell>
          <cell r="M514">
            <v>2</v>
          </cell>
          <cell r="N514">
            <v>0</v>
          </cell>
          <cell r="O514">
            <v>0</v>
          </cell>
          <cell r="P514">
            <v>3</v>
          </cell>
          <cell r="Q514">
            <v>1</v>
          </cell>
          <cell r="R514">
            <v>1000</v>
          </cell>
          <cell r="S514">
            <v>1</v>
          </cell>
          <cell r="T514">
            <v>140</v>
          </cell>
          <cell r="U514">
            <v>28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</row>
        <row r="515">
          <cell r="A515">
            <v>403091</v>
          </cell>
          <cell r="B515" t="str">
            <v>后排单攻</v>
          </cell>
          <cell r="C515">
            <v>1</v>
          </cell>
          <cell r="D515">
            <v>78</v>
          </cell>
          <cell r="E515">
            <v>0</v>
          </cell>
          <cell r="F515" t="str">
            <v>audio/Powersound_zhudong_yunhaixunlong.mp3</v>
          </cell>
          <cell r="G515" t="str">
            <v>audio/Fsound_leiji.mp3</v>
          </cell>
          <cell r="H515">
            <v>0</v>
          </cell>
          <cell r="I515" t="str">
            <v>王允</v>
          </cell>
          <cell r="J515">
            <v>13</v>
          </cell>
          <cell r="K515">
            <v>10</v>
          </cell>
          <cell r="L515">
            <v>0</v>
          </cell>
          <cell r="M515">
            <v>1</v>
          </cell>
          <cell r="N515">
            <v>0</v>
          </cell>
          <cell r="O515">
            <v>0</v>
          </cell>
          <cell r="P515">
            <v>12</v>
          </cell>
          <cell r="Q515">
            <v>1</v>
          </cell>
          <cell r="R515">
            <v>1000</v>
          </cell>
          <cell r="S515">
            <v>1</v>
          </cell>
          <cell r="T515">
            <v>100</v>
          </cell>
          <cell r="U515">
            <v>20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</row>
        <row r="516">
          <cell r="A516">
            <v>403092</v>
          </cell>
          <cell r="B516" t="str">
            <v>水鬼袭</v>
          </cell>
          <cell r="C516">
            <v>1</v>
          </cell>
          <cell r="D516">
            <v>39</v>
          </cell>
          <cell r="E516">
            <v>0</v>
          </cell>
          <cell r="F516" t="str">
            <v>audio/Powersound_zhudong_yunhaixunlong.mp3</v>
          </cell>
          <cell r="G516" t="str">
            <v>audio/Fsound_leiji.mp3</v>
          </cell>
          <cell r="H516">
            <v>0</v>
          </cell>
          <cell r="I516" t="str">
            <v>王允</v>
          </cell>
          <cell r="J516">
            <v>13</v>
          </cell>
          <cell r="K516">
            <v>10</v>
          </cell>
          <cell r="L516">
            <v>0</v>
          </cell>
          <cell r="M516">
            <v>2</v>
          </cell>
          <cell r="N516">
            <v>0</v>
          </cell>
          <cell r="O516">
            <v>0</v>
          </cell>
          <cell r="P516">
            <v>12</v>
          </cell>
          <cell r="Q516">
            <v>1</v>
          </cell>
          <cell r="R516">
            <v>1000</v>
          </cell>
          <cell r="S516">
            <v>1</v>
          </cell>
          <cell r="T516">
            <v>275</v>
          </cell>
          <cell r="U516">
            <v>55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</row>
        <row r="517">
          <cell r="A517">
            <v>403201</v>
          </cell>
          <cell r="B517" t="str">
            <v>单体攻击</v>
          </cell>
          <cell r="C517">
            <v>1</v>
          </cell>
          <cell r="D517">
            <v>34</v>
          </cell>
          <cell r="E517">
            <v>0</v>
          </cell>
          <cell r="F517" t="str">
            <v>audio/Attacksound_zhudong_zhuri.mp3</v>
          </cell>
          <cell r="G517" t="str">
            <v>audio/Fsound_bighurtpound.mp3</v>
          </cell>
          <cell r="H517">
            <v>0</v>
          </cell>
          <cell r="I517" t="str">
            <v>张燕</v>
          </cell>
          <cell r="J517">
            <v>13</v>
          </cell>
          <cell r="K517">
            <v>10</v>
          </cell>
          <cell r="L517">
            <v>0</v>
          </cell>
          <cell r="M517">
            <v>1</v>
          </cell>
          <cell r="N517">
            <v>0</v>
          </cell>
          <cell r="O517">
            <v>0</v>
          </cell>
          <cell r="P517">
            <v>1</v>
          </cell>
          <cell r="Q517">
            <v>1</v>
          </cell>
          <cell r="R517">
            <v>1000</v>
          </cell>
          <cell r="S517">
            <v>1</v>
          </cell>
          <cell r="T517">
            <v>100</v>
          </cell>
          <cell r="U517">
            <v>20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</row>
        <row r="518">
          <cell r="A518">
            <v>403202</v>
          </cell>
          <cell r="B518" t="str">
            <v>猛龙袭</v>
          </cell>
          <cell r="C518">
            <v>1</v>
          </cell>
          <cell r="D518">
            <v>53</v>
          </cell>
          <cell r="E518">
            <v>0</v>
          </cell>
          <cell r="F518" t="str">
            <v>audio/Attacksound_zhudong_zhuri.mp3</v>
          </cell>
          <cell r="G518" t="str">
            <v>audio/Fsound_bighurtpound.mp3</v>
          </cell>
          <cell r="H518">
            <v>0</v>
          </cell>
          <cell r="I518" t="str">
            <v>张燕</v>
          </cell>
          <cell r="J518">
            <v>13</v>
          </cell>
          <cell r="K518">
            <v>10</v>
          </cell>
          <cell r="L518">
            <v>0</v>
          </cell>
          <cell r="M518">
            <v>2</v>
          </cell>
          <cell r="N518">
            <v>0</v>
          </cell>
          <cell r="O518">
            <v>0</v>
          </cell>
          <cell r="P518">
            <v>8</v>
          </cell>
          <cell r="Q518">
            <v>1</v>
          </cell>
          <cell r="R518">
            <v>1000</v>
          </cell>
          <cell r="S518">
            <v>1</v>
          </cell>
          <cell r="T518">
            <v>203</v>
          </cell>
          <cell r="U518">
            <v>40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</row>
        <row r="519">
          <cell r="A519">
            <v>403311</v>
          </cell>
          <cell r="B519" t="str">
            <v>单体攻击</v>
          </cell>
          <cell r="C519">
            <v>1</v>
          </cell>
          <cell r="D519">
            <v>17</v>
          </cell>
          <cell r="E519">
            <v>0</v>
          </cell>
          <cell r="F519" t="str">
            <v>audio/Attacksound_zhudong_lianhuanma.mp3</v>
          </cell>
          <cell r="G519" t="str">
            <v>audio/Fsound_hurtpound.mp3</v>
          </cell>
          <cell r="H519">
            <v>0</v>
          </cell>
          <cell r="I519" t="str">
            <v>蒯越</v>
          </cell>
          <cell r="J519">
            <v>12</v>
          </cell>
          <cell r="K519">
            <v>10</v>
          </cell>
          <cell r="L519">
            <v>0</v>
          </cell>
          <cell r="M519">
            <v>1</v>
          </cell>
          <cell r="N519">
            <v>0</v>
          </cell>
          <cell r="O519">
            <v>0</v>
          </cell>
          <cell r="P519">
            <v>1</v>
          </cell>
          <cell r="Q519">
            <v>1</v>
          </cell>
          <cell r="R519">
            <v>1000</v>
          </cell>
          <cell r="S519">
            <v>1</v>
          </cell>
          <cell r="T519">
            <v>100</v>
          </cell>
          <cell r="U519">
            <v>20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</row>
        <row r="520">
          <cell r="A520">
            <v>403312</v>
          </cell>
          <cell r="B520" t="str">
            <v>土石刺</v>
          </cell>
          <cell r="C520">
            <v>1</v>
          </cell>
          <cell r="D520">
            <v>17</v>
          </cell>
          <cell r="E520">
            <v>0</v>
          </cell>
          <cell r="F520" t="str">
            <v>audio/Attacksound_zhudong_lianhuanma.mp3</v>
          </cell>
          <cell r="G520" t="str">
            <v>audio/Fsound_hurtpound.mp3</v>
          </cell>
          <cell r="H520">
            <v>0</v>
          </cell>
          <cell r="I520" t="str">
            <v>蒯越</v>
          </cell>
          <cell r="J520">
            <v>12</v>
          </cell>
          <cell r="K520">
            <v>10</v>
          </cell>
          <cell r="L520">
            <v>0</v>
          </cell>
          <cell r="M520">
            <v>2</v>
          </cell>
          <cell r="N520">
            <v>0</v>
          </cell>
          <cell r="O520">
            <v>0</v>
          </cell>
          <cell r="P520">
            <v>4</v>
          </cell>
          <cell r="Q520">
            <v>1</v>
          </cell>
          <cell r="R520">
            <v>1000</v>
          </cell>
          <cell r="S520">
            <v>1</v>
          </cell>
          <cell r="T520">
            <v>132</v>
          </cell>
          <cell r="U520">
            <v>26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</row>
        <row r="521">
          <cell r="A521">
            <v>403421</v>
          </cell>
          <cell r="B521" t="str">
            <v>后排单攻</v>
          </cell>
          <cell r="C521">
            <v>1</v>
          </cell>
          <cell r="D521">
            <v>78</v>
          </cell>
          <cell r="E521">
            <v>0</v>
          </cell>
          <cell r="F521" t="str">
            <v>audio/Powersound_zhudong_yunhaixunlong.mp3</v>
          </cell>
          <cell r="G521" t="str">
            <v>audio/Fsound_leiji.mp3</v>
          </cell>
          <cell r="H521">
            <v>0</v>
          </cell>
          <cell r="I521" t="str">
            <v>刘繇</v>
          </cell>
          <cell r="J521">
            <v>12</v>
          </cell>
          <cell r="K521">
            <v>10</v>
          </cell>
          <cell r="L521">
            <v>0</v>
          </cell>
          <cell r="M521">
            <v>1</v>
          </cell>
          <cell r="N521">
            <v>0</v>
          </cell>
          <cell r="O521">
            <v>0</v>
          </cell>
          <cell r="P521">
            <v>12</v>
          </cell>
          <cell r="Q521">
            <v>1</v>
          </cell>
          <cell r="R521">
            <v>1000</v>
          </cell>
          <cell r="S521">
            <v>1</v>
          </cell>
          <cell r="T521">
            <v>100</v>
          </cell>
          <cell r="U521">
            <v>20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</row>
        <row r="522">
          <cell r="A522">
            <v>403422</v>
          </cell>
          <cell r="B522" t="str">
            <v>水鬼袭</v>
          </cell>
          <cell r="C522">
            <v>1</v>
          </cell>
          <cell r="D522">
            <v>39</v>
          </cell>
          <cell r="E522">
            <v>0</v>
          </cell>
          <cell r="F522" t="str">
            <v>audio/Powersound_zhudong_yunhaixunlong.mp3</v>
          </cell>
          <cell r="G522" t="str">
            <v>audio/Fsound_leiji.mp3</v>
          </cell>
          <cell r="H522">
            <v>0</v>
          </cell>
          <cell r="I522" t="str">
            <v>刘繇</v>
          </cell>
          <cell r="J522">
            <v>12</v>
          </cell>
          <cell r="K522">
            <v>10</v>
          </cell>
          <cell r="L522">
            <v>0</v>
          </cell>
          <cell r="M522">
            <v>2</v>
          </cell>
          <cell r="N522">
            <v>0</v>
          </cell>
          <cell r="O522">
            <v>0</v>
          </cell>
          <cell r="P522">
            <v>3</v>
          </cell>
          <cell r="Q522">
            <v>1</v>
          </cell>
          <cell r="R522">
            <v>1000</v>
          </cell>
          <cell r="S522">
            <v>1</v>
          </cell>
          <cell r="T522">
            <v>140</v>
          </cell>
          <cell r="U522">
            <v>28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</row>
        <row r="523">
          <cell r="A523">
            <v>403531</v>
          </cell>
          <cell r="B523" t="str">
            <v>后排单攻</v>
          </cell>
          <cell r="C523">
            <v>1</v>
          </cell>
          <cell r="D523">
            <v>39</v>
          </cell>
          <cell r="E523">
            <v>0</v>
          </cell>
          <cell r="F523" t="str">
            <v>audio/Atomsound_shunjian_jiannu.mp3</v>
          </cell>
          <cell r="G523" t="str">
            <v>audio/Atomsound_shunjian_shanghai.mp3</v>
          </cell>
          <cell r="H523">
            <v>0</v>
          </cell>
          <cell r="I523" t="str">
            <v>审配</v>
          </cell>
          <cell r="J523">
            <v>12</v>
          </cell>
          <cell r="K523">
            <v>10</v>
          </cell>
          <cell r="L523">
            <v>0</v>
          </cell>
          <cell r="M523">
            <v>1</v>
          </cell>
          <cell r="N523">
            <v>0</v>
          </cell>
          <cell r="O523">
            <v>0</v>
          </cell>
          <cell r="P523">
            <v>12</v>
          </cell>
          <cell r="Q523">
            <v>1</v>
          </cell>
          <cell r="R523">
            <v>1000</v>
          </cell>
          <cell r="S523">
            <v>1</v>
          </cell>
          <cell r="T523">
            <v>100</v>
          </cell>
          <cell r="U523">
            <v>20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</row>
        <row r="524">
          <cell r="A524">
            <v>403532</v>
          </cell>
          <cell r="B524" t="str">
            <v>水鬼袭</v>
          </cell>
          <cell r="C524">
            <v>1</v>
          </cell>
          <cell r="D524">
            <v>39</v>
          </cell>
          <cell r="E524">
            <v>0</v>
          </cell>
          <cell r="F524" t="str">
            <v>audio/Atomsound_shunjian_jiannu.mp3</v>
          </cell>
          <cell r="G524" t="str">
            <v>audio/Atomsound_shunjian_shanghai.mp3</v>
          </cell>
          <cell r="H524">
            <v>0</v>
          </cell>
          <cell r="I524" t="str">
            <v>审配</v>
          </cell>
          <cell r="J524">
            <v>12</v>
          </cell>
          <cell r="K524">
            <v>10</v>
          </cell>
          <cell r="L524">
            <v>0</v>
          </cell>
          <cell r="M524">
            <v>2</v>
          </cell>
          <cell r="N524">
            <v>0</v>
          </cell>
          <cell r="O524">
            <v>0</v>
          </cell>
          <cell r="P524">
            <v>5</v>
          </cell>
          <cell r="Q524">
            <v>1</v>
          </cell>
          <cell r="R524">
            <v>1000</v>
          </cell>
          <cell r="S524">
            <v>1</v>
          </cell>
          <cell r="T524">
            <v>132</v>
          </cell>
          <cell r="U524">
            <v>26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</row>
        <row r="525">
          <cell r="A525">
            <v>403641</v>
          </cell>
          <cell r="B525" t="str">
            <v>单体攻击</v>
          </cell>
          <cell r="C525">
            <v>1</v>
          </cell>
          <cell r="D525">
            <v>17</v>
          </cell>
          <cell r="E525">
            <v>0</v>
          </cell>
          <cell r="F525" t="str">
            <v>audio/Attacksound_zhudong_lianhuanma.mp3</v>
          </cell>
          <cell r="G525" t="str">
            <v>audio/Fsound_hurtpound.mp3</v>
          </cell>
          <cell r="H525">
            <v>0</v>
          </cell>
          <cell r="I525" t="str">
            <v>张鲁</v>
          </cell>
          <cell r="J525">
            <v>13</v>
          </cell>
          <cell r="K525">
            <v>10</v>
          </cell>
          <cell r="L525">
            <v>0</v>
          </cell>
          <cell r="M525">
            <v>1</v>
          </cell>
          <cell r="N525">
            <v>0</v>
          </cell>
          <cell r="O525">
            <v>0</v>
          </cell>
          <cell r="P525">
            <v>1</v>
          </cell>
          <cell r="Q525">
            <v>1</v>
          </cell>
          <cell r="R525">
            <v>1000</v>
          </cell>
          <cell r="S525">
            <v>1</v>
          </cell>
          <cell r="T525">
            <v>100</v>
          </cell>
          <cell r="U525">
            <v>20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</row>
        <row r="526">
          <cell r="A526">
            <v>403642</v>
          </cell>
          <cell r="B526" t="str">
            <v>雷公击</v>
          </cell>
          <cell r="C526">
            <v>1</v>
          </cell>
          <cell r="D526">
            <v>78</v>
          </cell>
          <cell r="E526">
            <v>0</v>
          </cell>
          <cell r="F526" t="str">
            <v>audio/Attacksound_zhudong_lianhuanma.mp3</v>
          </cell>
          <cell r="G526" t="str">
            <v>audio/Fsound_hurtpound.mp3</v>
          </cell>
          <cell r="H526">
            <v>0</v>
          </cell>
          <cell r="I526" t="str">
            <v>张鲁</v>
          </cell>
          <cell r="J526">
            <v>13</v>
          </cell>
          <cell r="K526">
            <v>10</v>
          </cell>
          <cell r="L526">
            <v>0</v>
          </cell>
          <cell r="M526">
            <v>2</v>
          </cell>
          <cell r="N526">
            <v>0</v>
          </cell>
          <cell r="O526">
            <v>0</v>
          </cell>
          <cell r="P526">
            <v>1</v>
          </cell>
          <cell r="Q526">
            <v>1</v>
          </cell>
          <cell r="R526">
            <v>1000</v>
          </cell>
          <cell r="S526">
            <v>1</v>
          </cell>
          <cell r="T526">
            <v>275</v>
          </cell>
          <cell r="U526">
            <v>55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</row>
        <row r="527">
          <cell r="A527">
            <v>403751</v>
          </cell>
          <cell r="B527" t="str">
            <v>后排单攻</v>
          </cell>
          <cell r="C527">
            <v>1</v>
          </cell>
          <cell r="D527">
            <v>39</v>
          </cell>
          <cell r="E527">
            <v>0</v>
          </cell>
          <cell r="F527" t="str">
            <v>audio/Atomsound_shunjian_jiannu.mp3</v>
          </cell>
          <cell r="G527" t="str">
            <v>audio/Atomsound_shunjian_shanghai.mp3</v>
          </cell>
          <cell r="H527">
            <v>0</v>
          </cell>
          <cell r="I527" t="str">
            <v>蒯良</v>
          </cell>
          <cell r="J527">
            <v>12</v>
          </cell>
          <cell r="K527">
            <v>10</v>
          </cell>
          <cell r="L527">
            <v>0</v>
          </cell>
          <cell r="M527">
            <v>1</v>
          </cell>
          <cell r="N527">
            <v>0</v>
          </cell>
          <cell r="O527">
            <v>0</v>
          </cell>
          <cell r="P527">
            <v>12</v>
          </cell>
          <cell r="Q527">
            <v>1</v>
          </cell>
          <cell r="R527">
            <v>1000</v>
          </cell>
          <cell r="S527">
            <v>1</v>
          </cell>
          <cell r="T527">
            <v>100</v>
          </cell>
          <cell r="U527">
            <v>20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</row>
        <row r="528">
          <cell r="A528">
            <v>403752</v>
          </cell>
          <cell r="B528" t="str">
            <v>水鬼袭</v>
          </cell>
          <cell r="C528">
            <v>1</v>
          </cell>
          <cell r="D528">
            <v>39</v>
          </cell>
          <cell r="E528">
            <v>0</v>
          </cell>
          <cell r="F528" t="str">
            <v>audio/Atomsound_shunjian_jiannu.mp3</v>
          </cell>
          <cell r="G528" t="str">
            <v>audio/Atomsound_shunjian_shanghai.mp3</v>
          </cell>
          <cell r="H528">
            <v>0</v>
          </cell>
          <cell r="I528" t="str">
            <v>蒯良</v>
          </cell>
          <cell r="J528">
            <v>12</v>
          </cell>
          <cell r="K528">
            <v>10</v>
          </cell>
          <cell r="L528">
            <v>0</v>
          </cell>
          <cell r="M528">
            <v>2</v>
          </cell>
          <cell r="N528">
            <v>0</v>
          </cell>
          <cell r="O528">
            <v>0</v>
          </cell>
          <cell r="P528">
            <v>5</v>
          </cell>
          <cell r="Q528">
            <v>1</v>
          </cell>
          <cell r="R528">
            <v>1000</v>
          </cell>
          <cell r="S528">
            <v>1</v>
          </cell>
          <cell r="T528">
            <v>132</v>
          </cell>
          <cell r="U528">
            <v>26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</row>
        <row r="529">
          <cell r="A529">
            <v>403861</v>
          </cell>
          <cell r="B529" t="str">
            <v>前排攻击</v>
          </cell>
          <cell r="C529">
            <v>1</v>
          </cell>
          <cell r="D529">
            <v>76</v>
          </cell>
          <cell r="E529">
            <v>0</v>
          </cell>
          <cell r="F529" t="str">
            <v>audio/Attacksound_zhudong_zhuiming.mp3</v>
          </cell>
          <cell r="G529" t="str">
            <v>audio/Fsound_bighurtshoot.mp3</v>
          </cell>
          <cell r="H529" t="str">
            <v>audio/Fsound_shoot.mp3</v>
          </cell>
          <cell r="I529" t="str">
            <v>纪灵</v>
          </cell>
          <cell r="J529">
            <v>13</v>
          </cell>
          <cell r="K529">
            <v>10</v>
          </cell>
          <cell r="L529">
            <v>0</v>
          </cell>
          <cell r="M529">
            <v>1</v>
          </cell>
          <cell r="N529">
            <v>0</v>
          </cell>
          <cell r="O529">
            <v>0</v>
          </cell>
          <cell r="P529">
            <v>4</v>
          </cell>
          <cell r="Q529">
            <v>1</v>
          </cell>
          <cell r="R529">
            <v>1000</v>
          </cell>
          <cell r="S529">
            <v>1</v>
          </cell>
          <cell r="T529">
            <v>70</v>
          </cell>
          <cell r="U529">
            <v>14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</row>
        <row r="530">
          <cell r="A530">
            <v>403862</v>
          </cell>
          <cell r="B530" t="str">
            <v>闪光斩</v>
          </cell>
          <cell r="C530">
            <v>1</v>
          </cell>
          <cell r="D530">
            <v>76</v>
          </cell>
          <cell r="E530">
            <v>0</v>
          </cell>
          <cell r="F530" t="str">
            <v>audio/Attacksound_zhudong_zhuiming.mp3</v>
          </cell>
          <cell r="G530" t="str">
            <v>audio/Fsound_bighurtshoot.mp3</v>
          </cell>
          <cell r="H530" t="str">
            <v>audio/Fsound_shoot.mp3</v>
          </cell>
          <cell r="I530" t="str">
            <v>纪灵</v>
          </cell>
          <cell r="J530">
            <v>13</v>
          </cell>
          <cell r="K530">
            <v>10</v>
          </cell>
          <cell r="L530">
            <v>0</v>
          </cell>
          <cell r="M530">
            <v>2</v>
          </cell>
          <cell r="N530">
            <v>0</v>
          </cell>
          <cell r="O530">
            <v>0</v>
          </cell>
          <cell r="P530">
            <v>4</v>
          </cell>
          <cell r="Q530">
            <v>1</v>
          </cell>
          <cell r="R530">
            <v>1000</v>
          </cell>
          <cell r="S530">
            <v>1</v>
          </cell>
          <cell r="T530">
            <v>139</v>
          </cell>
          <cell r="U530">
            <v>27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</row>
        <row r="531">
          <cell r="A531">
            <v>403971</v>
          </cell>
          <cell r="B531" t="str">
            <v>单体攻击</v>
          </cell>
          <cell r="C531">
            <v>1</v>
          </cell>
          <cell r="D531">
            <v>63</v>
          </cell>
          <cell r="E531">
            <v>0</v>
          </cell>
          <cell r="F531" t="str">
            <v>audio/Attacksound_zhudong_qianglei.mp3</v>
          </cell>
          <cell r="G531" t="str">
            <v>audio/Fsound_bighurtprick.mp3</v>
          </cell>
          <cell r="H531">
            <v>0</v>
          </cell>
          <cell r="I531" t="str">
            <v>潘凤</v>
          </cell>
          <cell r="J531">
            <v>13</v>
          </cell>
          <cell r="K531">
            <v>10</v>
          </cell>
          <cell r="L531">
            <v>0</v>
          </cell>
          <cell r="M531">
            <v>1</v>
          </cell>
          <cell r="N531">
            <v>0</v>
          </cell>
          <cell r="O531">
            <v>0</v>
          </cell>
          <cell r="P531">
            <v>1</v>
          </cell>
          <cell r="Q531">
            <v>1</v>
          </cell>
          <cell r="R531">
            <v>1000</v>
          </cell>
          <cell r="S531">
            <v>1</v>
          </cell>
          <cell r="T531">
            <v>100</v>
          </cell>
          <cell r="U531">
            <v>20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</row>
        <row r="532">
          <cell r="A532">
            <v>403972</v>
          </cell>
          <cell r="B532" t="str">
            <v>聚力击</v>
          </cell>
          <cell r="C532">
            <v>1</v>
          </cell>
          <cell r="D532">
            <v>63</v>
          </cell>
          <cell r="E532">
            <v>0</v>
          </cell>
          <cell r="F532" t="str">
            <v>audio/Attacksound_zhudong_qianglei.mp3</v>
          </cell>
          <cell r="G532" t="str">
            <v>audio/Fsound_bighurtprick.mp3</v>
          </cell>
          <cell r="H532">
            <v>0</v>
          </cell>
          <cell r="I532" t="str">
            <v>潘凤</v>
          </cell>
          <cell r="J532">
            <v>13</v>
          </cell>
          <cell r="K532">
            <v>10</v>
          </cell>
          <cell r="L532">
            <v>0</v>
          </cell>
          <cell r="M532">
            <v>2</v>
          </cell>
          <cell r="N532">
            <v>0</v>
          </cell>
          <cell r="O532">
            <v>0</v>
          </cell>
          <cell r="P532">
            <v>1</v>
          </cell>
          <cell r="Q532">
            <v>1</v>
          </cell>
          <cell r="R532">
            <v>1000</v>
          </cell>
          <cell r="S532">
            <v>1</v>
          </cell>
          <cell r="T532">
            <v>275</v>
          </cell>
          <cell r="U532">
            <v>55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</row>
        <row r="533">
          <cell r="A533">
            <v>404081</v>
          </cell>
          <cell r="B533" t="str">
            <v>单体攻击</v>
          </cell>
          <cell r="C533">
            <v>1</v>
          </cell>
          <cell r="D533">
            <v>63</v>
          </cell>
          <cell r="E533">
            <v>0</v>
          </cell>
          <cell r="F533" t="str">
            <v>audio/Attacksound_zhudong_qianglei.mp3</v>
          </cell>
          <cell r="G533" t="str">
            <v>audio/Fsound_bighurtprick.mp3</v>
          </cell>
          <cell r="H533">
            <v>0</v>
          </cell>
          <cell r="I533" t="str">
            <v>刘虞</v>
          </cell>
          <cell r="J533">
            <v>13</v>
          </cell>
          <cell r="K533">
            <v>10</v>
          </cell>
          <cell r="L533">
            <v>0</v>
          </cell>
          <cell r="M533">
            <v>1</v>
          </cell>
          <cell r="N533">
            <v>0</v>
          </cell>
          <cell r="O533">
            <v>0</v>
          </cell>
          <cell r="P533">
            <v>1</v>
          </cell>
          <cell r="Q533">
            <v>1</v>
          </cell>
          <cell r="R533">
            <v>1000</v>
          </cell>
          <cell r="S533">
            <v>1</v>
          </cell>
          <cell r="T533">
            <v>100</v>
          </cell>
          <cell r="U533">
            <v>20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</row>
        <row r="534">
          <cell r="A534">
            <v>404082</v>
          </cell>
          <cell r="B534" t="str">
            <v>水鬼袭</v>
          </cell>
          <cell r="C534">
            <v>1</v>
          </cell>
          <cell r="D534">
            <v>39</v>
          </cell>
          <cell r="E534">
            <v>0</v>
          </cell>
          <cell r="F534" t="str">
            <v>audio/Attacksound_zhudong_qianglei.mp3</v>
          </cell>
          <cell r="G534" t="str">
            <v>audio/Fsound_bighurtprick.mp3</v>
          </cell>
          <cell r="H534">
            <v>0</v>
          </cell>
          <cell r="I534" t="str">
            <v>刘虞</v>
          </cell>
          <cell r="J534">
            <v>13</v>
          </cell>
          <cell r="K534">
            <v>10</v>
          </cell>
          <cell r="L534">
            <v>0</v>
          </cell>
          <cell r="M534">
            <v>2</v>
          </cell>
          <cell r="N534">
            <v>0</v>
          </cell>
          <cell r="O534">
            <v>0</v>
          </cell>
          <cell r="P534">
            <v>3</v>
          </cell>
          <cell r="Q534">
            <v>1</v>
          </cell>
          <cell r="R534">
            <v>1000</v>
          </cell>
          <cell r="S534">
            <v>1</v>
          </cell>
          <cell r="T534">
            <v>148</v>
          </cell>
          <cell r="U534">
            <v>29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</row>
        <row r="535">
          <cell r="A535">
            <v>404191</v>
          </cell>
          <cell r="B535" t="str">
            <v>后排单攻</v>
          </cell>
          <cell r="C535">
            <v>1</v>
          </cell>
          <cell r="D535">
            <v>63</v>
          </cell>
          <cell r="E535">
            <v>0</v>
          </cell>
          <cell r="F535" t="str">
            <v>audio/Attacksound_zhudong_qianglei.mp3</v>
          </cell>
          <cell r="G535" t="str">
            <v>audio/Fsound_bighurtprick.mp3</v>
          </cell>
          <cell r="H535">
            <v>0</v>
          </cell>
          <cell r="I535" t="str">
            <v>严白虎</v>
          </cell>
          <cell r="J535">
            <v>13</v>
          </cell>
          <cell r="K535">
            <v>10</v>
          </cell>
          <cell r="L535">
            <v>0</v>
          </cell>
          <cell r="M535">
            <v>1</v>
          </cell>
          <cell r="N535">
            <v>0</v>
          </cell>
          <cell r="O535">
            <v>0</v>
          </cell>
          <cell r="P535">
            <v>12</v>
          </cell>
          <cell r="Q535">
            <v>1</v>
          </cell>
          <cell r="R535">
            <v>1000</v>
          </cell>
          <cell r="S535">
            <v>1</v>
          </cell>
          <cell r="T535">
            <v>100</v>
          </cell>
          <cell r="U535">
            <v>20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</row>
        <row r="536">
          <cell r="A536">
            <v>404192</v>
          </cell>
          <cell r="B536" t="str">
            <v>猛龙袭</v>
          </cell>
          <cell r="C536">
            <v>1</v>
          </cell>
          <cell r="D536">
            <v>53</v>
          </cell>
          <cell r="E536">
            <v>0</v>
          </cell>
          <cell r="F536" t="str">
            <v>audio/Attacksound_zhudong_qianglei.mp3</v>
          </cell>
          <cell r="G536" t="str">
            <v>audio/Fsound_bighurtprick.mp3</v>
          </cell>
          <cell r="H536">
            <v>0</v>
          </cell>
          <cell r="I536" t="str">
            <v>严白虎</v>
          </cell>
          <cell r="J536">
            <v>13</v>
          </cell>
          <cell r="K536">
            <v>10</v>
          </cell>
          <cell r="L536">
            <v>0</v>
          </cell>
          <cell r="M536">
            <v>2</v>
          </cell>
          <cell r="N536">
            <v>0</v>
          </cell>
          <cell r="O536">
            <v>0</v>
          </cell>
          <cell r="P536">
            <v>8</v>
          </cell>
          <cell r="Q536">
            <v>1</v>
          </cell>
          <cell r="R536">
            <v>1000</v>
          </cell>
          <cell r="S536">
            <v>1</v>
          </cell>
          <cell r="T536">
            <v>203</v>
          </cell>
          <cell r="U536">
            <v>40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</row>
        <row r="537">
          <cell r="A537">
            <v>404301</v>
          </cell>
          <cell r="B537" t="str">
            <v>单体攻击</v>
          </cell>
          <cell r="C537">
            <v>1</v>
          </cell>
          <cell r="D537">
            <v>78</v>
          </cell>
          <cell r="E537">
            <v>0</v>
          </cell>
          <cell r="F537" t="str">
            <v>audio/Powersound_zhudong_yunhaixunlong.mp3</v>
          </cell>
          <cell r="G537" t="str">
            <v>audio/Fsound_leiji.mp3</v>
          </cell>
          <cell r="H537">
            <v>0</v>
          </cell>
          <cell r="I537" t="str">
            <v>孔融</v>
          </cell>
          <cell r="J537">
            <v>13</v>
          </cell>
          <cell r="K537">
            <v>10</v>
          </cell>
          <cell r="L537">
            <v>0</v>
          </cell>
          <cell r="M537">
            <v>1</v>
          </cell>
          <cell r="N537">
            <v>0</v>
          </cell>
          <cell r="O537">
            <v>0</v>
          </cell>
          <cell r="P537">
            <v>1</v>
          </cell>
          <cell r="Q537">
            <v>1</v>
          </cell>
          <cell r="R537">
            <v>1000</v>
          </cell>
          <cell r="S537">
            <v>1</v>
          </cell>
          <cell r="T537">
            <v>100</v>
          </cell>
          <cell r="U537">
            <v>20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</row>
        <row r="538">
          <cell r="A538">
            <v>404302</v>
          </cell>
          <cell r="B538" t="str">
            <v>炎龙吼</v>
          </cell>
          <cell r="C538">
            <v>1</v>
          </cell>
          <cell r="D538">
            <v>46</v>
          </cell>
          <cell r="E538">
            <v>0</v>
          </cell>
          <cell r="F538" t="str">
            <v>audio/Powersound_zhudong_yunhaixunlong.mp3</v>
          </cell>
          <cell r="G538" t="str">
            <v>audio/Fsound_leiji.mp3</v>
          </cell>
          <cell r="H538">
            <v>0</v>
          </cell>
          <cell r="I538" t="str">
            <v>孔融</v>
          </cell>
          <cell r="J538">
            <v>13</v>
          </cell>
          <cell r="K538">
            <v>10</v>
          </cell>
          <cell r="L538">
            <v>0</v>
          </cell>
          <cell r="M538">
            <v>2</v>
          </cell>
          <cell r="N538">
            <v>0</v>
          </cell>
          <cell r="O538">
            <v>0</v>
          </cell>
          <cell r="P538">
            <v>2</v>
          </cell>
          <cell r="Q538">
            <v>1</v>
          </cell>
          <cell r="R538">
            <v>1000</v>
          </cell>
          <cell r="S538">
            <v>1</v>
          </cell>
          <cell r="T538">
            <v>97</v>
          </cell>
          <cell r="U538">
            <v>19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</row>
        <row r="539">
          <cell r="A539">
            <v>404411</v>
          </cell>
          <cell r="B539" t="str">
            <v>纵列攻击</v>
          </cell>
          <cell r="C539">
            <v>1</v>
          </cell>
          <cell r="D539">
            <v>53</v>
          </cell>
          <cell r="E539">
            <v>0</v>
          </cell>
          <cell r="F539" t="str">
            <v>audio/Powersound_zhudong_yunhaixunlong.mp3</v>
          </cell>
          <cell r="G539" t="str">
            <v>audio/Fsound_leiji.mp3</v>
          </cell>
          <cell r="H539">
            <v>0</v>
          </cell>
          <cell r="I539" t="str">
            <v>韩遂</v>
          </cell>
          <cell r="J539">
            <v>13</v>
          </cell>
          <cell r="K539">
            <v>10</v>
          </cell>
          <cell r="L539">
            <v>0</v>
          </cell>
          <cell r="M539">
            <v>1</v>
          </cell>
          <cell r="N539">
            <v>0</v>
          </cell>
          <cell r="O539">
            <v>0</v>
          </cell>
          <cell r="P539">
            <v>8</v>
          </cell>
          <cell r="Q539">
            <v>1</v>
          </cell>
          <cell r="R539">
            <v>1000</v>
          </cell>
          <cell r="S539">
            <v>1</v>
          </cell>
          <cell r="T539">
            <v>80</v>
          </cell>
          <cell r="U539">
            <v>16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</row>
        <row r="540">
          <cell r="A540">
            <v>404412</v>
          </cell>
          <cell r="B540" t="str">
            <v>猛龙袭</v>
          </cell>
          <cell r="C540">
            <v>1</v>
          </cell>
          <cell r="D540">
            <v>53</v>
          </cell>
          <cell r="E540">
            <v>0</v>
          </cell>
          <cell r="F540" t="str">
            <v>audio/Powersound_zhudong_yunhaixunlong.mp3</v>
          </cell>
          <cell r="G540" t="str">
            <v>audio/Fsound_leiji.mp3</v>
          </cell>
          <cell r="H540">
            <v>0</v>
          </cell>
          <cell r="I540" t="str">
            <v>韩遂</v>
          </cell>
          <cell r="J540">
            <v>13</v>
          </cell>
          <cell r="K540">
            <v>10</v>
          </cell>
          <cell r="L540">
            <v>0</v>
          </cell>
          <cell r="M540">
            <v>2</v>
          </cell>
          <cell r="N540">
            <v>0</v>
          </cell>
          <cell r="O540">
            <v>0</v>
          </cell>
          <cell r="P540">
            <v>8</v>
          </cell>
          <cell r="Q540">
            <v>1</v>
          </cell>
          <cell r="R540">
            <v>1000</v>
          </cell>
          <cell r="S540">
            <v>1</v>
          </cell>
          <cell r="T540">
            <v>203</v>
          </cell>
          <cell r="U540">
            <v>40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</row>
        <row r="541">
          <cell r="A541">
            <v>404521</v>
          </cell>
          <cell r="B541" t="str">
            <v>单体攻击</v>
          </cell>
          <cell r="C541">
            <v>1</v>
          </cell>
          <cell r="D541">
            <v>39</v>
          </cell>
          <cell r="E541">
            <v>0</v>
          </cell>
          <cell r="F541" t="str">
            <v>audio/Atomsound_shunjian_jiannu.mp3</v>
          </cell>
          <cell r="G541" t="str">
            <v>audio/Atomsound_shunjian_shanghai.mp3</v>
          </cell>
          <cell r="H541">
            <v>0</v>
          </cell>
          <cell r="I541" t="str">
            <v>伏皇后</v>
          </cell>
          <cell r="J541">
            <v>12</v>
          </cell>
          <cell r="K541">
            <v>10</v>
          </cell>
          <cell r="L541">
            <v>0</v>
          </cell>
          <cell r="M541">
            <v>1</v>
          </cell>
          <cell r="N541">
            <v>0</v>
          </cell>
          <cell r="O541">
            <v>0</v>
          </cell>
          <cell r="P541">
            <v>1</v>
          </cell>
          <cell r="Q541">
            <v>1</v>
          </cell>
          <cell r="R541">
            <v>1000</v>
          </cell>
          <cell r="S541">
            <v>1</v>
          </cell>
          <cell r="T541">
            <v>100</v>
          </cell>
          <cell r="U541">
            <v>20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</row>
        <row r="542">
          <cell r="A542">
            <v>404522</v>
          </cell>
          <cell r="B542" t="str">
            <v>水鬼袭</v>
          </cell>
          <cell r="C542">
            <v>1</v>
          </cell>
          <cell r="D542">
            <v>39</v>
          </cell>
          <cell r="E542">
            <v>0</v>
          </cell>
          <cell r="F542" t="str">
            <v>audio/Atomsound_shunjian_jiannu.mp3</v>
          </cell>
          <cell r="G542" t="str">
            <v>audio/Atomsound_shunjian_shanghai.mp3</v>
          </cell>
          <cell r="H542">
            <v>0</v>
          </cell>
          <cell r="I542" t="str">
            <v>伏皇后</v>
          </cell>
          <cell r="J542">
            <v>12</v>
          </cell>
          <cell r="K542">
            <v>10</v>
          </cell>
          <cell r="L542">
            <v>0</v>
          </cell>
          <cell r="M542">
            <v>2</v>
          </cell>
          <cell r="N542">
            <v>0</v>
          </cell>
          <cell r="O542">
            <v>0</v>
          </cell>
          <cell r="P542">
            <v>3</v>
          </cell>
          <cell r="Q542">
            <v>1</v>
          </cell>
          <cell r="R542">
            <v>1000</v>
          </cell>
          <cell r="S542">
            <v>1</v>
          </cell>
          <cell r="T542">
            <v>140</v>
          </cell>
          <cell r="U542">
            <v>28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</row>
        <row r="543">
          <cell r="A543">
            <v>404631</v>
          </cell>
          <cell r="B543" t="str">
            <v>后排单攻</v>
          </cell>
          <cell r="C543">
            <v>1</v>
          </cell>
          <cell r="D543">
            <v>63</v>
          </cell>
          <cell r="E543">
            <v>0</v>
          </cell>
          <cell r="F543" t="str">
            <v>audio/Attacksound_zhudong_qianglei.mp3</v>
          </cell>
          <cell r="G543" t="str">
            <v>audio/Fsound_bighurtprick.mp3</v>
          </cell>
          <cell r="H543">
            <v>0</v>
          </cell>
          <cell r="I543" t="str">
            <v>武安国</v>
          </cell>
          <cell r="J543">
            <v>8</v>
          </cell>
          <cell r="K543">
            <v>10</v>
          </cell>
          <cell r="L543">
            <v>0</v>
          </cell>
          <cell r="M543">
            <v>1</v>
          </cell>
          <cell r="N543">
            <v>0</v>
          </cell>
          <cell r="O543">
            <v>0</v>
          </cell>
          <cell r="P543">
            <v>12</v>
          </cell>
          <cell r="Q543">
            <v>1</v>
          </cell>
          <cell r="R543">
            <v>1000</v>
          </cell>
          <cell r="S543">
            <v>1</v>
          </cell>
          <cell r="T543">
            <v>100</v>
          </cell>
          <cell r="U543">
            <v>20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</row>
        <row r="544">
          <cell r="A544">
            <v>404632</v>
          </cell>
          <cell r="B544" t="str">
            <v>水鬼袭</v>
          </cell>
          <cell r="C544">
            <v>1</v>
          </cell>
          <cell r="D544">
            <v>39</v>
          </cell>
          <cell r="E544">
            <v>0</v>
          </cell>
          <cell r="F544" t="str">
            <v>audio/Attacksound_zhudong_qianglei.mp3</v>
          </cell>
          <cell r="G544" t="str">
            <v>audio/Fsound_bighurtprick.mp3</v>
          </cell>
          <cell r="H544">
            <v>0</v>
          </cell>
          <cell r="I544" t="str">
            <v>武安国</v>
          </cell>
          <cell r="J544">
            <v>8</v>
          </cell>
          <cell r="K544">
            <v>10</v>
          </cell>
          <cell r="L544">
            <v>0</v>
          </cell>
          <cell r="M544">
            <v>2</v>
          </cell>
          <cell r="N544">
            <v>0</v>
          </cell>
          <cell r="O544">
            <v>0</v>
          </cell>
          <cell r="P544">
            <v>12</v>
          </cell>
          <cell r="Q544">
            <v>1</v>
          </cell>
          <cell r="R544">
            <v>1000</v>
          </cell>
          <cell r="S544">
            <v>1</v>
          </cell>
          <cell r="T544">
            <v>260</v>
          </cell>
          <cell r="U544">
            <v>52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</row>
        <row r="545">
          <cell r="A545">
            <v>404741</v>
          </cell>
          <cell r="B545" t="str">
            <v>后排单攻</v>
          </cell>
          <cell r="C545">
            <v>1</v>
          </cell>
          <cell r="D545">
            <v>76</v>
          </cell>
          <cell r="E545">
            <v>0</v>
          </cell>
          <cell r="F545" t="str">
            <v>audio/Attacksound_zhudong_zhuiming.mp3</v>
          </cell>
          <cell r="G545" t="str">
            <v>audio/Fsound_bighurtshoot.mp3</v>
          </cell>
          <cell r="H545" t="str">
            <v>audio/Fsound_shoot.mp3</v>
          </cell>
          <cell r="I545" t="str">
            <v>何进</v>
          </cell>
          <cell r="J545">
            <v>8</v>
          </cell>
          <cell r="K545">
            <v>10</v>
          </cell>
          <cell r="L545">
            <v>0</v>
          </cell>
          <cell r="M545">
            <v>1</v>
          </cell>
          <cell r="N545">
            <v>0</v>
          </cell>
          <cell r="O545">
            <v>0</v>
          </cell>
          <cell r="P545">
            <v>12</v>
          </cell>
          <cell r="Q545">
            <v>1</v>
          </cell>
          <cell r="R545">
            <v>1000</v>
          </cell>
          <cell r="S545">
            <v>1</v>
          </cell>
          <cell r="T545">
            <v>100</v>
          </cell>
          <cell r="U545">
            <v>20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</row>
        <row r="546">
          <cell r="A546">
            <v>404742</v>
          </cell>
          <cell r="B546" t="str">
            <v>水鬼袭</v>
          </cell>
          <cell r="C546">
            <v>1</v>
          </cell>
          <cell r="D546">
            <v>39</v>
          </cell>
          <cell r="E546">
            <v>0</v>
          </cell>
          <cell r="F546" t="str">
            <v>audio/Attacksound_zhudong_zhuiming.mp3</v>
          </cell>
          <cell r="G546" t="str">
            <v>audio/Fsound_bighurtshoot.mp3</v>
          </cell>
          <cell r="H546" t="str">
            <v>audio/Fsound_shoot.mp3</v>
          </cell>
          <cell r="I546" t="str">
            <v>何进</v>
          </cell>
          <cell r="J546">
            <v>8</v>
          </cell>
          <cell r="K546">
            <v>10</v>
          </cell>
          <cell r="L546">
            <v>0</v>
          </cell>
          <cell r="M546">
            <v>2</v>
          </cell>
          <cell r="N546">
            <v>0</v>
          </cell>
          <cell r="O546">
            <v>0</v>
          </cell>
          <cell r="P546">
            <v>12</v>
          </cell>
          <cell r="Q546">
            <v>1</v>
          </cell>
          <cell r="R546">
            <v>1000</v>
          </cell>
          <cell r="S546">
            <v>1</v>
          </cell>
          <cell r="T546">
            <v>260</v>
          </cell>
          <cell r="U546">
            <v>52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</row>
        <row r="547">
          <cell r="A547">
            <v>404851</v>
          </cell>
          <cell r="B547" t="str">
            <v>全体攻击</v>
          </cell>
          <cell r="C547">
            <v>1</v>
          </cell>
          <cell r="D547">
            <v>63</v>
          </cell>
          <cell r="E547">
            <v>0</v>
          </cell>
          <cell r="F547" t="str">
            <v>audio/Attacksound_zhudong_qianglei.mp3</v>
          </cell>
          <cell r="G547" t="str">
            <v>audio/Fsound_bighurtprick.mp3</v>
          </cell>
          <cell r="H547">
            <v>0</v>
          </cell>
          <cell r="I547" t="str">
            <v>汉献帝</v>
          </cell>
          <cell r="J547">
            <v>8</v>
          </cell>
          <cell r="K547">
            <v>10</v>
          </cell>
          <cell r="L547">
            <v>0</v>
          </cell>
          <cell r="M547">
            <v>1</v>
          </cell>
          <cell r="N547">
            <v>0</v>
          </cell>
          <cell r="O547">
            <v>0</v>
          </cell>
          <cell r="P547">
            <v>2</v>
          </cell>
          <cell r="Q547">
            <v>1</v>
          </cell>
          <cell r="R547">
            <v>1000</v>
          </cell>
          <cell r="S547">
            <v>1</v>
          </cell>
          <cell r="T547">
            <v>40</v>
          </cell>
          <cell r="U547">
            <v>10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</row>
        <row r="548">
          <cell r="A548">
            <v>404852</v>
          </cell>
          <cell r="B548" t="str">
            <v>乱披风</v>
          </cell>
          <cell r="C548">
            <v>1</v>
          </cell>
          <cell r="D548">
            <v>4</v>
          </cell>
          <cell r="E548">
            <v>0</v>
          </cell>
          <cell r="F548" t="str">
            <v>audio/Attacksound_zhudong_qianglei.mp3</v>
          </cell>
          <cell r="G548" t="str">
            <v>audio/Fsound_bighurtprick.mp3</v>
          </cell>
          <cell r="H548">
            <v>0</v>
          </cell>
          <cell r="I548" t="str">
            <v>汉献帝</v>
          </cell>
          <cell r="J548">
            <v>8</v>
          </cell>
          <cell r="K548">
            <v>10</v>
          </cell>
          <cell r="L548">
            <v>0</v>
          </cell>
          <cell r="M548">
            <v>2</v>
          </cell>
          <cell r="N548">
            <v>0</v>
          </cell>
          <cell r="O548">
            <v>0</v>
          </cell>
          <cell r="P548">
            <v>2</v>
          </cell>
          <cell r="Q548">
            <v>1</v>
          </cell>
          <cell r="R548">
            <v>1000</v>
          </cell>
          <cell r="S548">
            <v>1</v>
          </cell>
          <cell r="T548">
            <v>92</v>
          </cell>
          <cell r="U548">
            <v>18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</row>
        <row r="549">
          <cell r="A549">
            <v>404961</v>
          </cell>
          <cell r="B549" t="str">
            <v>后排单攻</v>
          </cell>
          <cell r="C549">
            <v>1</v>
          </cell>
          <cell r="D549">
            <v>39</v>
          </cell>
          <cell r="E549">
            <v>0</v>
          </cell>
          <cell r="F549" t="str">
            <v>audio/Atomsound_shunjian_jiannu.mp3</v>
          </cell>
          <cell r="G549" t="str">
            <v>audio/Atomsound_shunjian_shanghai.mp3</v>
          </cell>
          <cell r="H549">
            <v>0</v>
          </cell>
          <cell r="I549" t="str">
            <v>公孙渊</v>
          </cell>
          <cell r="J549">
            <v>8</v>
          </cell>
          <cell r="K549">
            <v>10</v>
          </cell>
          <cell r="L549">
            <v>0</v>
          </cell>
          <cell r="M549">
            <v>1</v>
          </cell>
          <cell r="N549">
            <v>0</v>
          </cell>
          <cell r="O549">
            <v>0</v>
          </cell>
          <cell r="P549">
            <v>12</v>
          </cell>
          <cell r="Q549">
            <v>1</v>
          </cell>
          <cell r="R549">
            <v>1000</v>
          </cell>
          <cell r="S549">
            <v>1</v>
          </cell>
          <cell r="T549">
            <v>100</v>
          </cell>
          <cell r="U549">
            <v>20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</row>
        <row r="550">
          <cell r="A550">
            <v>404962</v>
          </cell>
          <cell r="B550" t="str">
            <v>水鬼袭</v>
          </cell>
          <cell r="C550">
            <v>1</v>
          </cell>
          <cell r="D550">
            <v>39</v>
          </cell>
          <cell r="E550">
            <v>0</v>
          </cell>
          <cell r="F550" t="str">
            <v>audio/Atomsound_shunjian_jiannu.mp3</v>
          </cell>
          <cell r="G550" t="str">
            <v>audio/Atomsound_shunjian_shanghai.mp3</v>
          </cell>
          <cell r="H550">
            <v>0</v>
          </cell>
          <cell r="I550" t="str">
            <v>公孙渊</v>
          </cell>
          <cell r="J550">
            <v>8</v>
          </cell>
          <cell r="K550">
            <v>10</v>
          </cell>
          <cell r="L550">
            <v>0</v>
          </cell>
          <cell r="M550">
            <v>2</v>
          </cell>
          <cell r="N550">
            <v>0</v>
          </cell>
          <cell r="O550">
            <v>0</v>
          </cell>
          <cell r="P550">
            <v>5</v>
          </cell>
          <cell r="Q550">
            <v>1</v>
          </cell>
          <cell r="R550">
            <v>1000</v>
          </cell>
          <cell r="S550">
            <v>1</v>
          </cell>
          <cell r="T550">
            <v>132</v>
          </cell>
          <cell r="U550">
            <v>26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</row>
        <row r="551">
          <cell r="A551">
            <v>500001</v>
          </cell>
          <cell r="B551" t="str">
            <v>乱噬</v>
          </cell>
          <cell r="C551">
            <v>1</v>
          </cell>
          <cell r="D551">
            <v>1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 t="str">
            <v>0星狗</v>
          </cell>
          <cell r="K551">
            <v>0</v>
          </cell>
          <cell r="L551">
            <v>0</v>
          </cell>
          <cell r="M551">
            <v>5</v>
          </cell>
          <cell r="N551">
            <v>0</v>
          </cell>
          <cell r="O551">
            <v>0</v>
          </cell>
          <cell r="P551">
            <v>21</v>
          </cell>
          <cell r="Q551">
            <v>1</v>
          </cell>
          <cell r="R551">
            <v>1000</v>
          </cell>
          <cell r="S551">
            <v>1</v>
          </cell>
          <cell r="T551">
            <v>78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</row>
        <row r="552">
          <cell r="A552">
            <v>500011</v>
          </cell>
          <cell r="B552" t="str">
            <v>乱噬</v>
          </cell>
          <cell r="C552">
            <v>1</v>
          </cell>
          <cell r="D552">
            <v>1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 t="str">
            <v>1星狗</v>
          </cell>
          <cell r="K552">
            <v>0</v>
          </cell>
          <cell r="L552">
            <v>0</v>
          </cell>
          <cell r="M552">
            <v>5</v>
          </cell>
          <cell r="N552">
            <v>0</v>
          </cell>
          <cell r="O552">
            <v>0</v>
          </cell>
          <cell r="P552">
            <v>21</v>
          </cell>
          <cell r="Q552">
            <v>1</v>
          </cell>
          <cell r="R552">
            <v>1000</v>
          </cell>
          <cell r="S552">
            <v>1</v>
          </cell>
          <cell r="T552">
            <v>78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</row>
        <row r="553">
          <cell r="A553">
            <v>500021</v>
          </cell>
          <cell r="B553" t="str">
            <v>乱噬</v>
          </cell>
          <cell r="C553">
            <v>1</v>
          </cell>
          <cell r="D553">
            <v>1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 t="str">
            <v>2星狗</v>
          </cell>
          <cell r="K553">
            <v>0</v>
          </cell>
          <cell r="L553">
            <v>0</v>
          </cell>
          <cell r="M553">
            <v>5</v>
          </cell>
          <cell r="N553">
            <v>0</v>
          </cell>
          <cell r="O553">
            <v>0</v>
          </cell>
          <cell r="P553">
            <v>21</v>
          </cell>
          <cell r="Q553">
            <v>1</v>
          </cell>
          <cell r="R553">
            <v>1000</v>
          </cell>
          <cell r="S553">
            <v>1</v>
          </cell>
          <cell r="T553">
            <v>78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</row>
        <row r="554">
          <cell r="A554">
            <v>500031</v>
          </cell>
          <cell r="B554" t="str">
            <v>乱噬</v>
          </cell>
          <cell r="C554">
            <v>1</v>
          </cell>
          <cell r="D554">
            <v>1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 t="str">
            <v>3星狗</v>
          </cell>
          <cell r="K554">
            <v>0</v>
          </cell>
          <cell r="L554">
            <v>0</v>
          </cell>
          <cell r="M554">
            <v>5</v>
          </cell>
          <cell r="N554">
            <v>0</v>
          </cell>
          <cell r="O554">
            <v>0</v>
          </cell>
          <cell r="P554">
            <v>21</v>
          </cell>
          <cell r="Q554">
            <v>1</v>
          </cell>
          <cell r="R554">
            <v>1000</v>
          </cell>
          <cell r="S554">
            <v>1</v>
          </cell>
          <cell r="T554">
            <v>78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</row>
        <row r="555">
          <cell r="A555">
            <v>500041</v>
          </cell>
          <cell r="B555" t="str">
            <v>乱噬</v>
          </cell>
          <cell r="C555">
            <v>1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 t="str">
            <v>4星狗</v>
          </cell>
          <cell r="K555">
            <v>0</v>
          </cell>
          <cell r="L555">
            <v>0</v>
          </cell>
          <cell r="M555">
            <v>5</v>
          </cell>
          <cell r="N555">
            <v>0</v>
          </cell>
          <cell r="O555">
            <v>0</v>
          </cell>
          <cell r="P555">
            <v>21</v>
          </cell>
          <cell r="Q555">
            <v>1</v>
          </cell>
          <cell r="R555">
            <v>1000</v>
          </cell>
          <cell r="S555">
            <v>1</v>
          </cell>
          <cell r="T555">
            <v>78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</row>
        <row r="556">
          <cell r="A556">
            <v>500051</v>
          </cell>
          <cell r="B556" t="str">
            <v>乱噬</v>
          </cell>
          <cell r="C556">
            <v>1</v>
          </cell>
          <cell r="D556">
            <v>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 t="str">
            <v>5星狗</v>
          </cell>
          <cell r="K556">
            <v>0</v>
          </cell>
          <cell r="L556">
            <v>0</v>
          </cell>
          <cell r="M556">
            <v>5</v>
          </cell>
          <cell r="N556">
            <v>0</v>
          </cell>
          <cell r="O556">
            <v>0</v>
          </cell>
          <cell r="P556">
            <v>21</v>
          </cell>
          <cell r="Q556">
            <v>1</v>
          </cell>
          <cell r="R556">
            <v>1000</v>
          </cell>
          <cell r="S556">
            <v>1</v>
          </cell>
          <cell r="T556">
            <v>78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</row>
        <row r="557">
          <cell r="A557">
            <v>501001</v>
          </cell>
          <cell r="B557" t="str">
            <v>滋养</v>
          </cell>
          <cell r="C557">
            <v>1</v>
          </cell>
          <cell r="D557">
            <v>1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 t="str">
            <v>0星鹿</v>
          </cell>
          <cell r="K557">
            <v>0</v>
          </cell>
          <cell r="L557">
            <v>0</v>
          </cell>
          <cell r="M557">
            <v>5</v>
          </cell>
          <cell r="N557">
            <v>0</v>
          </cell>
          <cell r="O557">
            <v>0</v>
          </cell>
          <cell r="P557">
            <v>10</v>
          </cell>
          <cell r="Q557">
            <v>2</v>
          </cell>
          <cell r="R557">
            <v>1000</v>
          </cell>
          <cell r="S557">
            <v>2</v>
          </cell>
          <cell r="T557">
            <v>97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</row>
        <row r="558">
          <cell r="A558">
            <v>501011</v>
          </cell>
          <cell r="B558" t="str">
            <v>滋养</v>
          </cell>
          <cell r="C558">
            <v>1</v>
          </cell>
          <cell r="D558">
            <v>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 t="str">
            <v>1星鹿</v>
          </cell>
          <cell r="K558">
            <v>0</v>
          </cell>
          <cell r="L558">
            <v>0</v>
          </cell>
          <cell r="M558">
            <v>5</v>
          </cell>
          <cell r="N558">
            <v>0</v>
          </cell>
          <cell r="O558">
            <v>0</v>
          </cell>
          <cell r="P558">
            <v>10</v>
          </cell>
          <cell r="Q558">
            <v>2</v>
          </cell>
          <cell r="R558">
            <v>1000</v>
          </cell>
          <cell r="S558">
            <v>2</v>
          </cell>
          <cell r="T558">
            <v>97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</row>
        <row r="559">
          <cell r="A559">
            <v>501021</v>
          </cell>
          <cell r="B559" t="str">
            <v>滋养</v>
          </cell>
          <cell r="C559">
            <v>1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 t="str">
            <v>2星鹿</v>
          </cell>
          <cell r="K559">
            <v>0</v>
          </cell>
          <cell r="L559">
            <v>0</v>
          </cell>
          <cell r="M559">
            <v>5</v>
          </cell>
          <cell r="N559">
            <v>0</v>
          </cell>
          <cell r="O559">
            <v>0</v>
          </cell>
          <cell r="P559">
            <v>10</v>
          </cell>
          <cell r="Q559">
            <v>2</v>
          </cell>
          <cell r="R559">
            <v>1000</v>
          </cell>
          <cell r="S559">
            <v>2</v>
          </cell>
          <cell r="T559">
            <v>97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</row>
        <row r="560">
          <cell r="A560">
            <v>501031</v>
          </cell>
          <cell r="B560" t="str">
            <v>滋养</v>
          </cell>
          <cell r="C560">
            <v>1</v>
          </cell>
          <cell r="D560">
            <v>1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 t="str">
            <v>3星鹿</v>
          </cell>
          <cell r="K560">
            <v>0</v>
          </cell>
          <cell r="L560">
            <v>0</v>
          </cell>
          <cell r="M560">
            <v>5</v>
          </cell>
          <cell r="N560">
            <v>0</v>
          </cell>
          <cell r="O560">
            <v>0</v>
          </cell>
          <cell r="P560">
            <v>10</v>
          </cell>
          <cell r="Q560">
            <v>2</v>
          </cell>
          <cell r="R560">
            <v>1000</v>
          </cell>
          <cell r="S560">
            <v>2</v>
          </cell>
          <cell r="T560">
            <v>97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</row>
        <row r="561">
          <cell r="A561">
            <v>501041</v>
          </cell>
          <cell r="B561" t="str">
            <v>滋养</v>
          </cell>
          <cell r="C561">
            <v>1</v>
          </cell>
          <cell r="D561">
            <v>1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 t="str">
            <v>4星鹿</v>
          </cell>
          <cell r="K561">
            <v>0</v>
          </cell>
          <cell r="L561">
            <v>0</v>
          </cell>
          <cell r="M561">
            <v>5</v>
          </cell>
          <cell r="N561">
            <v>0</v>
          </cell>
          <cell r="O561">
            <v>0</v>
          </cell>
          <cell r="P561">
            <v>10</v>
          </cell>
          <cell r="Q561">
            <v>2</v>
          </cell>
          <cell r="R561">
            <v>1000</v>
          </cell>
          <cell r="S561">
            <v>2</v>
          </cell>
          <cell r="T561">
            <v>97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</row>
        <row r="562">
          <cell r="A562">
            <v>501051</v>
          </cell>
          <cell r="B562" t="str">
            <v>滋养</v>
          </cell>
          <cell r="C562">
            <v>1</v>
          </cell>
          <cell r="D562">
            <v>1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 t="str">
            <v>5星鹿</v>
          </cell>
          <cell r="K562">
            <v>0</v>
          </cell>
          <cell r="L562">
            <v>0</v>
          </cell>
          <cell r="M562">
            <v>5</v>
          </cell>
          <cell r="N562">
            <v>0</v>
          </cell>
          <cell r="O562">
            <v>0</v>
          </cell>
          <cell r="P562">
            <v>10</v>
          </cell>
          <cell r="Q562">
            <v>2</v>
          </cell>
          <cell r="R562">
            <v>1000</v>
          </cell>
          <cell r="S562">
            <v>2</v>
          </cell>
          <cell r="T562">
            <v>97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</row>
        <row r="563">
          <cell r="A563">
            <v>502001</v>
          </cell>
          <cell r="B563" t="str">
            <v>轰击</v>
          </cell>
          <cell r="C563">
            <v>1</v>
          </cell>
          <cell r="D563">
            <v>1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 t="str">
            <v>0星龟</v>
          </cell>
          <cell r="K563">
            <v>0</v>
          </cell>
          <cell r="L563">
            <v>0</v>
          </cell>
          <cell r="M563">
            <v>5</v>
          </cell>
          <cell r="N563">
            <v>0</v>
          </cell>
          <cell r="O563">
            <v>0</v>
          </cell>
          <cell r="P563">
            <v>2</v>
          </cell>
          <cell r="Q563">
            <v>1</v>
          </cell>
          <cell r="R563">
            <v>1000</v>
          </cell>
          <cell r="S563">
            <v>1</v>
          </cell>
          <cell r="T563">
            <v>31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</row>
        <row r="564">
          <cell r="A564">
            <v>502011</v>
          </cell>
          <cell r="B564" t="str">
            <v>轰击</v>
          </cell>
          <cell r="C564">
            <v>1</v>
          </cell>
          <cell r="D564">
            <v>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 t="str">
            <v>1星龟</v>
          </cell>
          <cell r="K564">
            <v>0</v>
          </cell>
          <cell r="L564">
            <v>0</v>
          </cell>
          <cell r="M564">
            <v>5</v>
          </cell>
          <cell r="N564">
            <v>0</v>
          </cell>
          <cell r="O564">
            <v>0</v>
          </cell>
          <cell r="P564">
            <v>2</v>
          </cell>
          <cell r="Q564">
            <v>1</v>
          </cell>
          <cell r="R564">
            <v>1000</v>
          </cell>
          <cell r="S564">
            <v>1</v>
          </cell>
          <cell r="T564">
            <v>31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</row>
        <row r="565">
          <cell r="A565">
            <v>502021</v>
          </cell>
          <cell r="B565" t="str">
            <v>轰击</v>
          </cell>
          <cell r="C565">
            <v>1</v>
          </cell>
          <cell r="D565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 t="str">
            <v>2星龟</v>
          </cell>
          <cell r="K565">
            <v>0</v>
          </cell>
          <cell r="L565">
            <v>0</v>
          </cell>
          <cell r="M565">
            <v>5</v>
          </cell>
          <cell r="N565">
            <v>0</v>
          </cell>
          <cell r="O565">
            <v>0</v>
          </cell>
          <cell r="P565">
            <v>2</v>
          </cell>
          <cell r="Q565">
            <v>1</v>
          </cell>
          <cell r="R565">
            <v>1000</v>
          </cell>
          <cell r="S565">
            <v>1</v>
          </cell>
          <cell r="T565">
            <v>31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</row>
        <row r="566">
          <cell r="A566">
            <v>502031</v>
          </cell>
          <cell r="B566" t="str">
            <v>轰击</v>
          </cell>
          <cell r="C566">
            <v>1</v>
          </cell>
          <cell r="D566">
            <v>1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 t="str">
            <v>3星龟</v>
          </cell>
          <cell r="K566">
            <v>0</v>
          </cell>
          <cell r="L566">
            <v>0</v>
          </cell>
          <cell r="M566">
            <v>5</v>
          </cell>
          <cell r="N566">
            <v>0</v>
          </cell>
          <cell r="O566">
            <v>0</v>
          </cell>
          <cell r="P566">
            <v>2</v>
          </cell>
          <cell r="Q566">
            <v>1</v>
          </cell>
          <cell r="R566">
            <v>1000</v>
          </cell>
          <cell r="S566">
            <v>1</v>
          </cell>
          <cell r="T566">
            <v>31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</row>
        <row r="567">
          <cell r="A567">
            <v>502041</v>
          </cell>
          <cell r="B567" t="str">
            <v>轰击</v>
          </cell>
          <cell r="C567">
            <v>1</v>
          </cell>
          <cell r="D567">
            <v>1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 t="str">
            <v>4星龟</v>
          </cell>
          <cell r="K567">
            <v>0</v>
          </cell>
          <cell r="L567">
            <v>0</v>
          </cell>
          <cell r="M567">
            <v>5</v>
          </cell>
          <cell r="N567">
            <v>0</v>
          </cell>
          <cell r="O567">
            <v>0</v>
          </cell>
          <cell r="P567">
            <v>2</v>
          </cell>
          <cell r="Q567">
            <v>1</v>
          </cell>
          <cell r="R567">
            <v>1000</v>
          </cell>
          <cell r="S567">
            <v>1</v>
          </cell>
          <cell r="T567">
            <v>31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</row>
        <row r="568">
          <cell r="A568">
            <v>502051</v>
          </cell>
          <cell r="B568" t="str">
            <v>轰击</v>
          </cell>
          <cell r="C568">
            <v>1</v>
          </cell>
          <cell r="D568">
            <v>1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 t="str">
            <v>5星龟</v>
          </cell>
          <cell r="K568">
            <v>0</v>
          </cell>
          <cell r="L568">
            <v>0</v>
          </cell>
          <cell r="M568">
            <v>5</v>
          </cell>
          <cell r="N568">
            <v>0</v>
          </cell>
          <cell r="O568">
            <v>0</v>
          </cell>
          <cell r="P568">
            <v>2</v>
          </cell>
          <cell r="Q568">
            <v>1</v>
          </cell>
          <cell r="R568">
            <v>1000</v>
          </cell>
          <cell r="S568">
            <v>1</v>
          </cell>
          <cell r="T568">
            <v>31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</row>
        <row r="569">
          <cell r="A569">
            <v>503001</v>
          </cell>
          <cell r="B569" t="str">
            <v>猛冲</v>
          </cell>
          <cell r="C569">
            <v>1</v>
          </cell>
          <cell r="D569">
            <v>1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 t="str">
            <v>0星老虎</v>
          </cell>
          <cell r="K569">
            <v>0</v>
          </cell>
          <cell r="L569">
            <v>0</v>
          </cell>
          <cell r="M569">
            <v>5</v>
          </cell>
          <cell r="N569">
            <v>0</v>
          </cell>
          <cell r="O569">
            <v>0</v>
          </cell>
          <cell r="P569">
            <v>4</v>
          </cell>
          <cell r="Q569">
            <v>1</v>
          </cell>
          <cell r="R569">
            <v>1000</v>
          </cell>
          <cell r="S569">
            <v>1</v>
          </cell>
          <cell r="T569">
            <v>54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</row>
        <row r="570">
          <cell r="A570">
            <v>503011</v>
          </cell>
          <cell r="B570" t="str">
            <v>猛冲</v>
          </cell>
          <cell r="C570">
            <v>1</v>
          </cell>
          <cell r="D570">
            <v>1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 t="str">
            <v>1星老虎</v>
          </cell>
          <cell r="K570">
            <v>0</v>
          </cell>
          <cell r="L570">
            <v>0</v>
          </cell>
          <cell r="M570">
            <v>5</v>
          </cell>
          <cell r="N570">
            <v>0</v>
          </cell>
          <cell r="O570">
            <v>0</v>
          </cell>
          <cell r="P570">
            <v>4</v>
          </cell>
          <cell r="Q570">
            <v>1</v>
          </cell>
          <cell r="R570">
            <v>1000</v>
          </cell>
          <cell r="S570">
            <v>1</v>
          </cell>
          <cell r="T570">
            <v>54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</row>
        <row r="571">
          <cell r="A571">
            <v>503021</v>
          </cell>
          <cell r="B571" t="str">
            <v>猛冲</v>
          </cell>
          <cell r="C571">
            <v>1</v>
          </cell>
          <cell r="D571">
            <v>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 t="str">
            <v>2星老虎</v>
          </cell>
          <cell r="K571">
            <v>0</v>
          </cell>
          <cell r="L571">
            <v>0</v>
          </cell>
          <cell r="M571">
            <v>5</v>
          </cell>
          <cell r="N571">
            <v>0</v>
          </cell>
          <cell r="O571">
            <v>0</v>
          </cell>
          <cell r="P571">
            <v>4</v>
          </cell>
          <cell r="Q571">
            <v>1</v>
          </cell>
          <cell r="R571">
            <v>1000</v>
          </cell>
          <cell r="S571">
            <v>1</v>
          </cell>
          <cell r="T571">
            <v>54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</row>
        <row r="572">
          <cell r="A572">
            <v>503031</v>
          </cell>
          <cell r="B572" t="str">
            <v>猛冲</v>
          </cell>
          <cell r="C572">
            <v>1</v>
          </cell>
          <cell r="D572">
            <v>1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 t="str">
            <v>3星老虎</v>
          </cell>
          <cell r="K572">
            <v>0</v>
          </cell>
          <cell r="L572">
            <v>0</v>
          </cell>
          <cell r="M572">
            <v>5</v>
          </cell>
          <cell r="N572">
            <v>0</v>
          </cell>
          <cell r="O572">
            <v>0</v>
          </cell>
          <cell r="P572">
            <v>4</v>
          </cell>
          <cell r="Q572">
            <v>1</v>
          </cell>
          <cell r="R572">
            <v>1000</v>
          </cell>
          <cell r="S572">
            <v>1</v>
          </cell>
          <cell r="T572">
            <v>54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</row>
        <row r="573">
          <cell r="A573">
            <v>503041</v>
          </cell>
          <cell r="B573" t="str">
            <v>猛冲</v>
          </cell>
          <cell r="C573">
            <v>1</v>
          </cell>
          <cell r="D573">
            <v>1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 t="str">
            <v>4星老虎</v>
          </cell>
          <cell r="K573">
            <v>0</v>
          </cell>
          <cell r="L573">
            <v>0</v>
          </cell>
          <cell r="M573">
            <v>5</v>
          </cell>
          <cell r="N573">
            <v>0</v>
          </cell>
          <cell r="O573">
            <v>0</v>
          </cell>
          <cell r="P573">
            <v>4</v>
          </cell>
          <cell r="Q573">
            <v>1</v>
          </cell>
          <cell r="R573">
            <v>1000</v>
          </cell>
          <cell r="S573">
            <v>1</v>
          </cell>
          <cell r="T573">
            <v>54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</row>
        <row r="574">
          <cell r="A574">
            <v>503051</v>
          </cell>
          <cell r="B574" t="str">
            <v>猛冲</v>
          </cell>
          <cell r="C574">
            <v>1</v>
          </cell>
          <cell r="D574">
            <v>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 t="str">
            <v>5星老虎</v>
          </cell>
          <cell r="K574">
            <v>0</v>
          </cell>
          <cell r="L574">
            <v>0</v>
          </cell>
          <cell r="M574">
            <v>5</v>
          </cell>
          <cell r="N574">
            <v>0</v>
          </cell>
          <cell r="O574">
            <v>0</v>
          </cell>
          <cell r="P574">
            <v>4</v>
          </cell>
          <cell r="Q574">
            <v>1</v>
          </cell>
          <cell r="R574">
            <v>1000</v>
          </cell>
          <cell r="S574">
            <v>1</v>
          </cell>
          <cell r="T574">
            <v>54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</row>
        <row r="575">
          <cell r="A575">
            <v>504001</v>
          </cell>
          <cell r="B575" t="str">
            <v>灭灵</v>
          </cell>
          <cell r="C575">
            <v>1</v>
          </cell>
          <cell r="D575">
            <v>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 t="str">
            <v>0星狐狸</v>
          </cell>
          <cell r="K575">
            <v>0</v>
          </cell>
          <cell r="L575">
            <v>0</v>
          </cell>
          <cell r="M575">
            <v>5</v>
          </cell>
          <cell r="N575">
            <v>0</v>
          </cell>
          <cell r="O575">
            <v>0</v>
          </cell>
          <cell r="P575">
            <v>2</v>
          </cell>
          <cell r="Q575">
            <v>1</v>
          </cell>
          <cell r="R575">
            <v>1000</v>
          </cell>
          <cell r="S575">
            <v>1</v>
          </cell>
          <cell r="T575">
            <v>31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</row>
        <row r="576">
          <cell r="A576">
            <v>504011</v>
          </cell>
          <cell r="B576" t="str">
            <v>灭灵</v>
          </cell>
          <cell r="C576">
            <v>1</v>
          </cell>
          <cell r="D576">
            <v>1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 t="str">
            <v>1星狐狸</v>
          </cell>
          <cell r="K576">
            <v>0</v>
          </cell>
          <cell r="L576">
            <v>0</v>
          </cell>
          <cell r="M576">
            <v>5</v>
          </cell>
          <cell r="N576">
            <v>0</v>
          </cell>
          <cell r="O576">
            <v>0</v>
          </cell>
          <cell r="P576">
            <v>2</v>
          </cell>
          <cell r="Q576">
            <v>1</v>
          </cell>
          <cell r="R576">
            <v>1000</v>
          </cell>
          <cell r="S576">
            <v>1</v>
          </cell>
          <cell r="T576">
            <v>31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</row>
        <row r="577">
          <cell r="A577">
            <v>504021</v>
          </cell>
          <cell r="B577" t="str">
            <v>灭灵</v>
          </cell>
          <cell r="C577">
            <v>1</v>
          </cell>
          <cell r="D577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 t="str">
            <v>2星狐狸</v>
          </cell>
          <cell r="K577">
            <v>0</v>
          </cell>
          <cell r="L577">
            <v>0</v>
          </cell>
          <cell r="M577">
            <v>5</v>
          </cell>
          <cell r="N577">
            <v>0</v>
          </cell>
          <cell r="O577">
            <v>0</v>
          </cell>
          <cell r="P577">
            <v>2</v>
          </cell>
          <cell r="Q577">
            <v>1</v>
          </cell>
          <cell r="R577">
            <v>1000</v>
          </cell>
          <cell r="S577">
            <v>1</v>
          </cell>
          <cell r="T577">
            <v>31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</row>
        <row r="578">
          <cell r="A578">
            <v>504031</v>
          </cell>
          <cell r="B578" t="str">
            <v>灭灵</v>
          </cell>
          <cell r="C578">
            <v>1</v>
          </cell>
          <cell r="D578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 t="str">
            <v>3星狐狸</v>
          </cell>
          <cell r="K578">
            <v>0</v>
          </cell>
          <cell r="L578">
            <v>0</v>
          </cell>
          <cell r="M578">
            <v>5</v>
          </cell>
          <cell r="N578">
            <v>0</v>
          </cell>
          <cell r="O578">
            <v>0</v>
          </cell>
          <cell r="P578">
            <v>2</v>
          </cell>
          <cell r="Q578">
            <v>1</v>
          </cell>
          <cell r="R578">
            <v>1000</v>
          </cell>
          <cell r="S578">
            <v>1</v>
          </cell>
          <cell r="T578">
            <v>31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</row>
        <row r="579">
          <cell r="A579">
            <v>504041</v>
          </cell>
          <cell r="B579" t="str">
            <v>灭灵</v>
          </cell>
          <cell r="C579">
            <v>1</v>
          </cell>
          <cell r="D579">
            <v>1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 t="str">
            <v>4星狐狸</v>
          </cell>
          <cell r="K579">
            <v>0</v>
          </cell>
          <cell r="L579">
            <v>0</v>
          </cell>
          <cell r="M579">
            <v>5</v>
          </cell>
          <cell r="N579">
            <v>0</v>
          </cell>
          <cell r="O579">
            <v>0</v>
          </cell>
          <cell r="P579">
            <v>2</v>
          </cell>
          <cell r="Q579">
            <v>1</v>
          </cell>
          <cell r="R579">
            <v>1000</v>
          </cell>
          <cell r="S579">
            <v>1</v>
          </cell>
          <cell r="T579">
            <v>31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</row>
        <row r="580">
          <cell r="A580">
            <v>504051</v>
          </cell>
          <cell r="B580" t="str">
            <v>灭灵</v>
          </cell>
          <cell r="C580">
            <v>1</v>
          </cell>
          <cell r="D580">
            <v>1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 t="str">
            <v>5星狐狸</v>
          </cell>
          <cell r="K580">
            <v>0</v>
          </cell>
          <cell r="L580">
            <v>0</v>
          </cell>
          <cell r="M580">
            <v>5</v>
          </cell>
          <cell r="N580">
            <v>0</v>
          </cell>
          <cell r="O580">
            <v>0</v>
          </cell>
          <cell r="P580">
            <v>2</v>
          </cell>
          <cell r="Q580">
            <v>1</v>
          </cell>
          <cell r="R580">
            <v>1000</v>
          </cell>
          <cell r="S580">
            <v>1</v>
          </cell>
          <cell r="T580">
            <v>31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</row>
        <row r="581">
          <cell r="A581">
            <v>505001</v>
          </cell>
          <cell r="B581" t="str">
            <v>地裂</v>
          </cell>
          <cell r="C581">
            <v>1</v>
          </cell>
          <cell r="D581">
            <v>1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 t="str">
            <v>裂地猿</v>
          </cell>
          <cell r="K581">
            <v>0</v>
          </cell>
          <cell r="L581">
            <v>0</v>
          </cell>
          <cell r="M581">
            <v>5</v>
          </cell>
          <cell r="N581">
            <v>0</v>
          </cell>
          <cell r="O581">
            <v>0</v>
          </cell>
          <cell r="P581">
            <v>3</v>
          </cell>
          <cell r="Q581">
            <v>1</v>
          </cell>
          <cell r="R581">
            <v>1000</v>
          </cell>
          <cell r="S581">
            <v>1</v>
          </cell>
          <cell r="T581">
            <v>50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</row>
        <row r="582">
          <cell r="A582">
            <v>505011</v>
          </cell>
          <cell r="B582" t="str">
            <v>地裂</v>
          </cell>
          <cell r="C582">
            <v>1</v>
          </cell>
          <cell r="D582">
            <v>1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 t="str">
            <v>裂地猿</v>
          </cell>
          <cell r="K582">
            <v>0</v>
          </cell>
          <cell r="L582">
            <v>0</v>
          </cell>
          <cell r="M582">
            <v>5</v>
          </cell>
          <cell r="N582">
            <v>0</v>
          </cell>
          <cell r="O582">
            <v>0</v>
          </cell>
          <cell r="P582">
            <v>3</v>
          </cell>
          <cell r="Q582">
            <v>1</v>
          </cell>
          <cell r="R582">
            <v>1000</v>
          </cell>
          <cell r="S582">
            <v>1</v>
          </cell>
          <cell r="T582">
            <v>50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</row>
        <row r="583">
          <cell r="A583">
            <v>505021</v>
          </cell>
          <cell r="B583" t="str">
            <v>地裂</v>
          </cell>
          <cell r="C583">
            <v>1</v>
          </cell>
          <cell r="D583">
            <v>1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 t="str">
            <v>裂地猿</v>
          </cell>
          <cell r="K583">
            <v>0</v>
          </cell>
          <cell r="L583">
            <v>0</v>
          </cell>
          <cell r="M583">
            <v>5</v>
          </cell>
          <cell r="N583">
            <v>0</v>
          </cell>
          <cell r="O583">
            <v>0</v>
          </cell>
          <cell r="P583">
            <v>3</v>
          </cell>
          <cell r="Q583">
            <v>1</v>
          </cell>
          <cell r="R583">
            <v>1000</v>
          </cell>
          <cell r="S583">
            <v>1</v>
          </cell>
          <cell r="T583">
            <v>50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</row>
        <row r="584">
          <cell r="A584">
            <v>505031</v>
          </cell>
          <cell r="B584" t="str">
            <v>地裂</v>
          </cell>
          <cell r="C584">
            <v>1</v>
          </cell>
          <cell r="D584">
            <v>1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 t="str">
            <v>裂地猿</v>
          </cell>
          <cell r="K584">
            <v>0</v>
          </cell>
          <cell r="L584">
            <v>0</v>
          </cell>
          <cell r="M584">
            <v>5</v>
          </cell>
          <cell r="N584">
            <v>0</v>
          </cell>
          <cell r="O584">
            <v>0</v>
          </cell>
          <cell r="P584">
            <v>3</v>
          </cell>
          <cell r="Q584">
            <v>1</v>
          </cell>
          <cell r="R584">
            <v>1000</v>
          </cell>
          <cell r="S584">
            <v>1</v>
          </cell>
          <cell r="T584">
            <v>50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</row>
        <row r="585">
          <cell r="A585">
            <v>505041</v>
          </cell>
          <cell r="B585" t="str">
            <v>地裂</v>
          </cell>
          <cell r="C585">
            <v>1</v>
          </cell>
          <cell r="D585">
            <v>1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 t="str">
            <v>裂地猿</v>
          </cell>
          <cell r="K585">
            <v>0</v>
          </cell>
          <cell r="L585">
            <v>0</v>
          </cell>
          <cell r="M585">
            <v>5</v>
          </cell>
          <cell r="N585">
            <v>0</v>
          </cell>
          <cell r="O585">
            <v>0</v>
          </cell>
          <cell r="P585">
            <v>3</v>
          </cell>
          <cell r="Q585">
            <v>1</v>
          </cell>
          <cell r="R585">
            <v>1000</v>
          </cell>
          <cell r="S585">
            <v>1</v>
          </cell>
          <cell r="T585">
            <v>50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</row>
        <row r="586">
          <cell r="A586">
            <v>505051</v>
          </cell>
          <cell r="B586" t="str">
            <v>地裂</v>
          </cell>
          <cell r="C586">
            <v>1</v>
          </cell>
          <cell r="D586">
            <v>1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 t="str">
            <v>裂地猿</v>
          </cell>
          <cell r="K586">
            <v>0</v>
          </cell>
          <cell r="L586">
            <v>0</v>
          </cell>
          <cell r="M586">
            <v>5</v>
          </cell>
          <cell r="N586">
            <v>0</v>
          </cell>
          <cell r="O586">
            <v>0</v>
          </cell>
          <cell r="P586">
            <v>3</v>
          </cell>
          <cell r="Q586">
            <v>1</v>
          </cell>
          <cell r="R586">
            <v>1000</v>
          </cell>
          <cell r="S586">
            <v>1</v>
          </cell>
          <cell r="T586">
            <v>50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</row>
        <row r="587">
          <cell r="A587">
            <v>506001</v>
          </cell>
          <cell r="B587" t="str">
            <v>角力</v>
          </cell>
          <cell r="C587">
            <v>1</v>
          </cell>
          <cell r="D587">
            <v>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 t="str">
            <v>诸葛木牛</v>
          </cell>
          <cell r="K587">
            <v>0</v>
          </cell>
          <cell r="L587">
            <v>0</v>
          </cell>
          <cell r="M587">
            <v>5</v>
          </cell>
          <cell r="N587">
            <v>0</v>
          </cell>
          <cell r="O587">
            <v>0</v>
          </cell>
          <cell r="P587">
            <v>2</v>
          </cell>
          <cell r="Q587">
            <v>1</v>
          </cell>
          <cell r="R587">
            <v>1000</v>
          </cell>
          <cell r="S587">
            <v>1</v>
          </cell>
          <cell r="T587">
            <v>31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</row>
        <row r="588">
          <cell r="A588">
            <v>506011</v>
          </cell>
          <cell r="B588" t="str">
            <v>角力</v>
          </cell>
          <cell r="C588">
            <v>1</v>
          </cell>
          <cell r="D588">
            <v>1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 t="str">
            <v>诸葛木牛</v>
          </cell>
          <cell r="K588">
            <v>0</v>
          </cell>
          <cell r="L588">
            <v>0</v>
          </cell>
          <cell r="M588">
            <v>5</v>
          </cell>
          <cell r="N588">
            <v>0</v>
          </cell>
          <cell r="O588">
            <v>0</v>
          </cell>
          <cell r="P588">
            <v>2</v>
          </cell>
          <cell r="Q588">
            <v>1</v>
          </cell>
          <cell r="R588">
            <v>1000</v>
          </cell>
          <cell r="S588">
            <v>1</v>
          </cell>
          <cell r="T588">
            <v>31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</row>
        <row r="589">
          <cell r="A589">
            <v>506021</v>
          </cell>
          <cell r="B589" t="str">
            <v>角力</v>
          </cell>
          <cell r="C589">
            <v>1</v>
          </cell>
          <cell r="D589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 t="str">
            <v>诸葛木牛</v>
          </cell>
          <cell r="K589">
            <v>0</v>
          </cell>
          <cell r="L589">
            <v>0</v>
          </cell>
          <cell r="M589">
            <v>5</v>
          </cell>
          <cell r="N589">
            <v>0</v>
          </cell>
          <cell r="O589">
            <v>0</v>
          </cell>
          <cell r="P589">
            <v>2</v>
          </cell>
          <cell r="Q589">
            <v>1</v>
          </cell>
          <cell r="R589">
            <v>1000</v>
          </cell>
          <cell r="S589">
            <v>1</v>
          </cell>
          <cell r="T589">
            <v>31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</row>
        <row r="590">
          <cell r="A590">
            <v>506031</v>
          </cell>
          <cell r="B590" t="str">
            <v>角力</v>
          </cell>
          <cell r="C590">
            <v>1</v>
          </cell>
          <cell r="D590">
            <v>1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 t="str">
            <v>诸葛木牛</v>
          </cell>
          <cell r="K590">
            <v>0</v>
          </cell>
          <cell r="L590">
            <v>0</v>
          </cell>
          <cell r="M590">
            <v>5</v>
          </cell>
          <cell r="N590">
            <v>0</v>
          </cell>
          <cell r="O590">
            <v>0</v>
          </cell>
          <cell r="P590">
            <v>2</v>
          </cell>
          <cell r="Q590">
            <v>1</v>
          </cell>
          <cell r="R590">
            <v>1000</v>
          </cell>
          <cell r="S590">
            <v>1</v>
          </cell>
          <cell r="T590">
            <v>31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</row>
        <row r="591">
          <cell r="A591">
            <v>506041</v>
          </cell>
          <cell r="B591" t="str">
            <v>角力</v>
          </cell>
          <cell r="C591">
            <v>1</v>
          </cell>
          <cell r="D591">
            <v>1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 t="str">
            <v>诸葛木牛</v>
          </cell>
          <cell r="K591">
            <v>0</v>
          </cell>
          <cell r="L591">
            <v>0</v>
          </cell>
          <cell r="M591">
            <v>5</v>
          </cell>
          <cell r="N591">
            <v>0</v>
          </cell>
          <cell r="O591">
            <v>0</v>
          </cell>
          <cell r="P591">
            <v>2</v>
          </cell>
          <cell r="Q591">
            <v>1</v>
          </cell>
          <cell r="R591">
            <v>1000</v>
          </cell>
          <cell r="S591">
            <v>1</v>
          </cell>
          <cell r="T591">
            <v>31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</row>
        <row r="592">
          <cell r="A592">
            <v>506051</v>
          </cell>
          <cell r="B592" t="str">
            <v>角力</v>
          </cell>
          <cell r="C592">
            <v>1</v>
          </cell>
          <cell r="D592">
            <v>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 t="str">
            <v>诸葛木牛</v>
          </cell>
          <cell r="K592">
            <v>0</v>
          </cell>
          <cell r="L592">
            <v>0</v>
          </cell>
          <cell r="M592">
            <v>5</v>
          </cell>
          <cell r="N592">
            <v>0</v>
          </cell>
          <cell r="O592">
            <v>0</v>
          </cell>
          <cell r="P592">
            <v>2</v>
          </cell>
          <cell r="Q592">
            <v>1</v>
          </cell>
          <cell r="R592">
            <v>1000</v>
          </cell>
          <cell r="S592">
            <v>1</v>
          </cell>
          <cell r="T592">
            <v>31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</row>
        <row r="593">
          <cell r="A593">
            <v>500002</v>
          </cell>
          <cell r="B593" t="str">
            <v>野蛮乱噬</v>
          </cell>
          <cell r="C593">
            <v>1</v>
          </cell>
          <cell r="D593">
            <v>2001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 t="str">
            <v>0星狗</v>
          </cell>
          <cell r="K593">
            <v>0</v>
          </cell>
          <cell r="L593">
            <v>0</v>
          </cell>
          <cell r="M593">
            <v>6</v>
          </cell>
          <cell r="N593">
            <v>0</v>
          </cell>
          <cell r="O593">
            <v>0</v>
          </cell>
          <cell r="P593">
            <v>21</v>
          </cell>
          <cell r="Q593">
            <v>1</v>
          </cell>
          <cell r="R593">
            <v>1000</v>
          </cell>
          <cell r="S593">
            <v>1</v>
          </cell>
          <cell r="T593">
            <v>214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</row>
        <row r="594">
          <cell r="A594">
            <v>500012</v>
          </cell>
          <cell r="B594" t="str">
            <v>野蛮乱噬</v>
          </cell>
          <cell r="C594">
            <v>1</v>
          </cell>
          <cell r="D594">
            <v>2001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 t="str">
            <v>1星狗</v>
          </cell>
          <cell r="K594">
            <v>0</v>
          </cell>
          <cell r="L594">
            <v>0</v>
          </cell>
          <cell r="M594">
            <v>6</v>
          </cell>
          <cell r="N594">
            <v>0</v>
          </cell>
          <cell r="O594">
            <v>0</v>
          </cell>
          <cell r="P594">
            <v>21</v>
          </cell>
          <cell r="Q594">
            <v>1</v>
          </cell>
          <cell r="R594">
            <v>1000</v>
          </cell>
          <cell r="S594">
            <v>1</v>
          </cell>
          <cell r="T594">
            <v>214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</row>
        <row r="595">
          <cell r="A595">
            <v>500022</v>
          </cell>
          <cell r="B595" t="str">
            <v>野蛮乱噬</v>
          </cell>
          <cell r="C595">
            <v>1</v>
          </cell>
          <cell r="D595">
            <v>2001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 t="str">
            <v>2星狗</v>
          </cell>
          <cell r="K595">
            <v>0</v>
          </cell>
          <cell r="L595">
            <v>0</v>
          </cell>
          <cell r="M595">
            <v>6</v>
          </cell>
          <cell r="N595">
            <v>0</v>
          </cell>
          <cell r="O595">
            <v>0</v>
          </cell>
          <cell r="P595">
            <v>21</v>
          </cell>
          <cell r="Q595">
            <v>1</v>
          </cell>
          <cell r="R595">
            <v>1000</v>
          </cell>
          <cell r="S595">
            <v>1</v>
          </cell>
          <cell r="T595">
            <v>214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</row>
        <row r="596">
          <cell r="A596">
            <v>500032</v>
          </cell>
          <cell r="B596" t="str">
            <v>野蛮乱噬</v>
          </cell>
          <cell r="C596">
            <v>1</v>
          </cell>
          <cell r="D596">
            <v>2001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 t="str">
            <v>3星狗</v>
          </cell>
          <cell r="K596">
            <v>0</v>
          </cell>
          <cell r="L596">
            <v>0</v>
          </cell>
          <cell r="M596">
            <v>6</v>
          </cell>
          <cell r="N596">
            <v>0</v>
          </cell>
          <cell r="O596">
            <v>0</v>
          </cell>
          <cell r="P596">
            <v>21</v>
          </cell>
          <cell r="Q596">
            <v>1</v>
          </cell>
          <cell r="R596">
            <v>1000</v>
          </cell>
          <cell r="S596">
            <v>1</v>
          </cell>
          <cell r="T596">
            <v>214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</row>
        <row r="597">
          <cell r="A597">
            <v>500042</v>
          </cell>
          <cell r="B597" t="str">
            <v>野蛮乱噬</v>
          </cell>
          <cell r="C597">
            <v>1</v>
          </cell>
          <cell r="D597">
            <v>2001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 t="str">
            <v>4星狗</v>
          </cell>
          <cell r="K597">
            <v>0</v>
          </cell>
          <cell r="L597">
            <v>0</v>
          </cell>
          <cell r="M597">
            <v>6</v>
          </cell>
          <cell r="N597">
            <v>0</v>
          </cell>
          <cell r="O597">
            <v>0</v>
          </cell>
          <cell r="P597">
            <v>21</v>
          </cell>
          <cell r="Q597">
            <v>1</v>
          </cell>
          <cell r="R597">
            <v>1000</v>
          </cell>
          <cell r="S597">
            <v>1</v>
          </cell>
          <cell r="T597">
            <v>214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</row>
        <row r="598">
          <cell r="A598">
            <v>500052</v>
          </cell>
          <cell r="B598" t="str">
            <v>野蛮乱噬</v>
          </cell>
          <cell r="C598">
            <v>1</v>
          </cell>
          <cell r="D598">
            <v>2001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 t="str">
            <v>5星狗</v>
          </cell>
          <cell r="K598">
            <v>0</v>
          </cell>
          <cell r="L598">
            <v>0</v>
          </cell>
          <cell r="M598">
            <v>6</v>
          </cell>
          <cell r="N598">
            <v>0</v>
          </cell>
          <cell r="O598">
            <v>0</v>
          </cell>
          <cell r="P598">
            <v>21</v>
          </cell>
          <cell r="Q598">
            <v>1</v>
          </cell>
          <cell r="R598">
            <v>1000</v>
          </cell>
          <cell r="S598">
            <v>1</v>
          </cell>
          <cell r="T598">
            <v>214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</row>
        <row r="599">
          <cell r="A599">
            <v>501002</v>
          </cell>
          <cell r="B599" t="str">
            <v>灵沐滋养</v>
          </cell>
          <cell r="C599">
            <v>1</v>
          </cell>
          <cell r="D599">
            <v>2002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 t="str">
            <v>0星鹿</v>
          </cell>
          <cell r="K599">
            <v>0</v>
          </cell>
          <cell r="L599">
            <v>0</v>
          </cell>
          <cell r="M599">
            <v>6</v>
          </cell>
          <cell r="N599">
            <v>0</v>
          </cell>
          <cell r="O599">
            <v>0</v>
          </cell>
          <cell r="P599">
            <v>6</v>
          </cell>
          <cell r="Q599">
            <v>2</v>
          </cell>
          <cell r="R599">
            <v>1000</v>
          </cell>
          <cell r="S599">
            <v>2</v>
          </cell>
          <cell r="T599">
            <v>78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</row>
        <row r="600">
          <cell r="A600">
            <v>501012</v>
          </cell>
          <cell r="B600" t="str">
            <v>灵沐滋养</v>
          </cell>
          <cell r="C600">
            <v>1</v>
          </cell>
          <cell r="D600">
            <v>2002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 t="str">
            <v>1星鹿</v>
          </cell>
          <cell r="K600">
            <v>0</v>
          </cell>
          <cell r="L600">
            <v>0</v>
          </cell>
          <cell r="M600">
            <v>6</v>
          </cell>
          <cell r="N600">
            <v>0</v>
          </cell>
          <cell r="O600">
            <v>0</v>
          </cell>
          <cell r="P600">
            <v>6</v>
          </cell>
          <cell r="Q600">
            <v>2</v>
          </cell>
          <cell r="R600">
            <v>1000</v>
          </cell>
          <cell r="S600">
            <v>2</v>
          </cell>
          <cell r="T600">
            <v>78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</row>
        <row r="601">
          <cell r="A601">
            <v>501022</v>
          </cell>
          <cell r="B601" t="str">
            <v>灵沐滋养</v>
          </cell>
          <cell r="C601">
            <v>1</v>
          </cell>
          <cell r="D601">
            <v>2002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 t="str">
            <v>2星鹿</v>
          </cell>
          <cell r="K601">
            <v>0</v>
          </cell>
          <cell r="L601">
            <v>0</v>
          </cell>
          <cell r="M601">
            <v>6</v>
          </cell>
          <cell r="N601">
            <v>0</v>
          </cell>
          <cell r="O601">
            <v>0</v>
          </cell>
          <cell r="P601">
            <v>6</v>
          </cell>
          <cell r="Q601">
            <v>2</v>
          </cell>
          <cell r="R601">
            <v>1000</v>
          </cell>
          <cell r="S601">
            <v>2</v>
          </cell>
          <cell r="T601">
            <v>78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</row>
        <row r="602">
          <cell r="A602">
            <v>501032</v>
          </cell>
          <cell r="B602" t="str">
            <v>灵沐滋养</v>
          </cell>
          <cell r="C602">
            <v>1</v>
          </cell>
          <cell r="D602">
            <v>2002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 t="str">
            <v>3星鹿</v>
          </cell>
          <cell r="K602">
            <v>0</v>
          </cell>
          <cell r="L602">
            <v>0</v>
          </cell>
          <cell r="M602">
            <v>6</v>
          </cell>
          <cell r="N602">
            <v>0</v>
          </cell>
          <cell r="O602">
            <v>0</v>
          </cell>
          <cell r="P602">
            <v>6</v>
          </cell>
          <cell r="Q602">
            <v>2</v>
          </cell>
          <cell r="R602">
            <v>1000</v>
          </cell>
          <cell r="S602">
            <v>2</v>
          </cell>
          <cell r="T602">
            <v>78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</row>
        <row r="603">
          <cell r="A603">
            <v>501042</v>
          </cell>
          <cell r="B603" t="str">
            <v>灵沐滋养</v>
          </cell>
          <cell r="C603">
            <v>1</v>
          </cell>
          <cell r="D603">
            <v>2002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 t="str">
            <v>4星鹿</v>
          </cell>
          <cell r="K603">
            <v>0</v>
          </cell>
          <cell r="L603">
            <v>0</v>
          </cell>
          <cell r="M603">
            <v>6</v>
          </cell>
          <cell r="N603">
            <v>0</v>
          </cell>
          <cell r="O603">
            <v>0</v>
          </cell>
          <cell r="P603">
            <v>6</v>
          </cell>
          <cell r="Q603">
            <v>2</v>
          </cell>
          <cell r="R603">
            <v>1000</v>
          </cell>
          <cell r="S603">
            <v>2</v>
          </cell>
          <cell r="T603">
            <v>78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</row>
        <row r="604">
          <cell r="A604">
            <v>501052</v>
          </cell>
          <cell r="B604" t="str">
            <v>灵沐滋养</v>
          </cell>
          <cell r="C604">
            <v>1</v>
          </cell>
          <cell r="D604">
            <v>2002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 t="str">
            <v>5星鹿</v>
          </cell>
          <cell r="K604">
            <v>0</v>
          </cell>
          <cell r="L604">
            <v>0</v>
          </cell>
          <cell r="M604">
            <v>6</v>
          </cell>
          <cell r="N604">
            <v>0</v>
          </cell>
          <cell r="O604">
            <v>0</v>
          </cell>
          <cell r="P604">
            <v>6</v>
          </cell>
          <cell r="Q604">
            <v>2</v>
          </cell>
          <cell r="R604">
            <v>1000</v>
          </cell>
          <cell r="S604">
            <v>2</v>
          </cell>
          <cell r="T604">
            <v>78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</row>
        <row r="605">
          <cell r="A605">
            <v>502002</v>
          </cell>
          <cell r="B605" t="str">
            <v>如封似闭</v>
          </cell>
          <cell r="C605">
            <v>1</v>
          </cell>
          <cell r="D605">
            <v>2003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 t="str">
            <v>0星龟</v>
          </cell>
          <cell r="K605">
            <v>0</v>
          </cell>
          <cell r="L605">
            <v>0</v>
          </cell>
          <cell r="M605">
            <v>6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</row>
        <row r="606">
          <cell r="A606">
            <v>502012</v>
          </cell>
          <cell r="B606" t="str">
            <v>如封似闭</v>
          </cell>
          <cell r="C606">
            <v>1</v>
          </cell>
          <cell r="D606">
            <v>2003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 t="str">
            <v>1星龟</v>
          </cell>
          <cell r="K606">
            <v>0</v>
          </cell>
          <cell r="L606">
            <v>0</v>
          </cell>
          <cell r="M606">
            <v>6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</row>
        <row r="607">
          <cell r="A607">
            <v>502022</v>
          </cell>
          <cell r="B607" t="str">
            <v>如封似闭</v>
          </cell>
          <cell r="C607">
            <v>1</v>
          </cell>
          <cell r="D607">
            <v>2003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 t="str">
            <v>2星龟</v>
          </cell>
          <cell r="K607">
            <v>0</v>
          </cell>
          <cell r="L607">
            <v>0</v>
          </cell>
          <cell r="M607">
            <v>6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</row>
        <row r="608">
          <cell r="A608">
            <v>502032</v>
          </cell>
          <cell r="B608" t="str">
            <v>如封似闭</v>
          </cell>
          <cell r="C608">
            <v>1</v>
          </cell>
          <cell r="D608">
            <v>2003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 t="str">
            <v>3星龟</v>
          </cell>
          <cell r="K608">
            <v>0</v>
          </cell>
          <cell r="L608">
            <v>0</v>
          </cell>
          <cell r="M608">
            <v>6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</row>
        <row r="609">
          <cell r="A609">
            <v>502042</v>
          </cell>
          <cell r="B609" t="str">
            <v>如封似闭</v>
          </cell>
          <cell r="C609">
            <v>1</v>
          </cell>
          <cell r="D609">
            <v>2003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 t="str">
            <v>4星龟</v>
          </cell>
          <cell r="K609">
            <v>0</v>
          </cell>
          <cell r="L609">
            <v>0</v>
          </cell>
          <cell r="M609">
            <v>6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</row>
        <row r="610">
          <cell r="A610">
            <v>502052</v>
          </cell>
          <cell r="B610" t="str">
            <v>如封似闭</v>
          </cell>
          <cell r="C610">
            <v>1</v>
          </cell>
          <cell r="D610">
            <v>2003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 t="str">
            <v>5星龟</v>
          </cell>
          <cell r="K610">
            <v>0</v>
          </cell>
          <cell r="L610">
            <v>0</v>
          </cell>
          <cell r="M610">
            <v>6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</row>
        <row r="611">
          <cell r="A611">
            <v>503002</v>
          </cell>
          <cell r="B611" t="str">
            <v>幻影冲击</v>
          </cell>
          <cell r="C611">
            <v>1</v>
          </cell>
          <cell r="D611">
            <v>2004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 t="str">
            <v>0星老虎</v>
          </cell>
          <cell r="K611">
            <v>0</v>
          </cell>
          <cell r="L611">
            <v>0</v>
          </cell>
          <cell r="M611">
            <v>6</v>
          </cell>
          <cell r="N611">
            <v>0</v>
          </cell>
          <cell r="O611">
            <v>0</v>
          </cell>
          <cell r="P611">
            <v>4</v>
          </cell>
          <cell r="Q611">
            <v>1</v>
          </cell>
          <cell r="R611">
            <v>1000</v>
          </cell>
          <cell r="S611">
            <v>1</v>
          </cell>
          <cell r="T611">
            <v>118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</row>
        <row r="612">
          <cell r="A612">
            <v>503012</v>
          </cell>
          <cell r="B612" t="str">
            <v>幻影冲击</v>
          </cell>
          <cell r="C612">
            <v>1</v>
          </cell>
          <cell r="D612">
            <v>2004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 t="str">
            <v>1星老虎</v>
          </cell>
          <cell r="K612">
            <v>0</v>
          </cell>
          <cell r="L612">
            <v>0</v>
          </cell>
          <cell r="M612">
            <v>6</v>
          </cell>
          <cell r="N612">
            <v>0</v>
          </cell>
          <cell r="O612">
            <v>0</v>
          </cell>
          <cell r="P612">
            <v>4</v>
          </cell>
          <cell r="Q612">
            <v>1</v>
          </cell>
          <cell r="R612">
            <v>1000</v>
          </cell>
          <cell r="S612">
            <v>1</v>
          </cell>
          <cell r="T612">
            <v>118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</row>
        <row r="613">
          <cell r="A613">
            <v>503022</v>
          </cell>
          <cell r="B613" t="str">
            <v>幻影冲击</v>
          </cell>
          <cell r="C613">
            <v>1</v>
          </cell>
          <cell r="D613">
            <v>2004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 t="str">
            <v>2星老虎</v>
          </cell>
          <cell r="K613">
            <v>0</v>
          </cell>
          <cell r="L613">
            <v>0</v>
          </cell>
          <cell r="M613">
            <v>6</v>
          </cell>
          <cell r="N613">
            <v>0</v>
          </cell>
          <cell r="O613">
            <v>0</v>
          </cell>
          <cell r="P613">
            <v>4</v>
          </cell>
          <cell r="Q613">
            <v>1</v>
          </cell>
          <cell r="R613">
            <v>1000</v>
          </cell>
          <cell r="S613">
            <v>1</v>
          </cell>
          <cell r="T613">
            <v>118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</row>
        <row r="614">
          <cell r="A614">
            <v>503032</v>
          </cell>
          <cell r="B614" t="str">
            <v>幻影冲击</v>
          </cell>
          <cell r="C614">
            <v>1</v>
          </cell>
          <cell r="D614">
            <v>2004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 t="str">
            <v>3星老虎</v>
          </cell>
          <cell r="K614">
            <v>0</v>
          </cell>
          <cell r="L614">
            <v>0</v>
          </cell>
          <cell r="M614">
            <v>6</v>
          </cell>
          <cell r="N614">
            <v>0</v>
          </cell>
          <cell r="O614">
            <v>0</v>
          </cell>
          <cell r="P614">
            <v>4</v>
          </cell>
          <cell r="Q614">
            <v>1</v>
          </cell>
          <cell r="R614">
            <v>1000</v>
          </cell>
          <cell r="S614">
            <v>1</v>
          </cell>
          <cell r="T614">
            <v>118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</row>
        <row r="615">
          <cell r="A615">
            <v>503042</v>
          </cell>
          <cell r="B615" t="str">
            <v>幻影冲击</v>
          </cell>
          <cell r="C615">
            <v>1</v>
          </cell>
          <cell r="D615">
            <v>2004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 t="str">
            <v>4星老虎</v>
          </cell>
          <cell r="K615">
            <v>0</v>
          </cell>
          <cell r="L615">
            <v>0</v>
          </cell>
          <cell r="M615">
            <v>6</v>
          </cell>
          <cell r="N615">
            <v>0</v>
          </cell>
          <cell r="O615">
            <v>0</v>
          </cell>
          <cell r="P615">
            <v>4</v>
          </cell>
          <cell r="Q615">
            <v>1</v>
          </cell>
          <cell r="R615">
            <v>1000</v>
          </cell>
          <cell r="S615">
            <v>1</v>
          </cell>
          <cell r="T615">
            <v>118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</row>
        <row r="616">
          <cell r="A616">
            <v>503052</v>
          </cell>
          <cell r="B616" t="str">
            <v>幻影冲击</v>
          </cell>
          <cell r="C616">
            <v>1</v>
          </cell>
          <cell r="D616">
            <v>2004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 t="str">
            <v>5星老虎</v>
          </cell>
          <cell r="K616">
            <v>0</v>
          </cell>
          <cell r="L616">
            <v>0</v>
          </cell>
          <cell r="M616">
            <v>6</v>
          </cell>
          <cell r="N616">
            <v>0</v>
          </cell>
          <cell r="O616">
            <v>0</v>
          </cell>
          <cell r="P616">
            <v>4</v>
          </cell>
          <cell r="Q616">
            <v>1</v>
          </cell>
          <cell r="R616">
            <v>1000</v>
          </cell>
          <cell r="S616">
            <v>1</v>
          </cell>
          <cell r="T616">
            <v>118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</row>
        <row r="617">
          <cell r="A617">
            <v>504002</v>
          </cell>
          <cell r="B617" t="str">
            <v>灭灵剑阵</v>
          </cell>
          <cell r="C617">
            <v>1</v>
          </cell>
          <cell r="D617">
            <v>2005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 t="str">
            <v>0星狐狸</v>
          </cell>
          <cell r="K617">
            <v>0</v>
          </cell>
          <cell r="L617">
            <v>0</v>
          </cell>
          <cell r="M617">
            <v>6</v>
          </cell>
          <cell r="N617">
            <v>0</v>
          </cell>
          <cell r="O617">
            <v>0</v>
          </cell>
          <cell r="P617">
            <v>2</v>
          </cell>
          <cell r="Q617">
            <v>1</v>
          </cell>
          <cell r="R617">
            <v>1000</v>
          </cell>
          <cell r="S617">
            <v>1</v>
          </cell>
          <cell r="T617">
            <v>85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</row>
        <row r="618">
          <cell r="A618">
            <v>504012</v>
          </cell>
          <cell r="B618" t="str">
            <v>灭灵剑阵</v>
          </cell>
          <cell r="C618">
            <v>1</v>
          </cell>
          <cell r="D618">
            <v>2005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 t="str">
            <v>1星狐狸</v>
          </cell>
          <cell r="K618">
            <v>0</v>
          </cell>
          <cell r="L618">
            <v>0</v>
          </cell>
          <cell r="M618">
            <v>6</v>
          </cell>
          <cell r="N618">
            <v>0</v>
          </cell>
          <cell r="O618">
            <v>0</v>
          </cell>
          <cell r="P618">
            <v>2</v>
          </cell>
          <cell r="Q618">
            <v>1</v>
          </cell>
          <cell r="R618">
            <v>1000</v>
          </cell>
          <cell r="S618">
            <v>1</v>
          </cell>
          <cell r="T618">
            <v>85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</row>
        <row r="619">
          <cell r="A619">
            <v>504022</v>
          </cell>
          <cell r="B619" t="str">
            <v>灭灵剑阵</v>
          </cell>
          <cell r="C619">
            <v>1</v>
          </cell>
          <cell r="D619">
            <v>2005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 t="str">
            <v>2星狐狸</v>
          </cell>
          <cell r="K619">
            <v>0</v>
          </cell>
          <cell r="L619">
            <v>0</v>
          </cell>
          <cell r="M619">
            <v>6</v>
          </cell>
          <cell r="N619">
            <v>0</v>
          </cell>
          <cell r="O619">
            <v>0</v>
          </cell>
          <cell r="P619">
            <v>2</v>
          </cell>
          <cell r="Q619">
            <v>1</v>
          </cell>
          <cell r="R619">
            <v>1000</v>
          </cell>
          <cell r="S619">
            <v>1</v>
          </cell>
          <cell r="T619">
            <v>85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</row>
        <row r="620">
          <cell r="A620">
            <v>504032</v>
          </cell>
          <cell r="B620" t="str">
            <v>灭灵剑阵</v>
          </cell>
          <cell r="C620">
            <v>1</v>
          </cell>
          <cell r="D620">
            <v>2005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 t="str">
            <v>3星狐狸</v>
          </cell>
          <cell r="K620">
            <v>0</v>
          </cell>
          <cell r="L620">
            <v>0</v>
          </cell>
          <cell r="M620">
            <v>6</v>
          </cell>
          <cell r="N620">
            <v>0</v>
          </cell>
          <cell r="O620">
            <v>0</v>
          </cell>
          <cell r="P620">
            <v>2</v>
          </cell>
          <cell r="Q620">
            <v>1</v>
          </cell>
          <cell r="R620">
            <v>1000</v>
          </cell>
          <cell r="S620">
            <v>1</v>
          </cell>
          <cell r="T620">
            <v>85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</row>
        <row r="621">
          <cell r="A621">
            <v>504042</v>
          </cell>
          <cell r="B621" t="str">
            <v>灭灵剑阵</v>
          </cell>
          <cell r="C621">
            <v>1</v>
          </cell>
          <cell r="D621">
            <v>2005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 t="str">
            <v>4星狐狸</v>
          </cell>
          <cell r="K621">
            <v>0</v>
          </cell>
          <cell r="L621">
            <v>0</v>
          </cell>
          <cell r="M621">
            <v>6</v>
          </cell>
          <cell r="N621">
            <v>0</v>
          </cell>
          <cell r="O621">
            <v>0</v>
          </cell>
          <cell r="P621">
            <v>2</v>
          </cell>
          <cell r="Q621">
            <v>1</v>
          </cell>
          <cell r="R621">
            <v>1000</v>
          </cell>
          <cell r="S621">
            <v>1</v>
          </cell>
          <cell r="T621">
            <v>85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</row>
        <row r="622">
          <cell r="A622">
            <v>504052</v>
          </cell>
          <cell r="B622" t="str">
            <v>灭灵剑阵</v>
          </cell>
          <cell r="C622">
            <v>1</v>
          </cell>
          <cell r="D622">
            <v>2005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 t="str">
            <v>5星狐狸</v>
          </cell>
          <cell r="K622">
            <v>0</v>
          </cell>
          <cell r="L622">
            <v>0</v>
          </cell>
          <cell r="M622">
            <v>6</v>
          </cell>
          <cell r="N622">
            <v>0</v>
          </cell>
          <cell r="O622">
            <v>0</v>
          </cell>
          <cell r="P622">
            <v>2</v>
          </cell>
          <cell r="Q622">
            <v>1</v>
          </cell>
          <cell r="R622">
            <v>1000</v>
          </cell>
          <cell r="S622">
            <v>1</v>
          </cell>
          <cell r="T622">
            <v>85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</row>
        <row r="623">
          <cell r="A623">
            <v>505002</v>
          </cell>
          <cell r="B623" t="str">
            <v>撼地猛击</v>
          </cell>
          <cell r="C623">
            <v>1</v>
          </cell>
          <cell r="D623">
            <v>2006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 t="str">
            <v>猩猩</v>
          </cell>
          <cell r="K623">
            <v>0</v>
          </cell>
          <cell r="L623">
            <v>0</v>
          </cell>
          <cell r="M623">
            <v>6</v>
          </cell>
          <cell r="N623">
            <v>0</v>
          </cell>
          <cell r="O623">
            <v>0</v>
          </cell>
          <cell r="P623">
            <v>3</v>
          </cell>
          <cell r="Q623">
            <v>1</v>
          </cell>
          <cell r="R623">
            <v>1000</v>
          </cell>
          <cell r="S623">
            <v>1</v>
          </cell>
          <cell r="T623">
            <v>136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</row>
        <row r="624">
          <cell r="A624">
            <v>505012</v>
          </cell>
          <cell r="B624" t="str">
            <v>撼地猛击</v>
          </cell>
          <cell r="C624">
            <v>1</v>
          </cell>
          <cell r="D624">
            <v>2006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 t="str">
            <v>猩猩</v>
          </cell>
          <cell r="K624">
            <v>0</v>
          </cell>
          <cell r="L624">
            <v>0</v>
          </cell>
          <cell r="M624">
            <v>6</v>
          </cell>
          <cell r="N624">
            <v>0</v>
          </cell>
          <cell r="O624">
            <v>0</v>
          </cell>
          <cell r="P624">
            <v>3</v>
          </cell>
          <cell r="Q624">
            <v>1</v>
          </cell>
          <cell r="R624">
            <v>1000</v>
          </cell>
          <cell r="S624">
            <v>1</v>
          </cell>
          <cell r="T624">
            <v>136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</row>
        <row r="625">
          <cell r="A625">
            <v>505022</v>
          </cell>
          <cell r="B625" t="str">
            <v>撼地猛击</v>
          </cell>
          <cell r="C625">
            <v>1</v>
          </cell>
          <cell r="D625">
            <v>2006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 t="str">
            <v>猩猩</v>
          </cell>
          <cell r="K625">
            <v>0</v>
          </cell>
          <cell r="L625">
            <v>0</v>
          </cell>
          <cell r="M625">
            <v>6</v>
          </cell>
          <cell r="N625">
            <v>0</v>
          </cell>
          <cell r="O625">
            <v>0</v>
          </cell>
          <cell r="P625">
            <v>3</v>
          </cell>
          <cell r="Q625">
            <v>1</v>
          </cell>
          <cell r="R625">
            <v>1000</v>
          </cell>
          <cell r="S625">
            <v>1</v>
          </cell>
          <cell r="T625">
            <v>136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</row>
        <row r="626">
          <cell r="A626">
            <v>505032</v>
          </cell>
          <cell r="B626" t="str">
            <v>撼地猛击</v>
          </cell>
          <cell r="C626">
            <v>1</v>
          </cell>
          <cell r="D626">
            <v>2006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 t="str">
            <v>猩猩</v>
          </cell>
          <cell r="K626">
            <v>0</v>
          </cell>
          <cell r="L626">
            <v>0</v>
          </cell>
          <cell r="M626">
            <v>6</v>
          </cell>
          <cell r="N626">
            <v>0</v>
          </cell>
          <cell r="O626">
            <v>0</v>
          </cell>
          <cell r="P626">
            <v>3</v>
          </cell>
          <cell r="Q626">
            <v>1</v>
          </cell>
          <cell r="R626">
            <v>1000</v>
          </cell>
          <cell r="S626">
            <v>1</v>
          </cell>
          <cell r="T626">
            <v>136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</row>
        <row r="627">
          <cell r="A627">
            <v>505042</v>
          </cell>
          <cell r="B627" t="str">
            <v>撼地猛击</v>
          </cell>
          <cell r="C627">
            <v>1</v>
          </cell>
          <cell r="D627">
            <v>2006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 t="str">
            <v>猩猩</v>
          </cell>
          <cell r="K627">
            <v>0</v>
          </cell>
          <cell r="L627">
            <v>0</v>
          </cell>
          <cell r="M627">
            <v>6</v>
          </cell>
          <cell r="N627">
            <v>0</v>
          </cell>
          <cell r="O627">
            <v>0</v>
          </cell>
          <cell r="P627">
            <v>3</v>
          </cell>
          <cell r="Q627">
            <v>1</v>
          </cell>
          <cell r="R627">
            <v>1000</v>
          </cell>
          <cell r="S627">
            <v>1</v>
          </cell>
          <cell r="T627">
            <v>136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</row>
        <row r="628">
          <cell r="A628">
            <v>505052</v>
          </cell>
          <cell r="B628" t="str">
            <v>撼地猛击</v>
          </cell>
          <cell r="C628">
            <v>1</v>
          </cell>
          <cell r="D628">
            <v>2006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 t="str">
            <v>猩猩</v>
          </cell>
          <cell r="K628">
            <v>0</v>
          </cell>
          <cell r="L628">
            <v>0</v>
          </cell>
          <cell r="M628">
            <v>6</v>
          </cell>
          <cell r="N628">
            <v>0</v>
          </cell>
          <cell r="O628">
            <v>0</v>
          </cell>
          <cell r="P628">
            <v>3</v>
          </cell>
          <cell r="Q628">
            <v>1</v>
          </cell>
          <cell r="R628">
            <v>1000</v>
          </cell>
          <cell r="S628">
            <v>1</v>
          </cell>
          <cell r="T628">
            <v>136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</row>
        <row r="629">
          <cell r="A629">
            <v>506002</v>
          </cell>
          <cell r="B629" t="str">
            <v>赤焰流火</v>
          </cell>
          <cell r="C629">
            <v>1</v>
          </cell>
          <cell r="D629">
            <v>2007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 t="str">
            <v>牛</v>
          </cell>
          <cell r="K629">
            <v>0</v>
          </cell>
          <cell r="L629">
            <v>0</v>
          </cell>
          <cell r="M629">
            <v>6</v>
          </cell>
          <cell r="N629">
            <v>0</v>
          </cell>
          <cell r="O629">
            <v>0</v>
          </cell>
          <cell r="P629">
            <v>2</v>
          </cell>
          <cell r="Q629">
            <v>1</v>
          </cell>
          <cell r="R629">
            <v>1000</v>
          </cell>
          <cell r="S629">
            <v>1</v>
          </cell>
          <cell r="T629">
            <v>86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</row>
        <row r="630">
          <cell r="A630">
            <v>506012</v>
          </cell>
          <cell r="B630" t="str">
            <v>赤焰流火</v>
          </cell>
          <cell r="C630">
            <v>1</v>
          </cell>
          <cell r="D630">
            <v>2007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 t="str">
            <v>牛</v>
          </cell>
          <cell r="K630">
            <v>0</v>
          </cell>
          <cell r="L630">
            <v>0</v>
          </cell>
          <cell r="M630">
            <v>6</v>
          </cell>
          <cell r="N630">
            <v>0</v>
          </cell>
          <cell r="O630">
            <v>0</v>
          </cell>
          <cell r="P630">
            <v>2</v>
          </cell>
          <cell r="Q630">
            <v>1</v>
          </cell>
          <cell r="R630">
            <v>1000</v>
          </cell>
          <cell r="S630">
            <v>1</v>
          </cell>
          <cell r="T630">
            <v>86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</row>
        <row r="631">
          <cell r="A631">
            <v>506022</v>
          </cell>
          <cell r="B631" t="str">
            <v>赤焰流火</v>
          </cell>
          <cell r="C631">
            <v>1</v>
          </cell>
          <cell r="D631">
            <v>2007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 t="str">
            <v>牛</v>
          </cell>
          <cell r="K631">
            <v>0</v>
          </cell>
          <cell r="L631">
            <v>0</v>
          </cell>
          <cell r="M631">
            <v>6</v>
          </cell>
          <cell r="N631">
            <v>0</v>
          </cell>
          <cell r="O631">
            <v>0</v>
          </cell>
          <cell r="P631">
            <v>2</v>
          </cell>
          <cell r="Q631">
            <v>1</v>
          </cell>
          <cell r="R631">
            <v>1000</v>
          </cell>
          <cell r="S631">
            <v>1</v>
          </cell>
          <cell r="T631">
            <v>86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</row>
        <row r="632">
          <cell r="A632">
            <v>506032</v>
          </cell>
          <cell r="B632" t="str">
            <v>赤焰流火</v>
          </cell>
          <cell r="C632">
            <v>1</v>
          </cell>
          <cell r="D632">
            <v>2007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 t="str">
            <v>牛</v>
          </cell>
          <cell r="K632">
            <v>0</v>
          </cell>
          <cell r="L632">
            <v>0</v>
          </cell>
          <cell r="M632">
            <v>6</v>
          </cell>
          <cell r="N632">
            <v>0</v>
          </cell>
          <cell r="O632">
            <v>0</v>
          </cell>
          <cell r="P632">
            <v>2</v>
          </cell>
          <cell r="Q632">
            <v>1</v>
          </cell>
          <cell r="R632">
            <v>1000</v>
          </cell>
          <cell r="S632">
            <v>1</v>
          </cell>
          <cell r="T632">
            <v>86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</row>
        <row r="633">
          <cell r="A633">
            <v>506042</v>
          </cell>
          <cell r="B633" t="str">
            <v>赤焰流火</v>
          </cell>
          <cell r="C633">
            <v>1</v>
          </cell>
          <cell r="D633">
            <v>2007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 t="str">
            <v>牛</v>
          </cell>
          <cell r="K633">
            <v>0</v>
          </cell>
          <cell r="L633">
            <v>0</v>
          </cell>
          <cell r="M633">
            <v>6</v>
          </cell>
          <cell r="N633">
            <v>0</v>
          </cell>
          <cell r="O633">
            <v>0</v>
          </cell>
          <cell r="P633">
            <v>2</v>
          </cell>
          <cell r="Q633">
            <v>1</v>
          </cell>
          <cell r="R633">
            <v>1000</v>
          </cell>
          <cell r="S633">
            <v>1</v>
          </cell>
          <cell r="T633">
            <v>86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</row>
        <row r="634">
          <cell r="A634">
            <v>506052</v>
          </cell>
          <cell r="B634" t="str">
            <v>赤焰流火</v>
          </cell>
          <cell r="C634">
            <v>1</v>
          </cell>
          <cell r="D634">
            <v>2007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 t="str">
            <v>牛</v>
          </cell>
          <cell r="K634">
            <v>0</v>
          </cell>
          <cell r="L634">
            <v>0</v>
          </cell>
          <cell r="M634">
            <v>6</v>
          </cell>
          <cell r="N634">
            <v>0</v>
          </cell>
          <cell r="O634">
            <v>0</v>
          </cell>
          <cell r="P634">
            <v>2</v>
          </cell>
          <cell r="Q634">
            <v>1</v>
          </cell>
          <cell r="R634">
            <v>1000</v>
          </cell>
          <cell r="S634">
            <v>1</v>
          </cell>
          <cell r="T634">
            <v>86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</row>
        <row r="635">
          <cell r="A635">
            <v>507001</v>
          </cell>
          <cell r="B635" t="str">
            <v>飞羽</v>
          </cell>
          <cell r="C635">
            <v>1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 t="str">
            <v>QQ鸡</v>
          </cell>
          <cell r="K635">
            <v>0</v>
          </cell>
          <cell r="L635">
            <v>0</v>
          </cell>
          <cell r="M635">
            <v>5</v>
          </cell>
          <cell r="N635">
            <v>0</v>
          </cell>
          <cell r="O635">
            <v>0</v>
          </cell>
          <cell r="P635">
            <v>3</v>
          </cell>
          <cell r="Q635">
            <v>1</v>
          </cell>
          <cell r="R635">
            <v>1000</v>
          </cell>
          <cell r="S635">
            <v>1</v>
          </cell>
          <cell r="T635">
            <v>50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</row>
        <row r="636">
          <cell r="A636">
            <v>507011</v>
          </cell>
          <cell r="B636" t="str">
            <v>飞羽</v>
          </cell>
          <cell r="C636">
            <v>1</v>
          </cell>
          <cell r="D636">
            <v>1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 t="str">
            <v>QQ鸡</v>
          </cell>
          <cell r="K636">
            <v>0</v>
          </cell>
          <cell r="L636">
            <v>0</v>
          </cell>
          <cell r="M636">
            <v>5</v>
          </cell>
          <cell r="N636">
            <v>0</v>
          </cell>
          <cell r="O636">
            <v>0</v>
          </cell>
          <cell r="P636">
            <v>3</v>
          </cell>
          <cell r="Q636">
            <v>1</v>
          </cell>
          <cell r="R636">
            <v>1000</v>
          </cell>
          <cell r="S636">
            <v>1</v>
          </cell>
          <cell r="T636">
            <v>50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</row>
        <row r="637">
          <cell r="A637">
            <v>507021</v>
          </cell>
          <cell r="B637" t="str">
            <v>飞羽</v>
          </cell>
          <cell r="C637">
            <v>1</v>
          </cell>
          <cell r="D637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 t="str">
            <v>QQ鸡</v>
          </cell>
          <cell r="K637">
            <v>0</v>
          </cell>
          <cell r="L637">
            <v>0</v>
          </cell>
          <cell r="M637">
            <v>5</v>
          </cell>
          <cell r="N637">
            <v>0</v>
          </cell>
          <cell r="O637">
            <v>0</v>
          </cell>
          <cell r="P637">
            <v>3</v>
          </cell>
          <cell r="Q637">
            <v>1</v>
          </cell>
          <cell r="R637">
            <v>1000</v>
          </cell>
          <cell r="S637">
            <v>1</v>
          </cell>
          <cell r="T637">
            <v>50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</row>
        <row r="638">
          <cell r="A638">
            <v>507031</v>
          </cell>
          <cell r="B638" t="str">
            <v>飞羽</v>
          </cell>
          <cell r="C638">
            <v>1</v>
          </cell>
          <cell r="D638">
            <v>1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 t="str">
            <v>QQ鸡</v>
          </cell>
          <cell r="K638">
            <v>0</v>
          </cell>
          <cell r="L638">
            <v>0</v>
          </cell>
          <cell r="M638">
            <v>5</v>
          </cell>
          <cell r="N638">
            <v>0</v>
          </cell>
          <cell r="O638">
            <v>0</v>
          </cell>
          <cell r="P638">
            <v>3</v>
          </cell>
          <cell r="Q638">
            <v>1</v>
          </cell>
          <cell r="R638">
            <v>1000</v>
          </cell>
          <cell r="S638">
            <v>1</v>
          </cell>
          <cell r="T638">
            <v>50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</row>
        <row r="639">
          <cell r="A639">
            <v>507041</v>
          </cell>
          <cell r="B639" t="str">
            <v>飞羽</v>
          </cell>
          <cell r="C639">
            <v>1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 t="str">
            <v>QQ鸡</v>
          </cell>
          <cell r="K639">
            <v>0</v>
          </cell>
          <cell r="L639">
            <v>0</v>
          </cell>
          <cell r="M639">
            <v>5</v>
          </cell>
          <cell r="N639">
            <v>0</v>
          </cell>
          <cell r="O639">
            <v>0</v>
          </cell>
          <cell r="P639">
            <v>3</v>
          </cell>
          <cell r="Q639">
            <v>1</v>
          </cell>
          <cell r="R639">
            <v>1000</v>
          </cell>
          <cell r="S639">
            <v>1</v>
          </cell>
          <cell r="T639">
            <v>50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</row>
        <row r="640">
          <cell r="A640">
            <v>507051</v>
          </cell>
          <cell r="B640" t="str">
            <v>飞羽</v>
          </cell>
          <cell r="C640">
            <v>1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 t="str">
            <v>QQ鸡</v>
          </cell>
          <cell r="K640">
            <v>0</v>
          </cell>
          <cell r="L640">
            <v>0</v>
          </cell>
          <cell r="M640">
            <v>5</v>
          </cell>
          <cell r="N640">
            <v>0</v>
          </cell>
          <cell r="O640">
            <v>0</v>
          </cell>
          <cell r="P640">
            <v>3</v>
          </cell>
          <cell r="Q640">
            <v>1</v>
          </cell>
          <cell r="R640">
            <v>1000</v>
          </cell>
          <cell r="S640">
            <v>1</v>
          </cell>
          <cell r="T640">
            <v>50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</row>
        <row r="641">
          <cell r="A641">
            <v>507002</v>
          </cell>
          <cell r="B641" t="str">
            <v>致命冲袭</v>
          </cell>
          <cell r="C641">
            <v>1</v>
          </cell>
          <cell r="D641">
            <v>2008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 t="str">
            <v>QQ鸡</v>
          </cell>
          <cell r="K641">
            <v>0</v>
          </cell>
          <cell r="L641">
            <v>0</v>
          </cell>
          <cell r="M641">
            <v>6</v>
          </cell>
          <cell r="N641">
            <v>0</v>
          </cell>
          <cell r="O641">
            <v>0</v>
          </cell>
          <cell r="P641">
            <v>3</v>
          </cell>
          <cell r="Q641">
            <v>1</v>
          </cell>
          <cell r="R641">
            <v>1000</v>
          </cell>
          <cell r="S641">
            <v>1</v>
          </cell>
          <cell r="T641">
            <v>131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</row>
        <row r="642">
          <cell r="A642">
            <v>507012</v>
          </cell>
          <cell r="B642" t="str">
            <v>致命冲袭</v>
          </cell>
          <cell r="C642">
            <v>1</v>
          </cell>
          <cell r="D642">
            <v>2008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 t="str">
            <v>QQ鸡</v>
          </cell>
          <cell r="K642">
            <v>0</v>
          </cell>
          <cell r="L642">
            <v>0</v>
          </cell>
          <cell r="M642">
            <v>6</v>
          </cell>
          <cell r="N642">
            <v>0</v>
          </cell>
          <cell r="O642">
            <v>0</v>
          </cell>
          <cell r="P642">
            <v>3</v>
          </cell>
          <cell r="Q642">
            <v>1</v>
          </cell>
          <cell r="R642">
            <v>1000</v>
          </cell>
          <cell r="S642">
            <v>1</v>
          </cell>
          <cell r="T642">
            <v>131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</row>
        <row r="643">
          <cell r="A643">
            <v>507022</v>
          </cell>
          <cell r="B643" t="str">
            <v>致命冲袭</v>
          </cell>
          <cell r="C643">
            <v>1</v>
          </cell>
          <cell r="D643">
            <v>2008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 t="str">
            <v>QQ鸡</v>
          </cell>
          <cell r="K643">
            <v>0</v>
          </cell>
          <cell r="L643">
            <v>0</v>
          </cell>
          <cell r="M643">
            <v>6</v>
          </cell>
          <cell r="N643">
            <v>0</v>
          </cell>
          <cell r="O643">
            <v>0</v>
          </cell>
          <cell r="P643">
            <v>3</v>
          </cell>
          <cell r="Q643">
            <v>1</v>
          </cell>
          <cell r="R643">
            <v>1000</v>
          </cell>
          <cell r="S643">
            <v>1</v>
          </cell>
          <cell r="T643">
            <v>131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</row>
        <row r="644">
          <cell r="A644">
            <v>507032</v>
          </cell>
          <cell r="B644" t="str">
            <v>致命冲袭</v>
          </cell>
          <cell r="C644">
            <v>1</v>
          </cell>
          <cell r="D644">
            <v>2008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 t="str">
            <v>QQ鸡</v>
          </cell>
          <cell r="K644">
            <v>0</v>
          </cell>
          <cell r="L644">
            <v>0</v>
          </cell>
          <cell r="M644">
            <v>6</v>
          </cell>
          <cell r="N644">
            <v>0</v>
          </cell>
          <cell r="O644">
            <v>0</v>
          </cell>
          <cell r="P644">
            <v>3</v>
          </cell>
          <cell r="Q644">
            <v>1</v>
          </cell>
          <cell r="R644">
            <v>1000</v>
          </cell>
          <cell r="S644">
            <v>1</v>
          </cell>
          <cell r="T644">
            <v>131</v>
          </cell>
          <cell r="U644">
            <v>0</v>
          </cell>
          <cell r="V644">
            <v>0</v>
          </cell>
          <cell r="W644">
            <v>0</v>
          </cell>
          <cell r="X644">
            <v>11</v>
          </cell>
          <cell r="Y644">
            <v>1</v>
          </cell>
          <cell r="Z644">
            <v>1000</v>
          </cell>
          <cell r="AA644">
            <v>1</v>
          </cell>
          <cell r="AB644">
            <v>50</v>
          </cell>
          <cell r="AC644">
            <v>0</v>
          </cell>
          <cell r="AD644">
            <v>0</v>
          </cell>
        </row>
        <row r="645">
          <cell r="A645">
            <v>507042</v>
          </cell>
          <cell r="B645" t="str">
            <v>致命冲袭</v>
          </cell>
          <cell r="C645">
            <v>1</v>
          </cell>
          <cell r="D645">
            <v>2008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 t="str">
            <v>QQ鸡</v>
          </cell>
          <cell r="K645">
            <v>0</v>
          </cell>
          <cell r="L645">
            <v>0</v>
          </cell>
          <cell r="M645">
            <v>6</v>
          </cell>
          <cell r="N645">
            <v>0</v>
          </cell>
          <cell r="O645">
            <v>0</v>
          </cell>
          <cell r="P645">
            <v>3</v>
          </cell>
          <cell r="Q645">
            <v>1</v>
          </cell>
          <cell r="R645">
            <v>1000</v>
          </cell>
          <cell r="S645">
            <v>1</v>
          </cell>
          <cell r="T645">
            <v>131</v>
          </cell>
          <cell r="U645">
            <v>0</v>
          </cell>
          <cell r="V645">
            <v>0</v>
          </cell>
          <cell r="W645">
            <v>0</v>
          </cell>
          <cell r="X645">
            <v>11</v>
          </cell>
          <cell r="Y645">
            <v>1</v>
          </cell>
          <cell r="Z645">
            <v>1000</v>
          </cell>
          <cell r="AA645">
            <v>1</v>
          </cell>
          <cell r="AB645">
            <v>80</v>
          </cell>
          <cell r="AC645">
            <v>0</v>
          </cell>
          <cell r="AD645">
            <v>0</v>
          </cell>
        </row>
        <row r="646">
          <cell r="A646">
            <v>507052</v>
          </cell>
          <cell r="B646" t="str">
            <v>致命冲袭</v>
          </cell>
          <cell r="C646">
            <v>1</v>
          </cell>
          <cell r="D646">
            <v>2008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 t="str">
            <v>QQ鸡</v>
          </cell>
          <cell r="K646">
            <v>0</v>
          </cell>
          <cell r="L646">
            <v>0</v>
          </cell>
          <cell r="M646">
            <v>6</v>
          </cell>
          <cell r="N646">
            <v>0</v>
          </cell>
          <cell r="O646">
            <v>0</v>
          </cell>
          <cell r="P646">
            <v>3</v>
          </cell>
          <cell r="Q646">
            <v>1</v>
          </cell>
          <cell r="R646">
            <v>1000</v>
          </cell>
          <cell r="S646">
            <v>1</v>
          </cell>
          <cell r="T646">
            <v>131</v>
          </cell>
          <cell r="U646">
            <v>0</v>
          </cell>
          <cell r="V646">
            <v>0</v>
          </cell>
          <cell r="W646">
            <v>0</v>
          </cell>
          <cell r="X646">
            <v>11</v>
          </cell>
          <cell r="Y646">
            <v>1</v>
          </cell>
          <cell r="Z646">
            <v>1000</v>
          </cell>
          <cell r="AA646">
            <v>1</v>
          </cell>
          <cell r="AB646">
            <v>120</v>
          </cell>
          <cell r="AC646">
            <v>0</v>
          </cell>
          <cell r="AD646">
            <v>0</v>
          </cell>
        </row>
        <row r="647">
          <cell r="A647">
            <v>508001</v>
          </cell>
          <cell r="B647" t="str">
            <v>席卷</v>
          </cell>
          <cell r="C647">
            <v>1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 t="str">
            <v>熊猫</v>
          </cell>
          <cell r="K647">
            <v>0</v>
          </cell>
          <cell r="L647">
            <v>0</v>
          </cell>
          <cell r="M647">
            <v>5</v>
          </cell>
          <cell r="N647">
            <v>0</v>
          </cell>
          <cell r="O647">
            <v>0</v>
          </cell>
          <cell r="P647">
            <v>2</v>
          </cell>
          <cell r="Q647">
            <v>1</v>
          </cell>
          <cell r="R647">
            <v>1000</v>
          </cell>
          <cell r="S647">
            <v>1</v>
          </cell>
          <cell r="T647">
            <v>31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</row>
        <row r="648">
          <cell r="A648">
            <v>508011</v>
          </cell>
          <cell r="B648" t="str">
            <v>席卷</v>
          </cell>
          <cell r="C648">
            <v>1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 t="str">
            <v>熊猫</v>
          </cell>
          <cell r="K648">
            <v>0</v>
          </cell>
          <cell r="L648">
            <v>0</v>
          </cell>
          <cell r="M648">
            <v>5</v>
          </cell>
          <cell r="N648">
            <v>0</v>
          </cell>
          <cell r="O648">
            <v>0</v>
          </cell>
          <cell r="P648">
            <v>2</v>
          </cell>
          <cell r="Q648">
            <v>1</v>
          </cell>
          <cell r="R648">
            <v>1000</v>
          </cell>
          <cell r="S648">
            <v>1</v>
          </cell>
          <cell r="T648">
            <v>31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</row>
        <row r="649">
          <cell r="A649">
            <v>508021</v>
          </cell>
          <cell r="B649" t="str">
            <v>席卷</v>
          </cell>
          <cell r="C649">
            <v>1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 t="str">
            <v>熊猫</v>
          </cell>
          <cell r="K649">
            <v>0</v>
          </cell>
          <cell r="L649">
            <v>0</v>
          </cell>
          <cell r="M649">
            <v>5</v>
          </cell>
          <cell r="N649">
            <v>0</v>
          </cell>
          <cell r="O649">
            <v>0</v>
          </cell>
          <cell r="P649">
            <v>2</v>
          </cell>
          <cell r="Q649">
            <v>1</v>
          </cell>
          <cell r="R649">
            <v>1000</v>
          </cell>
          <cell r="S649">
            <v>1</v>
          </cell>
          <cell r="T649">
            <v>31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</row>
        <row r="650">
          <cell r="A650">
            <v>508031</v>
          </cell>
          <cell r="B650" t="str">
            <v>席卷</v>
          </cell>
          <cell r="C650">
            <v>1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 t="str">
            <v>熊猫</v>
          </cell>
          <cell r="K650">
            <v>0</v>
          </cell>
          <cell r="L650">
            <v>0</v>
          </cell>
          <cell r="M650">
            <v>5</v>
          </cell>
          <cell r="N650">
            <v>0</v>
          </cell>
          <cell r="O650">
            <v>0</v>
          </cell>
          <cell r="P650">
            <v>2</v>
          </cell>
          <cell r="Q650">
            <v>1</v>
          </cell>
          <cell r="R650">
            <v>1000</v>
          </cell>
          <cell r="S650">
            <v>1</v>
          </cell>
          <cell r="T650">
            <v>31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</row>
        <row r="651">
          <cell r="A651">
            <v>508041</v>
          </cell>
          <cell r="B651" t="str">
            <v>席卷</v>
          </cell>
          <cell r="C651">
            <v>1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 t="str">
            <v>熊猫</v>
          </cell>
          <cell r="K651">
            <v>0</v>
          </cell>
          <cell r="L651">
            <v>0</v>
          </cell>
          <cell r="M651">
            <v>5</v>
          </cell>
          <cell r="N651">
            <v>0</v>
          </cell>
          <cell r="O651">
            <v>0</v>
          </cell>
          <cell r="P651">
            <v>2</v>
          </cell>
          <cell r="Q651">
            <v>1</v>
          </cell>
          <cell r="R651">
            <v>1000</v>
          </cell>
          <cell r="S651">
            <v>1</v>
          </cell>
          <cell r="T651">
            <v>31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</row>
        <row r="652">
          <cell r="A652">
            <v>508051</v>
          </cell>
          <cell r="B652" t="str">
            <v>席卷</v>
          </cell>
          <cell r="C652">
            <v>1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 t="str">
            <v>熊猫</v>
          </cell>
          <cell r="K652">
            <v>0</v>
          </cell>
          <cell r="L652">
            <v>0</v>
          </cell>
          <cell r="M652">
            <v>5</v>
          </cell>
          <cell r="N652">
            <v>0</v>
          </cell>
          <cell r="O652">
            <v>0</v>
          </cell>
          <cell r="P652">
            <v>2</v>
          </cell>
          <cell r="Q652">
            <v>1</v>
          </cell>
          <cell r="R652">
            <v>1000</v>
          </cell>
          <cell r="S652">
            <v>1</v>
          </cell>
          <cell r="T652">
            <v>31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</row>
        <row r="653">
          <cell r="A653">
            <v>508002</v>
          </cell>
          <cell r="B653" t="str">
            <v>致命撕咬</v>
          </cell>
          <cell r="C653">
            <v>1</v>
          </cell>
          <cell r="D653">
            <v>2009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 t="str">
            <v>熊猫</v>
          </cell>
          <cell r="K653">
            <v>0</v>
          </cell>
          <cell r="L653">
            <v>0</v>
          </cell>
          <cell r="M653">
            <v>6</v>
          </cell>
          <cell r="N653">
            <v>0</v>
          </cell>
          <cell r="O653">
            <v>0</v>
          </cell>
          <cell r="P653">
            <v>2</v>
          </cell>
          <cell r="Q653">
            <v>1</v>
          </cell>
          <cell r="R653">
            <v>1000</v>
          </cell>
          <cell r="S653">
            <v>1</v>
          </cell>
          <cell r="T653">
            <v>86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</row>
        <row r="654">
          <cell r="A654">
            <v>508012</v>
          </cell>
          <cell r="B654" t="str">
            <v>致命撕咬</v>
          </cell>
          <cell r="C654">
            <v>1</v>
          </cell>
          <cell r="D654">
            <v>2009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 t="str">
            <v>熊猫</v>
          </cell>
          <cell r="K654">
            <v>0</v>
          </cell>
          <cell r="L654">
            <v>0</v>
          </cell>
          <cell r="M654">
            <v>6</v>
          </cell>
          <cell r="N654">
            <v>0</v>
          </cell>
          <cell r="O654">
            <v>0</v>
          </cell>
          <cell r="P654">
            <v>2</v>
          </cell>
          <cell r="Q654">
            <v>1</v>
          </cell>
          <cell r="R654">
            <v>1000</v>
          </cell>
          <cell r="S654">
            <v>1</v>
          </cell>
          <cell r="T654">
            <v>86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</row>
        <row r="655">
          <cell r="A655">
            <v>508022</v>
          </cell>
          <cell r="B655" t="str">
            <v>致命撕咬</v>
          </cell>
          <cell r="C655">
            <v>1</v>
          </cell>
          <cell r="D655">
            <v>2009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 t="str">
            <v>熊猫</v>
          </cell>
          <cell r="K655">
            <v>0</v>
          </cell>
          <cell r="L655">
            <v>0</v>
          </cell>
          <cell r="M655">
            <v>6</v>
          </cell>
          <cell r="N655">
            <v>0</v>
          </cell>
          <cell r="O655">
            <v>0</v>
          </cell>
          <cell r="P655">
            <v>2</v>
          </cell>
          <cell r="Q655">
            <v>1</v>
          </cell>
          <cell r="R655">
            <v>1000</v>
          </cell>
          <cell r="S655">
            <v>1</v>
          </cell>
          <cell r="T655">
            <v>86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</row>
        <row r="656">
          <cell r="A656">
            <v>508032</v>
          </cell>
          <cell r="B656" t="str">
            <v>致命撕咬</v>
          </cell>
          <cell r="C656">
            <v>1</v>
          </cell>
          <cell r="D656">
            <v>2009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 t="str">
            <v>熊猫</v>
          </cell>
          <cell r="K656">
            <v>0</v>
          </cell>
          <cell r="L656">
            <v>0</v>
          </cell>
          <cell r="M656">
            <v>6</v>
          </cell>
          <cell r="N656">
            <v>0</v>
          </cell>
          <cell r="O656">
            <v>0</v>
          </cell>
          <cell r="P656">
            <v>2</v>
          </cell>
          <cell r="Q656">
            <v>1</v>
          </cell>
          <cell r="R656">
            <v>1000</v>
          </cell>
          <cell r="S656">
            <v>1</v>
          </cell>
          <cell r="T656">
            <v>86</v>
          </cell>
          <cell r="U656">
            <v>0</v>
          </cell>
          <cell r="V656">
            <v>0</v>
          </cell>
          <cell r="W656">
            <v>0</v>
          </cell>
          <cell r="X656">
            <v>22</v>
          </cell>
          <cell r="Y656">
            <v>1</v>
          </cell>
          <cell r="Z656">
            <v>1000</v>
          </cell>
          <cell r="AA656">
            <v>1</v>
          </cell>
          <cell r="AB656">
            <v>50</v>
          </cell>
          <cell r="AC656">
            <v>0</v>
          </cell>
          <cell r="AD656">
            <v>0</v>
          </cell>
        </row>
        <row r="657">
          <cell r="A657">
            <v>508042</v>
          </cell>
          <cell r="B657" t="str">
            <v>致命撕咬</v>
          </cell>
          <cell r="C657">
            <v>1</v>
          </cell>
          <cell r="D657">
            <v>2009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 t="str">
            <v>熊猫</v>
          </cell>
          <cell r="K657">
            <v>0</v>
          </cell>
          <cell r="L657">
            <v>0</v>
          </cell>
          <cell r="M657">
            <v>6</v>
          </cell>
          <cell r="N657">
            <v>0</v>
          </cell>
          <cell r="O657">
            <v>0</v>
          </cell>
          <cell r="P657">
            <v>2</v>
          </cell>
          <cell r="Q657">
            <v>1</v>
          </cell>
          <cell r="R657">
            <v>1000</v>
          </cell>
          <cell r="S657">
            <v>1</v>
          </cell>
          <cell r="T657">
            <v>86</v>
          </cell>
          <cell r="U657">
            <v>0</v>
          </cell>
          <cell r="V657">
            <v>0</v>
          </cell>
          <cell r="W657">
            <v>0</v>
          </cell>
          <cell r="X657">
            <v>22</v>
          </cell>
          <cell r="Y657">
            <v>1</v>
          </cell>
          <cell r="Z657">
            <v>1000</v>
          </cell>
          <cell r="AA657">
            <v>1</v>
          </cell>
          <cell r="AB657">
            <v>80</v>
          </cell>
          <cell r="AC657">
            <v>0</v>
          </cell>
          <cell r="AD657">
            <v>0</v>
          </cell>
        </row>
        <row r="658">
          <cell r="A658">
            <v>508052</v>
          </cell>
          <cell r="B658" t="str">
            <v>致命撕咬</v>
          </cell>
          <cell r="C658">
            <v>1</v>
          </cell>
          <cell r="D658">
            <v>2009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 t="str">
            <v>熊猫</v>
          </cell>
          <cell r="K658">
            <v>0</v>
          </cell>
          <cell r="L658">
            <v>0</v>
          </cell>
          <cell r="M658">
            <v>6</v>
          </cell>
          <cell r="N658">
            <v>0</v>
          </cell>
          <cell r="O658">
            <v>0</v>
          </cell>
          <cell r="P658">
            <v>2</v>
          </cell>
          <cell r="Q658">
            <v>1</v>
          </cell>
          <cell r="R658">
            <v>1000</v>
          </cell>
          <cell r="S658">
            <v>1</v>
          </cell>
          <cell r="T658">
            <v>86</v>
          </cell>
          <cell r="U658">
            <v>0</v>
          </cell>
          <cell r="V658">
            <v>0</v>
          </cell>
          <cell r="W658">
            <v>0</v>
          </cell>
          <cell r="X658">
            <v>22</v>
          </cell>
          <cell r="Y658">
            <v>1</v>
          </cell>
          <cell r="Z658">
            <v>1000</v>
          </cell>
          <cell r="AA658">
            <v>1</v>
          </cell>
          <cell r="AB658">
            <v>120</v>
          </cell>
          <cell r="AC658">
            <v>0</v>
          </cell>
          <cell r="AD658">
            <v>0</v>
          </cell>
        </row>
        <row r="659">
          <cell r="A659">
            <v>509001</v>
          </cell>
          <cell r="B659" t="str">
            <v>龙息</v>
          </cell>
          <cell r="C659">
            <v>1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 t="str">
            <v>龙</v>
          </cell>
          <cell r="J659">
            <v>23</v>
          </cell>
          <cell r="K659">
            <v>0</v>
          </cell>
          <cell r="L659">
            <v>0</v>
          </cell>
          <cell r="M659">
            <v>5</v>
          </cell>
          <cell r="N659">
            <v>0</v>
          </cell>
          <cell r="O659">
            <v>0</v>
          </cell>
          <cell r="P659">
            <v>2</v>
          </cell>
          <cell r="Q659">
            <v>1</v>
          </cell>
          <cell r="R659">
            <v>1000</v>
          </cell>
          <cell r="S659">
            <v>1</v>
          </cell>
          <cell r="T659">
            <v>31</v>
          </cell>
          <cell r="U659">
            <v>0</v>
          </cell>
          <cell r="V659">
            <v>0</v>
          </cell>
          <cell r="W659">
            <v>0</v>
          </cell>
          <cell r="X659">
            <v>22</v>
          </cell>
          <cell r="Y659">
            <v>6</v>
          </cell>
          <cell r="Z659">
            <v>1000</v>
          </cell>
          <cell r="AA659">
            <v>5</v>
          </cell>
          <cell r="AB659">
            <v>1</v>
          </cell>
          <cell r="AC659">
            <v>0</v>
          </cell>
          <cell r="AD659">
            <v>0</v>
          </cell>
        </row>
        <row r="660">
          <cell r="A660">
            <v>509011</v>
          </cell>
          <cell r="B660" t="str">
            <v>龙息</v>
          </cell>
          <cell r="C660">
            <v>1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 t="str">
            <v>龙</v>
          </cell>
          <cell r="J660">
            <v>23</v>
          </cell>
          <cell r="K660">
            <v>0</v>
          </cell>
          <cell r="L660">
            <v>0</v>
          </cell>
          <cell r="M660">
            <v>5</v>
          </cell>
          <cell r="N660">
            <v>0</v>
          </cell>
          <cell r="O660">
            <v>0</v>
          </cell>
          <cell r="P660">
            <v>2</v>
          </cell>
          <cell r="Q660">
            <v>1</v>
          </cell>
          <cell r="R660">
            <v>1000</v>
          </cell>
          <cell r="S660">
            <v>1</v>
          </cell>
          <cell r="T660">
            <v>31</v>
          </cell>
          <cell r="U660">
            <v>0</v>
          </cell>
          <cell r="V660">
            <v>0</v>
          </cell>
          <cell r="W660">
            <v>0</v>
          </cell>
          <cell r="X660">
            <v>22</v>
          </cell>
          <cell r="Y660">
            <v>6</v>
          </cell>
          <cell r="Z660">
            <v>1000</v>
          </cell>
          <cell r="AA660">
            <v>5</v>
          </cell>
          <cell r="AB660">
            <v>1</v>
          </cell>
          <cell r="AC660">
            <v>0</v>
          </cell>
          <cell r="AD660">
            <v>0</v>
          </cell>
        </row>
        <row r="661">
          <cell r="A661">
            <v>509021</v>
          </cell>
          <cell r="B661" t="str">
            <v>龙息</v>
          </cell>
          <cell r="C661">
            <v>1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 t="str">
            <v>龙</v>
          </cell>
          <cell r="J661">
            <v>23</v>
          </cell>
          <cell r="K661">
            <v>0</v>
          </cell>
          <cell r="L661">
            <v>0</v>
          </cell>
          <cell r="M661">
            <v>5</v>
          </cell>
          <cell r="N661">
            <v>0</v>
          </cell>
          <cell r="O661">
            <v>0</v>
          </cell>
          <cell r="P661">
            <v>2</v>
          </cell>
          <cell r="Q661">
            <v>1</v>
          </cell>
          <cell r="R661">
            <v>1000</v>
          </cell>
          <cell r="S661">
            <v>1</v>
          </cell>
          <cell r="T661">
            <v>31</v>
          </cell>
          <cell r="U661">
            <v>0</v>
          </cell>
          <cell r="V661">
            <v>0</v>
          </cell>
          <cell r="W661">
            <v>0</v>
          </cell>
          <cell r="X661">
            <v>22</v>
          </cell>
          <cell r="Y661">
            <v>6</v>
          </cell>
          <cell r="Z661">
            <v>1000</v>
          </cell>
          <cell r="AA661">
            <v>5</v>
          </cell>
          <cell r="AB661">
            <v>1</v>
          </cell>
          <cell r="AC661">
            <v>0</v>
          </cell>
          <cell r="AD661">
            <v>0</v>
          </cell>
        </row>
        <row r="662">
          <cell r="A662">
            <v>509031</v>
          </cell>
          <cell r="B662" t="str">
            <v>龙息</v>
          </cell>
          <cell r="C662">
            <v>1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 t="str">
            <v>龙</v>
          </cell>
          <cell r="J662">
            <v>23</v>
          </cell>
          <cell r="K662">
            <v>0</v>
          </cell>
          <cell r="L662">
            <v>0</v>
          </cell>
          <cell r="M662">
            <v>5</v>
          </cell>
          <cell r="N662">
            <v>0</v>
          </cell>
          <cell r="O662">
            <v>0</v>
          </cell>
          <cell r="P662">
            <v>2</v>
          </cell>
          <cell r="Q662">
            <v>1</v>
          </cell>
          <cell r="R662">
            <v>1000</v>
          </cell>
          <cell r="S662">
            <v>1</v>
          </cell>
          <cell r="T662">
            <v>31</v>
          </cell>
          <cell r="U662">
            <v>0</v>
          </cell>
          <cell r="V662">
            <v>0</v>
          </cell>
          <cell r="W662">
            <v>0</v>
          </cell>
          <cell r="X662">
            <v>22</v>
          </cell>
          <cell r="Y662">
            <v>6</v>
          </cell>
          <cell r="Z662">
            <v>1000</v>
          </cell>
          <cell r="AA662">
            <v>5</v>
          </cell>
          <cell r="AB662">
            <v>1</v>
          </cell>
          <cell r="AC662">
            <v>0</v>
          </cell>
          <cell r="AD662">
            <v>0</v>
          </cell>
        </row>
        <row r="663">
          <cell r="A663">
            <v>509041</v>
          </cell>
          <cell r="B663" t="str">
            <v>龙息</v>
          </cell>
          <cell r="C663">
            <v>1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 t="str">
            <v>龙</v>
          </cell>
          <cell r="J663">
            <v>23</v>
          </cell>
          <cell r="K663">
            <v>0</v>
          </cell>
          <cell r="L663">
            <v>0</v>
          </cell>
          <cell r="M663">
            <v>5</v>
          </cell>
          <cell r="N663">
            <v>0</v>
          </cell>
          <cell r="O663">
            <v>0</v>
          </cell>
          <cell r="P663">
            <v>2</v>
          </cell>
          <cell r="Q663">
            <v>1</v>
          </cell>
          <cell r="R663">
            <v>1000</v>
          </cell>
          <cell r="S663">
            <v>1</v>
          </cell>
          <cell r="T663">
            <v>31</v>
          </cell>
          <cell r="U663">
            <v>0</v>
          </cell>
          <cell r="V663">
            <v>0</v>
          </cell>
          <cell r="W663">
            <v>0</v>
          </cell>
          <cell r="X663">
            <v>22</v>
          </cell>
          <cell r="Y663">
            <v>6</v>
          </cell>
          <cell r="Z663">
            <v>1000</v>
          </cell>
          <cell r="AA663">
            <v>5</v>
          </cell>
          <cell r="AB663">
            <v>1</v>
          </cell>
          <cell r="AC663">
            <v>0</v>
          </cell>
          <cell r="AD663">
            <v>0</v>
          </cell>
        </row>
        <row r="664">
          <cell r="A664">
            <v>509051</v>
          </cell>
          <cell r="B664" t="str">
            <v>龙息</v>
          </cell>
          <cell r="C664">
            <v>1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 t="str">
            <v>龙</v>
          </cell>
          <cell r="J664">
            <v>23</v>
          </cell>
          <cell r="K664">
            <v>0</v>
          </cell>
          <cell r="L664">
            <v>0</v>
          </cell>
          <cell r="M664">
            <v>5</v>
          </cell>
          <cell r="N664">
            <v>0</v>
          </cell>
          <cell r="O664">
            <v>0</v>
          </cell>
          <cell r="P664">
            <v>2</v>
          </cell>
          <cell r="Q664">
            <v>1</v>
          </cell>
          <cell r="R664">
            <v>1000</v>
          </cell>
          <cell r="S664">
            <v>1</v>
          </cell>
          <cell r="T664">
            <v>31</v>
          </cell>
          <cell r="U664">
            <v>0</v>
          </cell>
          <cell r="V664">
            <v>0</v>
          </cell>
          <cell r="W664">
            <v>0</v>
          </cell>
          <cell r="X664">
            <v>22</v>
          </cell>
          <cell r="Y664">
            <v>6</v>
          </cell>
          <cell r="Z664">
            <v>1000</v>
          </cell>
          <cell r="AA664">
            <v>5</v>
          </cell>
          <cell r="AB664">
            <v>1</v>
          </cell>
          <cell r="AC664">
            <v>0</v>
          </cell>
          <cell r="AD664">
            <v>0</v>
          </cell>
        </row>
        <row r="665">
          <cell r="A665">
            <v>509002</v>
          </cell>
          <cell r="B665" t="str">
            <v>威临天下</v>
          </cell>
          <cell r="C665">
            <v>1</v>
          </cell>
          <cell r="D665">
            <v>2010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 t="str">
            <v>龙</v>
          </cell>
          <cell r="J665">
            <v>23</v>
          </cell>
          <cell r="K665">
            <v>0</v>
          </cell>
          <cell r="L665">
            <v>0</v>
          </cell>
          <cell r="M665">
            <v>6</v>
          </cell>
          <cell r="N665">
            <v>0</v>
          </cell>
          <cell r="O665">
            <v>0</v>
          </cell>
          <cell r="P665">
            <v>2</v>
          </cell>
          <cell r="Q665">
            <v>1</v>
          </cell>
          <cell r="R665">
            <v>1000</v>
          </cell>
          <cell r="S665">
            <v>1</v>
          </cell>
          <cell r="T665">
            <v>90</v>
          </cell>
          <cell r="U665">
            <v>0</v>
          </cell>
          <cell r="V665">
            <v>0</v>
          </cell>
          <cell r="W665">
            <v>0</v>
          </cell>
          <cell r="X665">
            <v>20</v>
          </cell>
          <cell r="Y665">
            <v>6</v>
          </cell>
          <cell r="Z665">
            <v>1000</v>
          </cell>
          <cell r="AA665">
            <v>5</v>
          </cell>
          <cell r="AB665">
            <v>2</v>
          </cell>
          <cell r="AC665">
            <v>0</v>
          </cell>
          <cell r="AD665">
            <v>0</v>
          </cell>
        </row>
        <row r="666">
          <cell r="A666">
            <v>509012</v>
          </cell>
          <cell r="B666" t="str">
            <v>威临天下</v>
          </cell>
          <cell r="C666">
            <v>1</v>
          </cell>
          <cell r="D666">
            <v>2010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 t="str">
            <v>龙</v>
          </cell>
          <cell r="J666">
            <v>23</v>
          </cell>
          <cell r="K666">
            <v>0</v>
          </cell>
          <cell r="L666">
            <v>0</v>
          </cell>
          <cell r="M666">
            <v>6</v>
          </cell>
          <cell r="N666">
            <v>0</v>
          </cell>
          <cell r="O666">
            <v>0</v>
          </cell>
          <cell r="P666">
            <v>2</v>
          </cell>
          <cell r="Q666">
            <v>1</v>
          </cell>
          <cell r="R666">
            <v>1000</v>
          </cell>
          <cell r="S666">
            <v>1</v>
          </cell>
          <cell r="T666">
            <v>90</v>
          </cell>
          <cell r="U666">
            <v>0</v>
          </cell>
          <cell r="V666">
            <v>0</v>
          </cell>
          <cell r="W666">
            <v>0</v>
          </cell>
          <cell r="X666">
            <v>20</v>
          </cell>
          <cell r="Y666">
            <v>6</v>
          </cell>
          <cell r="Z666">
            <v>1000</v>
          </cell>
          <cell r="AA666">
            <v>5</v>
          </cell>
          <cell r="AB666">
            <v>2</v>
          </cell>
          <cell r="AC666">
            <v>0</v>
          </cell>
          <cell r="AD666">
            <v>0</v>
          </cell>
        </row>
        <row r="667">
          <cell r="A667">
            <v>509022</v>
          </cell>
          <cell r="B667" t="str">
            <v>威临天下</v>
          </cell>
          <cell r="C667">
            <v>1</v>
          </cell>
          <cell r="D667">
            <v>2010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 t="str">
            <v>龙</v>
          </cell>
          <cell r="J667">
            <v>23</v>
          </cell>
          <cell r="K667">
            <v>0</v>
          </cell>
          <cell r="L667">
            <v>0</v>
          </cell>
          <cell r="M667">
            <v>6</v>
          </cell>
          <cell r="N667">
            <v>0</v>
          </cell>
          <cell r="O667">
            <v>0</v>
          </cell>
          <cell r="P667">
            <v>2</v>
          </cell>
          <cell r="Q667">
            <v>1</v>
          </cell>
          <cell r="R667">
            <v>1000</v>
          </cell>
          <cell r="S667">
            <v>1</v>
          </cell>
          <cell r="T667">
            <v>90</v>
          </cell>
          <cell r="U667">
            <v>0</v>
          </cell>
          <cell r="V667">
            <v>0</v>
          </cell>
          <cell r="W667">
            <v>0</v>
          </cell>
          <cell r="X667">
            <v>20</v>
          </cell>
          <cell r="Y667">
            <v>6</v>
          </cell>
          <cell r="Z667">
            <v>1000</v>
          </cell>
          <cell r="AA667">
            <v>5</v>
          </cell>
          <cell r="AB667">
            <v>3</v>
          </cell>
          <cell r="AC667">
            <v>0</v>
          </cell>
          <cell r="AD667">
            <v>0</v>
          </cell>
        </row>
        <row r="668">
          <cell r="A668">
            <v>509032</v>
          </cell>
          <cell r="B668" t="str">
            <v>威临天下</v>
          </cell>
          <cell r="C668">
            <v>1</v>
          </cell>
          <cell r="D668">
            <v>2010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 t="str">
            <v>龙</v>
          </cell>
          <cell r="J668">
            <v>23</v>
          </cell>
          <cell r="K668">
            <v>0</v>
          </cell>
          <cell r="L668">
            <v>0</v>
          </cell>
          <cell r="M668">
            <v>6</v>
          </cell>
          <cell r="N668">
            <v>0</v>
          </cell>
          <cell r="O668">
            <v>0</v>
          </cell>
          <cell r="P668">
            <v>2</v>
          </cell>
          <cell r="Q668">
            <v>1</v>
          </cell>
          <cell r="R668">
            <v>1000</v>
          </cell>
          <cell r="S668">
            <v>1</v>
          </cell>
          <cell r="T668">
            <v>90</v>
          </cell>
          <cell r="U668">
            <v>0</v>
          </cell>
          <cell r="V668">
            <v>0</v>
          </cell>
          <cell r="W668">
            <v>0</v>
          </cell>
          <cell r="X668">
            <v>20</v>
          </cell>
          <cell r="Y668">
            <v>6</v>
          </cell>
          <cell r="Z668">
            <v>1000</v>
          </cell>
          <cell r="AA668">
            <v>5</v>
          </cell>
          <cell r="AB668">
            <v>3</v>
          </cell>
          <cell r="AC668">
            <v>0</v>
          </cell>
          <cell r="AD668">
            <v>0</v>
          </cell>
        </row>
        <row r="669">
          <cell r="A669">
            <v>509042</v>
          </cell>
          <cell r="B669" t="str">
            <v>威临天下</v>
          </cell>
          <cell r="C669">
            <v>1</v>
          </cell>
          <cell r="D669">
            <v>2010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 t="str">
            <v>龙</v>
          </cell>
          <cell r="J669">
            <v>23</v>
          </cell>
          <cell r="K669">
            <v>0</v>
          </cell>
          <cell r="L669">
            <v>0</v>
          </cell>
          <cell r="M669">
            <v>6</v>
          </cell>
          <cell r="N669">
            <v>0</v>
          </cell>
          <cell r="O669">
            <v>0</v>
          </cell>
          <cell r="P669">
            <v>2</v>
          </cell>
          <cell r="Q669">
            <v>1</v>
          </cell>
          <cell r="R669">
            <v>1000</v>
          </cell>
          <cell r="S669">
            <v>1</v>
          </cell>
          <cell r="T669">
            <v>90</v>
          </cell>
          <cell r="U669">
            <v>0</v>
          </cell>
          <cell r="V669">
            <v>0</v>
          </cell>
          <cell r="W669">
            <v>0</v>
          </cell>
          <cell r="X669">
            <v>20</v>
          </cell>
          <cell r="Y669">
            <v>6</v>
          </cell>
          <cell r="Z669">
            <v>1000</v>
          </cell>
          <cell r="AA669">
            <v>5</v>
          </cell>
          <cell r="AB669">
            <v>3</v>
          </cell>
          <cell r="AC669">
            <v>0</v>
          </cell>
          <cell r="AD669">
            <v>0</v>
          </cell>
        </row>
        <row r="670">
          <cell r="A670">
            <v>509052</v>
          </cell>
          <cell r="B670" t="str">
            <v>威临天下</v>
          </cell>
          <cell r="C670">
            <v>1</v>
          </cell>
          <cell r="D670">
            <v>2010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 t="str">
            <v>龙</v>
          </cell>
          <cell r="J670">
            <v>23</v>
          </cell>
          <cell r="K670">
            <v>0</v>
          </cell>
          <cell r="L670">
            <v>0</v>
          </cell>
          <cell r="M670">
            <v>6</v>
          </cell>
          <cell r="N670">
            <v>0</v>
          </cell>
          <cell r="O670">
            <v>0</v>
          </cell>
          <cell r="P670">
            <v>2</v>
          </cell>
          <cell r="Q670">
            <v>1</v>
          </cell>
          <cell r="R670">
            <v>1000</v>
          </cell>
          <cell r="S670">
            <v>1</v>
          </cell>
          <cell r="T670">
            <v>90</v>
          </cell>
          <cell r="U670">
            <v>0</v>
          </cell>
          <cell r="V670">
            <v>0</v>
          </cell>
          <cell r="W670">
            <v>0</v>
          </cell>
          <cell r="X670">
            <v>20</v>
          </cell>
          <cell r="Y670">
            <v>6</v>
          </cell>
          <cell r="Z670">
            <v>1000</v>
          </cell>
          <cell r="AA670">
            <v>5</v>
          </cell>
          <cell r="AB670">
            <v>4</v>
          </cell>
          <cell r="AC670">
            <v>0</v>
          </cell>
          <cell r="AD670">
            <v>0</v>
          </cell>
        </row>
        <row r="671">
          <cell r="A671">
            <v>510001</v>
          </cell>
          <cell r="B671" t="str">
            <v>火翳</v>
          </cell>
          <cell r="C671">
            <v>1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 t="str">
            <v>凤</v>
          </cell>
          <cell r="J671">
            <v>23</v>
          </cell>
          <cell r="K671">
            <v>0</v>
          </cell>
          <cell r="L671">
            <v>0</v>
          </cell>
          <cell r="M671">
            <v>5</v>
          </cell>
          <cell r="N671">
            <v>0</v>
          </cell>
          <cell r="O671">
            <v>0</v>
          </cell>
          <cell r="P671">
            <v>2</v>
          </cell>
          <cell r="Q671">
            <v>1</v>
          </cell>
          <cell r="R671">
            <v>1000</v>
          </cell>
          <cell r="S671">
            <v>1</v>
          </cell>
          <cell r="T671">
            <v>31</v>
          </cell>
          <cell r="U671">
            <v>0</v>
          </cell>
          <cell r="V671">
            <v>0</v>
          </cell>
          <cell r="W671">
            <v>0</v>
          </cell>
          <cell r="X671">
            <v>22</v>
          </cell>
          <cell r="Y671">
            <v>6</v>
          </cell>
          <cell r="Z671">
            <v>1000</v>
          </cell>
          <cell r="AA671">
            <v>5</v>
          </cell>
          <cell r="AB671">
            <v>1</v>
          </cell>
          <cell r="AC671">
            <v>0</v>
          </cell>
          <cell r="AD671">
            <v>0</v>
          </cell>
        </row>
        <row r="672">
          <cell r="A672">
            <v>510011</v>
          </cell>
          <cell r="B672" t="str">
            <v>火翳</v>
          </cell>
          <cell r="C672">
            <v>1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 t="str">
            <v>凤</v>
          </cell>
          <cell r="J672">
            <v>23</v>
          </cell>
          <cell r="K672">
            <v>0</v>
          </cell>
          <cell r="L672">
            <v>0</v>
          </cell>
          <cell r="M672">
            <v>5</v>
          </cell>
          <cell r="N672">
            <v>0</v>
          </cell>
          <cell r="O672">
            <v>0</v>
          </cell>
          <cell r="P672">
            <v>2</v>
          </cell>
          <cell r="Q672">
            <v>1</v>
          </cell>
          <cell r="R672">
            <v>1000</v>
          </cell>
          <cell r="S672">
            <v>1</v>
          </cell>
          <cell r="T672">
            <v>31</v>
          </cell>
          <cell r="U672">
            <v>0</v>
          </cell>
          <cell r="V672">
            <v>0</v>
          </cell>
          <cell r="W672">
            <v>0</v>
          </cell>
          <cell r="X672">
            <v>22</v>
          </cell>
          <cell r="Y672">
            <v>6</v>
          </cell>
          <cell r="Z672">
            <v>1000</v>
          </cell>
          <cell r="AA672">
            <v>5</v>
          </cell>
          <cell r="AB672">
            <v>1</v>
          </cell>
          <cell r="AC672">
            <v>0</v>
          </cell>
          <cell r="AD672">
            <v>0</v>
          </cell>
        </row>
        <row r="673">
          <cell r="A673">
            <v>510021</v>
          </cell>
          <cell r="B673" t="str">
            <v>火翳</v>
          </cell>
          <cell r="C673">
            <v>1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 t="str">
            <v>凤</v>
          </cell>
          <cell r="J673">
            <v>23</v>
          </cell>
          <cell r="K673">
            <v>0</v>
          </cell>
          <cell r="L673">
            <v>0</v>
          </cell>
          <cell r="M673">
            <v>5</v>
          </cell>
          <cell r="N673">
            <v>0</v>
          </cell>
          <cell r="O673">
            <v>0</v>
          </cell>
          <cell r="P673">
            <v>2</v>
          </cell>
          <cell r="Q673">
            <v>1</v>
          </cell>
          <cell r="R673">
            <v>1000</v>
          </cell>
          <cell r="S673">
            <v>1</v>
          </cell>
          <cell r="T673">
            <v>31</v>
          </cell>
          <cell r="U673">
            <v>0</v>
          </cell>
          <cell r="V673">
            <v>0</v>
          </cell>
          <cell r="W673">
            <v>0</v>
          </cell>
          <cell r="X673">
            <v>22</v>
          </cell>
          <cell r="Y673">
            <v>6</v>
          </cell>
          <cell r="Z673">
            <v>1000</v>
          </cell>
          <cell r="AA673">
            <v>5</v>
          </cell>
          <cell r="AB673">
            <v>1</v>
          </cell>
          <cell r="AC673">
            <v>0</v>
          </cell>
          <cell r="AD673">
            <v>0</v>
          </cell>
        </row>
        <row r="674">
          <cell r="A674">
            <v>510031</v>
          </cell>
          <cell r="B674" t="str">
            <v>火翳</v>
          </cell>
          <cell r="C674">
            <v>1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 t="str">
            <v>凤</v>
          </cell>
          <cell r="J674">
            <v>23</v>
          </cell>
          <cell r="K674">
            <v>0</v>
          </cell>
          <cell r="L674">
            <v>0</v>
          </cell>
          <cell r="M674">
            <v>5</v>
          </cell>
          <cell r="N674">
            <v>0</v>
          </cell>
          <cell r="O674">
            <v>0</v>
          </cell>
          <cell r="P674">
            <v>2</v>
          </cell>
          <cell r="Q674">
            <v>1</v>
          </cell>
          <cell r="R674">
            <v>1000</v>
          </cell>
          <cell r="S674">
            <v>1</v>
          </cell>
          <cell r="T674">
            <v>31</v>
          </cell>
          <cell r="U674">
            <v>0</v>
          </cell>
          <cell r="V674">
            <v>0</v>
          </cell>
          <cell r="W674">
            <v>0</v>
          </cell>
          <cell r="X674">
            <v>22</v>
          </cell>
          <cell r="Y674">
            <v>6</v>
          </cell>
          <cell r="Z674">
            <v>1000</v>
          </cell>
          <cell r="AA674">
            <v>5</v>
          </cell>
          <cell r="AB674">
            <v>1</v>
          </cell>
          <cell r="AC674">
            <v>0</v>
          </cell>
          <cell r="AD674">
            <v>0</v>
          </cell>
        </row>
        <row r="675">
          <cell r="A675">
            <v>510041</v>
          </cell>
          <cell r="B675" t="str">
            <v>火翳</v>
          </cell>
          <cell r="C675">
            <v>1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 t="str">
            <v>凤</v>
          </cell>
          <cell r="J675">
            <v>23</v>
          </cell>
          <cell r="K675">
            <v>0</v>
          </cell>
          <cell r="L675">
            <v>0</v>
          </cell>
          <cell r="M675">
            <v>5</v>
          </cell>
          <cell r="N675">
            <v>0</v>
          </cell>
          <cell r="O675">
            <v>0</v>
          </cell>
          <cell r="P675">
            <v>2</v>
          </cell>
          <cell r="Q675">
            <v>1</v>
          </cell>
          <cell r="R675">
            <v>1000</v>
          </cell>
          <cell r="S675">
            <v>1</v>
          </cell>
          <cell r="T675">
            <v>31</v>
          </cell>
          <cell r="U675">
            <v>0</v>
          </cell>
          <cell r="V675">
            <v>0</v>
          </cell>
          <cell r="W675">
            <v>0</v>
          </cell>
          <cell r="X675">
            <v>22</v>
          </cell>
          <cell r="Y675">
            <v>6</v>
          </cell>
          <cell r="Z675">
            <v>1000</v>
          </cell>
          <cell r="AA675">
            <v>5</v>
          </cell>
          <cell r="AB675">
            <v>1</v>
          </cell>
          <cell r="AC675">
            <v>0</v>
          </cell>
          <cell r="AD675">
            <v>0</v>
          </cell>
        </row>
        <row r="676">
          <cell r="A676">
            <v>510051</v>
          </cell>
          <cell r="B676" t="str">
            <v>火翳</v>
          </cell>
          <cell r="C676">
            <v>1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 t="str">
            <v>凤</v>
          </cell>
          <cell r="J676">
            <v>23</v>
          </cell>
          <cell r="K676">
            <v>0</v>
          </cell>
          <cell r="L676">
            <v>0</v>
          </cell>
          <cell r="M676">
            <v>5</v>
          </cell>
          <cell r="N676">
            <v>0</v>
          </cell>
          <cell r="O676">
            <v>0</v>
          </cell>
          <cell r="P676">
            <v>2</v>
          </cell>
          <cell r="Q676">
            <v>1</v>
          </cell>
          <cell r="R676">
            <v>1000</v>
          </cell>
          <cell r="S676">
            <v>1</v>
          </cell>
          <cell r="T676">
            <v>31</v>
          </cell>
          <cell r="U676">
            <v>0</v>
          </cell>
          <cell r="V676">
            <v>0</v>
          </cell>
          <cell r="W676">
            <v>0</v>
          </cell>
          <cell r="X676">
            <v>22</v>
          </cell>
          <cell r="Y676">
            <v>6</v>
          </cell>
          <cell r="Z676">
            <v>1000</v>
          </cell>
          <cell r="AA676">
            <v>5</v>
          </cell>
          <cell r="AB676">
            <v>1</v>
          </cell>
          <cell r="AC676">
            <v>0</v>
          </cell>
          <cell r="AD676">
            <v>0</v>
          </cell>
        </row>
        <row r="677">
          <cell r="A677">
            <v>510002</v>
          </cell>
          <cell r="B677" t="str">
            <v>凤舞九天</v>
          </cell>
          <cell r="C677">
            <v>1</v>
          </cell>
          <cell r="D677">
            <v>2011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 t="str">
            <v>凤</v>
          </cell>
          <cell r="J677">
            <v>23</v>
          </cell>
          <cell r="K677">
            <v>0</v>
          </cell>
          <cell r="L677">
            <v>0</v>
          </cell>
          <cell r="M677">
            <v>6</v>
          </cell>
          <cell r="N677">
            <v>0</v>
          </cell>
          <cell r="O677">
            <v>0</v>
          </cell>
          <cell r="P677">
            <v>2</v>
          </cell>
          <cell r="Q677">
            <v>1</v>
          </cell>
          <cell r="R677">
            <v>1000</v>
          </cell>
          <cell r="S677">
            <v>1</v>
          </cell>
          <cell r="T677">
            <v>90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</row>
        <row r="678">
          <cell r="A678">
            <v>510012</v>
          </cell>
          <cell r="B678" t="str">
            <v>凤舞九天</v>
          </cell>
          <cell r="C678">
            <v>1</v>
          </cell>
          <cell r="D678">
            <v>2011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 t="str">
            <v>凤</v>
          </cell>
          <cell r="J678">
            <v>23</v>
          </cell>
          <cell r="K678">
            <v>0</v>
          </cell>
          <cell r="L678">
            <v>0</v>
          </cell>
          <cell r="M678">
            <v>6</v>
          </cell>
          <cell r="N678">
            <v>0</v>
          </cell>
          <cell r="O678">
            <v>0</v>
          </cell>
          <cell r="P678">
            <v>2</v>
          </cell>
          <cell r="Q678">
            <v>1</v>
          </cell>
          <cell r="R678">
            <v>1000</v>
          </cell>
          <cell r="S678">
            <v>1</v>
          </cell>
          <cell r="T678">
            <v>90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</row>
        <row r="679">
          <cell r="A679">
            <v>510022</v>
          </cell>
          <cell r="B679" t="str">
            <v>凤舞九天</v>
          </cell>
          <cell r="C679">
            <v>1</v>
          </cell>
          <cell r="D679">
            <v>2011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 t="str">
            <v>凤</v>
          </cell>
          <cell r="J679">
            <v>23</v>
          </cell>
          <cell r="K679">
            <v>0</v>
          </cell>
          <cell r="L679">
            <v>0</v>
          </cell>
          <cell r="M679">
            <v>6</v>
          </cell>
          <cell r="N679">
            <v>0</v>
          </cell>
          <cell r="O679">
            <v>0</v>
          </cell>
          <cell r="P679">
            <v>2</v>
          </cell>
          <cell r="Q679">
            <v>1</v>
          </cell>
          <cell r="R679">
            <v>1000</v>
          </cell>
          <cell r="S679">
            <v>1</v>
          </cell>
          <cell r="T679">
            <v>90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</row>
        <row r="680">
          <cell r="A680">
            <v>510032</v>
          </cell>
          <cell r="B680" t="str">
            <v>凤舞九天</v>
          </cell>
          <cell r="C680">
            <v>1</v>
          </cell>
          <cell r="D680">
            <v>2011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 t="str">
            <v>凤</v>
          </cell>
          <cell r="J680">
            <v>23</v>
          </cell>
          <cell r="K680">
            <v>0</v>
          </cell>
          <cell r="L680">
            <v>0</v>
          </cell>
          <cell r="M680">
            <v>6</v>
          </cell>
          <cell r="N680">
            <v>0</v>
          </cell>
          <cell r="O680">
            <v>0</v>
          </cell>
          <cell r="P680">
            <v>2</v>
          </cell>
          <cell r="Q680">
            <v>1</v>
          </cell>
          <cell r="R680">
            <v>1000</v>
          </cell>
          <cell r="S680">
            <v>1</v>
          </cell>
          <cell r="T680">
            <v>90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</row>
        <row r="681">
          <cell r="A681">
            <v>510042</v>
          </cell>
          <cell r="B681" t="str">
            <v>凤舞九天</v>
          </cell>
          <cell r="C681">
            <v>1</v>
          </cell>
          <cell r="D681">
            <v>2011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 t="str">
            <v>凤</v>
          </cell>
          <cell r="J681">
            <v>23</v>
          </cell>
          <cell r="K681">
            <v>0</v>
          </cell>
          <cell r="L681">
            <v>0</v>
          </cell>
          <cell r="M681">
            <v>6</v>
          </cell>
          <cell r="N681">
            <v>0</v>
          </cell>
          <cell r="O681">
            <v>0</v>
          </cell>
          <cell r="P681">
            <v>2</v>
          </cell>
          <cell r="Q681">
            <v>1</v>
          </cell>
          <cell r="R681">
            <v>1000</v>
          </cell>
          <cell r="S681">
            <v>1</v>
          </cell>
          <cell r="T681">
            <v>90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</row>
        <row r="682">
          <cell r="A682">
            <v>510052</v>
          </cell>
          <cell r="B682" t="str">
            <v>凤舞九天</v>
          </cell>
          <cell r="C682">
            <v>1</v>
          </cell>
          <cell r="D682">
            <v>2011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 t="str">
            <v>凤</v>
          </cell>
          <cell r="J682">
            <v>23</v>
          </cell>
          <cell r="K682">
            <v>0</v>
          </cell>
          <cell r="L682">
            <v>0</v>
          </cell>
          <cell r="M682">
            <v>6</v>
          </cell>
          <cell r="N682">
            <v>0</v>
          </cell>
          <cell r="O682">
            <v>0</v>
          </cell>
          <cell r="P682">
            <v>2</v>
          </cell>
          <cell r="Q682">
            <v>1</v>
          </cell>
          <cell r="R682">
            <v>1000</v>
          </cell>
          <cell r="S682">
            <v>1</v>
          </cell>
          <cell r="T682">
            <v>90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</row>
        <row r="683">
          <cell r="A683">
            <v>10009</v>
          </cell>
          <cell r="B683" t="str">
            <v>太平雷鸣</v>
          </cell>
          <cell r="C683">
            <v>1</v>
          </cell>
          <cell r="D683">
            <v>20</v>
          </cell>
          <cell r="E683">
            <v>0</v>
          </cell>
          <cell r="F683" t="str">
            <v>audio/Powersound_zhudong_yunhaixunlong.mp3</v>
          </cell>
          <cell r="G683" t="str">
            <v>audio/Fsound_leiji.mp3</v>
          </cell>
          <cell r="H683">
            <v>0</v>
          </cell>
          <cell r="I683" t="str">
            <v>张角</v>
          </cell>
          <cell r="J683">
            <v>20</v>
          </cell>
          <cell r="K683">
            <v>10</v>
          </cell>
          <cell r="L683">
            <v>10010</v>
          </cell>
          <cell r="M683">
            <v>2</v>
          </cell>
          <cell r="N683">
            <v>0</v>
          </cell>
          <cell r="O683">
            <v>0</v>
          </cell>
          <cell r="P683">
            <v>3</v>
          </cell>
          <cell r="Q683">
            <v>1</v>
          </cell>
          <cell r="R683">
            <v>1000</v>
          </cell>
          <cell r="S683">
            <v>1</v>
          </cell>
          <cell r="T683">
            <v>169</v>
          </cell>
          <cell r="U683">
            <v>33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</row>
        <row r="684">
          <cell r="A684">
            <v>10010</v>
          </cell>
          <cell r="B684" t="str">
            <v>天罡雷鸣击</v>
          </cell>
          <cell r="C684">
            <v>1</v>
          </cell>
          <cell r="D684">
            <v>1027</v>
          </cell>
          <cell r="E684">
            <v>1</v>
          </cell>
          <cell r="F684" t="str">
            <v>audio/Powersound_zhudong_yunhaixunlong.mp3</v>
          </cell>
          <cell r="G684" t="str">
            <v>audio/Fsound_leiji.mp3</v>
          </cell>
          <cell r="H684">
            <v>0</v>
          </cell>
          <cell r="I684" t="str">
            <v>张角</v>
          </cell>
          <cell r="J684">
            <v>20</v>
          </cell>
          <cell r="K684">
            <v>10</v>
          </cell>
          <cell r="L684">
            <v>0</v>
          </cell>
          <cell r="M684">
            <v>4</v>
          </cell>
          <cell r="N684">
            <v>0</v>
          </cell>
          <cell r="O684">
            <v>500</v>
          </cell>
          <cell r="P684">
            <v>3</v>
          </cell>
          <cell r="Q684">
            <v>1</v>
          </cell>
          <cell r="R684">
            <v>1000</v>
          </cell>
          <cell r="S684">
            <v>1</v>
          </cell>
          <cell r="T684">
            <v>219</v>
          </cell>
          <cell r="U684">
            <v>43</v>
          </cell>
          <cell r="V684">
            <v>0</v>
          </cell>
          <cell r="W684">
            <v>0</v>
          </cell>
          <cell r="X684">
            <v>20</v>
          </cell>
          <cell r="Y684">
            <v>6</v>
          </cell>
          <cell r="Z684">
            <v>500</v>
          </cell>
          <cell r="AA684">
            <v>5</v>
          </cell>
          <cell r="AB684">
            <v>2</v>
          </cell>
          <cell r="AC684">
            <v>0</v>
          </cell>
          <cell r="AD684">
            <v>0</v>
          </cell>
        </row>
        <row r="685">
          <cell r="A685">
            <v>10019</v>
          </cell>
          <cell r="B685" t="str">
            <v>酒色傍身</v>
          </cell>
          <cell r="C685">
            <v>1</v>
          </cell>
          <cell r="D685">
            <v>73</v>
          </cell>
          <cell r="E685">
            <v>0</v>
          </cell>
          <cell r="F685" t="str">
            <v>audio/Attacksound_zhudong_zhuri.mp3</v>
          </cell>
          <cell r="G685" t="str">
            <v>audio/Fsound_bighurtpound.mp3</v>
          </cell>
          <cell r="H685">
            <v>0</v>
          </cell>
          <cell r="I685" t="str">
            <v>董卓</v>
          </cell>
          <cell r="J685">
            <v>20</v>
          </cell>
          <cell r="K685">
            <v>10</v>
          </cell>
          <cell r="L685">
            <v>10020</v>
          </cell>
          <cell r="M685">
            <v>2</v>
          </cell>
          <cell r="N685">
            <v>0</v>
          </cell>
          <cell r="O685">
            <v>0</v>
          </cell>
          <cell r="P685">
            <v>2</v>
          </cell>
          <cell r="Q685">
            <v>1</v>
          </cell>
          <cell r="R685">
            <v>1000</v>
          </cell>
          <cell r="S685">
            <v>1</v>
          </cell>
          <cell r="T685">
            <v>111</v>
          </cell>
          <cell r="U685">
            <v>22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</row>
        <row r="686">
          <cell r="A686">
            <v>10020</v>
          </cell>
          <cell r="B686" t="str">
            <v>霸道纵横</v>
          </cell>
          <cell r="C686">
            <v>1</v>
          </cell>
          <cell r="D686">
            <v>1030</v>
          </cell>
          <cell r="E686">
            <v>1</v>
          </cell>
          <cell r="F686" t="str">
            <v>audio/Attacksound_zhudong_zhuri.mp3</v>
          </cell>
          <cell r="G686" t="str">
            <v>audio/Fsound_bighurtpound.mp3</v>
          </cell>
          <cell r="H686">
            <v>0</v>
          </cell>
          <cell r="I686" t="str">
            <v>董卓</v>
          </cell>
          <cell r="J686">
            <v>20</v>
          </cell>
          <cell r="K686">
            <v>10</v>
          </cell>
          <cell r="L686">
            <v>0</v>
          </cell>
          <cell r="M686">
            <v>4</v>
          </cell>
          <cell r="N686">
            <v>0</v>
          </cell>
          <cell r="O686">
            <v>0</v>
          </cell>
          <cell r="P686">
            <v>2</v>
          </cell>
          <cell r="Q686">
            <v>1</v>
          </cell>
          <cell r="R686">
            <v>1000</v>
          </cell>
          <cell r="S686">
            <v>1</v>
          </cell>
          <cell r="T686">
            <v>144</v>
          </cell>
          <cell r="U686">
            <v>28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</row>
        <row r="687">
          <cell r="A687">
            <v>10029</v>
          </cell>
          <cell r="B687" t="str">
            <v>猛虎莲华</v>
          </cell>
          <cell r="C687">
            <v>1</v>
          </cell>
          <cell r="D687">
            <v>52</v>
          </cell>
          <cell r="E687">
            <v>0</v>
          </cell>
          <cell r="F687" t="str">
            <v>audio/Powersound_zhudong_sancundulian.mp3</v>
          </cell>
          <cell r="G687" t="str">
            <v>audio/FSound_fight.mp3</v>
          </cell>
          <cell r="H687">
            <v>0</v>
          </cell>
          <cell r="I687" t="str">
            <v>孙坚</v>
          </cell>
          <cell r="J687">
            <v>23</v>
          </cell>
          <cell r="K687">
            <v>10</v>
          </cell>
          <cell r="L687">
            <v>10030</v>
          </cell>
          <cell r="M687">
            <v>2</v>
          </cell>
          <cell r="N687">
            <v>0</v>
          </cell>
          <cell r="O687">
            <v>0</v>
          </cell>
          <cell r="P687">
            <v>8</v>
          </cell>
          <cell r="Q687">
            <v>1</v>
          </cell>
          <cell r="R687">
            <v>1000</v>
          </cell>
          <cell r="S687">
            <v>1</v>
          </cell>
          <cell r="T687">
            <v>240</v>
          </cell>
          <cell r="U687">
            <v>48</v>
          </cell>
          <cell r="V687">
            <v>0</v>
          </cell>
          <cell r="W687">
            <v>0</v>
          </cell>
          <cell r="X687">
            <v>20</v>
          </cell>
          <cell r="Y687">
            <v>3</v>
          </cell>
          <cell r="Z687">
            <v>1000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</row>
        <row r="688">
          <cell r="A688">
            <v>10030</v>
          </cell>
          <cell r="B688" t="str">
            <v>猛虎神光刃</v>
          </cell>
          <cell r="C688">
            <v>1</v>
          </cell>
          <cell r="D688">
            <v>1024</v>
          </cell>
          <cell r="E688">
            <v>1</v>
          </cell>
          <cell r="F688" t="str">
            <v>audio/Powersound_zhudong_sancundulian.mp3</v>
          </cell>
          <cell r="G688" t="str">
            <v>audio/FSound_fight.mp3</v>
          </cell>
          <cell r="H688">
            <v>0</v>
          </cell>
          <cell r="I688" t="str">
            <v>孙坚</v>
          </cell>
          <cell r="J688">
            <v>23</v>
          </cell>
          <cell r="K688">
            <v>10</v>
          </cell>
          <cell r="L688">
            <v>0</v>
          </cell>
          <cell r="M688">
            <v>4</v>
          </cell>
          <cell r="N688">
            <v>0</v>
          </cell>
          <cell r="O688">
            <v>0</v>
          </cell>
          <cell r="P688">
            <v>8</v>
          </cell>
          <cell r="Q688">
            <v>1</v>
          </cell>
          <cell r="R688">
            <v>1000</v>
          </cell>
          <cell r="S688">
            <v>1</v>
          </cell>
          <cell r="T688">
            <v>312</v>
          </cell>
          <cell r="U688">
            <v>62</v>
          </cell>
          <cell r="V688">
            <v>0</v>
          </cell>
          <cell r="W688">
            <v>0</v>
          </cell>
          <cell r="X688">
            <v>20</v>
          </cell>
          <cell r="Y688">
            <v>3</v>
          </cell>
          <cell r="Z688">
            <v>1000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</row>
        <row r="689">
          <cell r="A689">
            <v>10039</v>
          </cell>
          <cell r="B689" t="str">
            <v>鬼神破灭</v>
          </cell>
          <cell r="C689">
            <v>1</v>
          </cell>
          <cell r="D689">
            <v>85</v>
          </cell>
          <cell r="E689">
            <v>0</v>
          </cell>
          <cell r="F689" t="str">
            <v>audio/Attacksound_zhudong_shixue.mp3</v>
          </cell>
          <cell r="G689" t="str">
            <v>audio/Fsound_bighurtchop.mp3</v>
          </cell>
          <cell r="H689">
            <v>0</v>
          </cell>
          <cell r="I689" t="str">
            <v>吕布</v>
          </cell>
          <cell r="J689">
            <v>23</v>
          </cell>
          <cell r="K689">
            <v>10</v>
          </cell>
          <cell r="L689">
            <v>10040</v>
          </cell>
          <cell r="M689">
            <v>2</v>
          </cell>
          <cell r="N689">
            <v>300</v>
          </cell>
          <cell r="O689">
            <v>300</v>
          </cell>
          <cell r="P689">
            <v>2</v>
          </cell>
          <cell r="Q689">
            <v>1</v>
          </cell>
          <cell r="R689">
            <v>1000</v>
          </cell>
          <cell r="S689">
            <v>1</v>
          </cell>
          <cell r="T689">
            <v>115</v>
          </cell>
          <cell r="U689">
            <v>23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</row>
        <row r="690">
          <cell r="A690">
            <v>10040</v>
          </cell>
          <cell r="B690" t="str">
            <v>龙凤齐鸣</v>
          </cell>
          <cell r="C690">
            <v>1</v>
          </cell>
          <cell r="D690">
            <v>1013</v>
          </cell>
          <cell r="E690">
            <v>1</v>
          </cell>
          <cell r="F690" t="str">
            <v>audio/Attacksound_zhudong_shixue.mp3</v>
          </cell>
          <cell r="G690" t="str">
            <v>audio/Fsound_bighurtchop.mp3</v>
          </cell>
          <cell r="H690">
            <v>0</v>
          </cell>
          <cell r="I690" t="str">
            <v>吕布</v>
          </cell>
          <cell r="J690">
            <v>23</v>
          </cell>
          <cell r="K690">
            <v>10</v>
          </cell>
          <cell r="L690">
            <v>0</v>
          </cell>
          <cell r="M690">
            <v>4</v>
          </cell>
          <cell r="N690">
            <v>500</v>
          </cell>
          <cell r="O690">
            <v>500</v>
          </cell>
          <cell r="P690">
            <v>2</v>
          </cell>
          <cell r="Q690">
            <v>1</v>
          </cell>
          <cell r="R690">
            <v>1000</v>
          </cell>
          <cell r="S690">
            <v>1</v>
          </cell>
          <cell r="T690">
            <v>149</v>
          </cell>
          <cell r="U690">
            <v>29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</row>
        <row r="691">
          <cell r="A691">
            <v>10049</v>
          </cell>
          <cell r="B691" t="str">
            <v>酒色傍身</v>
          </cell>
          <cell r="C691">
            <v>1</v>
          </cell>
          <cell r="D691">
            <v>73</v>
          </cell>
          <cell r="E691">
            <v>0</v>
          </cell>
          <cell r="F691" t="str">
            <v>audio/Attacksound_zhudong_zhuri.mp3</v>
          </cell>
          <cell r="G691" t="str">
            <v>audio/Fsound_bighurtpound.mp3</v>
          </cell>
          <cell r="H691">
            <v>0</v>
          </cell>
          <cell r="I691" t="str">
            <v>董卓</v>
          </cell>
          <cell r="J691">
            <v>20</v>
          </cell>
          <cell r="K691">
            <v>10</v>
          </cell>
          <cell r="L691">
            <v>10050</v>
          </cell>
          <cell r="M691">
            <v>2</v>
          </cell>
          <cell r="N691">
            <v>0</v>
          </cell>
          <cell r="O691">
            <v>0</v>
          </cell>
          <cell r="P691">
            <v>2</v>
          </cell>
          <cell r="Q691">
            <v>1</v>
          </cell>
          <cell r="R691">
            <v>1000</v>
          </cell>
          <cell r="S691">
            <v>1</v>
          </cell>
          <cell r="T691">
            <v>111</v>
          </cell>
          <cell r="U691">
            <v>22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</row>
        <row r="692">
          <cell r="A692">
            <v>10050</v>
          </cell>
          <cell r="B692" t="str">
            <v>霸道纵横</v>
          </cell>
          <cell r="C692">
            <v>1</v>
          </cell>
          <cell r="D692">
            <v>1030</v>
          </cell>
          <cell r="E692">
            <v>1</v>
          </cell>
          <cell r="F692" t="str">
            <v>audio/Attacksound_zhudong_zhuri.mp3</v>
          </cell>
          <cell r="G692" t="str">
            <v>audio/Fsound_bighurtpound.mp3</v>
          </cell>
          <cell r="H692">
            <v>0</v>
          </cell>
          <cell r="I692" t="str">
            <v>董卓</v>
          </cell>
          <cell r="J692">
            <v>20</v>
          </cell>
          <cell r="K692">
            <v>10</v>
          </cell>
          <cell r="L692">
            <v>0</v>
          </cell>
          <cell r="M692">
            <v>4</v>
          </cell>
          <cell r="N692">
            <v>0</v>
          </cell>
          <cell r="O692">
            <v>0</v>
          </cell>
          <cell r="P692">
            <v>2</v>
          </cell>
          <cell r="Q692">
            <v>1</v>
          </cell>
          <cell r="R692">
            <v>1000</v>
          </cell>
          <cell r="S692">
            <v>1</v>
          </cell>
          <cell r="T692">
            <v>144</v>
          </cell>
          <cell r="U692">
            <v>28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</row>
        <row r="693">
          <cell r="A693">
            <v>10059</v>
          </cell>
          <cell r="B693" t="str">
            <v>水淹七军</v>
          </cell>
          <cell r="C693">
            <v>1</v>
          </cell>
          <cell r="D693">
            <v>38</v>
          </cell>
          <cell r="E693">
            <v>0</v>
          </cell>
          <cell r="F693" t="str">
            <v>audio/Atomsound_shunjian_jiannu.mp3</v>
          </cell>
          <cell r="G693" t="str">
            <v>audio/Atomsound_shunjian_shanghai.mp3</v>
          </cell>
          <cell r="H693">
            <v>0</v>
          </cell>
          <cell r="I693" t="str">
            <v>关羽</v>
          </cell>
          <cell r="J693">
            <v>23</v>
          </cell>
          <cell r="K693">
            <v>10</v>
          </cell>
          <cell r="L693">
            <v>10060</v>
          </cell>
          <cell r="M693">
            <v>2</v>
          </cell>
          <cell r="N693">
            <v>0</v>
          </cell>
          <cell r="O693">
            <v>0</v>
          </cell>
          <cell r="P693">
            <v>2</v>
          </cell>
          <cell r="Q693">
            <v>1</v>
          </cell>
          <cell r="R693">
            <v>1000</v>
          </cell>
          <cell r="S693">
            <v>1</v>
          </cell>
          <cell r="T693">
            <v>115</v>
          </cell>
          <cell r="U693">
            <v>23</v>
          </cell>
          <cell r="V693">
            <v>0</v>
          </cell>
          <cell r="W693">
            <v>0</v>
          </cell>
          <cell r="X693">
            <v>7</v>
          </cell>
          <cell r="Y693">
            <v>7</v>
          </cell>
          <cell r="Z693">
            <v>500</v>
          </cell>
          <cell r="AA693">
            <v>5</v>
          </cell>
          <cell r="AB693">
            <v>4</v>
          </cell>
          <cell r="AC693">
            <v>0</v>
          </cell>
          <cell r="AD693">
            <v>0</v>
          </cell>
        </row>
        <row r="694">
          <cell r="A694">
            <v>10060</v>
          </cell>
          <cell r="B694" t="str">
            <v>万丈豪情</v>
          </cell>
          <cell r="C694">
            <v>1</v>
          </cell>
          <cell r="D694">
            <v>1005</v>
          </cell>
          <cell r="E694">
            <v>1</v>
          </cell>
          <cell r="F694" t="str">
            <v>audio/Atomsound_shunjian_jiannu.mp3</v>
          </cell>
          <cell r="G694" t="str">
            <v>audio/Atomsound_shunjian_shanghai.mp3</v>
          </cell>
          <cell r="H694">
            <v>0</v>
          </cell>
          <cell r="I694" t="str">
            <v>关羽</v>
          </cell>
          <cell r="J694">
            <v>23</v>
          </cell>
          <cell r="K694">
            <v>10</v>
          </cell>
          <cell r="L694">
            <v>0</v>
          </cell>
          <cell r="M694">
            <v>4</v>
          </cell>
          <cell r="N694">
            <v>0</v>
          </cell>
          <cell r="O694">
            <v>0</v>
          </cell>
          <cell r="P694">
            <v>2</v>
          </cell>
          <cell r="Q694">
            <v>1</v>
          </cell>
          <cell r="R694">
            <v>1000</v>
          </cell>
          <cell r="S694">
            <v>1</v>
          </cell>
          <cell r="T694">
            <v>149</v>
          </cell>
          <cell r="U694">
            <v>29</v>
          </cell>
          <cell r="V694">
            <v>0</v>
          </cell>
          <cell r="W694">
            <v>0</v>
          </cell>
          <cell r="X694">
            <v>7</v>
          </cell>
          <cell r="Y694">
            <v>7</v>
          </cell>
          <cell r="Z694">
            <v>500</v>
          </cell>
          <cell r="AA694">
            <v>5</v>
          </cell>
          <cell r="AB694">
            <v>4</v>
          </cell>
          <cell r="AC694">
            <v>0</v>
          </cell>
          <cell r="AD694">
            <v>0</v>
          </cell>
        </row>
        <row r="695">
          <cell r="A695">
            <v>10069</v>
          </cell>
          <cell r="B695" t="str">
            <v>殉身守护</v>
          </cell>
          <cell r="C695">
            <v>1</v>
          </cell>
          <cell r="D695">
            <v>36</v>
          </cell>
          <cell r="E695">
            <v>0</v>
          </cell>
          <cell r="F695" t="str">
            <v>audio/Attacksound_zhudong_zhuri.mp3</v>
          </cell>
          <cell r="G695" t="str">
            <v>audio/Fsound_bighurtpound.mp3</v>
          </cell>
          <cell r="H695">
            <v>0</v>
          </cell>
          <cell r="I695" t="str">
            <v>典韦</v>
          </cell>
          <cell r="J695">
            <v>18</v>
          </cell>
          <cell r="K695">
            <v>10</v>
          </cell>
          <cell r="L695">
            <v>10070</v>
          </cell>
          <cell r="M695">
            <v>2</v>
          </cell>
          <cell r="N695">
            <v>0</v>
          </cell>
          <cell r="O695">
            <v>0</v>
          </cell>
          <cell r="P695">
            <v>8</v>
          </cell>
          <cell r="Q695">
            <v>1</v>
          </cell>
          <cell r="R695">
            <v>1000</v>
          </cell>
          <cell r="S695">
            <v>1</v>
          </cell>
          <cell r="T695">
            <v>221</v>
          </cell>
          <cell r="U695">
            <v>44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</row>
        <row r="696">
          <cell r="A696">
            <v>10070</v>
          </cell>
          <cell r="B696" t="str">
            <v>万钧蛮牛击</v>
          </cell>
          <cell r="C696">
            <v>1</v>
          </cell>
          <cell r="D696">
            <v>1002</v>
          </cell>
          <cell r="E696">
            <v>1</v>
          </cell>
          <cell r="F696" t="str">
            <v>audio/Attacksound_zhudong_zhuri.mp3</v>
          </cell>
          <cell r="G696" t="str">
            <v>audio/Fsound_bighurtpound.mp3</v>
          </cell>
          <cell r="H696">
            <v>0</v>
          </cell>
          <cell r="I696" t="str">
            <v>典韦</v>
          </cell>
          <cell r="J696">
            <v>18</v>
          </cell>
          <cell r="K696">
            <v>10</v>
          </cell>
          <cell r="L696">
            <v>0</v>
          </cell>
          <cell r="M696">
            <v>4</v>
          </cell>
          <cell r="N696">
            <v>0</v>
          </cell>
          <cell r="O696">
            <v>0</v>
          </cell>
          <cell r="P696">
            <v>8</v>
          </cell>
          <cell r="Q696">
            <v>1</v>
          </cell>
          <cell r="R696">
            <v>1000</v>
          </cell>
          <cell r="S696">
            <v>1</v>
          </cell>
          <cell r="T696">
            <v>287</v>
          </cell>
          <cell r="U696">
            <v>57</v>
          </cell>
          <cell r="V696">
            <v>0</v>
          </cell>
          <cell r="W696">
            <v>0</v>
          </cell>
          <cell r="X696">
            <v>7</v>
          </cell>
          <cell r="Y696">
            <v>2</v>
          </cell>
          <cell r="Z696">
            <v>1000</v>
          </cell>
          <cell r="AA696">
            <v>2</v>
          </cell>
          <cell r="AB696">
            <v>250</v>
          </cell>
          <cell r="AC696">
            <v>0</v>
          </cell>
          <cell r="AD696">
            <v>200</v>
          </cell>
        </row>
        <row r="697">
          <cell r="A697">
            <v>10079</v>
          </cell>
          <cell r="B697" t="str">
            <v>星汉灿烂</v>
          </cell>
          <cell r="C697">
            <v>1</v>
          </cell>
          <cell r="D697">
            <v>32</v>
          </cell>
          <cell r="E697">
            <v>0</v>
          </cell>
          <cell r="F697" t="str">
            <v>audio/Attacksound_shifa_tongyong.mp3</v>
          </cell>
          <cell r="G697" t="str">
            <v>audio/Atomsound_shunjian_zhiliao.mp3</v>
          </cell>
          <cell r="H697">
            <v>0</v>
          </cell>
          <cell r="I697" t="str">
            <v>曹操</v>
          </cell>
          <cell r="J697">
            <v>23</v>
          </cell>
          <cell r="K697">
            <v>10</v>
          </cell>
          <cell r="L697">
            <v>10080</v>
          </cell>
          <cell r="M697">
            <v>2</v>
          </cell>
          <cell r="N697">
            <v>0</v>
          </cell>
          <cell r="O697">
            <v>0</v>
          </cell>
          <cell r="P697">
            <v>2</v>
          </cell>
          <cell r="Q697">
            <v>1</v>
          </cell>
          <cell r="R697">
            <v>1000</v>
          </cell>
          <cell r="S697">
            <v>1</v>
          </cell>
          <cell r="T697">
            <v>115</v>
          </cell>
          <cell r="U697">
            <v>23</v>
          </cell>
          <cell r="V697">
            <v>0</v>
          </cell>
          <cell r="W697">
            <v>0</v>
          </cell>
          <cell r="X697">
            <v>20</v>
          </cell>
          <cell r="Y697">
            <v>6</v>
          </cell>
          <cell r="Z697">
            <v>300</v>
          </cell>
          <cell r="AA697">
            <v>5</v>
          </cell>
          <cell r="AB697">
            <v>2</v>
          </cell>
          <cell r="AC697">
            <v>0</v>
          </cell>
          <cell r="AD697">
            <v>0</v>
          </cell>
        </row>
        <row r="698">
          <cell r="A698">
            <v>10080</v>
          </cell>
          <cell r="B698" t="str">
            <v>山河永寂</v>
          </cell>
          <cell r="C698">
            <v>1</v>
          </cell>
          <cell r="D698">
            <v>1018</v>
          </cell>
          <cell r="E698">
            <v>1</v>
          </cell>
          <cell r="F698" t="str">
            <v>audio/Attacksound_shifa_tongyong.mp3</v>
          </cell>
          <cell r="G698" t="str">
            <v>audio/Atomsound_shunjian_zhiliao.mp3</v>
          </cell>
          <cell r="H698">
            <v>0</v>
          </cell>
          <cell r="I698" t="str">
            <v>曹操</v>
          </cell>
          <cell r="J698">
            <v>23</v>
          </cell>
          <cell r="K698">
            <v>10</v>
          </cell>
          <cell r="L698">
            <v>0</v>
          </cell>
          <cell r="M698">
            <v>4</v>
          </cell>
          <cell r="N698">
            <v>0</v>
          </cell>
          <cell r="O698">
            <v>0</v>
          </cell>
          <cell r="P698">
            <v>2</v>
          </cell>
          <cell r="Q698">
            <v>1</v>
          </cell>
          <cell r="R698">
            <v>1000</v>
          </cell>
          <cell r="S698">
            <v>1</v>
          </cell>
          <cell r="T698">
            <v>149</v>
          </cell>
          <cell r="U698">
            <v>29</v>
          </cell>
          <cell r="V698">
            <v>0</v>
          </cell>
          <cell r="W698">
            <v>0</v>
          </cell>
          <cell r="X698">
            <v>20</v>
          </cell>
          <cell r="Y698">
            <v>6</v>
          </cell>
          <cell r="Z698">
            <v>600</v>
          </cell>
          <cell r="AA698">
            <v>5</v>
          </cell>
          <cell r="AB698">
            <v>2</v>
          </cell>
          <cell r="AC698">
            <v>0</v>
          </cell>
          <cell r="AD698">
            <v>0</v>
          </cell>
        </row>
        <row r="699">
          <cell r="A699">
            <v>10089</v>
          </cell>
          <cell r="B699" t="str">
            <v>狼顾之吼</v>
          </cell>
          <cell r="C699">
            <v>1</v>
          </cell>
          <cell r="D699">
            <v>50</v>
          </cell>
          <cell r="E699">
            <v>0</v>
          </cell>
          <cell r="F699" t="str">
            <v>audio/Powersound_zhudong_yunhaixunlong.mp3</v>
          </cell>
          <cell r="G699" t="str">
            <v>audio/Fsound_leiji.mp3</v>
          </cell>
          <cell r="H699">
            <v>0</v>
          </cell>
          <cell r="I699" t="str">
            <v>司马懿</v>
          </cell>
          <cell r="J699">
            <v>20</v>
          </cell>
          <cell r="K699">
            <v>10</v>
          </cell>
          <cell r="L699">
            <v>10090</v>
          </cell>
          <cell r="M699">
            <v>2</v>
          </cell>
          <cell r="N699">
            <v>0</v>
          </cell>
          <cell r="O699">
            <v>400</v>
          </cell>
          <cell r="P699">
            <v>18</v>
          </cell>
          <cell r="Q699">
            <v>1</v>
          </cell>
          <cell r="R699">
            <v>1000</v>
          </cell>
          <cell r="S699">
            <v>1</v>
          </cell>
          <cell r="T699">
            <v>140</v>
          </cell>
          <cell r="U699">
            <v>28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</row>
        <row r="700">
          <cell r="A700">
            <v>10090</v>
          </cell>
          <cell r="B700" t="str">
            <v>计破乾坤</v>
          </cell>
          <cell r="C700">
            <v>1</v>
          </cell>
          <cell r="D700">
            <v>1028</v>
          </cell>
          <cell r="E700">
            <v>1</v>
          </cell>
          <cell r="F700" t="str">
            <v>audio/Powersound_zhudong_yunhaixunlong.mp3</v>
          </cell>
          <cell r="G700" t="str">
            <v>audio/Fsound_leiji.mp3</v>
          </cell>
          <cell r="H700">
            <v>0</v>
          </cell>
          <cell r="I700" t="str">
            <v>司马懿</v>
          </cell>
          <cell r="J700">
            <v>20</v>
          </cell>
          <cell r="K700">
            <v>10</v>
          </cell>
          <cell r="L700">
            <v>0</v>
          </cell>
          <cell r="M700">
            <v>4</v>
          </cell>
          <cell r="N700">
            <v>0</v>
          </cell>
          <cell r="O700">
            <v>550</v>
          </cell>
          <cell r="P700">
            <v>18</v>
          </cell>
          <cell r="Q700">
            <v>1</v>
          </cell>
          <cell r="R700">
            <v>1000</v>
          </cell>
          <cell r="S700">
            <v>1</v>
          </cell>
          <cell r="T700">
            <v>182</v>
          </cell>
          <cell r="U700">
            <v>36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</row>
        <row r="701">
          <cell r="A701">
            <v>10099</v>
          </cell>
          <cell r="B701" t="str">
            <v>遁甲天雷</v>
          </cell>
          <cell r="C701">
            <v>1</v>
          </cell>
          <cell r="D701">
            <v>71</v>
          </cell>
          <cell r="E701">
            <v>0</v>
          </cell>
          <cell r="F701" t="str">
            <v>audio/Powersound_zhudong_yunhaixunlong.mp3</v>
          </cell>
          <cell r="G701" t="str">
            <v>audio/Fsound_leiji.mp3</v>
          </cell>
          <cell r="H701">
            <v>0</v>
          </cell>
          <cell r="I701" t="str">
            <v>左慈</v>
          </cell>
          <cell r="J701">
            <v>23</v>
          </cell>
          <cell r="K701">
            <v>10</v>
          </cell>
          <cell r="L701">
            <v>10100</v>
          </cell>
          <cell r="M701">
            <v>2</v>
          </cell>
          <cell r="N701">
            <v>0</v>
          </cell>
          <cell r="O701">
            <v>0</v>
          </cell>
          <cell r="P701">
            <v>3</v>
          </cell>
          <cell r="Q701">
            <v>1</v>
          </cell>
          <cell r="R701">
            <v>1000</v>
          </cell>
          <cell r="S701">
            <v>1</v>
          </cell>
          <cell r="T701">
            <v>175</v>
          </cell>
          <cell r="U701">
            <v>35</v>
          </cell>
          <cell r="V701">
            <v>0</v>
          </cell>
          <cell r="W701">
            <v>0</v>
          </cell>
          <cell r="X701">
            <v>20</v>
          </cell>
          <cell r="Y701">
            <v>6</v>
          </cell>
          <cell r="Z701">
            <v>500</v>
          </cell>
          <cell r="AA701">
            <v>5</v>
          </cell>
          <cell r="AB701">
            <v>2</v>
          </cell>
          <cell r="AC701">
            <v>0</v>
          </cell>
          <cell r="AD701">
            <v>0</v>
          </cell>
        </row>
        <row r="702">
          <cell r="A702">
            <v>10100</v>
          </cell>
          <cell r="B702" t="str">
            <v>太阴魔焰</v>
          </cell>
          <cell r="C702">
            <v>1</v>
          </cell>
          <cell r="D702">
            <v>1026</v>
          </cell>
          <cell r="E702">
            <v>1</v>
          </cell>
          <cell r="F702" t="str">
            <v>audio/Powersound_zhudong_yunhaixunlong.mp3</v>
          </cell>
          <cell r="G702" t="str">
            <v>audio/Fsound_leiji.mp3</v>
          </cell>
          <cell r="H702">
            <v>0</v>
          </cell>
          <cell r="I702" t="str">
            <v>左慈</v>
          </cell>
          <cell r="J702">
            <v>23</v>
          </cell>
          <cell r="K702">
            <v>10</v>
          </cell>
          <cell r="L702">
            <v>0</v>
          </cell>
          <cell r="M702">
            <v>4</v>
          </cell>
          <cell r="N702">
            <v>0</v>
          </cell>
          <cell r="O702">
            <v>0</v>
          </cell>
          <cell r="P702">
            <v>3</v>
          </cell>
          <cell r="Q702">
            <v>1</v>
          </cell>
          <cell r="R702">
            <v>1000</v>
          </cell>
          <cell r="S702">
            <v>1</v>
          </cell>
          <cell r="T702">
            <v>227</v>
          </cell>
          <cell r="U702">
            <v>45</v>
          </cell>
          <cell r="V702">
            <v>0</v>
          </cell>
          <cell r="W702">
            <v>0</v>
          </cell>
          <cell r="X702">
            <v>20</v>
          </cell>
          <cell r="Y702">
            <v>6</v>
          </cell>
          <cell r="Z702">
            <v>800</v>
          </cell>
          <cell r="AA702">
            <v>5</v>
          </cell>
          <cell r="AB702">
            <v>2</v>
          </cell>
          <cell r="AC702">
            <v>0</v>
          </cell>
          <cell r="AD702">
            <v>0</v>
          </cell>
        </row>
        <row r="703">
          <cell r="A703">
            <v>10109</v>
          </cell>
          <cell r="B703" t="str">
            <v>刚玉加持</v>
          </cell>
          <cell r="C703">
            <v>1</v>
          </cell>
          <cell r="D703">
            <v>9</v>
          </cell>
          <cell r="E703">
            <v>0</v>
          </cell>
          <cell r="F703" t="str">
            <v>audio/Attacksound_shifa_tongyong.mp3</v>
          </cell>
          <cell r="G703" t="str">
            <v>audio/Atomsound_shunjian_zhiliao.mp3</v>
          </cell>
          <cell r="H703">
            <v>0</v>
          </cell>
          <cell r="I703" t="str">
            <v>卢植</v>
          </cell>
          <cell r="J703">
            <v>20</v>
          </cell>
          <cell r="K703">
            <v>10</v>
          </cell>
          <cell r="L703">
            <v>10110</v>
          </cell>
          <cell r="M703">
            <v>2</v>
          </cell>
          <cell r="N703">
            <v>10000</v>
          </cell>
          <cell r="O703">
            <v>10000</v>
          </cell>
          <cell r="P703">
            <v>1</v>
          </cell>
          <cell r="Q703">
            <v>1</v>
          </cell>
          <cell r="R703">
            <v>1000</v>
          </cell>
          <cell r="S703">
            <v>1</v>
          </cell>
          <cell r="T703">
            <v>315</v>
          </cell>
          <cell r="U703">
            <v>63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</row>
        <row r="704">
          <cell r="A704">
            <v>10110</v>
          </cell>
          <cell r="B704" t="str">
            <v>玉石俱焚</v>
          </cell>
          <cell r="C704">
            <v>1</v>
          </cell>
          <cell r="D704">
            <v>1015</v>
          </cell>
          <cell r="E704">
            <v>1</v>
          </cell>
          <cell r="F704" t="str">
            <v>audio/Attacksound_shifa_tongyong.mp3</v>
          </cell>
          <cell r="G704" t="str">
            <v>audio/Atomsound_shunjian_zhiliao.mp3</v>
          </cell>
          <cell r="H704">
            <v>0</v>
          </cell>
          <cell r="I704" t="str">
            <v>卢植</v>
          </cell>
          <cell r="J704">
            <v>20</v>
          </cell>
          <cell r="K704">
            <v>10</v>
          </cell>
          <cell r="L704">
            <v>0</v>
          </cell>
          <cell r="M704">
            <v>4</v>
          </cell>
          <cell r="N704">
            <v>10000</v>
          </cell>
          <cell r="O704">
            <v>10000</v>
          </cell>
          <cell r="P704">
            <v>1</v>
          </cell>
          <cell r="Q704">
            <v>1</v>
          </cell>
          <cell r="R704">
            <v>1000</v>
          </cell>
          <cell r="S704">
            <v>1</v>
          </cell>
          <cell r="T704">
            <v>409</v>
          </cell>
          <cell r="U704">
            <v>81</v>
          </cell>
          <cell r="V704">
            <v>0</v>
          </cell>
          <cell r="W704">
            <v>0</v>
          </cell>
          <cell r="X704">
            <v>20</v>
          </cell>
          <cell r="Y704">
            <v>6</v>
          </cell>
          <cell r="Z704">
            <v>1000</v>
          </cell>
          <cell r="AA704">
            <v>5</v>
          </cell>
          <cell r="AB704">
            <v>2</v>
          </cell>
          <cell r="AC704">
            <v>0</v>
          </cell>
          <cell r="AD704">
            <v>0</v>
          </cell>
        </row>
        <row r="705">
          <cell r="A705">
            <v>10119</v>
          </cell>
          <cell r="B705" t="str">
            <v>酒色傍身</v>
          </cell>
          <cell r="C705">
            <v>1</v>
          </cell>
          <cell r="D705">
            <v>73</v>
          </cell>
          <cell r="E705">
            <v>0</v>
          </cell>
          <cell r="F705" t="str">
            <v>audio/Attacksound_zhudong_zhuri.mp3</v>
          </cell>
          <cell r="G705" t="str">
            <v>audio/Fsound_bighurtpound.mp3</v>
          </cell>
          <cell r="H705">
            <v>0</v>
          </cell>
          <cell r="I705" t="str">
            <v>董卓</v>
          </cell>
          <cell r="J705">
            <v>20</v>
          </cell>
          <cell r="K705">
            <v>10</v>
          </cell>
          <cell r="L705">
            <v>10120</v>
          </cell>
          <cell r="M705">
            <v>2</v>
          </cell>
          <cell r="N705">
            <v>0</v>
          </cell>
          <cell r="O705">
            <v>0</v>
          </cell>
          <cell r="P705">
            <v>2</v>
          </cell>
          <cell r="Q705">
            <v>1</v>
          </cell>
          <cell r="R705">
            <v>1000</v>
          </cell>
          <cell r="S705">
            <v>1</v>
          </cell>
          <cell r="T705">
            <v>111</v>
          </cell>
          <cell r="U705">
            <v>22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</row>
        <row r="706">
          <cell r="A706">
            <v>10120</v>
          </cell>
          <cell r="B706" t="str">
            <v>霸道纵横</v>
          </cell>
          <cell r="C706">
            <v>1</v>
          </cell>
          <cell r="D706">
            <v>1030</v>
          </cell>
          <cell r="E706">
            <v>1</v>
          </cell>
          <cell r="F706" t="str">
            <v>audio/Attacksound_zhudong_zhuri.mp3</v>
          </cell>
          <cell r="G706" t="str">
            <v>audio/Fsound_bighurtpound.mp3</v>
          </cell>
          <cell r="H706">
            <v>0</v>
          </cell>
          <cell r="I706" t="str">
            <v>董卓</v>
          </cell>
          <cell r="J706">
            <v>20</v>
          </cell>
          <cell r="K706">
            <v>10</v>
          </cell>
          <cell r="L706">
            <v>0</v>
          </cell>
          <cell r="M706">
            <v>4</v>
          </cell>
          <cell r="N706">
            <v>0</v>
          </cell>
          <cell r="O706">
            <v>0</v>
          </cell>
          <cell r="P706">
            <v>2</v>
          </cell>
          <cell r="Q706">
            <v>1</v>
          </cell>
          <cell r="R706">
            <v>1000</v>
          </cell>
          <cell r="S706">
            <v>1</v>
          </cell>
          <cell r="T706">
            <v>144</v>
          </cell>
          <cell r="U706">
            <v>28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</row>
        <row r="707">
          <cell r="A707">
            <v>10129</v>
          </cell>
          <cell r="B707" t="str">
            <v>红莲烈火</v>
          </cell>
          <cell r="C707">
            <v>1</v>
          </cell>
          <cell r="D707">
            <v>62</v>
          </cell>
          <cell r="E707">
            <v>0</v>
          </cell>
          <cell r="F707" t="str">
            <v>audio/Powersound_zhudong_sancundulian.mp3</v>
          </cell>
          <cell r="G707" t="str">
            <v>audio/FSound_fight.mp3</v>
          </cell>
          <cell r="H707">
            <v>0</v>
          </cell>
          <cell r="I707" t="str">
            <v>周瑜</v>
          </cell>
          <cell r="J707">
            <v>23</v>
          </cell>
          <cell r="K707">
            <v>10</v>
          </cell>
          <cell r="L707">
            <v>10130</v>
          </cell>
          <cell r="M707">
            <v>2</v>
          </cell>
          <cell r="N707">
            <v>300</v>
          </cell>
          <cell r="O707">
            <v>0</v>
          </cell>
          <cell r="P707">
            <v>2</v>
          </cell>
          <cell r="Q707">
            <v>1</v>
          </cell>
          <cell r="R707">
            <v>1000</v>
          </cell>
          <cell r="S707">
            <v>1</v>
          </cell>
          <cell r="T707">
            <v>115</v>
          </cell>
          <cell r="U707">
            <v>23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</row>
        <row r="708">
          <cell r="A708">
            <v>10130</v>
          </cell>
          <cell r="B708" t="str">
            <v>赤炎风暴</v>
          </cell>
          <cell r="C708">
            <v>1</v>
          </cell>
          <cell r="D708">
            <v>1009</v>
          </cell>
          <cell r="E708">
            <v>1</v>
          </cell>
          <cell r="F708" t="str">
            <v>audio/Powersound_zhudong_sancundulian.mp3</v>
          </cell>
          <cell r="G708" t="str">
            <v>audio/FSound_fight.mp3</v>
          </cell>
          <cell r="H708">
            <v>0</v>
          </cell>
          <cell r="I708" t="str">
            <v>周瑜</v>
          </cell>
          <cell r="J708">
            <v>23</v>
          </cell>
          <cell r="K708">
            <v>10</v>
          </cell>
          <cell r="L708">
            <v>0</v>
          </cell>
          <cell r="M708">
            <v>4</v>
          </cell>
          <cell r="N708">
            <v>300</v>
          </cell>
          <cell r="O708">
            <v>0</v>
          </cell>
          <cell r="P708">
            <v>2</v>
          </cell>
          <cell r="Q708">
            <v>1</v>
          </cell>
          <cell r="R708">
            <v>1000</v>
          </cell>
          <cell r="S708">
            <v>1</v>
          </cell>
          <cell r="T708">
            <v>149</v>
          </cell>
          <cell r="U708">
            <v>29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</row>
        <row r="709">
          <cell r="A709">
            <v>10139</v>
          </cell>
          <cell r="B709" t="str">
            <v>魔音乱耳</v>
          </cell>
          <cell r="C709">
            <v>1</v>
          </cell>
          <cell r="D709">
            <v>87</v>
          </cell>
          <cell r="E709">
            <v>0</v>
          </cell>
          <cell r="F709" t="str">
            <v>audio/Attacksound_zhudong_zhanlei.mp3</v>
          </cell>
          <cell r="G709" t="str">
            <v>audio/Fsound_hurtchop.mp3</v>
          </cell>
          <cell r="H709">
            <v>0</v>
          </cell>
          <cell r="I709" t="str">
            <v>鲁肃</v>
          </cell>
          <cell r="J709">
            <v>20</v>
          </cell>
          <cell r="K709">
            <v>10</v>
          </cell>
          <cell r="L709">
            <v>10140</v>
          </cell>
          <cell r="M709">
            <v>2</v>
          </cell>
          <cell r="N709">
            <v>0</v>
          </cell>
          <cell r="O709">
            <v>0</v>
          </cell>
          <cell r="P709">
            <v>4</v>
          </cell>
          <cell r="Q709">
            <v>1</v>
          </cell>
          <cell r="R709">
            <v>1000</v>
          </cell>
          <cell r="S709">
            <v>1</v>
          </cell>
          <cell r="T709">
            <v>159</v>
          </cell>
          <cell r="U709">
            <v>31</v>
          </cell>
          <cell r="V709">
            <v>0</v>
          </cell>
          <cell r="W709">
            <v>0</v>
          </cell>
          <cell r="X709">
            <v>9</v>
          </cell>
          <cell r="Y709">
            <v>7</v>
          </cell>
          <cell r="Z709">
            <v>1000</v>
          </cell>
          <cell r="AA709">
            <v>5</v>
          </cell>
          <cell r="AB709">
            <v>2</v>
          </cell>
          <cell r="AC709">
            <v>0</v>
          </cell>
          <cell r="AD709">
            <v>0</v>
          </cell>
        </row>
        <row r="710">
          <cell r="A710">
            <v>10140</v>
          </cell>
          <cell r="B710" t="str">
            <v>静影沉璧</v>
          </cell>
          <cell r="C710">
            <v>1</v>
          </cell>
          <cell r="D710">
            <v>1025</v>
          </cell>
          <cell r="E710">
            <v>1</v>
          </cell>
          <cell r="F710" t="str">
            <v>audio/Attacksound_zhudong_zhanlei.mp3</v>
          </cell>
          <cell r="G710" t="str">
            <v>audio/Fsound_hurtchop.mp3</v>
          </cell>
          <cell r="H710">
            <v>0</v>
          </cell>
          <cell r="I710" t="str">
            <v>鲁肃</v>
          </cell>
          <cell r="J710">
            <v>20</v>
          </cell>
          <cell r="K710">
            <v>10</v>
          </cell>
          <cell r="L710">
            <v>0</v>
          </cell>
          <cell r="M710">
            <v>4</v>
          </cell>
          <cell r="N710">
            <v>0</v>
          </cell>
          <cell r="O710">
            <v>0</v>
          </cell>
          <cell r="P710">
            <v>4</v>
          </cell>
          <cell r="Q710">
            <v>1</v>
          </cell>
          <cell r="R710">
            <v>1000</v>
          </cell>
          <cell r="S710">
            <v>1</v>
          </cell>
          <cell r="T710">
            <v>206</v>
          </cell>
          <cell r="U710">
            <v>41</v>
          </cell>
          <cell r="V710">
            <v>0</v>
          </cell>
          <cell r="W710">
            <v>0</v>
          </cell>
          <cell r="X710">
            <v>17</v>
          </cell>
          <cell r="Y710">
            <v>7</v>
          </cell>
          <cell r="Z710">
            <v>1000</v>
          </cell>
          <cell r="AA710">
            <v>5</v>
          </cell>
          <cell r="AB710">
            <v>2</v>
          </cell>
          <cell r="AC710">
            <v>0</v>
          </cell>
          <cell r="AD710">
            <v>0</v>
          </cell>
        </row>
        <row r="711">
          <cell r="A711">
            <v>10149</v>
          </cell>
          <cell r="B711" t="str">
            <v>白衣渡江</v>
          </cell>
          <cell r="C711">
            <v>1</v>
          </cell>
          <cell r="D711">
            <v>57</v>
          </cell>
          <cell r="E711">
            <v>0</v>
          </cell>
          <cell r="F711" t="str">
            <v>audio/Atomsound_shunjian_jiannu.mp3</v>
          </cell>
          <cell r="G711" t="str">
            <v>audio/Atomsound_shunjian_shanghai.mp3</v>
          </cell>
          <cell r="H711">
            <v>0</v>
          </cell>
          <cell r="I711" t="str">
            <v>吕蒙</v>
          </cell>
          <cell r="J711">
            <v>20</v>
          </cell>
          <cell r="K711">
            <v>10</v>
          </cell>
          <cell r="L711">
            <v>10150</v>
          </cell>
          <cell r="M711">
            <v>2</v>
          </cell>
          <cell r="N711">
            <v>0</v>
          </cell>
          <cell r="O711">
            <v>0</v>
          </cell>
          <cell r="P711">
            <v>5</v>
          </cell>
          <cell r="Q711">
            <v>1</v>
          </cell>
          <cell r="R711">
            <v>1000</v>
          </cell>
          <cell r="S711">
            <v>1</v>
          </cell>
          <cell r="T711">
            <v>159</v>
          </cell>
          <cell r="U711">
            <v>31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</row>
        <row r="712">
          <cell r="A712">
            <v>10150</v>
          </cell>
          <cell r="B712" t="str">
            <v>薪火燎原</v>
          </cell>
          <cell r="C712">
            <v>1</v>
          </cell>
          <cell r="D712">
            <v>1012</v>
          </cell>
          <cell r="E712">
            <v>1</v>
          </cell>
          <cell r="F712" t="str">
            <v>audio/Atomsound_shunjian_jiannu.mp3</v>
          </cell>
          <cell r="G712" t="str">
            <v>audio/Atomsound_shunjian_shanghai.mp3</v>
          </cell>
          <cell r="H712">
            <v>0</v>
          </cell>
          <cell r="I712" t="str">
            <v>吕蒙</v>
          </cell>
          <cell r="J712">
            <v>20</v>
          </cell>
          <cell r="K712">
            <v>10</v>
          </cell>
          <cell r="L712">
            <v>0</v>
          </cell>
          <cell r="M712">
            <v>4</v>
          </cell>
          <cell r="N712">
            <v>0</v>
          </cell>
          <cell r="O712">
            <v>0</v>
          </cell>
          <cell r="P712">
            <v>5</v>
          </cell>
          <cell r="Q712">
            <v>1</v>
          </cell>
          <cell r="R712">
            <v>1000</v>
          </cell>
          <cell r="S712">
            <v>1</v>
          </cell>
          <cell r="T712">
            <v>206</v>
          </cell>
          <cell r="U712">
            <v>41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</row>
        <row r="713">
          <cell r="A713">
            <v>10159</v>
          </cell>
          <cell r="B713" t="str">
            <v>八面来风</v>
          </cell>
          <cell r="C713">
            <v>1</v>
          </cell>
          <cell r="D713">
            <v>7</v>
          </cell>
          <cell r="E713">
            <v>0</v>
          </cell>
          <cell r="F713" t="str">
            <v>audio/Attacksound_zhudong_judu.mp3</v>
          </cell>
          <cell r="G713" t="str">
            <v>audio/Fsound_bighurtconjure.mp3</v>
          </cell>
          <cell r="H713" t="str">
            <v>audio/Atomsound_shunjian_zhongdu.mp3</v>
          </cell>
          <cell r="I713" t="str">
            <v>诸葛亮</v>
          </cell>
          <cell r="J713">
            <v>23</v>
          </cell>
          <cell r="K713">
            <v>10</v>
          </cell>
          <cell r="L713">
            <v>10160</v>
          </cell>
          <cell r="M713">
            <v>2</v>
          </cell>
          <cell r="N713">
            <v>0</v>
          </cell>
          <cell r="O713">
            <v>0</v>
          </cell>
          <cell r="P713">
            <v>4</v>
          </cell>
          <cell r="Q713">
            <v>1</v>
          </cell>
          <cell r="R713">
            <v>1000</v>
          </cell>
          <cell r="S713">
            <v>1</v>
          </cell>
          <cell r="T713">
            <v>165</v>
          </cell>
          <cell r="U713">
            <v>33</v>
          </cell>
          <cell r="V713">
            <v>0</v>
          </cell>
          <cell r="W713">
            <v>0</v>
          </cell>
          <cell r="X713">
            <v>20</v>
          </cell>
          <cell r="Y713">
            <v>6</v>
          </cell>
          <cell r="Z713">
            <v>500</v>
          </cell>
          <cell r="AA713">
            <v>5</v>
          </cell>
          <cell r="AB713">
            <v>2</v>
          </cell>
          <cell r="AC713">
            <v>0</v>
          </cell>
          <cell r="AD713">
            <v>0</v>
          </cell>
        </row>
        <row r="714">
          <cell r="A714">
            <v>10160</v>
          </cell>
          <cell r="B714" t="str">
            <v>智勇无双击</v>
          </cell>
          <cell r="C714">
            <v>1</v>
          </cell>
          <cell r="D714">
            <v>1023</v>
          </cell>
          <cell r="E714">
            <v>1</v>
          </cell>
          <cell r="F714" t="str">
            <v>audio/Attacksound_zhudong_judu.mp3</v>
          </cell>
          <cell r="G714" t="str">
            <v>audio/Fsound_bighurtconjure.mp3</v>
          </cell>
          <cell r="H714" t="str">
            <v>audio/Atomsound_shunjian_zhongdu.mp3</v>
          </cell>
          <cell r="I714" t="str">
            <v>诸葛亮</v>
          </cell>
          <cell r="J714">
            <v>23</v>
          </cell>
          <cell r="K714">
            <v>10</v>
          </cell>
          <cell r="L714">
            <v>0</v>
          </cell>
          <cell r="M714">
            <v>4</v>
          </cell>
          <cell r="N714">
            <v>0</v>
          </cell>
          <cell r="O714">
            <v>0</v>
          </cell>
          <cell r="P714">
            <v>4</v>
          </cell>
          <cell r="Q714">
            <v>1</v>
          </cell>
          <cell r="R714">
            <v>1000</v>
          </cell>
          <cell r="S714">
            <v>1</v>
          </cell>
          <cell r="T714">
            <v>214</v>
          </cell>
          <cell r="U714">
            <v>42</v>
          </cell>
          <cell r="V714">
            <v>0</v>
          </cell>
          <cell r="W714">
            <v>0</v>
          </cell>
          <cell r="X714">
            <v>20</v>
          </cell>
          <cell r="Y714">
            <v>6</v>
          </cell>
          <cell r="Z714">
            <v>800</v>
          </cell>
          <cell r="AA714">
            <v>5</v>
          </cell>
          <cell r="AB714">
            <v>2</v>
          </cell>
          <cell r="AC714">
            <v>0</v>
          </cell>
          <cell r="AD714">
            <v>0</v>
          </cell>
        </row>
        <row r="715">
          <cell r="A715">
            <v>10169</v>
          </cell>
          <cell r="B715" t="str">
            <v>浴火凤鸣</v>
          </cell>
          <cell r="C715">
            <v>1</v>
          </cell>
          <cell r="D715">
            <v>41</v>
          </cell>
          <cell r="E715">
            <v>0</v>
          </cell>
          <cell r="F715" t="str">
            <v>audio/Powersound_zhudong_sancundulian.mp3</v>
          </cell>
          <cell r="G715" t="str">
            <v>audio/FSound_fight.mp3</v>
          </cell>
          <cell r="H715">
            <v>0</v>
          </cell>
          <cell r="I715" t="str">
            <v>庞统</v>
          </cell>
          <cell r="J715">
            <v>20</v>
          </cell>
          <cell r="K715">
            <v>10</v>
          </cell>
          <cell r="L715">
            <v>10170</v>
          </cell>
          <cell r="M715">
            <v>2</v>
          </cell>
          <cell r="N715">
            <v>0</v>
          </cell>
          <cell r="O715">
            <v>0</v>
          </cell>
          <cell r="P715">
            <v>18</v>
          </cell>
          <cell r="Q715">
            <v>1</v>
          </cell>
          <cell r="R715">
            <v>1000</v>
          </cell>
          <cell r="S715">
            <v>1</v>
          </cell>
          <cell r="T715">
            <v>140</v>
          </cell>
          <cell r="U715">
            <v>28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</row>
        <row r="716">
          <cell r="A716">
            <v>10170</v>
          </cell>
          <cell r="B716" t="str">
            <v>八卦奇门</v>
          </cell>
          <cell r="C716">
            <v>1</v>
          </cell>
          <cell r="D716">
            <v>1006</v>
          </cell>
          <cell r="E716">
            <v>1</v>
          </cell>
          <cell r="F716" t="str">
            <v>audio/Powersound_zhudong_sancundulian.mp3</v>
          </cell>
          <cell r="G716" t="str">
            <v>audio/FSound_fight.mp3</v>
          </cell>
          <cell r="H716">
            <v>0</v>
          </cell>
          <cell r="I716" t="str">
            <v>庞统</v>
          </cell>
          <cell r="J716">
            <v>20</v>
          </cell>
          <cell r="K716">
            <v>10</v>
          </cell>
          <cell r="L716">
            <v>0</v>
          </cell>
          <cell r="M716">
            <v>4</v>
          </cell>
          <cell r="N716">
            <v>0</v>
          </cell>
          <cell r="O716">
            <v>0</v>
          </cell>
          <cell r="P716">
            <v>18</v>
          </cell>
          <cell r="Q716">
            <v>1</v>
          </cell>
          <cell r="R716">
            <v>1000</v>
          </cell>
          <cell r="S716">
            <v>1</v>
          </cell>
          <cell r="T716">
            <v>182</v>
          </cell>
          <cell r="U716">
            <v>36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</row>
        <row r="717">
          <cell r="A717">
            <v>11009</v>
          </cell>
          <cell r="B717" t="str">
            <v>奇策进击</v>
          </cell>
          <cell r="C717">
            <v>1</v>
          </cell>
          <cell r="D717">
            <v>99</v>
          </cell>
          <cell r="E717">
            <v>0</v>
          </cell>
          <cell r="F717" t="str">
            <v>audio/Attacksound_shifa_tongyong.mp3</v>
          </cell>
          <cell r="G717" t="str">
            <v>audio/Atomsound_shunjian_zhiliao.mp3</v>
          </cell>
          <cell r="H717">
            <v>0</v>
          </cell>
          <cell r="I717" t="str">
            <v>荀攸</v>
          </cell>
          <cell r="J717">
            <v>18</v>
          </cell>
          <cell r="K717">
            <v>10</v>
          </cell>
          <cell r="L717">
            <v>11010</v>
          </cell>
          <cell r="M717">
            <v>2</v>
          </cell>
          <cell r="N717">
            <v>0</v>
          </cell>
          <cell r="O717">
            <v>0</v>
          </cell>
          <cell r="P717">
            <v>1</v>
          </cell>
          <cell r="Q717">
            <v>1</v>
          </cell>
          <cell r="R717">
            <v>1000</v>
          </cell>
          <cell r="S717">
            <v>1</v>
          </cell>
          <cell r="T717">
            <v>300</v>
          </cell>
          <cell r="U717">
            <v>60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</row>
        <row r="718">
          <cell r="A718">
            <v>11010</v>
          </cell>
          <cell r="B718" t="str">
            <v>十二奇策</v>
          </cell>
          <cell r="C718">
            <v>1</v>
          </cell>
          <cell r="D718">
            <v>1031</v>
          </cell>
          <cell r="E718">
            <v>1</v>
          </cell>
          <cell r="F718" t="str">
            <v>audio/Attacksound_shifa_tongyong.mp3</v>
          </cell>
          <cell r="G718" t="str">
            <v>audio/Atomsound_shunjian_zhiliao.mp3</v>
          </cell>
          <cell r="H718">
            <v>0</v>
          </cell>
          <cell r="I718" t="str">
            <v>荀攸</v>
          </cell>
          <cell r="J718">
            <v>18</v>
          </cell>
          <cell r="K718">
            <v>10</v>
          </cell>
          <cell r="L718">
            <v>0</v>
          </cell>
          <cell r="M718">
            <v>4</v>
          </cell>
          <cell r="N718">
            <v>0</v>
          </cell>
          <cell r="O718">
            <v>0</v>
          </cell>
          <cell r="P718">
            <v>1</v>
          </cell>
          <cell r="Q718">
            <v>1</v>
          </cell>
          <cell r="R718">
            <v>1000</v>
          </cell>
          <cell r="S718">
            <v>1</v>
          </cell>
          <cell r="T718">
            <v>390</v>
          </cell>
          <cell r="U718">
            <v>78</v>
          </cell>
          <cell r="V718">
            <v>0</v>
          </cell>
          <cell r="W718">
            <v>0</v>
          </cell>
          <cell r="X718">
            <v>7</v>
          </cell>
          <cell r="Y718">
            <v>7</v>
          </cell>
          <cell r="Z718">
            <v>200</v>
          </cell>
          <cell r="AA718">
            <v>5</v>
          </cell>
          <cell r="AB718">
            <v>4</v>
          </cell>
          <cell r="AC718">
            <v>0</v>
          </cell>
          <cell r="AD718">
            <v>0</v>
          </cell>
        </row>
        <row r="719">
          <cell r="A719">
            <v>11019</v>
          </cell>
          <cell r="B719" t="str">
            <v>野蛮冲撞</v>
          </cell>
          <cell r="C719">
            <v>1</v>
          </cell>
          <cell r="D719">
            <v>74</v>
          </cell>
          <cell r="E719">
            <v>0</v>
          </cell>
          <cell r="F719" t="str">
            <v>audio/Attacksound_zhudong_qinglong.mp3</v>
          </cell>
          <cell r="G719" t="str">
            <v>audio/Fsound_bighurtpound.mp3</v>
          </cell>
          <cell r="H719">
            <v>0</v>
          </cell>
          <cell r="I719" t="str">
            <v>孟获</v>
          </cell>
          <cell r="J719">
            <v>18</v>
          </cell>
          <cell r="K719">
            <v>10</v>
          </cell>
          <cell r="L719">
            <v>11020</v>
          </cell>
          <cell r="M719">
            <v>2</v>
          </cell>
          <cell r="N719">
            <v>0</v>
          </cell>
          <cell r="O719">
            <v>0</v>
          </cell>
          <cell r="P719">
            <v>2</v>
          </cell>
          <cell r="Q719">
            <v>1</v>
          </cell>
          <cell r="R719">
            <v>1000</v>
          </cell>
          <cell r="S719">
            <v>1</v>
          </cell>
          <cell r="T719">
            <v>106</v>
          </cell>
          <cell r="U719">
            <v>21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</row>
        <row r="720">
          <cell r="A720">
            <v>11020</v>
          </cell>
          <cell r="B720" t="str">
            <v>南蛮入侵</v>
          </cell>
          <cell r="C720">
            <v>1</v>
          </cell>
          <cell r="D720">
            <v>1034</v>
          </cell>
          <cell r="E720">
            <v>1</v>
          </cell>
          <cell r="F720" t="str">
            <v>audio/Attacksound_zhudong_qinglong.mp3</v>
          </cell>
          <cell r="G720" t="str">
            <v>audio/Fsound_bighurtpound.mp3</v>
          </cell>
          <cell r="H720">
            <v>0</v>
          </cell>
          <cell r="I720" t="str">
            <v>孟获</v>
          </cell>
          <cell r="J720">
            <v>18</v>
          </cell>
          <cell r="K720">
            <v>10</v>
          </cell>
          <cell r="L720">
            <v>0</v>
          </cell>
          <cell r="M720">
            <v>4</v>
          </cell>
          <cell r="N720">
            <v>500</v>
          </cell>
          <cell r="O720">
            <v>0</v>
          </cell>
          <cell r="P720">
            <v>2</v>
          </cell>
          <cell r="Q720">
            <v>1</v>
          </cell>
          <cell r="R720">
            <v>1000</v>
          </cell>
          <cell r="S720">
            <v>1</v>
          </cell>
          <cell r="T720">
            <v>137</v>
          </cell>
          <cell r="U720">
            <v>27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</row>
        <row r="721">
          <cell r="A721">
            <v>11029</v>
          </cell>
          <cell r="B721" t="str">
            <v>红妆齐射</v>
          </cell>
          <cell r="C721">
            <v>1</v>
          </cell>
          <cell r="D721">
            <v>61</v>
          </cell>
          <cell r="E721">
            <v>0</v>
          </cell>
          <cell r="F721" t="str">
            <v>audio/Attacksound_zhudong_lianfa.mp3</v>
          </cell>
          <cell r="G721" t="str">
            <v>audio/Fsound_bighurtshoot.mp3</v>
          </cell>
          <cell r="H721" t="str">
            <v>audio/Fsound_shoot.mp3</v>
          </cell>
          <cell r="I721" t="str">
            <v>孙尚香</v>
          </cell>
          <cell r="J721">
            <v>18</v>
          </cell>
          <cell r="K721">
            <v>10</v>
          </cell>
          <cell r="L721">
            <v>11030</v>
          </cell>
          <cell r="M721">
            <v>2</v>
          </cell>
          <cell r="N721">
            <v>0</v>
          </cell>
          <cell r="O721">
            <v>0</v>
          </cell>
          <cell r="P721">
            <v>5</v>
          </cell>
          <cell r="Q721">
            <v>1</v>
          </cell>
          <cell r="R721">
            <v>1000</v>
          </cell>
          <cell r="S721">
            <v>1</v>
          </cell>
          <cell r="T721">
            <v>152</v>
          </cell>
          <cell r="U721">
            <v>30</v>
          </cell>
          <cell r="V721">
            <v>0</v>
          </cell>
          <cell r="W721">
            <v>0</v>
          </cell>
          <cell r="X721">
            <v>20</v>
          </cell>
          <cell r="Y721">
            <v>6</v>
          </cell>
          <cell r="Z721">
            <v>500</v>
          </cell>
          <cell r="AA721">
            <v>5</v>
          </cell>
          <cell r="AB721">
            <v>1</v>
          </cell>
          <cell r="AC721">
            <v>0</v>
          </cell>
          <cell r="AD721">
            <v>0</v>
          </cell>
        </row>
        <row r="722">
          <cell r="A722">
            <v>11030</v>
          </cell>
          <cell r="B722" t="str">
            <v>红颜飞箭</v>
          </cell>
          <cell r="C722">
            <v>1</v>
          </cell>
          <cell r="D722">
            <v>1035</v>
          </cell>
          <cell r="E722">
            <v>1</v>
          </cell>
          <cell r="F722" t="str">
            <v>audio/Attacksound_zhudong_lianfa.mp3</v>
          </cell>
          <cell r="G722" t="str">
            <v>audio/Fsound_bighurtshoot.mp3</v>
          </cell>
          <cell r="H722" t="str">
            <v>audio/Fsound_shoot.mp3</v>
          </cell>
          <cell r="I722" t="str">
            <v>孙尚香</v>
          </cell>
          <cell r="J722">
            <v>18</v>
          </cell>
          <cell r="K722">
            <v>10</v>
          </cell>
          <cell r="L722">
            <v>0</v>
          </cell>
          <cell r="M722">
            <v>4</v>
          </cell>
          <cell r="N722">
            <v>0</v>
          </cell>
          <cell r="O722">
            <v>0</v>
          </cell>
          <cell r="P722">
            <v>5</v>
          </cell>
          <cell r="Q722">
            <v>1</v>
          </cell>
          <cell r="R722">
            <v>1000</v>
          </cell>
          <cell r="S722">
            <v>1</v>
          </cell>
          <cell r="T722">
            <v>197</v>
          </cell>
          <cell r="U722">
            <v>39</v>
          </cell>
          <cell r="V722">
            <v>0</v>
          </cell>
          <cell r="W722">
            <v>0</v>
          </cell>
          <cell r="X722">
            <v>20</v>
          </cell>
          <cell r="Y722">
            <v>6</v>
          </cell>
          <cell r="Z722">
            <v>700</v>
          </cell>
          <cell r="AA722">
            <v>5</v>
          </cell>
          <cell r="AB722">
            <v>1</v>
          </cell>
          <cell r="AC722">
            <v>0</v>
          </cell>
          <cell r="AD722">
            <v>0</v>
          </cell>
        </row>
        <row r="723">
          <cell r="A723">
            <v>11039</v>
          </cell>
          <cell r="B723" t="str">
            <v>冲锋陷阵</v>
          </cell>
          <cell r="C723">
            <v>1</v>
          </cell>
          <cell r="D723">
            <v>8</v>
          </cell>
          <cell r="E723">
            <v>0</v>
          </cell>
          <cell r="F723" t="str">
            <v>audio/Attacksound_zhudong_qinglong.mp3</v>
          </cell>
          <cell r="G723" t="str">
            <v>audio/Fsound_bighurtpound.mp3</v>
          </cell>
          <cell r="H723">
            <v>0</v>
          </cell>
          <cell r="I723" t="str">
            <v>高顺</v>
          </cell>
          <cell r="J723">
            <v>18</v>
          </cell>
          <cell r="K723">
            <v>10</v>
          </cell>
          <cell r="L723">
            <v>11040</v>
          </cell>
          <cell r="M723">
            <v>2</v>
          </cell>
          <cell r="N723">
            <v>0</v>
          </cell>
          <cell r="O723">
            <v>0</v>
          </cell>
          <cell r="P723">
            <v>8</v>
          </cell>
          <cell r="Q723">
            <v>1</v>
          </cell>
          <cell r="R723">
            <v>1000</v>
          </cell>
          <cell r="S723">
            <v>1</v>
          </cell>
          <cell r="T723">
            <v>221</v>
          </cell>
          <cell r="U723">
            <v>44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</row>
        <row r="724">
          <cell r="A724">
            <v>11040</v>
          </cell>
          <cell r="B724" t="str">
            <v>杀意纵横</v>
          </cell>
          <cell r="C724">
            <v>1</v>
          </cell>
          <cell r="D724">
            <v>1038</v>
          </cell>
          <cell r="E724">
            <v>1</v>
          </cell>
          <cell r="F724" t="str">
            <v>audio/Attacksound_zhudong_qinglong.mp3</v>
          </cell>
          <cell r="G724" t="str">
            <v>audio/Fsound_bighurtpound.mp3</v>
          </cell>
          <cell r="H724">
            <v>0</v>
          </cell>
          <cell r="I724" t="str">
            <v>高顺</v>
          </cell>
          <cell r="J724">
            <v>18</v>
          </cell>
          <cell r="K724">
            <v>10</v>
          </cell>
          <cell r="L724">
            <v>0</v>
          </cell>
          <cell r="M724">
            <v>4</v>
          </cell>
          <cell r="N724">
            <v>0</v>
          </cell>
          <cell r="O724">
            <v>0</v>
          </cell>
          <cell r="P724">
            <v>8</v>
          </cell>
          <cell r="Q724">
            <v>1</v>
          </cell>
          <cell r="R724">
            <v>1000</v>
          </cell>
          <cell r="S724">
            <v>1</v>
          </cell>
          <cell r="T724">
            <v>287</v>
          </cell>
          <cell r="U724">
            <v>57</v>
          </cell>
          <cell r="V724">
            <v>0</v>
          </cell>
          <cell r="W724">
            <v>0</v>
          </cell>
          <cell r="X724">
            <v>7</v>
          </cell>
          <cell r="Y724">
            <v>7</v>
          </cell>
          <cell r="Z724">
            <v>150</v>
          </cell>
          <cell r="AA724">
            <v>5</v>
          </cell>
          <cell r="AB724">
            <v>4</v>
          </cell>
          <cell r="AC724">
            <v>0</v>
          </cell>
          <cell r="AD724">
            <v>0</v>
          </cell>
        </row>
        <row r="725">
          <cell r="A725">
            <v>11049</v>
          </cell>
          <cell r="B725" t="str">
            <v>殉身守护</v>
          </cell>
          <cell r="C725">
            <v>1</v>
          </cell>
          <cell r="D725">
            <v>36</v>
          </cell>
          <cell r="E725">
            <v>0</v>
          </cell>
          <cell r="F725" t="str">
            <v>audio/Attacksound_zhudong_zhuri.mp3</v>
          </cell>
          <cell r="G725" t="str">
            <v>audio/Fsound_bighurtpound.mp3</v>
          </cell>
          <cell r="H725">
            <v>0</v>
          </cell>
          <cell r="I725" t="str">
            <v>典韦</v>
          </cell>
          <cell r="J725">
            <v>18</v>
          </cell>
          <cell r="K725">
            <v>10</v>
          </cell>
          <cell r="L725">
            <v>11050</v>
          </cell>
          <cell r="M725">
            <v>2</v>
          </cell>
          <cell r="N725">
            <v>0</v>
          </cell>
          <cell r="O725">
            <v>0</v>
          </cell>
          <cell r="P725">
            <v>8</v>
          </cell>
          <cell r="Q725">
            <v>1</v>
          </cell>
          <cell r="R725">
            <v>1000</v>
          </cell>
          <cell r="S725">
            <v>1</v>
          </cell>
          <cell r="T725">
            <v>221</v>
          </cell>
          <cell r="U725">
            <v>44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</row>
        <row r="726">
          <cell r="A726">
            <v>11050</v>
          </cell>
          <cell r="B726" t="str">
            <v>万钧蛮牛击</v>
          </cell>
          <cell r="C726">
            <v>1</v>
          </cell>
          <cell r="D726">
            <v>1002</v>
          </cell>
          <cell r="E726">
            <v>1</v>
          </cell>
          <cell r="F726" t="str">
            <v>audio/Attacksound_zhudong_zhuri.mp3</v>
          </cell>
          <cell r="G726" t="str">
            <v>audio/Fsound_bighurtpound.mp3</v>
          </cell>
          <cell r="H726">
            <v>0</v>
          </cell>
          <cell r="I726" t="str">
            <v>典韦</v>
          </cell>
          <cell r="J726">
            <v>18</v>
          </cell>
          <cell r="K726">
            <v>10</v>
          </cell>
          <cell r="L726">
            <v>0</v>
          </cell>
          <cell r="M726">
            <v>4</v>
          </cell>
          <cell r="N726">
            <v>0</v>
          </cell>
          <cell r="O726">
            <v>0</v>
          </cell>
          <cell r="P726">
            <v>8</v>
          </cell>
          <cell r="Q726">
            <v>1</v>
          </cell>
          <cell r="R726">
            <v>1000</v>
          </cell>
          <cell r="S726">
            <v>1</v>
          </cell>
          <cell r="T726">
            <v>287</v>
          </cell>
          <cell r="U726">
            <v>57</v>
          </cell>
          <cell r="V726">
            <v>0</v>
          </cell>
          <cell r="W726">
            <v>0</v>
          </cell>
          <cell r="X726">
            <v>7</v>
          </cell>
          <cell r="Y726">
            <v>2</v>
          </cell>
          <cell r="Z726">
            <v>1000</v>
          </cell>
          <cell r="AA726">
            <v>2</v>
          </cell>
          <cell r="AB726">
            <v>250</v>
          </cell>
          <cell r="AC726">
            <v>0</v>
          </cell>
          <cell r="AD726">
            <v>200</v>
          </cell>
        </row>
        <row r="727">
          <cell r="A727">
            <v>11059</v>
          </cell>
          <cell r="B727" t="str">
            <v>青龙摆尾</v>
          </cell>
          <cell r="C727">
            <v>1</v>
          </cell>
          <cell r="D727">
            <v>82</v>
          </cell>
          <cell r="E727">
            <v>0</v>
          </cell>
          <cell r="F727" t="str">
            <v>audio/Attacksound_zhudong_zhanlei.mp3</v>
          </cell>
          <cell r="G727" t="str">
            <v>audio/Fsound_hurtchop.mp3</v>
          </cell>
          <cell r="H727">
            <v>0</v>
          </cell>
          <cell r="I727" t="str">
            <v>关兴</v>
          </cell>
          <cell r="J727">
            <v>18</v>
          </cell>
          <cell r="K727">
            <v>10</v>
          </cell>
          <cell r="L727">
            <v>11060</v>
          </cell>
          <cell r="M727">
            <v>2</v>
          </cell>
          <cell r="N727">
            <v>0</v>
          </cell>
          <cell r="O727">
            <v>0</v>
          </cell>
          <cell r="P727">
            <v>4</v>
          </cell>
          <cell r="Q727">
            <v>1</v>
          </cell>
          <cell r="R727">
            <v>1000</v>
          </cell>
          <cell r="S727">
            <v>1</v>
          </cell>
          <cell r="T727">
            <v>152</v>
          </cell>
          <cell r="U727">
            <v>30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</row>
        <row r="728">
          <cell r="A728">
            <v>11060</v>
          </cell>
          <cell r="B728" t="str">
            <v>龙争虎斗</v>
          </cell>
          <cell r="C728">
            <v>1</v>
          </cell>
          <cell r="D728">
            <v>1033</v>
          </cell>
          <cell r="E728">
            <v>1</v>
          </cell>
          <cell r="F728" t="str">
            <v>audio/Attacksound_zhudong_zhanlei.mp3</v>
          </cell>
          <cell r="G728" t="str">
            <v>audio/Fsound_hurtchop.mp3</v>
          </cell>
          <cell r="H728">
            <v>0</v>
          </cell>
          <cell r="I728" t="str">
            <v>关兴</v>
          </cell>
          <cell r="J728">
            <v>18</v>
          </cell>
          <cell r="K728">
            <v>10</v>
          </cell>
          <cell r="L728">
            <v>0</v>
          </cell>
          <cell r="M728">
            <v>4</v>
          </cell>
          <cell r="N728">
            <v>0</v>
          </cell>
          <cell r="O728">
            <v>0</v>
          </cell>
          <cell r="P728">
            <v>4</v>
          </cell>
          <cell r="Q728">
            <v>1</v>
          </cell>
          <cell r="R728">
            <v>1000</v>
          </cell>
          <cell r="S728">
            <v>1</v>
          </cell>
          <cell r="T728">
            <v>197</v>
          </cell>
          <cell r="U728">
            <v>39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</row>
        <row r="729">
          <cell r="A729">
            <v>11069</v>
          </cell>
          <cell r="B729" t="str">
            <v>苦肉存息</v>
          </cell>
          <cell r="C729">
            <v>1</v>
          </cell>
          <cell r="D729">
            <v>66</v>
          </cell>
          <cell r="E729">
            <v>0</v>
          </cell>
          <cell r="F729" t="str">
            <v>audio/Attacksound_zhudong_shixue.mp3</v>
          </cell>
          <cell r="G729" t="str">
            <v>audio/Fsound_bighurtchop.mp3</v>
          </cell>
          <cell r="H729">
            <v>0</v>
          </cell>
          <cell r="I729" t="str">
            <v>黄盖</v>
          </cell>
          <cell r="J729">
            <v>18</v>
          </cell>
          <cell r="K729">
            <v>10</v>
          </cell>
          <cell r="L729">
            <v>11070</v>
          </cell>
          <cell r="M729">
            <v>2</v>
          </cell>
          <cell r="N729">
            <v>0</v>
          </cell>
          <cell r="O729">
            <v>0</v>
          </cell>
          <cell r="P729">
            <v>1</v>
          </cell>
          <cell r="Q729">
            <v>1</v>
          </cell>
          <cell r="R729">
            <v>1000</v>
          </cell>
          <cell r="S729">
            <v>1</v>
          </cell>
          <cell r="T729">
            <v>300</v>
          </cell>
          <cell r="U729">
            <v>60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</row>
        <row r="730">
          <cell r="A730">
            <v>11070</v>
          </cell>
          <cell r="B730" t="str">
            <v>荡寇一击</v>
          </cell>
          <cell r="C730">
            <v>1</v>
          </cell>
          <cell r="D730">
            <v>1036</v>
          </cell>
          <cell r="E730">
            <v>1</v>
          </cell>
          <cell r="F730" t="str">
            <v>audio/Attacksound_zhudong_shixue.mp3</v>
          </cell>
          <cell r="G730" t="str">
            <v>audio/Fsound_bighurtchop.mp3</v>
          </cell>
          <cell r="H730">
            <v>0</v>
          </cell>
          <cell r="I730" t="str">
            <v>黄盖</v>
          </cell>
          <cell r="J730">
            <v>18</v>
          </cell>
          <cell r="K730">
            <v>10</v>
          </cell>
          <cell r="L730">
            <v>0</v>
          </cell>
          <cell r="M730">
            <v>4</v>
          </cell>
          <cell r="N730">
            <v>0</v>
          </cell>
          <cell r="O730">
            <v>0</v>
          </cell>
          <cell r="P730">
            <v>1</v>
          </cell>
          <cell r="Q730">
            <v>1</v>
          </cell>
          <cell r="R730">
            <v>1000</v>
          </cell>
          <cell r="S730">
            <v>1</v>
          </cell>
          <cell r="T730">
            <v>390</v>
          </cell>
          <cell r="U730">
            <v>78</v>
          </cell>
          <cell r="V730">
            <v>0</v>
          </cell>
          <cell r="W730">
            <v>0</v>
          </cell>
          <cell r="X730">
            <v>1</v>
          </cell>
          <cell r="Y730">
            <v>1</v>
          </cell>
          <cell r="Z730">
            <v>500</v>
          </cell>
          <cell r="AA730">
            <v>1</v>
          </cell>
          <cell r="AB730">
            <v>390</v>
          </cell>
          <cell r="AC730">
            <v>0</v>
          </cell>
          <cell r="AD730">
            <v>0</v>
          </cell>
        </row>
        <row r="731">
          <cell r="A731">
            <v>11079</v>
          </cell>
          <cell r="B731" t="str">
            <v>狂乱激流</v>
          </cell>
          <cell r="C731">
            <v>1</v>
          </cell>
          <cell r="D731">
            <v>49</v>
          </cell>
          <cell r="E731">
            <v>0</v>
          </cell>
          <cell r="F731" t="str">
            <v>audio/Atomsound_shunjian_jiannu.mp3</v>
          </cell>
          <cell r="G731" t="str">
            <v>audio/Atomsound_shunjian_shanghai.mp3</v>
          </cell>
          <cell r="H731">
            <v>0</v>
          </cell>
          <cell r="I731" t="str">
            <v>颜良</v>
          </cell>
          <cell r="J731">
            <v>18</v>
          </cell>
          <cell r="K731">
            <v>10</v>
          </cell>
          <cell r="L731">
            <v>11080</v>
          </cell>
          <cell r="M731">
            <v>2</v>
          </cell>
          <cell r="N731">
            <v>0</v>
          </cell>
          <cell r="O731">
            <v>400</v>
          </cell>
          <cell r="P731">
            <v>4</v>
          </cell>
          <cell r="Q731">
            <v>1</v>
          </cell>
          <cell r="R731">
            <v>1000</v>
          </cell>
          <cell r="S731">
            <v>1</v>
          </cell>
          <cell r="T731">
            <v>152</v>
          </cell>
          <cell r="U731">
            <v>30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</row>
        <row r="732">
          <cell r="A732">
            <v>11080</v>
          </cell>
          <cell r="B732" t="str">
            <v>熔岩激流</v>
          </cell>
          <cell r="C732">
            <v>1</v>
          </cell>
          <cell r="D732">
            <v>1039</v>
          </cell>
          <cell r="E732">
            <v>1</v>
          </cell>
          <cell r="F732" t="str">
            <v>audio/Atomsound_shunjian_jiannu.mp3</v>
          </cell>
          <cell r="G732" t="str">
            <v>audio/Atomsound_shunjian_shanghai.mp3</v>
          </cell>
          <cell r="H732">
            <v>0</v>
          </cell>
          <cell r="I732" t="str">
            <v>颜良</v>
          </cell>
          <cell r="J732">
            <v>18</v>
          </cell>
          <cell r="K732">
            <v>10</v>
          </cell>
          <cell r="L732">
            <v>0</v>
          </cell>
          <cell r="M732">
            <v>4</v>
          </cell>
          <cell r="N732">
            <v>650</v>
          </cell>
          <cell r="O732">
            <v>650</v>
          </cell>
          <cell r="P732">
            <v>4</v>
          </cell>
          <cell r="Q732">
            <v>1</v>
          </cell>
          <cell r="R732">
            <v>1000</v>
          </cell>
          <cell r="S732">
            <v>1</v>
          </cell>
          <cell r="T732">
            <v>197</v>
          </cell>
          <cell r="U732">
            <v>39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</row>
        <row r="733">
          <cell r="A733">
            <v>11089</v>
          </cell>
          <cell r="B733" t="str">
            <v>拔矢怒斩</v>
          </cell>
          <cell r="C733">
            <v>1</v>
          </cell>
          <cell r="D733">
            <v>30</v>
          </cell>
          <cell r="E733">
            <v>0</v>
          </cell>
          <cell r="F733" t="str">
            <v>audio/Attacksound_zhudong_qinglong.mp3</v>
          </cell>
          <cell r="G733" t="str">
            <v>audio/Fsound_bighurtchop.mp3</v>
          </cell>
          <cell r="H733">
            <v>0</v>
          </cell>
          <cell r="I733" t="str">
            <v>夏侯惇</v>
          </cell>
          <cell r="J733">
            <v>20</v>
          </cell>
          <cell r="K733">
            <v>10</v>
          </cell>
          <cell r="L733">
            <v>11090</v>
          </cell>
          <cell r="M733">
            <v>2</v>
          </cell>
          <cell r="N733">
            <v>0</v>
          </cell>
          <cell r="O733">
            <v>0</v>
          </cell>
          <cell r="P733">
            <v>8</v>
          </cell>
          <cell r="Q733">
            <v>1</v>
          </cell>
          <cell r="R733">
            <v>1000</v>
          </cell>
          <cell r="S733">
            <v>1</v>
          </cell>
          <cell r="T733">
            <v>232</v>
          </cell>
          <cell r="U733">
            <v>46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</row>
        <row r="734">
          <cell r="A734">
            <v>11090</v>
          </cell>
          <cell r="B734" t="str">
            <v>虎狼爆破</v>
          </cell>
          <cell r="C734">
            <v>1</v>
          </cell>
          <cell r="D734">
            <v>1001</v>
          </cell>
          <cell r="E734">
            <v>1</v>
          </cell>
          <cell r="F734" t="str">
            <v>audio/Attacksound_zhudong_qinglong.mp3</v>
          </cell>
          <cell r="G734" t="str">
            <v>audio/Fsound_bighurtchop.mp3</v>
          </cell>
          <cell r="H734">
            <v>0</v>
          </cell>
          <cell r="I734" t="str">
            <v>夏侯惇</v>
          </cell>
          <cell r="J734">
            <v>20</v>
          </cell>
          <cell r="K734">
            <v>10</v>
          </cell>
          <cell r="L734">
            <v>0</v>
          </cell>
          <cell r="M734">
            <v>4</v>
          </cell>
          <cell r="N734">
            <v>0</v>
          </cell>
          <cell r="O734">
            <v>0</v>
          </cell>
          <cell r="P734">
            <v>8</v>
          </cell>
          <cell r="Q734">
            <v>1</v>
          </cell>
          <cell r="R734">
            <v>1000</v>
          </cell>
          <cell r="S734">
            <v>1</v>
          </cell>
          <cell r="T734">
            <v>301</v>
          </cell>
          <cell r="U734">
            <v>60</v>
          </cell>
          <cell r="V734">
            <v>0</v>
          </cell>
          <cell r="W734">
            <v>0</v>
          </cell>
          <cell r="X734">
            <v>20</v>
          </cell>
          <cell r="Y734">
            <v>6</v>
          </cell>
          <cell r="Z734">
            <v>600</v>
          </cell>
          <cell r="AA734">
            <v>5</v>
          </cell>
          <cell r="AB734">
            <v>1</v>
          </cell>
          <cell r="AC734">
            <v>0</v>
          </cell>
          <cell r="AD734">
            <v>0</v>
          </cell>
        </row>
        <row r="735">
          <cell r="A735">
            <v>11099</v>
          </cell>
          <cell r="B735" t="str">
            <v>浴火凤鸣</v>
          </cell>
          <cell r="C735">
            <v>1</v>
          </cell>
          <cell r="D735">
            <v>41</v>
          </cell>
          <cell r="E735">
            <v>0</v>
          </cell>
          <cell r="F735" t="str">
            <v>audio/Powersound_zhudong_sancundulian.mp3</v>
          </cell>
          <cell r="G735" t="str">
            <v>audio/FSound_fight.mp3</v>
          </cell>
          <cell r="H735">
            <v>0</v>
          </cell>
          <cell r="I735" t="str">
            <v>庞统</v>
          </cell>
          <cell r="J735">
            <v>20</v>
          </cell>
          <cell r="K735">
            <v>10</v>
          </cell>
          <cell r="L735">
            <v>11100</v>
          </cell>
          <cell r="M735">
            <v>2</v>
          </cell>
          <cell r="N735">
            <v>0</v>
          </cell>
          <cell r="O735">
            <v>0</v>
          </cell>
          <cell r="P735">
            <v>18</v>
          </cell>
          <cell r="Q735">
            <v>1</v>
          </cell>
          <cell r="R735">
            <v>1000</v>
          </cell>
          <cell r="S735">
            <v>1</v>
          </cell>
          <cell r="T735">
            <v>140</v>
          </cell>
          <cell r="U735">
            <v>28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</row>
        <row r="736">
          <cell r="A736">
            <v>11100</v>
          </cell>
          <cell r="B736" t="str">
            <v>八卦奇门</v>
          </cell>
          <cell r="C736">
            <v>1</v>
          </cell>
          <cell r="D736">
            <v>1006</v>
          </cell>
          <cell r="E736">
            <v>1</v>
          </cell>
          <cell r="F736" t="str">
            <v>audio/Powersound_zhudong_sancundulian.mp3</v>
          </cell>
          <cell r="G736" t="str">
            <v>audio/FSound_fight.mp3</v>
          </cell>
          <cell r="H736">
            <v>0</v>
          </cell>
          <cell r="I736" t="str">
            <v>庞统</v>
          </cell>
          <cell r="J736">
            <v>20</v>
          </cell>
          <cell r="K736">
            <v>10</v>
          </cell>
          <cell r="L736">
            <v>0</v>
          </cell>
          <cell r="M736">
            <v>4</v>
          </cell>
          <cell r="N736">
            <v>0</v>
          </cell>
          <cell r="O736">
            <v>0</v>
          </cell>
          <cell r="P736">
            <v>18</v>
          </cell>
          <cell r="Q736">
            <v>1</v>
          </cell>
          <cell r="R736">
            <v>1000</v>
          </cell>
          <cell r="S736">
            <v>1</v>
          </cell>
          <cell r="T736">
            <v>182</v>
          </cell>
          <cell r="U736">
            <v>36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</row>
        <row r="737">
          <cell r="A737">
            <v>11109</v>
          </cell>
          <cell r="B737" t="str">
            <v>白衣渡江</v>
          </cell>
          <cell r="C737">
            <v>1</v>
          </cell>
          <cell r="D737">
            <v>57</v>
          </cell>
          <cell r="E737">
            <v>0</v>
          </cell>
          <cell r="F737" t="str">
            <v>audio/Atomsound_shunjian_jiannu.mp3</v>
          </cell>
          <cell r="G737" t="str">
            <v>audio/Atomsound_shunjian_shanghai.mp3</v>
          </cell>
          <cell r="H737">
            <v>0</v>
          </cell>
          <cell r="I737" t="str">
            <v>吕蒙</v>
          </cell>
          <cell r="J737">
            <v>20</v>
          </cell>
          <cell r="K737">
            <v>10</v>
          </cell>
          <cell r="L737">
            <v>11110</v>
          </cell>
          <cell r="M737">
            <v>2</v>
          </cell>
          <cell r="N737">
            <v>0</v>
          </cell>
          <cell r="O737">
            <v>0</v>
          </cell>
          <cell r="P737">
            <v>5</v>
          </cell>
          <cell r="Q737">
            <v>1</v>
          </cell>
          <cell r="R737">
            <v>1000</v>
          </cell>
          <cell r="S737">
            <v>1</v>
          </cell>
          <cell r="T737">
            <v>159</v>
          </cell>
          <cell r="U737">
            <v>31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</row>
        <row r="738">
          <cell r="A738">
            <v>11110</v>
          </cell>
          <cell r="B738" t="str">
            <v>薪火燎原</v>
          </cell>
          <cell r="C738">
            <v>1</v>
          </cell>
          <cell r="D738">
            <v>1012</v>
          </cell>
          <cell r="E738">
            <v>1</v>
          </cell>
          <cell r="F738" t="str">
            <v>audio/Atomsound_shunjian_jiannu.mp3</v>
          </cell>
          <cell r="G738" t="str">
            <v>audio/Atomsound_shunjian_shanghai.mp3</v>
          </cell>
          <cell r="H738">
            <v>0</v>
          </cell>
          <cell r="I738" t="str">
            <v>吕蒙</v>
          </cell>
          <cell r="J738">
            <v>20</v>
          </cell>
          <cell r="K738">
            <v>10</v>
          </cell>
          <cell r="L738">
            <v>0</v>
          </cell>
          <cell r="M738">
            <v>4</v>
          </cell>
          <cell r="N738">
            <v>0</v>
          </cell>
          <cell r="O738">
            <v>0</v>
          </cell>
          <cell r="P738">
            <v>5</v>
          </cell>
          <cell r="Q738">
            <v>1</v>
          </cell>
          <cell r="R738">
            <v>1000</v>
          </cell>
          <cell r="S738">
            <v>1</v>
          </cell>
          <cell r="T738">
            <v>206</v>
          </cell>
          <cell r="U738">
            <v>41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</row>
        <row r="739">
          <cell r="A739">
            <v>11119</v>
          </cell>
          <cell r="B739" t="str">
            <v>太平雷鸣</v>
          </cell>
          <cell r="C739">
            <v>1</v>
          </cell>
          <cell r="D739">
            <v>20</v>
          </cell>
          <cell r="E739">
            <v>0</v>
          </cell>
          <cell r="F739" t="str">
            <v>audio/Powersound_zhudong_yunhaixunlong.mp3</v>
          </cell>
          <cell r="G739" t="str">
            <v>audio/Fsound_leiji.mp3</v>
          </cell>
          <cell r="H739">
            <v>0</v>
          </cell>
          <cell r="I739" t="str">
            <v>张角</v>
          </cell>
          <cell r="J739">
            <v>20</v>
          </cell>
          <cell r="K739">
            <v>10</v>
          </cell>
          <cell r="L739">
            <v>11120</v>
          </cell>
          <cell r="M739">
            <v>2</v>
          </cell>
          <cell r="N739">
            <v>0</v>
          </cell>
          <cell r="O739">
            <v>0</v>
          </cell>
          <cell r="P739">
            <v>3</v>
          </cell>
          <cell r="Q739">
            <v>1</v>
          </cell>
          <cell r="R739">
            <v>1000</v>
          </cell>
          <cell r="S739">
            <v>1</v>
          </cell>
          <cell r="T739">
            <v>169</v>
          </cell>
          <cell r="U739">
            <v>33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</row>
        <row r="740">
          <cell r="A740">
            <v>11120</v>
          </cell>
          <cell r="B740" t="str">
            <v>天罡雷鸣击</v>
          </cell>
          <cell r="C740">
            <v>1</v>
          </cell>
          <cell r="D740">
            <v>1027</v>
          </cell>
          <cell r="E740">
            <v>1</v>
          </cell>
          <cell r="F740" t="str">
            <v>audio/Powersound_zhudong_yunhaixunlong.mp3</v>
          </cell>
          <cell r="G740" t="str">
            <v>audio/Fsound_leiji.mp3</v>
          </cell>
          <cell r="H740">
            <v>0</v>
          </cell>
          <cell r="I740" t="str">
            <v>张角</v>
          </cell>
          <cell r="J740">
            <v>20</v>
          </cell>
          <cell r="K740">
            <v>10</v>
          </cell>
          <cell r="L740">
            <v>0</v>
          </cell>
          <cell r="M740">
            <v>4</v>
          </cell>
          <cell r="N740">
            <v>0</v>
          </cell>
          <cell r="O740">
            <v>500</v>
          </cell>
          <cell r="P740">
            <v>3</v>
          </cell>
          <cell r="Q740">
            <v>1</v>
          </cell>
          <cell r="R740">
            <v>1000</v>
          </cell>
          <cell r="S740">
            <v>1</v>
          </cell>
          <cell r="T740">
            <v>219</v>
          </cell>
          <cell r="U740">
            <v>43</v>
          </cell>
          <cell r="V740">
            <v>0</v>
          </cell>
          <cell r="W740">
            <v>0</v>
          </cell>
          <cell r="X740">
            <v>20</v>
          </cell>
          <cell r="Y740">
            <v>6</v>
          </cell>
          <cell r="Z740">
            <v>500</v>
          </cell>
          <cell r="AA740">
            <v>5</v>
          </cell>
          <cell r="AB740">
            <v>2</v>
          </cell>
          <cell r="AC740">
            <v>0</v>
          </cell>
          <cell r="AD740">
            <v>0</v>
          </cell>
        </row>
        <row r="741">
          <cell r="A741">
            <v>11129</v>
          </cell>
          <cell r="B741" t="str">
            <v>所向披靡</v>
          </cell>
          <cell r="C741">
            <v>1</v>
          </cell>
          <cell r="D741">
            <v>27</v>
          </cell>
          <cell r="E741">
            <v>0</v>
          </cell>
          <cell r="F741" t="str">
            <v>audio/Attacksound_zhudong_shixue.mp3</v>
          </cell>
          <cell r="G741" t="str">
            <v>audio/Fsound_bighurtchop.mp3</v>
          </cell>
          <cell r="H741">
            <v>0</v>
          </cell>
          <cell r="I741" t="str">
            <v>张辽</v>
          </cell>
          <cell r="J741">
            <v>20</v>
          </cell>
          <cell r="K741">
            <v>10</v>
          </cell>
          <cell r="L741">
            <v>11130</v>
          </cell>
          <cell r="M741">
            <v>2</v>
          </cell>
          <cell r="N741">
            <v>0</v>
          </cell>
          <cell r="O741">
            <v>0</v>
          </cell>
          <cell r="P741">
            <v>2</v>
          </cell>
          <cell r="Q741">
            <v>1</v>
          </cell>
          <cell r="R741">
            <v>1000</v>
          </cell>
          <cell r="S741">
            <v>1</v>
          </cell>
          <cell r="T741">
            <v>111</v>
          </cell>
          <cell r="U741">
            <v>22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</row>
        <row r="742">
          <cell r="A742">
            <v>11130</v>
          </cell>
          <cell r="B742" t="str">
            <v>巧变破军</v>
          </cell>
          <cell r="C742">
            <v>1</v>
          </cell>
          <cell r="D742">
            <v>1004</v>
          </cell>
          <cell r="E742">
            <v>1</v>
          </cell>
          <cell r="F742" t="str">
            <v>audio/Attacksound_zhudong_shixue.mp3</v>
          </cell>
          <cell r="G742" t="str">
            <v>audio/Fsound_bighurtchop.mp3</v>
          </cell>
          <cell r="H742">
            <v>0</v>
          </cell>
          <cell r="I742" t="str">
            <v>张辽</v>
          </cell>
          <cell r="J742">
            <v>20</v>
          </cell>
          <cell r="K742">
            <v>10</v>
          </cell>
          <cell r="L742">
            <v>0</v>
          </cell>
          <cell r="M742">
            <v>4</v>
          </cell>
          <cell r="N742">
            <v>0</v>
          </cell>
          <cell r="O742">
            <v>0</v>
          </cell>
          <cell r="P742">
            <v>2</v>
          </cell>
          <cell r="Q742">
            <v>1</v>
          </cell>
          <cell r="R742">
            <v>1000</v>
          </cell>
          <cell r="S742">
            <v>1</v>
          </cell>
          <cell r="T742">
            <v>144</v>
          </cell>
          <cell r="U742">
            <v>28</v>
          </cell>
          <cell r="V742">
            <v>0</v>
          </cell>
          <cell r="W742">
            <v>0</v>
          </cell>
          <cell r="X742">
            <v>20</v>
          </cell>
          <cell r="Y742">
            <v>6</v>
          </cell>
          <cell r="Z742">
            <v>300</v>
          </cell>
          <cell r="AA742">
            <v>5</v>
          </cell>
          <cell r="AB742">
            <v>2</v>
          </cell>
          <cell r="AC742">
            <v>0</v>
          </cell>
          <cell r="AD742">
            <v>0</v>
          </cell>
        </row>
        <row r="743">
          <cell r="A743">
            <v>11139</v>
          </cell>
          <cell r="B743" t="str">
            <v>七探盘蛇</v>
          </cell>
          <cell r="C743">
            <v>1</v>
          </cell>
          <cell r="D743">
            <v>2</v>
          </cell>
          <cell r="E743">
            <v>0</v>
          </cell>
          <cell r="F743" t="str">
            <v>audio/Attacksound_zhudong_zhanlei.mp3</v>
          </cell>
          <cell r="G743" t="str">
            <v>audio/Fsound_hurtchop.mp3</v>
          </cell>
          <cell r="H743">
            <v>0</v>
          </cell>
          <cell r="I743" t="str">
            <v>赵云</v>
          </cell>
          <cell r="J743">
            <v>20</v>
          </cell>
          <cell r="K743">
            <v>10</v>
          </cell>
          <cell r="L743">
            <v>11140</v>
          </cell>
          <cell r="M743">
            <v>2</v>
          </cell>
          <cell r="N743">
            <v>0</v>
          </cell>
          <cell r="O743">
            <v>0</v>
          </cell>
          <cell r="P743">
            <v>8</v>
          </cell>
          <cell r="Q743">
            <v>1</v>
          </cell>
          <cell r="R743">
            <v>1000</v>
          </cell>
          <cell r="S743">
            <v>1</v>
          </cell>
          <cell r="T743">
            <v>221</v>
          </cell>
          <cell r="U743">
            <v>30</v>
          </cell>
          <cell r="V743">
            <v>0</v>
          </cell>
          <cell r="W743">
            <v>0</v>
          </cell>
          <cell r="X743">
            <v>7</v>
          </cell>
          <cell r="Y743">
            <v>7</v>
          </cell>
          <cell r="Z743">
            <v>500</v>
          </cell>
          <cell r="AA743">
            <v>5</v>
          </cell>
          <cell r="AB743">
            <v>2</v>
          </cell>
          <cell r="AC743">
            <v>0</v>
          </cell>
          <cell r="AD743">
            <v>0</v>
          </cell>
        </row>
        <row r="744">
          <cell r="A744">
            <v>11140</v>
          </cell>
          <cell r="B744" t="str">
            <v>豪胆银龙怒</v>
          </cell>
          <cell r="C744">
            <v>1</v>
          </cell>
          <cell r="D744">
            <v>1008</v>
          </cell>
          <cell r="E744">
            <v>1</v>
          </cell>
          <cell r="F744" t="str">
            <v>audio/Attacksound_zhudong_zhanlei.mp3</v>
          </cell>
          <cell r="G744" t="str">
            <v>audio/Fsound_hurtchop.mp3</v>
          </cell>
          <cell r="H744">
            <v>0</v>
          </cell>
          <cell r="I744" t="str">
            <v>赵云</v>
          </cell>
          <cell r="J744">
            <v>20</v>
          </cell>
          <cell r="K744">
            <v>10</v>
          </cell>
          <cell r="L744">
            <v>0</v>
          </cell>
          <cell r="M744">
            <v>4</v>
          </cell>
          <cell r="N744">
            <v>0</v>
          </cell>
          <cell r="O744">
            <v>0</v>
          </cell>
          <cell r="P744">
            <v>8</v>
          </cell>
          <cell r="Q744">
            <v>1</v>
          </cell>
          <cell r="R744">
            <v>1000</v>
          </cell>
          <cell r="S744">
            <v>1</v>
          </cell>
          <cell r="T744">
            <v>287</v>
          </cell>
          <cell r="U744">
            <v>40</v>
          </cell>
          <cell r="V744">
            <v>0</v>
          </cell>
          <cell r="W744">
            <v>0</v>
          </cell>
          <cell r="X744">
            <v>7</v>
          </cell>
          <cell r="Y744">
            <v>7</v>
          </cell>
          <cell r="Z744">
            <v>500</v>
          </cell>
          <cell r="AA744">
            <v>5</v>
          </cell>
          <cell r="AB744">
            <v>4</v>
          </cell>
          <cell r="AC744">
            <v>0</v>
          </cell>
          <cell r="AD744">
            <v>0</v>
          </cell>
        </row>
        <row r="745">
          <cell r="A745">
            <v>11149</v>
          </cell>
          <cell r="B745" t="str">
            <v>红莲烈火</v>
          </cell>
          <cell r="C745">
            <v>1</v>
          </cell>
          <cell r="D745">
            <v>62</v>
          </cell>
          <cell r="E745">
            <v>0</v>
          </cell>
          <cell r="F745" t="str">
            <v>audio/Powersound_zhudong_sancundulian.mp3</v>
          </cell>
          <cell r="G745" t="str">
            <v>audio/FSound_fight.mp3</v>
          </cell>
          <cell r="H745">
            <v>0</v>
          </cell>
          <cell r="I745" t="str">
            <v>周瑜</v>
          </cell>
          <cell r="J745">
            <v>23</v>
          </cell>
          <cell r="K745">
            <v>10</v>
          </cell>
          <cell r="L745">
            <v>11150</v>
          </cell>
          <cell r="M745">
            <v>2</v>
          </cell>
          <cell r="N745">
            <v>300</v>
          </cell>
          <cell r="O745">
            <v>0</v>
          </cell>
          <cell r="P745">
            <v>2</v>
          </cell>
          <cell r="Q745">
            <v>1</v>
          </cell>
          <cell r="R745">
            <v>1000</v>
          </cell>
          <cell r="S745">
            <v>1</v>
          </cell>
          <cell r="T745">
            <v>115</v>
          </cell>
          <cell r="U745">
            <v>23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</row>
        <row r="746">
          <cell r="A746">
            <v>11150</v>
          </cell>
          <cell r="B746" t="str">
            <v>赤炎风暴</v>
          </cell>
          <cell r="C746">
            <v>1</v>
          </cell>
          <cell r="D746">
            <v>1009</v>
          </cell>
          <cell r="E746">
            <v>1</v>
          </cell>
          <cell r="F746" t="str">
            <v>audio/Powersound_zhudong_sancundulian.mp3</v>
          </cell>
          <cell r="G746" t="str">
            <v>audio/FSound_fight.mp3</v>
          </cell>
          <cell r="H746">
            <v>0</v>
          </cell>
          <cell r="I746" t="str">
            <v>周瑜</v>
          </cell>
          <cell r="J746">
            <v>23</v>
          </cell>
          <cell r="K746">
            <v>10</v>
          </cell>
          <cell r="L746">
            <v>0</v>
          </cell>
          <cell r="M746">
            <v>4</v>
          </cell>
          <cell r="N746">
            <v>300</v>
          </cell>
          <cell r="O746">
            <v>0</v>
          </cell>
          <cell r="P746">
            <v>2</v>
          </cell>
          <cell r="Q746">
            <v>1</v>
          </cell>
          <cell r="R746">
            <v>1000</v>
          </cell>
          <cell r="S746">
            <v>1</v>
          </cell>
          <cell r="T746">
            <v>149</v>
          </cell>
          <cell r="U746">
            <v>29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</row>
        <row r="747">
          <cell r="A747">
            <v>11159</v>
          </cell>
          <cell r="B747" t="str">
            <v>酒色傍身</v>
          </cell>
          <cell r="C747">
            <v>1</v>
          </cell>
          <cell r="D747">
            <v>73</v>
          </cell>
          <cell r="E747">
            <v>0</v>
          </cell>
          <cell r="F747" t="str">
            <v>audio/Attacksound_zhudong_zhuri.mp3</v>
          </cell>
          <cell r="G747" t="str">
            <v>audio/Fsound_bighurtpound.mp3</v>
          </cell>
          <cell r="H747">
            <v>0</v>
          </cell>
          <cell r="I747" t="str">
            <v>董卓</v>
          </cell>
          <cell r="J747">
            <v>20</v>
          </cell>
          <cell r="K747">
            <v>10</v>
          </cell>
          <cell r="L747">
            <v>11160</v>
          </cell>
          <cell r="M747">
            <v>2</v>
          </cell>
          <cell r="N747">
            <v>0</v>
          </cell>
          <cell r="O747">
            <v>0</v>
          </cell>
          <cell r="P747">
            <v>2</v>
          </cell>
          <cell r="Q747">
            <v>1</v>
          </cell>
          <cell r="R747">
            <v>1000</v>
          </cell>
          <cell r="S747">
            <v>1</v>
          </cell>
          <cell r="T747">
            <v>111</v>
          </cell>
          <cell r="U747">
            <v>22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</row>
        <row r="748">
          <cell r="A748">
            <v>11160</v>
          </cell>
          <cell r="B748" t="str">
            <v>霸道纵横</v>
          </cell>
          <cell r="C748">
            <v>1</v>
          </cell>
          <cell r="D748">
            <v>1030</v>
          </cell>
          <cell r="E748">
            <v>1</v>
          </cell>
          <cell r="F748" t="str">
            <v>audio/Attacksound_zhudong_zhuri.mp3</v>
          </cell>
          <cell r="G748" t="str">
            <v>audio/Fsound_bighurtpound.mp3</v>
          </cell>
          <cell r="H748">
            <v>0</v>
          </cell>
          <cell r="I748" t="str">
            <v>董卓</v>
          </cell>
          <cell r="J748">
            <v>20</v>
          </cell>
          <cell r="K748">
            <v>10</v>
          </cell>
          <cell r="L748">
            <v>0</v>
          </cell>
          <cell r="M748">
            <v>4</v>
          </cell>
          <cell r="N748">
            <v>0</v>
          </cell>
          <cell r="O748">
            <v>0</v>
          </cell>
          <cell r="P748">
            <v>2</v>
          </cell>
          <cell r="Q748">
            <v>1</v>
          </cell>
          <cell r="R748">
            <v>1000</v>
          </cell>
          <cell r="S748">
            <v>1</v>
          </cell>
          <cell r="T748">
            <v>144</v>
          </cell>
          <cell r="U748">
            <v>28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</row>
        <row r="749">
          <cell r="A749">
            <v>11169</v>
          </cell>
          <cell r="B749" t="str">
            <v>狼顾之吼</v>
          </cell>
          <cell r="C749">
            <v>1</v>
          </cell>
          <cell r="D749">
            <v>50</v>
          </cell>
          <cell r="E749">
            <v>0</v>
          </cell>
          <cell r="F749" t="str">
            <v>audio/Powersound_zhudong_yunhaixunlong.mp3</v>
          </cell>
          <cell r="G749" t="str">
            <v>audio/Fsound_leiji.mp3</v>
          </cell>
          <cell r="H749">
            <v>0</v>
          </cell>
          <cell r="I749" t="str">
            <v>司马懿</v>
          </cell>
          <cell r="J749">
            <v>20</v>
          </cell>
          <cell r="K749">
            <v>10</v>
          </cell>
          <cell r="L749">
            <v>11170</v>
          </cell>
          <cell r="M749">
            <v>2</v>
          </cell>
          <cell r="N749">
            <v>0</v>
          </cell>
          <cell r="O749">
            <v>400</v>
          </cell>
          <cell r="P749">
            <v>18</v>
          </cell>
          <cell r="Q749">
            <v>1</v>
          </cell>
          <cell r="R749">
            <v>1000</v>
          </cell>
          <cell r="S749">
            <v>1</v>
          </cell>
          <cell r="T749">
            <v>140</v>
          </cell>
          <cell r="U749">
            <v>28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</row>
        <row r="750">
          <cell r="A750">
            <v>11170</v>
          </cell>
          <cell r="B750" t="str">
            <v>计破乾坤</v>
          </cell>
          <cell r="C750">
            <v>1</v>
          </cell>
          <cell r="D750">
            <v>1028</v>
          </cell>
          <cell r="E750">
            <v>1</v>
          </cell>
          <cell r="F750" t="str">
            <v>audio/Powersound_zhudong_yunhaixunlong.mp3</v>
          </cell>
          <cell r="G750" t="str">
            <v>audio/Fsound_leiji.mp3</v>
          </cell>
          <cell r="H750">
            <v>0</v>
          </cell>
          <cell r="I750" t="str">
            <v>司马懿</v>
          </cell>
          <cell r="J750">
            <v>20</v>
          </cell>
          <cell r="K750">
            <v>10</v>
          </cell>
          <cell r="L750">
            <v>0</v>
          </cell>
          <cell r="M750">
            <v>4</v>
          </cell>
          <cell r="N750">
            <v>0</v>
          </cell>
          <cell r="O750">
            <v>550</v>
          </cell>
          <cell r="P750">
            <v>18</v>
          </cell>
          <cell r="Q750">
            <v>1</v>
          </cell>
          <cell r="R750">
            <v>1000</v>
          </cell>
          <cell r="S750">
            <v>1</v>
          </cell>
          <cell r="T750">
            <v>182</v>
          </cell>
          <cell r="U750">
            <v>36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</row>
        <row r="751">
          <cell r="A751">
            <v>11179</v>
          </cell>
          <cell r="B751" t="str">
            <v>八面来风</v>
          </cell>
          <cell r="C751">
            <v>1</v>
          </cell>
          <cell r="D751">
            <v>7</v>
          </cell>
          <cell r="E751">
            <v>0</v>
          </cell>
          <cell r="F751" t="str">
            <v>audio/Attacksound_zhudong_judu.mp3</v>
          </cell>
          <cell r="G751" t="str">
            <v>audio/Fsound_bighurtconjure.mp3</v>
          </cell>
          <cell r="H751" t="str">
            <v>audio/Atomsound_shunjian_zhongdu.mp3</v>
          </cell>
          <cell r="I751" t="str">
            <v>诸葛亮</v>
          </cell>
          <cell r="J751">
            <v>23</v>
          </cell>
          <cell r="K751">
            <v>10</v>
          </cell>
          <cell r="L751">
            <v>11180</v>
          </cell>
          <cell r="M751">
            <v>2</v>
          </cell>
          <cell r="N751">
            <v>0</v>
          </cell>
          <cell r="O751">
            <v>0</v>
          </cell>
          <cell r="P751">
            <v>4</v>
          </cell>
          <cell r="Q751">
            <v>1</v>
          </cell>
          <cell r="R751">
            <v>1000</v>
          </cell>
          <cell r="S751">
            <v>1</v>
          </cell>
          <cell r="T751">
            <v>165</v>
          </cell>
          <cell r="U751">
            <v>33</v>
          </cell>
          <cell r="V751">
            <v>0</v>
          </cell>
          <cell r="W751">
            <v>0</v>
          </cell>
          <cell r="X751">
            <v>20</v>
          </cell>
          <cell r="Y751">
            <v>6</v>
          </cell>
          <cell r="Z751">
            <v>500</v>
          </cell>
          <cell r="AA751">
            <v>5</v>
          </cell>
          <cell r="AB751">
            <v>2</v>
          </cell>
          <cell r="AC751">
            <v>0</v>
          </cell>
          <cell r="AD751">
            <v>0</v>
          </cell>
        </row>
        <row r="752">
          <cell r="A752">
            <v>11180</v>
          </cell>
          <cell r="B752" t="str">
            <v>智勇无双击</v>
          </cell>
          <cell r="C752">
            <v>1</v>
          </cell>
          <cell r="D752">
            <v>1023</v>
          </cell>
          <cell r="E752">
            <v>1</v>
          </cell>
          <cell r="F752" t="str">
            <v>audio/Attacksound_zhudong_judu.mp3</v>
          </cell>
          <cell r="G752" t="str">
            <v>audio/Fsound_bighurtconjure.mp3</v>
          </cell>
          <cell r="H752" t="str">
            <v>audio/Atomsound_shunjian_zhongdu.mp3</v>
          </cell>
          <cell r="I752" t="str">
            <v>诸葛亮</v>
          </cell>
          <cell r="J752">
            <v>23</v>
          </cell>
          <cell r="K752">
            <v>10</v>
          </cell>
          <cell r="L752">
            <v>0</v>
          </cell>
          <cell r="M752">
            <v>4</v>
          </cell>
          <cell r="N752">
            <v>0</v>
          </cell>
          <cell r="O752">
            <v>0</v>
          </cell>
          <cell r="P752">
            <v>4</v>
          </cell>
          <cell r="Q752">
            <v>1</v>
          </cell>
          <cell r="R752">
            <v>1000</v>
          </cell>
          <cell r="S752">
            <v>1</v>
          </cell>
          <cell r="T752">
            <v>214</v>
          </cell>
          <cell r="U752">
            <v>42</v>
          </cell>
          <cell r="V752">
            <v>0</v>
          </cell>
          <cell r="W752">
            <v>0</v>
          </cell>
          <cell r="X752">
            <v>20</v>
          </cell>
          <cell r="Y752">
            <v>6</v>
          </cell>
          <cell r="Z752">
            <v>800</v>
          </cell>
          <cell r="AA752">
            <v>5</v>
          </cell>
          <cell r="AB752">
            <v>2</v>
          </cell>
          <cell r="AC752">
            <v>0</v>
          </cell>
          <cell r="AD752">
            <v>0</v>
          </cell>
        </row>
        <row r="753">
          <cell r="A753">
            <v>11189</v>
          </cell>
          <cell r="B753" t="str">
            <v>惊惧神箭</v>
          </cell>
          <cell r="C753">
            <v>1</v>
          </cell>
          <cell r="D753">
            <v>26</v>
          </cell>
          <cell r="E753">
            <v>0</v>
          </cell>
          <cell r="F753" t="str">
            <v>audio/Attacksound_zhudong_lianfa.mp3</v>
          </cell>
          <cell r="G753" t="str">
            <v>audio/Fsound_bighurtshoot.mp3</v>
          </cell>
          <cell r="H753" t="str">
            <v>audio/Fsound_shoot.mp3</v>
          </cell>
          <cell r="I753" t="str">
            <v>太史慈</v>
          </cell>
          <cell r="J753">
            <v>20</v>
          </cell>
          <cell r="K753">
            <v>10</v>
          </cell>
          <cell r="L753">
            <v>11190</v>
          </cell>
          <cell r="M753">
            <v>2</v>
          </cell>
          <cell r="N753">
            <v>300</v>
          </cell>
          <cell r="O753">
            <v>300</v>
          </cell>
          <cell r="P753">
            <v>5</v>
          </cell>
          <cell r="Q753">
            <v>1</v>
          </cell>
          <cell r="R753">
            <v>1000</v>
          </cell>
          <cell r="S753">
            <v>1</v>
          </cell>
          <cell r="T753">
            <v>159</v>
          </cell>
          <cell r="U753">
            <v>31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</row>
        <row r="754">
          <cell r="A754">
            <v>11190</v>
          </cell>
          <cell r="B754" t="str">
            <v>霸神双绞闪</v>
          </cell>
          <cell r="C754">
            <v>1</v>
          </cell>
          <cell r="D754">
            <v>1029</v>
          </cell>
          <cell r="E754">
            <v>1</v>
          </cell>
          <cell r="F754" t="str">
            <v>audio/Attacksound_zhudong_lianfa.mp3</v>
          </cell>
          <cell r="G754" t="str">
            <v>audio/Fsound_bighurtshoot.mp3</v>
          </cell>
          <cell r="H754">
            <v>0</v>
          </cell>
          <cell r="I754" t="str">
            <v>太史慈</v>
          </cell>
          <cell r="J754">
            <v>20</v>
          </cell>
          <cell r="K754">
            <v>10</v>
          </cell>
          <cell r="L754">
            <v>0</v>
          </cell>
          <cell r="M754">
            <v>4</v>
          </cell>
          <cell r="N754">
            <v>700</v>
          </cell>
          <cell r="O754">
            <v>700</v>
          </cell>
          <cell r="P754">
            <v>5</v>
          </cell>
          <cell r="Q754">
            <v>1</v>
          </cell>
          <cell r="R754">
            <v>1000</v>
          </cell>
          <cell r="S754">
            <v>1</v>
          </cell>
          <cell r="T754">
            <v>206</v>
          </cell>
          <cell r="U754">
            <v>41</v>
          </cell>
          <cell r="V754">
            <v>0</v>
          </cell>
          <cell r="W754">
            <v>0</v>
          </cell>
          <cell r="X754">
            <v>20</v>
          </cell>
          <cell r="Y754">
            <v>6</v>
          </cell>
          <cell r="Z754">
            <v>500</v>
          </cell>
          <cell r="AA754">
            <v>5</v>
          </cell>
          <cell r="AB754">
            <v>2</v>
          </cell>
          <cell r="AC754">
            <v>0</v>
          </cell>
          <cell r="AD754">
            <v>0</v>
          </cell>
        </row>
        <row r="755">
          <cell r="A755">
            <v>11199</v>
          </cell>
          <cell r="B755" t="str">
            <v>鬼神破灭</v>
          </cell>
          <cell r="C755">
            <v>1</v>
          </cell>
          <cell r="D755">
            <v>85</v>
          </cell>
          <cell r="E755">
            <v>0</v>
          </cell>
          <cell r="F755" t="str">
            <v>audio/Attacksound_zhudong_shixue.mp3</v>
          </cell>
          <cell r="G755" t="str">
            <v>audio/Fsound_bighurtchop.mp3</v>
          </cell>
          <cell r="H755">
            <v>0</v>
          </cell>
          <cell r="I755" t="str">
            <v>吕布</v>
          </cell>
          <cell r="J755">
            <v>23</v>
          </cell>
          <cell r="K755">
            <v>10</v>
          </cell>
          <cell r="L755">
            <v>11200</v>
          </cell>
          <cell r="M755">
            <v>2</v>
          </cell>
          <cell r="N755">
            <v>300</v>
          </cell>
          <cell r="O755">
            <v>300</v>
          </cell>
          <cell r="P755">
            <v>2</v>
          </cell>
          <cell r="Q755">
            <v>1</v>
          </cell>
          <cell r="R755">
            <v>1000</v>
          </cell>
          <cell r="S755">
            <v>1</v>
          </cell>
          <cell r="T755">
            <v>115</v>
          </cell>
          <cell r="U755">
            <v>23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</row>
        <row r="756">
          <cell r="A756">
            <v>11200</v>
          </cell>
          <cell r="B756" t="str">
            <v>龙凤齐鸣</v>
          </cell>
          <cell r="C756">
            <v>1</v>
          </cell>
          <cell r="D756">
            <v>1013</v>
          </cell>
          <cell r="E756">
            <v>1</v>
          </cell>
          <cell r="F756" t="str">
            <v>audio/Attacksound_zhudong_shixue.mp3</v>
          </cell>
          <cell r="G756" t="str">
            <v>audio/Fsound_bighurtchop.mp3</v>
          </cell>
          <cell r="H756">
            <v>0</v>
          </cell>
          <cell r="I756" t="str">
            <v>吕布</v>
          </cell>
          <cell r="J756">
            <v>23</v>
          </cell>
          <cell r="K756">
            <v>10</v>
          </cell>
          <cell r="L756">
            <v>0</v>
          </cell>
          <cell r="M756">
            <v>4</v>
          </cell>
          <cell r="N756">
            <v>500</v>
          </cell>
          <cell r="O756">
            <v>500</v>
          </cell>
          <cell r="P756">
            <v>2</v>
          </cell>
          <cell r="Q756">
            <v>1</v>
          </cell>
          <cell r="R756">
            <v>1000</v>
          </cell>
          <cell r="S756">
            <v>1</v>
          </cell>
          <cell r="T756">
            <v>149</v>
          </cell>
          <cell r="U756">
            <v>29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</row>
        <row r="757">
          <cell r="A757">
            <v>11209</v>
          </cell>
          <cell r="B757" t="str">
            <v>星汉灿烂</v>
          </cell>
          <cell r="C757">
            <v>1</v>
          </cell>
          <cell r="D757">
            <v>32</v>
          </cell>
          <cell r="E757">
            <v>0</v>
          </cell>
          <cell r="F757" t="str">
            <v>audio/Attacksound_shifa_tongyong.mp3</v>
          </cell>
          <cell r="G757" t="str">
            <v>audio/Atomsound_shunjian_zhiliao.mp3</v>
          </cell>
          <cell r="H757">
            <v>0</v>
          </cell>
          <cell r="I757" t="str">
            <v>曹操</v>
          </cell>
          <cell r="J757">
            <v>23</v>
          </cell>
          <cell r="K757">
            <v>10</v>
          </cell>
          <cell r="L757">
            <v>11210</v>
          </cell>
          <cell r="M757">
            <v>2</v>
          </cell>
          <cell r="N757">
            <v>0</v>
          </cell>
          <cell r="O757">
            <v>0</v>
          </cell>
          <cell r="P757">
            <v>2</v>
          </cell>
          <cell r="Q757">
            <v>1</v>
          </cell>
          <cell r="R757">
            <v>1000</v>
          </cell>
          <cell r="S757">
            <v>1</v>
          </cell>
          <cell r="T757">
            <v>115</v>
          </cell>
          <cell r="U757">
            <v>23</v>
          </cell>
          <cell r="V757">
            <v>0</v>
          </cell>
          <cell r="W757">
            <v>0</v>
          </cell>
          <cell r="X757">
            <v>20</v>
          </cell>
          <cell r="Y757">
            <v>6</v>
          </cell>
          <cell r="Z757">
            <v>300</v>
          </cell>
          <cell r="AA757">
            <v>5</v>
          </cell>
          <cell r="AB757">
            <v>2</v>
          </cell>
          <cell r="AC757">
            <v>0</v>
          </cell>
          <cell r="AD757">
            <v>0</v>
          </cell>
        </row>
        <row r="758">
          <cell r="A758">
            <v>11210</v>
          </cell>
          <cell r="B758" t="str">
            <v>山河永寂</v>
          </cell>
          <cell r="C758">
            <v>1</v>
          </cell>
          <cell r="D758">
            <v>1018</v>
          </cell>
          <cell r="E758">
            <v>1</v>
          </cell>
          <cell r="F758" t="str">
            <v>audio/Attacksound_shifa_tongyong.mp3</v>
          </cell>
          <cell r="G758" t="str">
            <v>audio/Atomsound_shunjian_zhiliao.mp3</v>
          </cell>
          <cell r="H758">
            <v>0</v>
          </cell>
          <cell r="I758" t="str">
            <v>曹操</v>
          </cell>
          <cell r="J758">
            <v>23</v>
          </cell>
          <cell r="K758">
            <v>10</v>
          </cell>
          <cell r="L758">
            <v>0</v>
          </cell>
          <cell r="M758">
            <v>4</v>
          </cell>
          <cell r="N758">
            <v>0</v>
          </cell>
          <cell r="O758">
            <v>0</v>
          </cell>
          <cell r="P758">
            <v>2</v>
          </cell>
          <cell r="Q758">
            <v>1</v>
          </cell>
          <cell r="R758">
            <v>1000</v>
          </cell>
          <cell r="S758">
            <v>1</v>
          </cell>
          <cell r="T758">
            <v>149</v>
          </cell>
          <cell r="U758">
            <v>29</v>
          </cell>
          <cell r="V758">
            <v>0</v>
          </cell>
          <cell r="W758">
            <v>0</v>
          </cell>
          <cell r="X758">
            <v>20</v>
          </cell>
          <cell r="Y758">
            <v>6</v>
          </cell>
          <cell r="Z758">
            <v>600</v>
          </cell>
          <cell r="AA758">
            <v>5</v>
          </cell>
          <cell r="AB758">
            <v>2</v>
          </cell>
          <cell r="AC758">
            <v>0</v>
          </cell>
          <cell r="AD758">
            <v>0</v>
          </cell>
        </row>
        <row r="759">
          <cell r="A759">
            <v>11219</v>
          </cell>
          <cell r="B759" t="str">
            <v>水淹七军</v>
          </cell>
          <cell r="C759">
            <v>1</v>
          </cell>
          <cell r="D759">
            <v>38</v>
          </cell>
          <cell r="E759">
            <v>0</v>
          </cell>
          <cell r="F759" t="str">
            <v>audio/Atomsound_shunjian_jiannu.mp3</v>
          </cell>
          <cell r="G759" t="str">
            <v>audio/Atomsound_shunjian_shanghai.mp3</v>
          </cell>
          <cell r="H759">
            <v>0</v>
          </cell>
          <cell r="I759" t="str">
            <v>关羽</v>
          </cell>
          <cell r="J759">
            <v>23</v>
          </cell>
          <cell r="K759">
            <v>10</v>
          </cell>
          <cell r="L759">
            <v>11220</v>
          </cell>
          <cell r="M759">
            <v>2</v>
          </cell>
          <cell r="N759">
            <v>0</v>
          </cell>
          <cell r="O759">
            <v>0</v>
          </cell>
          <cell r="P759">
            <v>2</v>
          </cell>
          <cell r="Q759">
            <v>1</v>
          </cell>
          <cell r="R759">
            <v>1000</v>
          </cell>
          <cell r="S759">
            <v>1</v>
          </cell>
          <cell r="T759">
            <v>115</v>
          </cell>
          <cell r="U759">
            <v>23</v>
          </cell>
          <cell r="V759">
            <v>0</v>
          </cell>
          <cell r="W759">
            <v>0</v>
          </cell>
          <cell r="X759">
            <v>7</v>
          </cell>
          <cell r="Y759">
            <v>7</v>
          </cell>
          <cell r="Z759">
            <v>500</v>
          </cell>
          <cell r="AA759">
            <v>5</v>
          </cell>
          <cell r="AB759">
            <v>4</v>
          </cell>
          <cell r="AC759">
            <v>0</v>
          </cell>
          <cell r="AD759">
            <v>0</v>
          </cell>
        </row>
        <row r="760">
          <cell r="A760">
            <v>11220</v>
          </cell>
          <cell r="B760" t="str">
            <v>万丈豪情</v>
          </cell>
          <cell r="C760">
            <v>1</v>
          </cell>
          <cell r="D760">
            <v>1005</v>
          </cell>
          <cell r="E760">
            <v>1</v>
          </cell>
          <cell r="F760" t="str">
            <v>audio/Atomsound_shunjian_jiannu.mp3</v>
          </cell>
          <cell r="G760" t="str">
            <v>audio/Atomsound_shunjian_shanghai.mp3</v>
          </cell>
          <cell r="H760">
            <v>0</v>
          </cell>
          <cell r="I760" t="str">
            <v>关羽</v>
          </cell>
          <cell r="J760">
            <v>23</v>
          </cell>
          <cell r="K760">
            <v>10</v>
          </cell>
          <cell r="L760">
            <v>0</v>
          </cell>
          <cell r="M760">
            <v>4</v>
          </cell>
          <cell r="N760">
            <v>0</v>
          </cell>
          <cell r="O760">
            <v>0</v>
          </cell>
          <cell r="P760">
            <v>2</v>
          </cell>
          <cell r="Q760">
            <v>1</v>
          </cell>
          <cell r="R760">
            <v>1000</v>
          </cell>
          <cell r="S760">
            <v>1</v>
          </cell>
          <cell r="T760">
            <v>149</v>
          </cell>
          <cell r="U760">
            <v>29</v>
          </cell>
          <cell r="V760">
            <v>0</v>
          </cell>
          <cell r="W760">
            <v>0</v>
          </cell>
          <cell r="X760">
            <v>7</v>
          </cell>
          <cell r="Y760">
            <v>7</v>
          </cell>
          <cell r="Z760">
            <v>500</v>
          </cell>
          <cell r="AA760">
            <v>5</v>
          </cell>
          <cell r="AB760">
            <v>4</v>
          </cell>
          <cell r="AC760">
            <v>0</v>
          </cell>
          <cell r="AD760">
            <v>0</v>
          </cell>
        </row>
        <row r="761">
          <cell r="A761">
            <v>11229</v>
          </cell>
          <cell r="B761" t="str">
            <v>猛虎莲华</v>
          </cell>
          <cell r="C761">
            <v>1</v>
          </cell>
          <cell r="D761">
            <v>52</v>
          </cell>
          <cell r="E761">
            <v>0</v>
          </cell>
          <cell r="F761" t="str">
            <v>audio/Powersound_zhudong_sancundulian.mp3</v>
          </cell>
          <cell r="G761" t="str">
            <v>audio/FSound_fight.mp3</v>
          </cell>
          <cell r="H761">
            <v>0</v>
          </cell>
          <cell r="I761" t="str">
            <v>孙坚</v>
          </cell>
          <cell r="J761">
            <v>23</v>
          </cell>
          <cell r="K761">
            <v>10</v>
          </cell>
          <cell r="L761">
            <v>11230</v>
          </cell>
          <cell r="M761">
            <v>2</v>
          </cell>
          <cell r="N761">
            <v>0</v>
          </cell>
          <cell r="O761">
            <v>0</v>
          </cell>
          <cell r="P761">
            <v>8</v>
          </cell>
          <cell r="Q761">
            <v>1</v>
          </cell>
          <cell r="R761">
            <v>1000</v>
          </cell>
          <cell r="S761">
            <v>1</v>
          </cell>
          <cell r="T761">
            <v>240</v>
          </cell>
          <cell r="U761">
            <v>48</v>
          </cell>
          <cell r="V761">
            <v>0</v>
          </cell>
          <cell r="W761">
            <v>0</v>
          </cell>
          <cell r="X761">
            <v>20</v>
          </cell>
          <cell r="Y761">
            <v>3</v>
          </cell>
          <cell r="Z761">
            <v>1000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</row>
        <row r="762">
          <cell r="A762">
            <v>11230</v>
          </cell>
          <cell r="B762" t="str">
            <v>猛虎神光刃</v>
          </cell>
          <cell r="C762">
            <v>1</v>
          </cell>
          <cell r="D762">
            <v>1024</v>
          </cell>
          <cell r="E762">
            <v>1</v>
          </cell>
          <cell r="F762" t="str">
            <v>audio/Powersound_zhudong_sancundulian.mp3</v>
          </cell>
          <cell r="G762" t="str">
            <v>audio/FSound_fight.mp3</v>
          </cell>
          <cell r="H762">
            <v>0</v>
          </cell>
          <cell r="I762" t="str">
            <v>孙坚</v>
          </cell>
          <cell r="J762">
            <v>23</v>
          </cell>
          <cell r="K762">
            <v>10</v>
          </cell>
          <cell r="L762">
            <v>0</v>
          </cell>
          <cell r="M762">
            <v>4</v>
          </cell>
          <cell r="N762">
            <v>0</v>
          </cell>
          <cell r="O762">
            <v>0</v>
          </cell>
          <cell r="P762">
            <v>8</v>
          </cell>
          <cell r="Q762">
            <v>1</v>
          </cell>
          <cell r="R762">
            <v>1000</v>
          </cell>
          <cell r="S762">
            <v>1</v>
          </cell>
          <cell r="T762">
            <v>312</v>
          </cell>
          <cell r="U762">
            <v>62</v>
          </cell>
          <cell r="V762">
            <v>0</v>
          </cell>
          <cell r="W762">
            <v>0</v>
          </cell>
          <cell r="X762">
            <v>20</v>
          </cell>
          <cell r="Y762">
            <v>3</v>
          </cell>
          <cell r="Z762">
            <v>1000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</row>
        <row r="763">
          <cell r="A763">
            <v>11239</v>
          </cell>
          <cell r="B763" t="str">
            <v>遁甲天雷</v>
          </cell>
          <cell r="C763">
            <v>1</v>
          </cell>
          <cell r="D763">
            <v>71</v>
          </cell>
          <cell r="E763">
            <v>0</v>
          </cell>
          <cell r="F763" t="str">
            <v>audio/Powersound_zhudong_yunhaixunlong.mp3</v>
          </cell>
          <cell r="G763" t="str">
            <v>audio/Fsound_leiji.mp3</v>
          </cell>
          <cell r="H763">
            <v>0</v>
          </cell>
          <cell r="I763" t="str">
            <v>左慈</v>
          </cell>
          <cell r="J763">
            <v>23</v>
          </cell>
          <cell r="K763">
            <v>10</v>
          </cell>
          <cell r="L763">
            <v>11240</v>
          </cell>
          <cell r="M763">
            <v>2</v>
          </cell>
          <cell r="N763">
            <v>0</v>
          </cell>
          <cell r="O763">
            <v>0</v>
          </cell>
          <cell r="P763">
            <v>3</v>
          </cell>
          <cell r="Q763">
            <v>1</v>
          </cell>
          <cell r="R763">
            <v>1000</v>
          </cell>
          <cell r="S763">
            <v>1</v>
          </cell>
          <cell r="T763">
            <v>175</v>
          </cell>
          <cell r="U763">
            <v>35</v>
          </cell>
          <cell r="V763">
            <v>0</v>
          </cell>
          <cell r="W763">
            <v>0</v>
          </cell>
          <cell r="X763">
            <v>20</v>
          </cell>
          <cell r="Y763">
            <v>6</v>
          </cell>
          <cell r="Z763">
            <v>500</v>
          </cell>
          <cell r="AA763">
            <v>5</v>
          </cell>
          <cell r="AB763">
            <v>2</v>
          </cell>
          <cell r="AC763">
            <v>0</v>
          </cell>
          <cell r="AD763">
            <v>0</v>
          </cell>
        </row>
        <row r="764">
          <cell r="A764">
            <v>11240</v>
          </cell>
          <cell r="B764" t="str">
            <v>太阴魔焰</v>
          </cell>
          <cell r="C764">
            <v>1</v>
          </cell>
          <cell r="D764">
            <v>1026</v>
          </cell>
          <cell r="E764">
            <v>1</v>
          </cell>
          <cell r="F764" t="str">
            <v>audio/Powersound_zhudong_yunhaixunlong.mp3</v>
          </cell>
          <cell r="G764" t="str">
            <v>audio/Fsound_leiji.mp3</v>
          </cell>
          <cell r="H764">
            <v>0</v>
          </cell>
          <cell r="I764" t="str">
            <v>左慈</v>
          </cell>
          <cell r="J764">
            <v>23</v>
          </cell>
          <cell r="K764">
            <v>10</v>
          </cell>
          <cell r="L764">
            <v>0</v>
          </cell>
          <cell r="M764">
            <v>4</v>
          </cell>
          <cell r="N764">
            <v>0</v>
          </cell>
          <cell r="O764">
            <v>0</v>
          </cell>
          <cell r="P764">
            <v>3</v>
          </cell>
          <cell r="Q764">
            <v>1</v>
          </cell>
          <cell r="R764">
            <v>1000</v>
          </cell>
          <cell r="S764">
            <v>1</v>
          </cell>
          <cell r="T764">
            <v>227</v>
          </cell>
          <cell r="U764">
            <v>45</v>
          </cell>
          <cell r="V764">
            <v>0</v>
          </cell>
          <cell r="W764">
            <v>0</v>
          </cell>
          <cell r="X764">
            <v>20</v>
          </cell>
          <cell r="Y764">
            <v>6</v>
          </cell>
          <cell r="Z764">
            <v>800</v>
          </cell>
          <cell r="AA764">
            <v>5</v>
          </cell>
          <cell r="AB764">
            <v>2</v>
          </cell>
          <cell r="AC764">
            <v>0</v>
          </cell>
          <cell r="AD764">
            <v>0</v>
          </cell>
        </row>
        <row r="765">
          <cell r="A765">
            <v>1001212</v>
          </cell>
          <cell r="B765" t="str">
            <v>中流一击</v>
          </cell>
          <cell r="C765">
            <v>1</v>
          </cell>
          <cell r="D765">
            <v>102</v>
          </cell>
          <cell r="E765">
            <v>0</v>
          </cell>
          <cell r="F765" t="str">
            <v>audio/Attacksound_shifa_tongyong.mp3</v>
          </cell>
          <cell r="G765" t="str">
            <v>audio/Atomsound_shunjian_zhiliao.mp3</v>
          </cell>
          <cell r="H765">
            <v>0</v>
          </cell>
          <cell r="I765" t="str">
            <v>曹仁</v>
          </cell>
          <cell r="J765">
            <v>23</v>
          </cell>
          <cell r="K765">
            <v>10</v>
          </cell>
          <cell r="L765">
            <v>0</v>
          </cell>
          <cell r="M765">
            <v>2</v>
          </cell>
          <cell r="N765">
            <v>0</v>
          </cell>
          <cell r="O765">
            <v>0</v>
          </cell>
          <cell r="P765">
            <v>12</v>
          </cell>
          <cell r="Q765">
            <v>1</v>
          </cell>
          <cell r="R765">
            <v>1000</v>
          </cell>
          <cell r="S765">
            <v>1</v>
          </cell>
          <cell r="T765">
            <v>325</v>
          </cell>
          <cell r="U765">
            <v>65</v>
          </cell>
          <cell r="V765">
            <v>0</v>
          </cell>
          <cell r="W765">
            <v>0</v>
          </cell>
          <cell r="X765">
            <v>20</v>
          </cell>
          <cell r="Y765">
            <v>6</v>
          </cell>
          <cell r="Z765">
            <v>800</v>
          </cell>
          <cell r="AA765">
            <v>5</v>
          </cell>
          <cell r="AB765">
            <v>4</v>
          </cell>
          <cell r="AC765">
            <v>0</v>
          </cell>
          <cell r="AD765">
            <v>0</v>
          </cell>
        </row>
        <row r="766">
          <cell r="A766">
            <v>1002312</v>
          </cell>
          <cell r="B766" t="str">
            <v>拔矢怒斩</v>
          </cell>
          <cell r="C766">
            <v>1</v>
          </cell>
          <cell r="D766">
            <v>30</v>
          </cell>
          <cell r="E766">
            <v>0</v>
          </cell>
          <cell r="F766" t="str">
            <v>audio/Attacksound_zhudong_qinglong.mp3</v>
          </cell>
          <cell r="G766" t="str">
            <v>audio/Fsound_bighurtchop.mp3</v>
          </cell>
          <cell r="H766">
            <v>0</v>
          </cell>
          <cell r="I766" t="str">
            <v>夏侯惇</v>
          </cell>
          <cell r="J766">
            <v>23</v>
          </cell>
          <cell r="K766">
            <v>10</v>
          </cell>
          <cell r="L766" t="str">
            <v>1002314</v>
          </cell>
          <cell r="M766">
            <v>2</v>
          </cell>
          <cell r="N766">
            <v>0</v>
          </cell>
          <cell r="O766">
            <v>0</v>
          </cell>
          <cell r="P766">
            <v>8</v>
          </cell>
          <cell r="Q766">
            <v>1</v>
          </cell>
          <cell r="R766">
            <v>1000</v>
          </cell>
          <cell r="S766">
            <v>1</v>
          </cell>
          <cell r="T766">
            <v>240</v>
          </cell>
          <cell r="U766">
            <v>48</v>
          </cell>
          <cell r="V766">
            <v>0</v>
          </cell>
          <cell r="W766">
            <v>0</v>
          </cell>
          <cell r="X766">
            <v>20</v>
          </cell>
          <cell r="Y766">
            <v>6</v>
          </cell>
          <cell r="Z766">
            <v>400</v>
          </cell>
          <cell r="AA766">
            <v>5</v>
          </cell>
          <cell r="AB766">
            <v>1</v>
          </cell>
          <cell r="AC766">
            <v>0</v>
          </cell>
          <cell r="AD766">
            <v>0</v>
          </cell>
        </row>
        <row r="767">
          <cell r="A767">
            <v>1003412</v>
          </cell>
          <cell r="B767" t="str">
            <v>千里奔袭</v>
          </cell>
          <cell r="C767">
            <v>1</v>
          </cell>
          <cell r="D767">
            <v>12</v>
          </cell>
          <cell r="E767">
            <v>0</v>
          </cell>
          <cell r="F767" t="str">
            <v>audio/Attacksound_zhudong_lianfa.mp3</v>
          </cell>
          <cell r="G767" t="str">
            <v>audio/Fsound_bighurtshoot.mp3</v>
          </cell>
          <cell r="H767" t="str">
            <v>audio/Fsound_shoot.mp3</v>
          </cell>
          <cell r="I767" t="str">
            <v>夏侯渊</v>
          </cell>
          <cell r="J767">
            <v>23</v>
          </cell>
          <cell r="K767">
            <v>10</v>
          </cell>
          <cell r="M767">
            <v>2</v>
          </cell>
          <cell r="N767">
            <v>0</v>
          </cell>
          <cell r="O767">
            <v>0</v>
          </cell>
          <cell r="P767">
            <v>4</v>
          </cell>
          <cell r="Q767">
            <v>1</v>
          </cell>
          <cell r="R767">
            <v>1000</v>
          </cell>
          <cell r="S767">
            <v>1</v>
          </cell>
          <cell r="T767">
            <v>165</v>
          </cell>
          <cell r="U767">
            <v>33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</row>
        <row r="768">
          <cell r="A768">
            <v>1004512</v>
          </cell>
          <cell r="B768" t="str">
            <v>所向披靡</v>
          </cell>
          <cell r="C768">
            <v>1</v>
          </cell>
          <cell r="D768">
            <v>27</v>
          </cell>
          <cell r="E768">
            <v>0</v>
          </cell>
          <cell r="F768" t="str">
            <v>audio/Attacksound_zhudong_shixue.mp3</v>
          </cell>
          <cell r="G768" t="str">
            <v>audio/Fsound_bighurtchop.mp3</v>
          </cell>
          <cell r="H768">
            <v>0</v>
          </cell>
          <cell r="I768" t="str">
            <v>张辽</v>
          </cell>
          <cell r="J768">
            <v>23</v>
          </cell>
          <cell r="K768">
            <v>10</v>
          </cell>
          <cell r="L768" t="str">
            <v>1004514</v>
          </cell>
          <cell r="M768">
            <v>2</v>
          </cell>
          <cell r="N768">
            <v>0</v>
          </cell>
          <cell r="O768">
            <v>0</v>
          </cell>
          <cell r="P768">
            <v>2</v>
          </cell>
          <cell r="Q768">
            <v>1</v>
          </cell>
          <cell r="R768">
            <v>1000</v>
          </cell>
          <cell r="S768">
            <v>1</v>
          </cell>
          <cell r="T768">
            <v>115</v>
          </cell>
          <cell r="U768">
            <v>23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</row>
        <row r="769">
          <cell r="A769">
            <v>1006712</v>
          </cell>
          <cell r="B769" t="str">
            <v>十胜天机</v>
          </cell>
          <cell r="C769">
            <v>1</v>
          </cell>
          <cell r="D769">
            <v>101</v>
          </cell>
          <cell r="E769">
            <v>0</v>
          </cell>
          <cell r="F769" t="str">
            <v>audio/Atomsound_shunjian_jiannu.mp3</v>
          </cell>
          <cell r="G769" t="str">
            <v>audio/Atomsound_shunjian_shanghai.mp3</v>
          </cell>
          <cell r="H769" t="str">
            <v>audio/Atomsound_shunjian_zhongdu.mp3</v>
          </cell>
          <cell r="I769" t="str">
            <v>郭嘉</v>
          </cell>
          <cell r="J769">
            <v>23</v>
          </cell>
          <cell r="K769">
            <v>10</v>
          </cell>
          <cell r="L769">
            <v>0</v>
          </cell>
          <cell r="M769">
            <v>2</v>
          </cell>
          <cell r="N769">
            <v>0</v>
          </cell>
          <cell r="O769">
            <v>0</v>
          </cell>
          <cell r="P769">
            <v>6</v>
          </cell>
          <cell r="Q769">
            <v>2</v>
          </cell>
          <cell r="R769">
            <v>1000</v>
          </cell>
          <cell r="S769">
            <v>2</v>
          </cell>
          <cell r="T769">
            <v>120</v>
          </cell>
          <cell r="U769">
            <v>24</v>
          </cell>
          <cell r="V769">
            <v>250</v>
          </cell>
          <cell r="W769">
            <v>0</v>
          </cell>
          <cell r="X769">
            <v>17</v>
          </cell>
          <cell r="Y769">
            <v>7</v>
          </cell>
          <cell r="Z769">
            <v>1000</v>
          </cell>
          <cell r="AA769">
            <v>5</v>
          </cell>
          <cell r="AB769">
            <v>2</v>
          </cell>
          <cell r="AC769">
            <v>0</v>
          </cell>
          <cell r="AD769">
            <v>0</v>
          </cell>
        </row>
        <row r="770">
          <cell r="A770">
            <v>1008912</v>
          </cell>
          <cell r="B770" t="str">
            <v>幽冥毒焰</v>
          </cell>
          <cell r="C770">
            <v>1</v>
          </cell>
          <cell r="D770">
            <v>24</v>
          </cell>
          <cell r="E770">
            <v>0</v>
          </cell>
          <cell r="F770" t="str">
            <v>audio/Powersound_zhudong_sancundulian.mp3</v>
          </cell>
          <cell r="G770" t="str">
            <v>audio/FSound_fight.mp3</v>
          </cell>
          <cell r="H770">
            <v>0</v>
          </cell>
          <cell r="I770" t="str">
            <v>贾诩</v>
          </cell>
          <cell r="J770">
            <v>23</v>
          </cell>
          <cell r="K770">
            <v>10</v>
          </cell>
          <cell r="M770">
            <v>2</v>
          </cell>
          <cell r="N770">
            <v>0</v>
          </cell>
          <cell r="O770">
            <v>0</v>
          </cell>
          <cell r="P770">
            <v>4</v>
          </cell>
          <cell r="Q770">
            <v>1</v>
          </cell>
          <cell r="R770">
            <v>1000</v>
          </cell>
          <cell r="S770">
            <v>1</v>
          </cell>
          <cell r="T770">
            <v>165</v>
          </cell>
          <cell r="U770">
            <v>33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</row>
        <row r="771">
          <cell r="A771">
            <v>1011112</v>
          </cell>
          <cell r="B771" t="str">
            <v>狼顾之吼</v>
          </cell>
          <cell r="C771">
            <v>1</v>
          </cell>
          <cell r="D771">
            <v>50</v>
          </cell>
          <cell r="E771">
            <v>0</v>
          </cell>
          <cell r="F771" t="str">
            <v>audio/Powersound_zhudong_yunhaixunlong.mp3</v>
          </cell>
          <cell r="G771" t="str">
            <v>audio/Fsound_leiji.mp3</v>
          </cell>
          <cell r="H771">
            <v>0</v>
          </cell>
          <cell r="I771" t="str">
            <v>司马懿</v>
          </cell>
          <cell r="J771">
            <v>23</v>
          </cell>
          <cell r="K771">
            <v>10</v>
          </cell>
          <cell r="L771" t="str">
            <v>1011114</v>
          </cell>
          <cell r="M771">
            <v>2</v>
          </cell>
          <cell r="N771">
            <v>0</v>
          </cell>
          <cell r="O771">
            <v>400</v>
          </cell>
          <cell r="P771">
            <v>18</v>
          </cell>
          <cell r="Q771">
            <v>1</v>
          </cell>
          <cell r="R771">
            <v>1000</v>
          </cell>
          <cell r="S771">
            <v>1</v>
          </cell>
          <cell r="T771">
            <v>145</v>
          </cell>
          <cell r="U771">
            <v>29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</row>
        <row r="772">
          <cell r="A772">
            <v>1012212</v>
          </cell>
          <cell r="B772" t="str">
            <v>巧变斩杀</v>
          </cell>
          <cell r="C772">
            <v>1</v>
          </cell>
          <cell r="D772">
            <v>22</v>
          </cell>
          <cell r="E772">
            <v>0</v>
          </cell>
          <cell r="F772" t="str">
            <v>audio/Attacksound_zhudong_shixue.mp3</v>
          </cell>
          <cell r="G772" t="str">
            <v>audio/Fsound_bighurtchop.mp3</v>
          </cell>
          <cell r="H772">
            <v>0</v>
          </cell>
          <cell r="I772" t="str">
            <v>张郃</v>
          </cell>
          <cell r="J772">
            <v>23</v>
          </cell>
          <cell r="K772">
            <v>10</v>
          </cell>
          <cell r="M772">
            <v>2</v>
          </cell>
          <cell r="N772">
            <v>0</v>
          </cell>
          <cell r="O772">
            <v>0</v>
          </cell>
          <cell r="P772">
            <v>4</v>
          </cell>
          <cell r="Q772">
            <v>1</v>
          </cell>
          <cell r="R772">
            <v>1000</v>
          </cell>
          <cell r="S772">
            <v>1</v>
          </cell>
          <cell r="T772">
            <v>165</v>
          </cell>
          <cell r="U772">
            <v>33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</row>
        <row r="773">
          <cell r="A773">
            <v>1014412</v>
          </cell>
          <cell r="B773" t="str">
            <v>固镇据守</v>
          </cell>
          <cell r="C773">
            <v>1</v>
          </cell>
          <cell r="D773">
            <v>16</v>
          </cell>
          <cell r="E773">
            <v>0</v>
          </cell>
          <cell r="F773" t="str">
            <v>audio/Attacksound_zhudong_qianglei.mp3</v>
          </cell>
          <cell r="G773" t="str">
            <v>audio/Fsound_bighurtprick.mp3</v>
          </cell>
          <cell r="H773">
            <v>0</v>
          </cell>
          <cell r="I773" t="str">
            <v>乐进</v>
          </cell>
          <cell r="J773">
            <v>23</v>
          </cell>
          <cell r="K773">
            <v>10</v>
          </cell>
          <cell r="L773">
            <v>0</v>
          </cell>
          <cell r="M773">
            <v>2</v>
          </cell>
          <cell r="N773">
            <v>0</v>
          </cell>
          <cell r="O773">
            <v>0</v>
          </cell>
          <cell r="P773">
            <v>8</v>
          </cell>
          <cell r="Q773">
            <v>1</v>
          </cell>
          <cell r="R773">
            <v>1000</v>
          </cell>
          <cell r="S773">
            <v>1</v>
          </cell>
          <cell r="T773">
            <v>240</v>
          </cell>
          <cell r="U773">
            <v>48</v>
          </cell>
          <cell r="V773">
            <v>0</v>
          </cell>
          <cell r="W773">
            <v>0</v>
          </cell>
          <cell r="X773">
            <v>11</v>
          </cell>
          <cell r="Y773">
            <v>1</v>
          </cell>
          <cell r="Z773">
            <v>1000</v>
          </cell>
          <cell r="AA773">
            <v>1</v>
          </cell>
          <cell r="AB773">
            <v>175</v>
          </cell>
          <cell r="AC773">
            <v>0</v>
          </cell>
          <cell r="AD773">
            <v>0</v>
          </cell>
        </row>
        <row r="774">
          <cell r="A774">
            <v>2001212</v>
          </cell>
          <cell r="B774" t="str">
            <v>燕云狮吼</v>
          </cell>
          <cell r="C774">
            <v>1</v>
          </cell>
          <cell r="D774">
            <v>48</v>
          </cell>
          <cell r="E774">
            <v>0</v>
          </cell>
          <cell r="F774" t="str">
            <v>audio/Powersound_zhudong_sancundulian.mp3</v>
          </cell>
          <cell r="G774" t="str">
            <v>audio/FSound_fight.mp3</v>
          </cell>
          <cell r="H774">
            <v>0</v>
          </cell>
          <cell r="I774" t="str">
            <v>张飞</v>
          </cell>
          <cell r="J774">
            <v>23</v>
          </cell>
          <cell r="K774">
            <v>10</v>
          </cell>
          <cell r="L774">
            <v>0</v>
          </cell>
          <cell r="M774">
            <v>2</v>
          </cell>
          <cell r="N774">
            <v>0</v>
          </cell>
          <cell r="O774">
            <v>0</v>
          </cell>
          <cell r="P774">
            <v>4</v>
          </cell>
          <cell r="Q774">
            <v>1</v>
          </cell>
          <cell r="R774">
            <v>1000</v>
          </cell>
          <cell r="S774">
            <v>1</v>
          </cell>
          <cell r="T774">
            <v>165</v>
          </cell>
          <cell r="U774">
            <v>33</v>
          </cell>
          <cell r="V774">
            <v>0</v>
          </cell>
          <cell r="W774">
            <v>0</v>
          </cell>
          <cell r="X774">
            <v>7</v>
          </cell>
          <cell r="Y774">
            <v>2</v>
          </cell>
          <cell r="Z774">
            <v>1000</v>
          </cell>
          <cell r="AA774">
            <v>2</v>
          </cell>
          <cell r="AB774">
            <v>200</v>
          </cell>
          <cell r="AC774">
            <v>0</v>
          </cell>
          <cell r="AD774">
            <v>0</v>
          </cell>
        </row>
        <row r="775">
          <cell r="A775">
            <v>2002312</v>
          </cell>
          <cell r="B775" t="str">
            <v>七探盘蛇</v>
          </cell>
          <cell r="C775">
            <v>1</v>
          </cell>
          <cell r="D775">
            <v>2</v>
          </cell>
          <cell r="E775">
            <v>0</v>
          </cell>
          <cell r="F775" t="str">
            <v>audio/Attacksound_zhudong_zhanlei.mp3</v>
          </cell>
          <cell r="G775" t="str">
            <v>audio/Fsound_hurtchop.mp3</v>
          </cell>
          <cell r="H775">
            <v>0</v>
          </cell>
          <cell r="I775" t="str">
            <v>赵云</v>
          </cell>
          <cell r="J775">
            <v>23</v>
          </cell>
          <cell r="K775">
            <v>10</v>
          </cell>
          <cell r="L775" t="str">
            <v>2002314</v>
          </cell>
          <cell r="M775">
            <v>2</v>
          </cell>
          <cell r="N775">
            <v>0</v>
          </cell>
          <cell r="O775">
            <v>0</v>
          </cell>
          <cell r="P775">
            <v>8</v>
          </cell>
          <cell r="Q775">
            <v>1</v>
          </cell>
          <cell r="R775">
            <v>1000</v>
          </cell>
          <cell r="S775">
            <v>1</v>
          </cell>
          <cell r="T775">
            <v>240</v>
          </cell>
          <cell r="U775">
            <v>48</v>
          </cell>
          <cell r="V775">
            <v>0</v>
          </cell>
          <cell r="W775">
            <v>0</v>
          </cell>
          <cell r="X775">
            <v>7</v>
          </cell>
          <cell r="Y775">
            <v>7</v>
          </cell>
          <cell r="Z775">
            <v>500</v>
          </cell>
          <cell r="AA775">
            <v>5</v>
          </cell>
          <cell r="AB775">
            <v>4</v>
          </cell>
          <cell r="AC775">
            <v>0</v>
          </cell>
          <cell r="AD775">
            <v>0</v>
          </cell>
        </row>
        <row r="776">
          <cell r="A776">
            <v>2003412</v>
          </cell>
          <cell r="B776" t="str">
            <v>一骑当先</v>
          </cell>
          <cell r="C776">
            <v>1</v>
          </cell>
          <cell r="D776">
            <v>1</v>
          </cell>
          <cell r="E776">
            <v>0</v>
          </cell>
          <cell r="F776" t="str">
            <v>audio/Attacksound_zhudong_zhuri.mp3</v>
          </cell>
          <cell r="G776" t="str">
            <v>audio/Fsound_bighurtpound.mp3</v>
          </cell>
          <cell r="H776">
            <v>0</v>
          </cell>
          <cell r="I776" t="str">
            <v>马超</v>
          </cell>
          <cell r="J776">
            <v>23</v>
          </cell>
          <cell r="K776">
            <v>10</v>
          </cell>
          <cell r="L776" t="str">
            <v>2003414</v>
          </cell>
          <cell r="M776">
            <v>2</v>
          </cell>
          <cell r="N776">
            <v>0</v>
          </cell>
          <cell r="O776">
            <v>400</v>
          </cell>
          <cell r="P776">
            <v>1</v>
          </cell>
          <cell r="Q776">
            <v>1</v>
          </cell>
          <cell r="R776">
            <v>1000</v>
          </cell>
          <cell r="S776">
            <v>1</v>
          </cell>
          <cell r="T776">
            <v>380</v>
          </cell>
          <cell r="U776">
            <v>76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</row>
        <row r="777">
          <cell r="A777">
            <v>2004512</v>
          </cell>
          <cell r="B777" t="str">
            <v>连珠飞射</v>
          </cell>
          <cell r="C777">
            <v>1</v>
          </cell>
          <cell r="D777">
            <v>70</v>
          </cell>
          <cell r="E777">
            <v>0</v>
          </cell>
          <cell r="F777" t="str">
            <v>audio/Attacksound_zhudong_lianfa.mp3</v>
          </cell>
          <cell r="G777" t="str">
            <v>audio/Fsound_bighurtshoot.mp3</v>
          </cell>
          <cell r="H777" t="str">
            <v>audio/Fsound_shoot.mp3</v>
          </cell>
          <cell r="I777" t="str">
            <v>黄忠</v>
          </cell>
          <cell r="J777">
            <v>23</v>
          </cell>
          <cell r="K777">
            <v>10</v>
          </cell>
          <cell r="M777">
            <v>2</v>
          </cell>
          <cell r="N777">
            <v>0</v>
          </cell>
          <cell r="O777">
            <v>0</v>
          </cell>
          <cell r="P777">
            <v>4</v>
          </cell>
          <cell r="Q777">
            <v>1</v>
          </cell>
          <cell r="R777">
            <v>1000</v>
          </cell>
          <cell r="S777">
            <v>1</v>
          </cell>
          <cell r="T777">
            <v>165</v>
          </cell>
          <cell r="U777">
            <v>33</v>
          </cell>
          <cell r="V777">
            <v>0</v>
          </cell>
          <cell r="W777">
            <v>0</v>
          </cell>
          <cell r="X777">
            <v>20</v>
          </cell>
          <cell r="Y777">
            <v>6</v>
          </cell>
          <cell r="Z777">
            <v>600</v>
          </cell>
          <cell r="AA777">
            <v>5</v>
          </cell>
          <cell r="AB777">
            <v>1</v>
          </cell>
          <cell r="AC777">
            <v>0</v>
          </cell>
          <cell r="AD777">
            <v>0</v>
          </cell>
        </row>
        <row r="778">
          <cell r="A778">
            <v>2005612</v>
          </cell>
          <cell r="B778" t="str">
            <v>麒麟角冲</v>
          </cell>
          <cell r="C778">
            <v>1</v>
          </cell>
          <cell r="D778">
            <v>88</v>
          </cell>
          <cell r="E778">
            <v>0</v>
          </cell>
          <cell r="F778" t="str">
            <v>audio/Powersound_zhudong_sancundulian.mp3</v>
          </cell>
          <cell r="G778" t="str">
            <v>audio/FSound_fight.mp3</v>
          </cell>
          <cell r="H778">
            <v>0</v>
          </cell>
          <cell r="I778" t="str">
            <v>魏延</v>
          </cell>
          <cell r="J778">
            <v>23</v>
          </cell>
          <cell r="K778">
            <v>10</v>
          </cell>
          <cell r="M778">
            <v>2</v>
          </cell>
          <cell r="N778">
            <v>0</v>
          </cell>
          <cell r="O778">
            <v>500</v>
          </cell>
          <cell r="P778">
            <v>3</v>
          </cell>
          <cell r="Q778">
            <v>1</v>
          </cell>
          <cell r="R778">
            <v>1000</v>
          </cell>
          <cell r="S778">
            <v>1</v>
          </cell>
          <cell r="T778">
            <v>175</v>
          </cell>
          <cell r="U778">
            <v>35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</row>
        <row r="779">
          <cell r="A779">
            <v>2006712</v>
          </cell>
          <cell r="B779" t="str">
            <v>恩泽天下</v>
          </cell>
          <cell r="C779">
            <v>1</v>
          </cell>
          <cell r="D779">
            <v>25</v>
          </cell>
          <cell r="E779">
            <v>0</v>
          </cell>
          <cell r="F779" t="str">
            <v>audio/Attacksound_shifa_tongyong.mp3</v>
          </cell>
          <cell r="G779" t="str">
            <v>audio/Atomsound_shunjian_zhiliao.mp3</v>
          </cell>
          <cell r="H779">
            <v>0</v>
          </cell>
          <cell r="I779" t="str">
            <v>刘备</v>
          </cell>
          <cell r="J779">
            <v>23</v>
          </cell>
          <cell r="K779">
            <v>10</v>
          </cell>
          <cell r="L779">
            <v>0</v>
          </cell>
          <cell r="M779">
            <v>2</v>
          </cell>
          <cell r="N779">
            <v>0</v>
          </cell>
          <cell r="O779">
            <v>0</v>
          </cell>
          <cell r="P779">
            <v>6</v>
          </cell>
          <cell r="Q779">
            <v>2</v>
          </cell>
          <cell r="R779">
            <v>1000</v>
          </cell>
          <cell r="S779">
            <v>2</v>
          </cell>
          <cell r="T779">
            <v>120</v>
          </cell>
          <cell r="U779">
            <v>24</v>
          </cell>
          <cell r="V779">
            <v>250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</row>
        <row r="780">
          <cell r="A780">
            <v>2008912</v>
          </cell>
          <cell r="B780" t="str">
            <v>浴火凤鸣</v>
          </cell>
          <cell r="C780">
            <v>1</v>
          </cell>
          <cell r="D780">
            <v>41</v>
          </cell>
          <cell r="E780">
            <v>0</v>
          </cell>
          <cell r="F780" t="str">
            <v>audio/Powersound_zhudong_sancundulian.mp3</v>
          </cell>
          <cell r="G780" t="str">
            <v>audio/FSound_fight.mp3</v>
          </cell>
          <cell r="H780">
            <v>0</v>
          </cell>
          <cell r="I780" t="str">
            <v>庞统</v>
          </cell>
          <cell r="J780">
            <v>23</v>
          </cell>
          <cell r="K780">
            <v>10</v>
          </cell>
          <cell r="L780" t="str">
            <v>2008914</v>
          </cell>
          <cell r="M780">
            <v>2</v>
          </cell>
          <cell r="N780">
            <v>0</v>
          </cell>
          <cell r="O780">
            <v>0</v>
          </cell>
          <cell r="P780">
            <v>18</v>
          </cell>
          <cell r="Q780">
            <v>1</v>
          </cell>
          <cell r="R780">
            <v>1000</v>
          </cell>
          <cell r="S780">
            <v>1</v>
          </cell>
          <cell r="T780">
            <v>145</v>
          </cell>
          <cell r="U780">
            <v>29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</row>
        <row r="781">
          <cell r="A781">
            <v>2011112</v>
          </cell>
          <cell r="B781" t="str">
            <v>破乱袭击</v>
          </cell>
          <cell r="C781">
            <v>1</v>
          </cell>
          <cell r="D781">
            <v>59</v>
          </cell>
          <cell r="E781">
            <v>0</v>
          </cell>
          <cell r="F781" t="str">
            <v>audio/Attacksound_zhudong_zhuiming.mp3</v>
          </cell>
          <cell r="G781" t="str">
            <v>audio/Fsound_bighurtshoot.mp3</v>
          </cell>
          <cell r="H781" t="str">
            <v>audio/Fsound_shoot.mp3</v>
          </cell>
          <cell r="I781" t="str">
            <v>姜维</v>
          </cell>
          <cell r="J781">
            <v>23</v>
          </cell>
          <cell r="K781">
            <v>10</v>
          </cell>
          <cell r="L781">
            <v>0</v>
          </cell>
          <cell r="M781">
            <v>2</v>
          </cell>
          <cell r="N781">
            <v>0</v>
          </cell>
          <cell r="O781">
            <v>0</v>
          </cell>
          <cell r="P781">
            <v>1</v>
          </cell>
          <cell r="Q781">
            <v>1</v>
          </cell>
          <cell r="R781">
            <v>1000</v>
          </cell>
          <cell r="S781">
            <v>1</v>
          </cell>
          <cell r="T781">
            <v>325</v>
          </cell>
          <cell r="U781">
            <v>65</v>
          </cell>
          <cell r="V781">
            <v>0</v>
          </cell>
          <cell r="W781">
            <v>0</v>
          </cell>
          <cell r="X781">
            <v>7</v>
          </cell>
          <cell r="Y781">
            <v>2</v>
          </cell>
          <cell r="Z781">
            <v>1000</v>
          </cell>
          <cell r="AA781">
            <v>2</v>
          </cell>
          <cell r="AB781">
            <v>200</v>
          </cell>
          <cell r="AC781">
            <v>0</v>
          </cell>
          <cell r="AD781">
            <v>0</v>
          </cell>
        </row>
        <row r="782">
          <cell r="A782">
            <v>2015512</v>
          </cell>
          <cell r="B782" t="str">
            <v>烈火七杀</v>
          </cell>
          <cell r="C782">
            <v>1</v>
          </cell>
          <cell r="D782">
            <v>47</v>
          </cell>
          <cell r="E782">
            <v>0</v>
          </cell>
          <cell r="F782" t="str">
            <v>audio/Powersound_zhudong_sancundulian.mp3</v>
          </cell>
          <cell r="G782" t="str">
            <v>audio/FSound_fight.mp3</v>
          </cell>
          <cell r="H782">
            <v>0</v>
          </cell>
          <cell r="I782" t="str">
            <v>徐庶</v>
          </cell>
          <cell r="J782">
            <v>23</v>
          </cell>
          <cell r="K782">
            <v>10</v>
          </cell>
          <cell r="M782">
            <v>2</v>
          </cell>
          <cell r="N782">
            <v>0</v>
          </cell>
          <cell r="O782">
            <v>0</v>
          </cell>
          <cell r="P782">
            <v>4</v>
          </cell>
          <cell r="Q782">
            <v>1</v>
          </cell>
          <cell r="R782">
            <v>1000</v>
          </cell>
          <cell r="S782">
            <v>1</v>
          </cell>
          <cell r="T782">
            <v>165</v>
          </cell>
          <cell r="U782">
            <v>33</v>
          </cell>
          <cell r="V782">
            <v>0</v>
          </cell>
          <cell r="W782">
            <v>0</v>
          </cell>
          <cell r="X782">
            <v>9</v>
          </cell>
          <cell r="Y782">
            <v>7</v>
          </cell>
          <cell r="Z782">
            <v>800</v>
          </cell>
          <cell r="AA782">
            <v>5</v>
          </cell>
          <cell r="AB782">
            <v>4</v>
          </cell>
          <cell r="AC782">
            <v>0</v>
          </cell>
          <cell r="AD782">
            <v>0</v>
          </cell>
        </row>
        <row r="783">
          <cell r="A783">
            <v>3001212</v>
          </cell>
          <cell r="B783" t="str">
            <v>霸王冲锋</v>
          </cell>
          <cell r="C783">
            <v>1</v>
          </cell>
          <cell r="D783">
            <v>80</v>
          </cell>
          <cell r="E783">
            <v>0</v>
          </cell>
          <cell r="F783" t="str">
            <v>audio/Attacksound_zhudong_zhanlei.mp3</v>
          </cell>
          <cell r="G783" t="str">
            <v>audio/Fsound_hurtchop.mp3</v>
          </cell>
          <cell r="H783">
            <v>0</v>
          </cell>
          <cell r="I783" t="str">
            <v>孙策</v>
          </cell>
          <cell r="J783">
            <v>23</v>
          </cell>
          <cell r="K783">
            <v>10</v>
          </cell>
          <cell r="M783">
            <v>2</v>
          </cell>
          <cell r="N783">
            <v>0</v>
          </cell>
          <cell r="O783">
            <v>400</v>
          </cell>
          <cell r="P783">
            <v>2</v>
          </cell>
          <cell r="Q783">
            <v>1</v>
          </cell>
          <cell r="R783">
            <v>1000</v>
          </cell>
          <cell r="S783">
            <v>1</v>
          </cell>
          <cell r="T783">
            <v>115</v>
          </cell>
          <cell r="U783">
            <v>23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</row>
        <row r="784">
          <cell r="A784">
            <v>3002312</v>
          </cell>
          <cell r="B784" t="str">
            <v>碧眼箭光</v>
          </cell>
          <cell r="C784">
            <v>1</v>
          </cell>
          <cell r="D784">
            <v>60</v>
          </cell>
          <cell r="E784">
            <v>0</v>
          </cell>
          <cell r="F784" t="str">
            <v>audio/Attacksound_zhudong_lianfa.mp3</v>
          </cell>
          <cell r="G784" t="str">
            <v>audio/Fsound_bighurtshoot.mp3</v>
          </cell>
          <cell r="H784" t="str">
            <v>audio/Fsound_shoot.mp3</v>
          </cell>
          <cell r="I784" t="str">
            <v>孙权</v>
          </cell>
          <cell r="J784">
            <v>23</v>
          </cell>
          <cell r="K784">
            <v>10</v>
          </cell>
          <cell r="M784">
            <v>2</v>
          </cell>
          <cell r="N784">
            <v>0</v>
          </cell>
          <cell r="O784">
            <v>0</v>
          </cell>
          <cell r="P784">
            <v>4</v>
          </cell>
          <cell r="Q784">
            <v>1</v>
          </cell>
          <cell r="R784">
            <v>1000</v>
          </cell>
          <cell r="S784">
            <v>1</v>
          </cell>
          <cell r="T784">
            <v>165</v>
          </cell>
          <cell r="U784">
            <v>33</v>
          </cell>
          <cell r="V784">
            <v>0</v>
          </cell>
          <cell r="W784">
            <v>0</v>
          </cell>
          <cell r="X784">
            <v>20</v>
          </cell>
          <cell r="Y784">
            <v>6</v>
          </cell>
          <cell r="Z784">
            <v>1000</v>
          </cell>
          <cell r="AA784">
            <v>5</v>
          </cell>
          <cell r="AB784">
            <v>1</v>
          </cell>
          <cell r="AC784">
            <v>0</v>
          </cell>
          <cell r="AD784">
            <v>0</v>
          </cell>
        </row>
        <row r="785">
          <cell r="A785">
            <v>3003412</v>
          </cell>
          <cell r="B785" t="str">
            <v>惊惧神箭</v>
          </cell>
          <cell r="C785">
            <v>1</v>
          </cell>
          <cell r="D785">
            <v>26</v>
          </cell>
          <cell r="E785">
            <v>0</v>
          </cell>
          <cell r="F785" t="str">
            <v>audio/Attacksound_zhudong_lianfa.mp3</v>
          </cell>
          <cell r="G785" t="str">
            <v>audio/Fsound_bighurtshoot.mp3</v>
          </cell>
          <cell r="H785" t="str">
            <v>audio/Fsound_shoot.mp3</v>
          </cell>
          <cell r="I785" t="str">
            <v>太史慈</v>
          </cell>
          <cell r="J785">
            <v>23</v>
          </cell>
          <cell r="K785">
            <v>10</v>
          </cell>
          <cell r="L785">
            <v>3003414</v>
          </cell>
          <cell r="M785">
            <v>2</v>
          </cell>
          <cell r="N785">
            <v>300</v>
          </cell>
          <cell r="O785">
            <v>300</v>
          </cell>
          <cell r="P785">
            <v>5</v>
          </cell>
          <cell r="Q785">
            <v>1</v>
          </cell>
          <cell r="R785">
            <v>1000</v>
          </cell>
          <cell r="S785">
            <v>1</v>
          </cell>
          <cell r="T785">
            <v>165</v>
          </cell>
          <cell r="U785">
            <v>33</v>
          </cell>
          <cell r="V785">
            <v>0</v>
          </cell>
          <cell r="W785">
            <v>0</v>
          </cell>
          <cell r="X785">
            <v>20</v>
          </cell>
          <cell r="Y785">
            <v>7</v>
          </cell>
          <cell r="Z785">
            <v>300</v>
          </cell>
          <cell r="AA785">
            <v>5</v>
          </cell>
          <cell r="AB785">
            <v>1</v>
          </cell>
          <cell r="AC785">
            <v>0</v>
          </cell>
          <cell r="AD785">
            <v>0</v>
          </cell>
        </row>
        <row r="786">
          <cell r="A786">
            <v>3005612</v>
          </cell>
          <cell r="B786" t="str">
            <v>魔音乱耳</v>
          </cell>
          <cell r="C786">
            <v>1</v>
          </cell>
          <cell r="D786">
            <v>87</v>
          </cell>
          <cell r="E786">
            <v>0</v>
          </cell>
          <cell r="F786" t="str">
            <v>audio/Attacksound_zhudong_zhanlei.mp3</v>
          </cell>
          <cell r="G786" t="str">
            <v>audio/Fsound_hurtchop.mp3</v>
          </cell>
          <cell r="H786">
            <v>0</v>
          </cell>
          <cell r="I786" t="str">
            <v>鲁肃</v>
          </cell>
          <cell r="J786">
            <v>23</v>
          </cell>
          <cell r="K786">
            <v>10</v>
          </cell>
          <cell r="L786" t="str">
            <v>3005614</v>
          </cell>
          <cell r="M786">
            <v>2</v>
          </cell>
          <cell r="N786">
            <v>0</v>
          </cell>
          <cell r="O786">
            <v>0</v>
          </cell>
          <cell r="P786">
            <v>4</v>
          </cell>
          <cell r="Q786">
            <v>1</v>
          </cell>
          <cell r="R786">
            <v>1000</v>
          </cell>
          <cell r="S786">
            <v>1</v>
          </cell>
          <cell r="T786">
            <v>165</v>
          </cell>
          <cell r="U786">
            <v>33</v>
          </cell>
          <cell r="V786">
            <v>0</v>
          </cell>
          <cell r="W786">
            <v>0</v>
          </cell>
          <cell r="X786">
            <v>9</v>
          </cell>
          <cell r="Y786">
            <v>7</v>
          </cell>
          <cell r="Z786">
            <v>1000</v>
          </cell>
          <cell r="AA786">
            <v>5</v>
          </cell>
          <cell r="AB786">
            <v>2</v>
          </cell>
          <cell r="AC786">
            <v>0</v>
          </cell>
          <cell r="AD786">
            <v>0</v>
          </cell>
        </row>
        <row r="787">
          <cell r="A787">
            <v>3006712</v>
          </cell>
          <cell r="B787" t="str">
            <v>白衣渡江</v>
          </cell>
          <cell r="C787">
            <v>1</v>
          </cell>
          <cell r="D787">
            <v>57</v>
          </cell>
          <cell r="E787">
            <v>0</v>
          </cell>
          <cell r="F787" t="str">
            <v>audio/Atomsound_shunjian_jiannu.mp3</v>
          </cell>
          <cell r="G787" t="str">
            <v>audio/Atomsound_shunjian_shanghai.mp3</v>
          </cell>
          <cell r="H787">
            <v>0</v>
          </cell>
          <cell r="I787" t="str">
            <v>吕蒙</v>
          </cell>
          <cell r="J787">
            <v>23</v>
          </cell>
          <cell r="K787">
            <v>10</v>
          </cell>
          <cell r="L787" t="str">
            <v>3006714</v>
          </cell>
          <cell r="M787">
            <v>2</v>
          </cell>
          <cell r="N787">
            <v>0</v>
          </cell>
          <cell r="O787">
            <v>0</v>
          </cell>
          <cell r="P787">
            <v>5</v>
          </cell>
          <cell r="Q787">
            <v>1</v>
          </cell>
          <cell r="R787">
            <v>1000</v>
          </cell>
          <cell r="S787">
            <v>1</v>
          </cell>
          <cell r="T787">
            <v>165</v>
          </cell>
          <cell r="U787">
            <v>33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</row>
        <row r="788">
          <cell r="A788">
            <v>3007812</v>
          </cell>
          <cell r="B788" t="str">
            <v>毒焰追命</v>
          </cell>
          <cell r="C788">
            <v>1</v>
          </cell>
          <cell r="D788">
            <v>37</v>
          </cell>
          <cell r="E788">
            <v>0</v>
          </cell>
          <cell r="F788" t="str">
            <v>audio/Powersound_zhudong_sancundulian.mp3</v>
          </cell>
          <cell r="G788" t="str">
            <v>audio/FSound_fight.mp3</v>
          </cell>
          <cell r="H788">
            <v>0</v>
          </cell>
          <cell r="I788" t="str">
            <v>陆逊</v>
          </cell>
          <cell r="J788">
            <v>23</v>
          </cell>
          <cell r="K788">
            <v>10</v>
          </cell>
          <cell r="M788">
            <v>2</v>
          </cell>
          <cell r="N788">
            <v>0</v>
          </cell>
          <cell r="O788">
            <v>0</v>
          </cell>
          <cell r="P788">
            <v>4</v>
          </cell>
          <cell r="Q788">
            <v>1</v>
          </cell>
          <cell r="R788">
            <v>1000</v>
          </cell>
          <cell r="S788">
            <v>1</v>
          </cell>
          <cell r="T788">
            <v>165</v>
          </cell>
          <cell r="U788">
            <v>33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</row>
        <row r="789">
          <cell r="A789">
            <v>3008912</v>
          </cell>
          <cell r="B789" t="str">
            <v>锦帆夜袭</v>
          </cell>
          <cell r="C789">
            <v>1</v>
          </cell>
          <cell r="D789">
            <v>75</v>
          </cell>
          <cell r="E789">
            <v>0</v>
          </cell>
          <cell r="F789" t="str">
            <v>audio/Attacksound_zhudong_qinglong.mp3</v>
          </cell>
          <cell r="G789" t="str">
            <v>audio/Fsound_bighurtpound.mp3</v>
          </cell>
          <cell r="H789">
            <v>0</v>
          </cell>
          <cell r="I789" t="str">
            <v>甘宁</v>
          </cell>
          <cell r="J789">
            <v>23</v>
          </cell>
          <cell r="K789">
            <v>10</v>
          </cell>
          <cell r="L789">
            <v>0</v>
          </cell>
          <cell r="M789">
            <v>2</v>
          </cell>
          <cell r="N789">
            <v>0</v>
          </cell>
          <cell r="O789">
            <v>0</v>
          </cell>
          <cell r="P789">
            <v>8</v>
          </cell>
          <cell r="Q789">
            <v>1</v>
          </cell>
          <cell r="R789">
            <v>1000</v>
          </cell>
          <cell r="S789">
            <v>1</v>
          </cell>
          <cell r="T789">
            <v>240</v>
          </cell>
          <cell r="U789">
            <v>48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</row>
        <row r="790">
          <cell r="A790">
            <v>3013312</v>
          </cell>
          <cell r="B790" t="str">
            <v>破敌之舞</v>
          </cell>
          <cell r="C790">
            <v>1</v>
          </cell>
          <cell r="D790">
            <v>100</v>
          </cell>
          <cell r="E790">
            <v>0</v>
          </cell>
          <cell r="F790" t="str">
            <v>audio/Attacksound_shifa_tongyong.mp3</v>
          </cell>
          <cell r="G790" t="str">
            <v>audio/Atomsound_shunjian_zhiliao.mp3</v>
          </cell>
          <cell r="H790">
            <v>0</v>
          </cell>
          <cell r="I790" t="str">
            <v>大乔</v>
          </cell>
          <cell r="J790">
            <v>23</v>
          </cell>
          <cell r="K790">
            <v>10</v>
          </cell>
          <cell r="L790">
            <v>0</v>
          </cell>
          <cell r="M790">
            <v>2</v>
          </cell>
          <cell r="N790">
            <v>0</v>
          </cell>
          <cell r="O790">
            <v>0</v>
          </cell>
          <cell r="P790">
            <v>11</v>
          </cell>
          <cell r="Q790">
            <v>1</v>
          </cell>
          <cell r="R790">
            <v>1000</v>
          </cell>
          <cell r="S790">
            <v>1</v>
          </cell>
          <cell r="T790">
            <v>290</v>
          </cell>
          <cell r="U790">
            <v>58</v>
          </cell>
          <cell r="V790">
            <v>0</v>
          </cell>
          <cell r="W790">
            <v>0</v>
          </cell>
          <cell r="X790">
            <v>20</v>
          </cell>
          <cell r="Y790">
            <v>6</v>
          </cell>
          <cell r="Z790">
            <v>1000</v>
          </cell>
          <cell r="AA790">
            <v>5</v>
          </cell>
          <cell r="AB790">
            <v>2</v>
          </cell>
          <cell r="AC790">
            <v>0</v>
          </cell>
          <cell r="AD790">
            <v>0</v>
          </cell>
        </row>
        <row r="791">
          <cell r="A791">
            <v>3014412</v>
          </cell>
          <cell r="B791" t="str">
            <v>天籁琴音</v>
          </cell>
          <cell r="C791">
            <v>1</v>
          </cell>
          <cell r="D791">
            <v>19</v>
          </cell>
          <cell r="E791">
            <v>0</v>
          </cell>
          <cell r="F791" t="str">
            <v>audio/Attacksound_shifa_tongyong.mp3</v>
          </cell>
          <cell r="G791" t="str">
            <v>audio/Atomsound_shunjian_zhiliao.mp3</v>
          </cell>
          <cell r="H791">
            <v>0</v>
          </cell>
          <cell r="I791" t="str">
            <v>小乔</v>
          </cell>
          <cell r="J791">
            <v>23</v>
          </cell>
          <cell r="K791">
            <v>10</v>
          </cell>
          <cell r="L791">
            <v>0</v>
          </cell>
          <cell r="M791">
            <v>2</v>
          </cell>
          <cell r="N791">
            <v>0</v>
          </cell>
          <cell r="O791">
            <v>0</v>
          </cell>
          <cell r="P791">
            <v>6</v>
          </cell>
          <cell r="Q791">
            <v>2</v>
          </cell>
          <cell r="R791">
            <v>1000</v>
          </cell>
          <cell r="S791">
            <v>2</v>
          </cell>
          <cell r="T791">
            <v>120</v>
          </cell>
          <cell r="U791">
            <v>24</v>
          </cell>
          <cell r="V791">
            <v>250</v>
          </cell>
          <cell r="W791">
            <v>0</v>
          </cell>
          <cell r="X791">
            <v>15</v>
          </cell>
          <cell r="Y791">
            <v>2</v>
          </cell>
          <cell r="Z791">
            <v>1000</v>
          </cell>
          <cell r="AA791">
            <v>2</v>
          </cell>
          <cell r="AB791">
            <v>100</v>
          </cell>
          <cell r="AC791">
            <v>0</v>
          </cell>
          <cell r="AD791">
            <v>0</v>
          </cell>
        </row>
        <row r="792">
          <cell r="A792">
            <v>4001212</v>
          </cell>
          <cell r="B792" t="str">
            <v>名门威望</v>
          </cell>
          <cell r="C792">
            <v>1</v>
          </cell>
          <cell r="D792">
            <v>15</v>
          </cell>
          <cell r="E792">
            <v>0</v>
          </cell>
          <cell r="F792" t="str">
            <v>audio/Attacksound_shifa_tongyong.mp3</v>
          </cell>
          <cell r="G792" t="str">
            <v>audio/Atomsound_shunjian_zhiliao.mp3</v>
          </cell>
          <cell r="H792">
            <v>0</v>
          </cell>
          <cell r="I792" t="str">
            <v>袁绍</v>
          </cell>
          <cell r="J792">
            <v>23</v>
          </cell>
          <cell r="K792">
            <v>10</v>
          </cell>
          <cell r="L792">
            <v>0</v>
          </cell>
          <cell r="M792">
            <v>2</v>
          </cell>
          <cell r="N792">
            <v>0</v>
          </cell>
          <cell r="O792">
            <v>0</v>
          </cell>
          <cell r="P792">
            <v>4</v>
          </cell>
          <cell r="Q792">
            <v>1</v>
          </cell>
          <cell r="R792">
            <v>1000</v>
          </cell>
          <cell r="S792">
            <v>1</v>
          </cell>
          <cell r="T792">
            <v>165</v>
          </cell>
          <cell r="U792">
            <v>33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</row>
        <row r="793">
          <cell r="A793">
            <v>4002312</v>
          </cell>
          <cell r="B793" t="str">
            <v>清影乱舞</v>
          </cell>
          <cell r="C793">
            <v>1</v>
          </cell>
          <cell r="D793">
            <v>42</v>
          </cell>
          <cell r="E793">
            <v>0</v>
          </cell>
          <cell r="F793" t="str">
            <v>audio/Attacksound_zhudong_judu.mp3</v>
          </cell>
          <cell r="G793" t="str">
            <v>audio/Fsound_bighurtconjure.mp3</v>
          </cell>
          <cell r="H793" t="str">
            <v>audio/Atomsound_shunjian_zhongdu.mp3</v>
          </cell>
          <cell r="I793" t="str">
            <v>貂蝉</v>
          </cell>
          <cell r="J793">
            <v>23</v>
          </cell>
          <cell r="K793">
            <v>10</v>
          </cell>
          <cell r="L793">
            <v>0</v>
          </cell>
          <cell r="M793">
            <v>2</v>
          </cell>
          <cell r="N793">
            <v>0</v>
          </cell>
          <cell r="O793">
            <v>0</v>
          </cell>
          <cell r="P793">
            <v>8</v>
          </cell>
          <cell r="Q793">
            <v>1</v>
          </cell>
          <cell r="R793">
            <v>1000</v>
          </cell>
          <cell r="S793">
            <v>1</v>
          </cell>
          <cell r="T793">
            <v>240</v>
          </cell>
          <cell r="U793">
            <v>48</v>
          </cell>
          <cell r="V793">
            <v>0</v>
          </cell>
          <cell r="W793">
            <v>0</v>
          </cell>
          <cell r="X793">
            <v>20</v>
          </cell>
          <cell r="Y793">
            <v>6</v>
          </cell>
          <cell r="Z793">
            <v>1000</v>
          </cell>
          <cell r="AA793">
            <v>5</v>
          </cell>
          <cell r="AB793">
            <v>1</v>
          </cell>
          <cell r="AC793">
            <v>0</v>
          </cell>
          <cell r="AD793">
            <v>0</v>
          </cell>
        </row>
        <row r="794">
          <cell r="A794">
            <v>4005612</v>
          </cell>
          <cell r="B794" t="str">
            <v>幻惑屠戮</v>
          </cell>
          <cell r="C794">
            <v>1</v>
          </cell>
          <cell r="D794">
            <v>23</v>
          </cell>
          <cell r="E794">
            <v>0</v>
          </cell>
          <cell r="F794" t="str">
            <v>audio/Attacksound_zhudong_qinglong.mp3</v>
          </cell>
          <cell r="G794" t="str">
            <v>audio/Fsound_bighurtpound.mp3</v>
          </cell>
          <cell r="H794">
            <v>0</v>
          </cell>
          <cell r="I794" t="str">
            <v>于吉</v>
          </cell>
          <cell r="J794">
            <v>23</v>
          </cell>
          <cell r="K794">
            <v>10</v>
          </cell>
          <cell r="M794">
            <v>2</v>
          </cell>
          <cell r="N794">
            <v>0</v>
          </cell>
          <cell r="O794">
            <v>400</v>
          </cell>
          <cell r="P794">
            <v>1</v>
          </cell>
          <cell r="Q794">
            <v>1</v>
          </cell>
          <cell r="R794">
            <v>1000</v>
          </cell>
          <cell r="S794">
            <v>1</v>
          </cell>
          <cell r="T794">
            <v>350</v>
          </cell>
          <cell r="U794">
            <v>70</v>
          </cell>
          <cell r="V794">
            <v>0</v>
          </cell>
          <cell r="W794">
            <v>0</v>
          </cell>
          <cell r="X794">
            <v>11</v>
          </cell>
          <cell r="Y794">
            <v>1</v>
          </cell>
          <cell r="Z794">
            <v>1000</v>
          </cell>
          <cell r="AA794">
            <v>1</v>
          </cell>
          <cell r="AB794">
            <v>120</v>
          </cell>
          <cell r="AC794">
            <v>0</v>
          </cell>
          <cell r="AD794">
            <v>0</v>
          </cell>
        </row>
        <row r="795">
          <cell r="A795">
            <v>4013312</v>
          </cell>
          <cell r="B795" t="str">
            <v>刚玉加持</v>
          </cell>
          <cell r="C795">
            <v>1</v>
          </cell>
          <cell r="D795">
            <v>9</v>
          </cell>
          <cell r="E795">
            <v>0</v>
          </cell>
          <cell r="F795" t="str">
            <v>audio/Attacksound_shifa_tongyong.mp3</v>
          </cell>
          <cell r="G795" t="str">
            <v>audio/Atomsound_shunjian_zhiliao.mp3</v>
          </cell>
          <cell r="H795">
            <v>0</v>
          </cell>
          <cell r="I795" t="str">
            <v>卢植</v>
          </cell>
          <cell r="J795">
            <v>23</v>
          </cell>
          <cell r="K795">
            <v>10</v>
          </cell>
          <cell r="L795" t="str">
            <v>4013314</v>
          </cell>
          <cell r="M795">
            <v>2</v>
          </cell>
          <cell r="N795">
            <v>10000</v>
          </cell>
          <cell r="O795">
            <v>10000</v>
          </cell>
          <cell r="P795">
            <v>1</v>
          </cell>
          <cell r="Q795">
            <v>1</v>
          </cell>
          <cell r="R795">
            <v>1000</v>
          </cell>
          <cell r="S795">
            <v>1</v>
          </cell>
          <cell r="T795">
            <v>325</v>
          </cell>
          <cell r="U795">
            <v>65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</row>
        <row r="796">
          <cell r="A796">
            <v>4014412</v>
          </cell>
          <cell r="B796" t="str">
            <v>酒色傍身</v>
          </cell>
          <cell r="C796">
            <v>1</v>
          </cell>
          <cell r="D796">
            <v>73</v>
          </cell>
          <cell r="E796">
            <v>0</v>
          </cell>
          <cell r="F796" t="str">
            <v>audio/Attacksound_zhudong_zhuri.mp3</v>
          </cell>
          <cell r="G796" t="str">
            <v>audio/Fsound_bighurtpound.mp3</v>
          </cell>
          <cell r="H796">
            <v>0</v>
          </cell>
          <cell r="I796" t="str">
            <v>董卓</v>
          </cell>
          <cell r="J796">
            <v>23</v>
          </cell>
          <cell r="K796">
            <v>10</v>
          </cell>
          <cell r="L796" t="str">
            <v>4014414</v>
          </cell>
          <cell r="M796">
            <v>2</v>
          </cell>
          <cell r="N796">
            <v>0</v>
          </cell>
          <cell r="O796">
            <v>0</v>
          </cell>
          <cell r="P796">
            <v>2</v>
          </cell>
          <cell r="Q796">
            <v>1</v>
          </cell>
          <cell r="R796">
            <v>1000</v>
          </cell>
          <cell r="S796">
            <v>1</v>
          </cell>
          <cell r="T796">
            <v>115</v>
          </cell>
          <cell r="U796">
            <v>23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</row>
        <row r="797">
          <cell r="A797">
            <v>4015512</v>
          </cell>
          <cell r="B797" t="str">
            <v>寒风裂刃</v>
          </cell>
          <cell r="C797">
            <v>1</v>
          </cell>
          <cell r="D797">
            <v>21</v>
          </cell>
          <cell r="E797">
            <v>0</v>
          </cell>
          <cell r="F797" t="str">
            <v>audio/Attacksound_zhudong_shixue.mp3</v>
          </cell>
          <cell r="G797" t="str">
            <v>audio/Fsound_bighurtchop.mp3</v>
          </cell>
          <cell r="H797">
            <v>0</v>
          </cell>
          <cell r="I797" t="str">
            <v>华雄</v>
          </cell>
          <cell r="J797">
            <v>23</v>
          </cell>
          <cell r="K797">
            <v>10</v>
          </cell>
          <cell r="M797">
            <v>2</v>
          </cell>
          <cell r="N797">
            <v>0</v>
          </cell>
          <cell r="O797">
            <v>0</v>
          </cell>
          <cell r="P797">
            <v>4</v>
          </cell>
          <cell r="Q797">
            <v>1</v>
          </cell>
          <cell r="R797">
            <v>1000</v>
          </cell>
          <cell r="S797">
            <v>1</v>
          </cell>
          <cell r="T797">
            <v>165</v>
          </cell>
          <cell r="U797">
            <v>33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</row>
        <row r="798">
          <cell r="A798">
            <v>4016612</v>
          </cell>
          <cell r="B798" t="str">
            <v>白马飞矢</v>
          </cell>
          <cell r="C798">
            <v>1</v>
          </cell>
          <cell r="D798">
            <v>58</v>
          </cell>
          <cell r="E798">
            <v>0</v>
          </cell>
          <cell r="F798" t="str">
            <v>audio/Attacksound_zhudong_zhanlei.mp3</v>
          </cell>
          <cell r="G798" t="str">
            <v>audio/Fsound_hurtchop.mp3</v>
          </cell>
          <cell r="H798" t="str">
            <v>audio/Fsound_prick.mp3</v>
          </cell>
          <cell r="I798" t="str">
            <v>公孙瓒</v>
          </cell>
          <cell r="J798">
            <v>23</v>
          </cell>
          <cell r="K798">
            <v>10</v>
          </cell>
          <cell r="M798">
            <v>2</v>
          </cell>
          <cell r="N798">
            <v>0</v>
          </cell>
          <cell r="O798">
            <v>0</v>
          </cell>
          <cell r="P798">
            <v>8</v>
          </cell>
          <cell r="Q798">
            <v>1</v>
          </cell>
          <cell r="R798">
            <v>1000</v>
          </cell>
          <cell r="S798">
            <v>1</v>
          </cell>
          <cell r="T798">
            <v>240</v>
          </cell>
          <cell r="U798">
            <v>48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</row>
        <row r="799">
          <cell r="A799">
            <v>4017712</v>
          </cell>
          <cell r="B799" t="str">
            <v>青囊济世</v>
          </cell>
          <cell r="C799">
            <v>1</v>
          </cell>
          <cell r="D799">
            <v>81</v>
          </cell>
          <cell r="E799">
            <v>0</v>
          </cell>
          <cell r="F799" t="str">
            <v>audio/Attacksound_shifa_tongyong.mp3</v>
          </cell>
          <cell r="G799" t="str">
            <v>audio/Atomsound_shunjian_zhiliao.mp3</v>
          </cell>
          <cell r="H799">
            <v>0</v>
          </cell>
          <cell r="I799" t="str">
            <v>华佗</v>
          </cell>
          <cell r="J799">
            <v>23</v>
          </cell>
          <cell r="K799">
            <v>10</v>
          </cell>
          <cell r="L799">
            <v>0</v>
          </cell>
          <cell r="M799">
            <v>2</v>
          </cell>
          <cell r="N799">
            <v>0</v>
          </cell>
          <cell r="O799">
            <v>400</v>
          </cell>
          <cell r="P799">
            <v>6</v>
          </cell>
          <cell r="Q799">
            <v>2</v>
          </cell>
          <cell r="R799">
            <v>1000</v>
          </cell>
          <cell r="S799">
            <v>2</v>
          </cell>
          <cell r="T799">
            <v>120</v>
          </cell>
          <cell r="U799">
            <v>24</v>
          </cell>
          <cell r="V799">
            <v>250</v>
          </cell>
          <cell r="W799">
            <v>0</v>
          </cell>
          <cell r="X799">
            <v>6</v>
          </cell>
          <cell r="Y799">
            <v>4</v>
          </cell>
          <cell r="Z799">
            <v>1000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</row>
        <row r="800">
          <cell r="A800">
            <v>4018812</v>
          </cell>
          <cell r="B800" t="str">
            <v>太平雷鸣</v>
          </cell>
          <cell r="C800">
            <v>1</v>
          </cell>
          <cell r="D800">
            <v>20</v>
          </cell>
          <cell r="E800">
            <v>0</v>
          </cell>
          <cell r="F800" t="str">
            <v>audio/Powersound_zhudong_yunhaixunlong.mp3</v>
          </cell>
          <cell r="G800" t="str">
            <v>audio/Fsound_leiji.mp3</v>
          </cell>
          <cell r="H800">
            <v>0</v>
          </cell>
          <cell r="I800" t="str">
            <v>张角</v>
          </cell>
          <cell r="J800">
            <v>23</v>
          </cell>
          <cell r="K800">
            <v>10</v>
          </cell>
          <cell r="L800">
            <v>4018814</v>
          </cell>
          <cell r="M800">
            <v>2</v>
          </cell>
          <cell r="N800">
            <v>0</v>
          </cell>
          <cell r="O800">
            <v>0</v>
          </cell>
          <cell r="P800">
            <v>3</v>
          </cell>
          <cell r="Q800">
            <v>1</v>
          </cell>
          <cell r="R800">
            <v>1000</v>
          </cell>
          <cell r="S800">
            <v>1</v>
          </cell>
          <cell r="T800">
            <v>175</v>
          </cell>
          <cell r="U800">
            <v>35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</row>
        <row r="801">
          <cell r="A801">
            <v>1001222</v>
          </cell>
          <cell r="B801" t="str">
            <v>中流一击</v>
          </cell>
          <cell r="C801">
            <v>1</v>
          </cell>
          <cell r="D801">
            <v>102</v>
          </cell>
          <cell r="E801">
            <v>0</v>
          </cell>
          <cell r="F801" t="str">
            <v>audio/Attacksound_shifa_tongyong.mp3</v>
          </cell>
          <cell r="G801" t="str">
            <v>audio/Atomsound_shunjian_zhiliao.mp3</v>
          </cell>
          <cell r="H801">
            <v>0</v>
          </cell>
          <cell r="I801" t="str">
            <v>曹仁</v>
          </cell>
          <cell r="J801">
            <v>24</v>
          </cell>
          <cell r="K801">
            <v>10</v>
          </cell>
          <cell r="M801">
            <v>2</v>
          </cell>
          <cell r="N801">
            <v>0</v>
          </cell>
          <cell r="O801">
            <v>0</v>
          </cell>
          <cell r="P801">
            <v>12</v>
          </cell>
          <cell r="Q801">
            <v>1</v>
          </cell>
          <cell r="R801">
            <v>1000</v>
          </cell>
          <cell r="S801">
            <v>1</v>
          </cell>
          <cell r="T801">
            <v>338</v>
          </cell>
          <cell r="U801">
            <v>67</v>
          </cell>
          <cell r="V801">
            <v>0</v>
          </cell>
          <cell r="W801">
            <v>0</v>
          </cell>
          <cell r="X801">
            <v>20</v>
          </cell>
          <cell r="Y801">
            <v>6</v>
          </cell>
          <cell r="Z801">
            <v>800</v>
          </cell>
          <cell r="AA801">
            <v>5</v>
          </cell>
          <cell r="AB801">
            <v>4</v>
          </cell>
          <cell r="AC801">
            <v>0</v>
          </cell>
          <cell r="AD801">
            <v>0</v>
          </cell>
        </row>
        <row r="802">
          <cell r="A802">
            <v>1002322</v>
          </cell>
          <cell r="B802" t="str">
            <v>拔矢怒斩</v>
          </cell>
          <cell r="C802">
            <v>1</v>
          </cell>
          <cell r="D802">
            <v>30</v>
          </cell>
          <cell r="E802">
            <v>0</v>
          </cell>
          <cell r="F802" t="str">
            <v>audio/Attacksound_zhudong_qinglong.mp3</v>
          </cell>
          <cell r="G802" t="str">
            <v>audio/Fsound_bighurtchop.mp3</v>
          </cell>
          <cell r="H802">
            <v>0</v>
          </cell>
          <cell r="I802" t="str">
            <v>夏侯惇</v>
          </cell>
          <cell r="J802">
            <v>24</v>
          </cell>
          <cell r="K802">
            <v>10</v>
          </cell>
          <cell r="L802">
            <v>1002324</v>
          </cell>
          <cell r="M802">
            <v>2</v>
          </cell>
          <cell r="N802">
            <v>0</v>
          </cell>
          <cell r="O802">
            <v>0</v>
          </cell>
          <cell r="P802">
            <v>8</v>
          </cell>
          <cell r="Q802">
            <v>1</v>
          </cell>
          <cell r="R802">
            <v>1000</v>
          </cell>
          <cell r="S802">
            <v>1</v>
          </cell>
          <cell r="T802">
            <v>249</v>
          </cell>
          <cell r="U802">
            <v>49</v>
          </cell>
          <cell r="V802">
            <v>0</v>
          </cell>
          <cell r="W802">
            <v>0</v>
          </cell>
          <cell r="X802">
            <v>20</v>
          </cell>
          <cell r="Y802">
            <v>6</v>
          </cell>
          <cell r="Z802">
            <v>400</v>
          </cell>
          <cell r="AA802">
            <v>5</v>
          </cell>
          <cell r="AB802">
            <v>1</v>
          </cell>
          <cell r="AC802">
            <v>0</v>
          </cell>
          <cell r="AD802">
            <v>0</v>
          </cell>
        </row>
        <row r="803">
          <cell r="A803">
            <v>1003422</v>
          </cell>
          <cell r="B803" t="str">
            <v>千里奔袭</v>
          </cell>
          <cell r="C803">
            <v>1</v>
          </cell>
          <cell r="D803">
            <v>12</v>
          </cell>
          <cell r="E803">
            <v>0</v>
          </cell>
          <cell r="F803" t="str">
            <v>audio/Attacksound_zhudong_lianfa.mp3</v>
          </cell>
          <cell r="G803" t="str">
            <v>audio/Fsound_bighurtshoot.mp3</v>
          </cell>
          <cell r="H803" t="str">
            <v>audio/Fsound_shoot.mp3</v>
          </cell>
          <cell r="I803" t="str">
            <v>夏侯渊</v>
          </cell>
          <cell r="J803">
            <v>24</v>
          </cell>
          <cell r="K803">
            <v>10</v>
          </cell>
          <cell r="M803">
            <v>2</v>
          </cell>
          <cell r="N803">
            <v>0</v>
          </cell>
          <cell r="O803">
            <v>0</v>
          </cell>
          <cell r="P803">
            <v>4</v>
          </cell>
          <cell r="Q803">
            <v>1</v>
          </cell>
          <cell r="R803">
            <v>1000</v>
          </cell>
          <cell r="S803">
            <v>1</v>
          </cell>
          <cell r="T803">
            <v>171</v>
          </cell>
          <cell r="U803">
            <v>34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</row>
        <row r="804">
          <cell r="A804">
            <v>1004522</v>
          </cell>
          <cell r="B804" t="str">
            <v>所向披靡</v>
          </cell>
          <cell r="C804">
            <v>1</v>
          </cell>
          <cell r="D804">
            <v>27</v>
          </cell>
          <cell r="E804">
            <v>0</v>
          </cell>
          <cell r="F804" t="str">
            <v>audio/Attacksound_zhudong_shixue.mp3</v>
          </cell>
          <cell r="G804" t="str">
            <v>audio/Fsound_bighurtchop.mp3</v>
          </cell>
          <cell r="H804">
            <v>0</v>
          </cell>
          <cell r="I804" t="str">
            <v>张辽</v>
          </cell>
          <cell r="J804">
            <v>24</v>
          </cell>
          <cell r="K804">
            <v>10</v>
          </cell>
          <cell r="L804">
            <v>1004524</v>
          </cell>
          <cell r="M804">
            <v>2</v>
          </cell>
          <cell r="N804">
            <v>0</v>
          </cell>
          <cell r="O804">
            <v>0</v>
          </cell>
          <cell r="P804">
            <v>2</v>
          </cell>
          <cell r="Q804">
            <v>1</v>
          </cell>
          <cell r="R804">
            <v>1000</v>
          </cell>
          <cell r="S804">
            <v>1</v>
          </cell>
          <cell r="T804">
            <v>119</v>
          </cell>
          <cell r="U804">
            <v>23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</row>
        <row r="805">
          <cell r="A805">
            <v>1006722</v>
          </cell>
          <cell r="B805" t="str">
            <v>十胜天机</v>
          </cell>
          <cell r="C805">
            <v>1</v>
          </cell>
          <cell r="D805">
            <v>101</v>
          </cell>
          <cell r="E805">
            <v>0</v>
          </cell>
          <cell r="F805" t="str">
            <v>audio/Atomsound_shunjian_jiannu.mp3</v>
          </cell>
          <cell r="G805" t="str">
            <v>audio/Atomsound_shunjian_shanghai.mp3</v>
          </cell>
          <cell r="H805" t="str">
            <v>audio/Atomsound_shunjian_zhongdu.mp3</v>
          </cell>
          <cell r="I805" t="str">
            <v>郭嘉</v>
          </cell>
          <cell r="J805">
            <v>24</v>
          </cell>
          <cell r="K805">
            <v>10</v>
          </cell>
          <cell r="L805">
            <v>0</v>
          </cell>
          <cell r="M805">
            <v>2</v>
          </cell>
          <cell r="N805">
            <v>0</v>
          </cell>
          <cell r="O805">
            <v>0</v>
          </cell>
          <cell r="P805">
            <v>6</v>
          </cell>
          <cell r="Q805">
            <v>2</v>
          </cell>
          <cell r="R805">
            <v>1000</v>
          </cell>
          <cell r="S805">
            <v>2</v>
          </cell>
          <cell r="T805">
            <v>124</v>
          </cell>
          <cell r="U805">
            <v>24</v>
          </cell>
          <cell r="V805">
            <v>250</v>
          </cell>
          <cell r="W805">
            <v>0</v>
          </cell>
          <cell r="X805">
            <v>17</v>
          </cell>
          <cell r="Y805">
            <v>7</v>
          </cell>
          <cell r="Z805">
            <v>1000</v>
          </cell>
          <cell r="AA805">
            <v>5</v>
          </cell>
          <cell r="AB805">
            <v>2</v>
          </cell>
          <cell r="AC805">
            <v>0</v>
          </cell>
          <cell r="AD805">
            <v>0</v>
          </cell>
        </row>
        <row r="806">
          <cell r="A806">
            <v>1008922</v>
          </cell>
          <cell r="B806" t="str">
            <v>幽冥毒焰</v>
          </cell>
          <cell r="C806">
            <v>1</v>
          </cell>
          <cell r="D806">
            <v>24</v>
          </cell>
          <cell r="E806">
            <v>0</v>
          </cell>
          <cell r="F806" t="str">
            <v>audio/Powersound_zhudong_sancundulian.mp3</v>
          </cell>
          <cell r="G806" t="str">
            <v>audio/FSound_fight.mp3</v>
          </cell>
          <cell r="H806">
            <v>0</v>
          </cell>
          <cell r="I806" t="str">
            <v>贾诩</v>
          </cell>
          <cell r="J806">
            <v>24</v>
          </cell>
          <cell r="K806">
            <v>10</v>
          </cell>
          <cell r="M806">
            <v>2</v>
          </cell>
          <cell r="N806">
            <v>0</v>
          </cell>
          <cell r="O806">
            <v>0</v>
          </cell>
          <cell r="P806">
            <v>4</v>
          </cell>
          <cell r="Q806">
            <v>1</v>
          </cell>
          <cell r="R806">
            <v>1000</v>
          </cell>
          <cell r="S806">
            <v>1</v>
          </cell>
          <cell r="T806">
            <v>171</v>
          </cell>
          <cell r="U806">
            <v>34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</row>
        <row r="807">
          <cell r="A807">
            <v>1011122</v>
          </cell>
          <cell r="B807" t="str">
            <v>狼顾之吼</v>
          </cell>
          <cell r="C807">
            <v>1</v>
          </cell>
          <cell r="D807">
            <v>50</v>
          </cell>
          <cell r="E807">
            <v>0</v>
          </cell>
          <cell r="F807" t="str">
            <v>audio/Powersound_zhudong_yunhaixunlong.mp3</v>
          </cell>
          <cell r="G807" t="str">
            <v>audio/Fsound_leiji.mp3</v>
          </cell>
          <cell r="H807">
            <v>0</v>
          </cell>
          <cell r="I807" t="str">
            <v>司马懿</v>
          </cell>
          <cell r="J807">
            <v>24</v>
          </cell>
          <cell r="K807">
            <v>10</v>
          </cell>
          <cell r="L807">
            <v>1011124</v>
          </cell>
          <cell r="M807">
            <v>2</v>
          </cell>
          <cell r="N807">
            <v>0</v>
          </cell>
          <cell r="O807">
            <v>400</v>
          </cell>
          <cell r="P807">
            <v>18</v>
          </cell>
          <cell r="Q807">
            <v>1</v>
          </cell>
          <cell r="R807">
            <v>1000</v>
          </cell>
          <cell r="S807">
            <v>1</v>
          </cell>
          <cell r="T807">
            <v>150</v>
          </cell>
          <cell r="U807">
            <v>30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</row>
        <row r="808">
          <cell r="A808">
            <v>1012222</v>
          </cell>
          <cell r="B808" t="str">
            <v>巧变斩杀</v>
          </cell>
          <cell r="C808">
            <v>1</v>
          </cell>
          <cell r="D808">
            <v>22</v>
          </cell>
          <cell r="E808">
            <v>0</v>
          </cell>
          <cell r="F808" t="str">
            <v>audio/Attacksound_zhudong_shixue.mp3</v>
          </cell>
          <cell r="G808" t="str">
            <v>audio/Fsound_bighurtchop.mp3</v>
          </cell>
          <cell r="H808">
            <v>0</v>
          </cell>
          <cell r="I808" t="str">
            <v>张郃</v>
          </cell>
          <cell r="J808">
            <v>24</v>
          </cell>
          <cell r="K808">
            <v>10</v>
          </cell>
          <cell r="M808">
            <v>2</v>
          </cell>
          <cell r="N808">
            <v>0</v>
          </cell>
          <cell r="O808">
            <v>0</v>
          </cell>
          <cell r="P808">
            <v>4</v>
          </cell>
          <cell r="Q808">
            <v>1</v>
          </cell>
          <cell r="R808">
            <v>1000</v>
          </cell>
          <cell r="S808">
            <v>1</v>
          </cell>
          <cell r="T808">
            <v>171</v>
          </cell>
          <cell r="U808">
            <v>34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</row>
        <row r="809">
          <cell r="A809">
            <v>1014422</v>
          </cell>
          <cell r="B809" t="str">
            <v>固镇据守</v>
          </cell>
          <cell r="C809">
            <v>1</v>
          </cell>
          <cell r="D809">
            <v>16</v>
          </cell>
          <cell r="E809">
            <v>0</v>
          </cell>
          <cell r="F809" t="str">
            <v>audio/Attacksound_zhudong_qianglei.mp3</v>
          </cell>
          <cell r="G809" t="str">
            <v>audio/Fsound_bighurtprick.mp3</v>
          </cell>
          <cell r="H809">
            <v>0</v>
          </cell>
          <cell r="I809" t="str">
            <v>乐进</v>
          </cell>
          <cell r="J809">
            <v>24</v>
          </cell>
          <cell r="K809">
            <v>10</v>
          </cell>
          <cell r="L809">
            <v>0</v>
          </cell>
          <cell r="M809">
            <v>2</v>
          </cell>
          <cell r="N809">
            <v>0</v>
          </cell>
          <cell r="O809">
            <v>0</v>
          </cell>
          <cell r="P809">
            <v>8</v>
          </cell>
          <cell r="Q809">
            <v>1</v>
          </cell>
          <cell r="R809">
            <v>1000</v>
          </cell>
          <cell r="S809">
            <v>1</v>
          </cell>
          <cell r="T809">
            <v>249</v>
          </cell>
          <cell r="U809">
            <v>49</v>
          </cell>
          <cell r="V809">
            <v>0</v>
          </cell>
          <cell r="W809">
            <v>0</v>
          </cell>
          <cell r="X809">
            <v>11</v>
          </cell>
          <cell r="Y809">
            <v>1</v>
          </cell>
          <cell r="Z809">
            <v>1000</v>
          </cell>
          <cell r="AA809">
            <v>1</v>
          </cell>
          <cell r="AB809">
            <v>175</v>
          </cell>
          <cell r="AC809">
            <v>0</v>
          </cell>
          <cell r="AD809">
            <v>0</v>
          </cell>
        </row>
        <row r="810">
          <cell r="A810">
            <v>2001222</v>
          </cell>
          <cell r="B810" t="str">
            <v>燕云狮吼</v>
          </cell>
          <cell r="C810">
            <v>1</v>
          </cell>
          <cell r="D810">
            <v>48</v>
          </cell>
          <cell r="E810">
            <v>0</v>
          </cell>
          <cell r="F810" t="str">
            <v>audio/Powersound_zhudong_sancundulian.mp3</v>
          </cell>
          <cell r="G810" t="str">
            <v>audio/FSound_fight.mp3</v>
          </cell>
          <cell r="H810">
            <v>0</v>
          </cell>
          <cell r="I810" t="str">
            <v>张飞</v>
          </cell>
          <cell r="J810">
            <v>24</v>
          </cell>
          <cell r="K810">
            <v>10</v>
          </cell>
          <cell r="L810">
            <v>0</v>
          </cell>
          <cell r="M810">
            <v>2</v>
          </cell>
          <cell r="N810">
            <v>0</v>
          </cell>
          <cell r="O810">
            <v>0</v>
          </cell>
          <cell r="P810">
            <v>4</v>
          </cell>
          <cell r="Q810">
            <v>1</v>
          </cell>
          <cell r="R810">
            <v>1000</v>
          </cell>
          <cell r="S810">
            <v>1</v>
          </cell>
          <cell r="T810">
            <v>171</v>
          </cell>
          <cell r="U810">
            <v>34</v>
          </cell>
          <cell r="V810">
            <v>0</v>
          </cell>
          <cell r="W810">
            <v>0</v>
          </cell>
          <cell r="X810">
            <v>7</v>
          </cell>
          <cell r="Y810">
            <v>2</v>
          </cell>
          <cell r="Z810">
            <v>1000</v>
          </cell>
          <cell r="AA810">
            <v>2</v>
          </cell>
          <cell r="AB810">
            <v>200</v>
          </cell>
          <cell r="AC810">
            <v>0</v>
          </cell>
          <cell r="AD810">
            <v>0</v>
          </cell>
        </row>
        <row r="811">
          <cell r="A811">
            <v>2002322</v>
          </cell>
          <cell r="B811" t="str">
            <v>七探盘蛇</v>
          </cell>
          <cell r="C811">
            <v>1</v>
          </cell>
          <cell r="D811">
            <v>2</v>
          </cell>
          <cell r="E811">
            <v>0</v>
          </cell>
          <cell r="F811" t="str">
            <v>audio/Attacksound_zhudong_zhanlei.mp3</v>
          </cell>
          <cell r="G811" t="str">
            <v>audio/Fsound_hurtchop.mp3</v>
          </cell>
          <cell r="H811">
            <v>0</v>
          </cell>
          <cell r="I811" t="str">
            <v>赵云</v>
          </cell>
          <cell r="J811">
            <v>24</v>
          </cell>
          <cell r="K811">
            <v>10</v>
          </cell>
          <cell r="L811">
            <v>2002324</v>
          </cell>
          <cell r="M811">
            <v>2</v>
          </cell>
          <cell r="N811">
            <v>0</v>
          </cell>
          <cell r="O811">
            <v>0</v>
          </cell>
          <cell r="P811">
            <v>8</v>
          </cell>
          <cell r="Q811">
            <v>1</v>
          </cell>
          <cell r="R811">
            <v>1000</v>
          </cell>
          <cell r="S811">
            <v>1</v>
          </cell>
          <cell r="T811">
            <v>249</v>
          </cell>
          <cell r="U811">
            <v>49</v>
          </cell>
          <cell r="V811">
            <v>0</v>
          </cell>
          <cell r="W811">
            <v>0</v>
          </cell>
          <cell r="X811">
            <v>7</v>
          </cell>
          <cell r="Y811">
            <v>7</v>
          </cell>
          <cell r="Z811">
            <v>500</v>
          </cell>
          <cell r="AA811">
            <v>5</v>
          </cell>
          <cell r="AB811">
            <v>4</v>
          </cell>
          <cell r="AC811">
            <v>0</v>
          </cell>
          <cell r="AD811">
            <v>0</v>
          </cell>
        </row>
        <row r="812">
          <cell r="A812">
            <v>2003422</v>
          </cell>
          <cell r="B812" t="str">
            <v>一骑当先</v>
          </cell>
          <cell r="C812">
            <v>1</v>
          </cell>
          <cell r="D812">
            <v>1</v>
          </cell>
          <cell r="E812">
            <v>0</v>
          </cell>
          <cell r="F812" t="str">
            <v>audio/Attacksound_zhudong_zhuri.mp3</v>
          </cell>
          <cell r="G812" t="str">
            <v>audio/Fsound_bighurtpound.mp3</v>
          </cell>
          <cell r="H812">
            <v>0</v>
          </cell>
          <cell r="I812" t="str">
            <v>马超</v>
          </cell>
          <cell r="J812">
            <v>24</v>
          </cell>
          <cell r="K812">
            <v>10</v>
          </cell>
          <cell r="L812">
            <v>2003424</v>
          </cell>
          <cell r="M812">
            <v>2</v>
          </cell>
          <cell r="N812">
            <v>0</v>
          </cell>
          <cell r="O812">
            <v>400</v>
          </cell>
          <cell r="P812">
            <v>1</v>
          </cell>
          <cell r="Q812">
            <v>1</v>
          </cell>
          <cell r="R812">
            <v>1000</v>
          </cell>
          <cell r="S812">
            <v>1</v>
          </cell>
          <cell r="T812">
            <v>380</v>
          </cell>
          <cell r="U812">
            <v>76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</row>
        <row r="813">
          <cell r="A813">
            <v>2004522</v>
          </cell>
          <cell r="B813" t="str">
            <v>连珠飞射</v>
          </cell>
          <cell r="C813">
            <v>1</v>
          </cell>
          <cell r="D813">
            <v>70</v>
          </cell>
          <cell r="E813">
            <v>0</v>
          </cell>
          <cell r="F813" t="str">
            <v>audio/Attacksound_zhudong_lianfa.mp3</v>
          </cell>
          <cell r="G813" t="str">
            <v>audio/Fsound_bighurtshoot.mp3</v>
          </cell>
          <cell r="H813" t="str">
            <v>audio/Fsound_shoot.mp3</v>
          </cell>
          <cell r="I813" t="str">
            <v>黄忠</v>
          </cell>
          <cell r="J813">
            <v>24</v>
          </cell>
          <cell r="K813">
            <v>10</v>
          </cell>
          <cell r="M813">
            <v>2</v>
          </cell>
          <cell r="N813">
            <v>0</v>
          </cell>
          <cell r="O813">
            <v>0</v>
          </cell>
          <cell r="P813">
            <v>4</v>
          </cell>
          <cell r="Q813">
            <v>1</v>
          </cell>
          <cell r="R813">
            <v>1000</v>
          </cell>
          <cell r="S813">
            <v>1</v>
          </cell>
          <cell r="T813">
            <v>171</v>
          </cell>
          <cell r="U813">
            <v>34</v>
          </cell>
          <cell r="V813">
            <v>0</v>
          </cell>
          <cell r="W813">
            <v>0</v>
          </cell>
          <cell r="X813">
            <v>20</v>
          </cell>
          <cell r="Y813">
            <v>6</v>
          </cell>
          <cell r="Z813">
            <v>600</v>
          </cell>
          <cell r="AA813">
            <v>5</v>
          </cell>
          <cell r="AB813">
            <v>1</v>
          </cell>
          <cell r="AC813">
            <v>0</v>
          </cell>
          <cell r="AD813">
            <v>0</v>
          </cell>
        </row>
        <row r="814">
          <cell r="A814">
            <v>2005622</v>
          </cell>
          <cell r="B814" t="str">
            <v>麒麟角冲</v>
          </cell>
          <cell r="C814">
            <v>1</v>
          </cell>
          <cell r="D814">
            <v>88</v>
          </cell>
          <cell r="E814">
            <v>0</v>
          </cell>
          <cell r="F814" t="str">
            <v>audio/Powersound_zhudong_sancundulian.mp3</v>
          </cell>
          <cell r="G814" t="str">
            <v>audio/FSound_fight.mp3</v>
          </cell>
          <cell r="H814">
            <v>0</v>
          </cell>
          <cell r="I814" t="str">
            <v>魏延</v>
          </cell>
          <cell r="J814">
            <v>24</v>
          </cell>
          <cell r="K814">
            <v>10</v>
          </cell>
          <cell r="M814">
            <v>2</v>
          </cell>
          <cell r="N814">
            <v>0</v>
          </cell>
          <cell r="O814">
            <v>500</v>
          </cell>
          <cell r="P814">
            <v>3</v>
          </cell>
          <cell r="Q814">
            <v>1</v>
          </cell>
          <cell r="R814">
            <v>1000</v>
          </cell>
          <cell r="S814">
            <v>1</v>
          </cell>
          <cell r="T814">
            <v>182</v>
          </cell>
          <cell r="U814">
            <v>36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</row>
        <row r="815">
          <cell r="A815">
            <v>2006722</v>
          </cell>
          <cell r="B815" t="str">
            <v>恩泽天下</v>
          </cell>
          <cell r="C815">
            <v>1</v>
          </cell>
          <cell r="D815">
            <v>25</v>
          </cell>
          <cell r="E815">
            <v>0</v>
          </cell>
          <cell r="F815" t="str">
            <v>audio/Attacksound_shifa_tongyong.mp3</v>
          </cell>
          <cell r="G815" t="str">
            <v>audio/Atomsound_shunjian_zhiliao.mp3</v>
          </cell>
          <cell r="H815">
            <v>0</v>
          </cell>
          <cell r="I815" t="str">
            <v>刘备</v>
          </cell>
          <cell r="J815">
            <v>24</v>
          </cell>
          <cell r="K815">
            <v>10</v>
          </cell>
          <cell r="L815">
            <v>0</v>
          </cell>
          <cell r="M815">
            <v>2</v>
          </cell>
          <cell r="N815">
            <v>0</v>
          </cell>
          <cell r="O815">
            <v>0</v>
          </cell>
          <cell r="P815">
            <v>6</v>
          </cell>
          <cell r="Q815">
            <v>2</v>
          </cell>
          <cell r="R815">
            <v>1000</v>
          </cell>
          <cell r="S815">
            <v>2</v>
          </cell>
          <cell r="T815">
            <v>124</v>
          </cell>
          <cell r="U815">
            <v>24</v>
          </cell>
          <cell r="V815">
            <v>250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</row>
        <row r="816">
          <cell r="A816">
            <v>2008922</v>
          </cell>
          <cell r="B816" t="str">
            <v>浴火凤鸣</v>
          </cell>
          <cell r="C816">
            <v>1</v>
          </cell>
          <cell r="D816">
            <v>41</v>
          </cell>
          <cell r="E816">
            <v>0</v>
          </cell>
          <cell r="F816" t="str">
            <v>audio/Powersound_zhudong_sancundulian.mp3</v>
          </cell>
          <cell r="G816" t="str">
            <v>audio/FSound_fight.mp3</v>
          </cell>
          <cell r="H816">
            <v>0</v>
          </cell>
          <cell r="I816" t="str">
            <v>庞统</v>
          </cell>
          <cell r="J816">
            <v>24</v>
          </cell>
          <cell r="K816">
            <v>10</v>
          </cell>
          <cell r="L816">
            <v>2008924</v>
          </cell>
          <cell r="M816">
            <v>2</v>
          </cell>
          <cell r="N816">
            <v>0</v>
          </cell>
          <cell r="O816">
            <v>0</v>
          </cell>
          <cell r="P816">
            <v>18</v>
          </cell>
          <cell r="Q816">
            <v>1</v>
          </cell>
          <cell r="R816">
            <v>1000</v>
          </cell>
          <cell r="S816">
            <v>1</v>
          </cell>
          <cell r="T816">
            <v>150</v>
          </cell>
          <cell r="U816">
            <v>30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</row>
        <row r="817">
          <cell r="A817">
            <v>2011122</v>
          </cell>
          <cell r="B817" t="str">
            <v>破乱袭击</v>
          </cell>
          <cell r="C817">
            <v>1</v>
          </cell>
          <cell r="D817">
            <v>59</v>
          </cell>
          <cell r="E817">
            <v>0</v>
          </cell>
          <cell r="F817" t="str">
            <v>audio/Attacksound_zhudong_zhuiming.mp3</v>
          </cell>
          <cell r="G817" t="str">
            <v>audio/Fsound_bighurtshoot.mp3</v>
          </cell>
          <cell r="H817" t="str">
            <v>audio/Fsound_shoot.mp3</v>
          </cell>
          <cell r="I817" t="str">
            <v>姜维</v>
          </cell>
          <cell r="J817">
            <v>24</v>
          </cell>
          <cell r="K817">
            <v>10</v>
          </cell>
          <cell r="L817">
            <v>0</v>
          </cell>
          <cell r="M817">
            <v>2</v>
          </cell>
          <cell r="N817">
            <v>0</v>
          </cell>
          <cell r="O817">
            <v>0</v>
          </cell>
          <cell r="P817">
            <v>1</v>
          </cell>
          <cell r="Q817">
            <v>1</v>
          </cell>
          <cell r="R817">
            <v>1000</v>
          </cell>
          <cell r="S817">
            <v>1</v>
          </cell>
          <cell r="T817">
            <v>338</v>
          </cell>
          <cell r="U817">
            <v>67</v>
          </cell>
          <cell r="V817">
            <v>0</v>
          </cell>
          <cell r="W817">
            <v>0</v>
          </cell>
          <cell r="X817">
            <v>7</v>
          </cell>
          <cell r="Y817">
            <v>2</v>
          </cell>
          <cell r="Z817">
            <v>1000</v>
          </cell>
          <cell r="AA817">
            <v>2</v>
          </cell>
          <cell r="AB817">
            <v>200</v>
          </cell>
          <cell r="AC817">
            <v>0</v>
          </cell>
          <cell r="AD817">
            <v>0</v>
          </cell>
        </row>
        <row r="818">
          <cell r="A818">
            <v>2015522</v>
          </cell>
          <cell r="B818" t="str">
            <v>烈火七杀</v>
          </cell>
          <cell r="C818">
            <v>1</v>
          </cell>
          <cell r="D818">
            <v>47</v>
          </cell>
          <cell r="E818">
            <v>0</v>
          </cell>
          <cell r="F818" t="str">
            <v>audio/Powersound_zhudong_sancundulian.mp3</v>
          </cell>
          <cell r="G818" t="str">
            <v>audio/FSound_fight.mp3</v>
          </cell>
          <cell r="H818">
            <v>0</v>
          </cell>
          <cell r="I818" t="str">
            <v>徐庶</v>
          </cell>
          <cell r="J818">
            <v>24</v>
          </cell>
          <cell r="K818">
            <v>10</v>
          </cell>
          <cell r="M818">
            <v>2</v>
          </cell>
          <cell r="N818">
            <v>0</v>
          </cell>
          <cell r="O818">
            <v>0</v>
          </cell>
          <cell r="P818">
            <v>4</v>
          </cell>
          <cell r="Q818">
            <v>1</v>
          </cell>
          <cell r="R818">
            <v>1000</v>
          </cell>
          <cell r="S818">
            <v>1</v>
          </cell>
          <cell r="T818">
            <v>171</v>
          </cell>
          <cell r="U818">
            <v>34</v>
          </cell>
          <cell r="V818">
            <v>0</v>
          </cell>
          <cell r="W818">
            <v>0</v>
          </cell>
          <cell r="X818">
            <v>9</v>
          </cell>
          <cell r="Y818">
            <v>7</v>
          </cell>
          <cell r="Z818">
            <v>800</v>
          </cell>
          <cell r="AA818">
            <v>5</v>
          </cell>
          <cell r="AB818">
            <v>4</v>
          </cell>
          <cell r="AC818">
            <v>0</v>
          </cell>
          <cell r="AD818">
            <v>0</v>
          </cell>
        </row>
        <row r="819">
          <cell r="A819">
            <v>3001222</v>
          </cell>
          <cell r="B819" t="str">
            <v>霸王冲锋</v>
          </cell>
          <cell r="C819">
            <v>1</v>
          </cell>
          <cell r="D819">
            <v>80</v>
          </cell>
          <cell r="E819">
            <v>0</v>
          </cell>
          <cell r="F819" t="str">
            <v>audio/Attacksound_zhudong_zhanlei.mp3</v>
          </cell>
          <cell r="G819" t="str">
            <v>audio/Fsound_hurtchop.mp3</v>
          </cell>
          <cell r="H819">
            <v>0</v>
          </cell>
          <cell r="I819" t="str">
            <v>孙策</v>
          </cell>
          <cell r="J819">
            <v>24</v>
          </cell>
          <cell r="K819">
            <v>10</v>
          </cell>
          <cell r="M819">
            <v>2</v>
          </cell>
          <cell r="N819">
            <v>0</v>
          </cell>
          <cell r="O819">
            <v>400</v>
          </cell>
          <cell r="P819">
            <v>2</v>
          </cell>
          <cell r="Q819">
            <v>1</v>
          </cell>
          <cell r="R819">
            <v>1000</v>
          </cell>
          <cell r="S819">
            <v>1</v>
          </cell>
          <cell r="T819">
            <v>119</v>
          </cell>
          <cell r="U819">
            <v>23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</row>
        <row r="820">
          <cell r="A820">
            <v>3002322</v>
          </cell>
          <cell r="B820" t="str">
            <v>碧眼箭光</v>
          </cell>
          <cell r="C820">
            <v>1</v>
          </cell>
          <cell r="D820">
            <v>60</v>
          </cell>
          <cell r="E820">
            <v>0</v>
          </cell>
          <cell r="F820" t="str">
            <v>audio/Attacksound_zhudong_lianfa.mp3</v>
          </cell>
          <cell r="G820" t="str">
            <v>audio/Fsound_bighurtshoot.mp3</v>
          </cell>
          <cell r="H820" t="str">
            <v>audio/Fsound_shoot.mp3</v>
          </cell>
          <cell r="I820" t="str">
            <v>孙权</v>
          </cell>
          <cell r="J820">
            <v>24</v>
          </cell>
          <cell r="K820">
            <v>10</v>
          </cell>
          <cell r="M820">
            <v>2</v>
          </cell>
          <cell r="N820">
            <v>0</v>
          </cell>
          <cell r="O820">
            <v>0</v>
          </cell>
          <cell r="P820">
            <v>4</v>
          </cell>
          <cell r="Q820">
            <v>1</v>
          </cell>
          <cell r="R820">
            <v>1000</v>
          </cell>
          <cell r="S820">
            <v>1</v>
          </cell>
          <cell r="T820">
            <v>171</v>
          </cell>
          <cell r="U820">
            <v>34</v>
          </cell>
          <cell r="V820">
            <v>0</v>
          </cell>
          <cell r="W820">
            <v>0</v>
          </cell>
          <cell r="X820">
            <v>20</v>
          </cell>
          <cell r="Y820">
            <v>6</v>
          </cell>
          <cell r="Z820">
            <v>1000</v>
          </cell>
          <cell r="AA820">
            <v>5</v>
          </cell>
          <cell r="AB820">
            <v>1</v>
          </cell>
          <cell r="AC820">
            <v>0</v>
          </cell>
          <cell r="AD820">
            <v>0</v>
          </cell>
        </row>
        <row r="821">
          <cell r="A821">
            <v>3003422</v>
          </cell>
          <cell r="B821" t="str">
            <v>惊惧神箭</v>
          </cell>
          <cell r="C821">
            <v>1</v>
          </cell>
          <cell r="D821">
            <v>26</v>
          </cell>
          <cell r="E821">
            <v>0</v>
          </cell>
          <cell r="F821" t="str">
            <v>audio/Attacksound_zhudong_lianfa.mp3</v>
          </cell>
          <cell r="G821" t="str">
            <v>audio/Fsound_bighurtshoot.mp3</v>
          </cell>
          <cell r="H821" t="str">
            <v>audio/Fsound_shoot.mp3</v>
          </cell>
          <cell r="I821" t="str">
            <v>太史慈</v>
          </cell>
          <cell r="J821">
            <v>24</v>
          </cell>
          <cell r="K821">
            <v>10</v>
          </cell>
          <cell r="L821">
            <v>3003424</v>
          </cell>
          <cell r="M821">
            <v>2</v>
          </cell>
          <cell r="N821">
            <v>300</v>
          </cell>
          <cell r="O821">
            <v>300</v>
          </cell>
          <cell r="P821">
            <v>5</v>
          </cell>
          <cell r="Q821">
            <v>1</v>
          </cell>
          <cell r="R821">
            <v>1000</v>
          </cell>
          <cell r="S821">
            <v>1</v>
          </cell>
          <cell r="T821">
            <v>171</v>
          </cell>
          <cell r="U821">
            <v>34</v>
          </cell>
          <cell r="V821">
            <v>0</v>
          </cell>
          <cell r="W821">
            <v>0</v>
          </cell>
          <cell r="X821">
            <v>20</v>
          </cell>
          <cell r="Y821">
            <v>7</v>
          </cell>
          <cell r="Z821">
            <v>300</v>
          </cell>
          <cell r="AA821">
            <v>5</v>
          </cell>
          <cell r="AB821">
            <v>1</v>
          </cell>
          <cell r="AC821">
            <v>0</v>
          </cell>
          <cell r="AD821">
            <v>0</v>
          </cell>
        </row>
        <row r="822">
          <cell r="A822">
            <v>3005622</v>
          </cell>
          <cell r="B822" t="str">
            <v>魔音乱耳</v>
          </cell>
          <cell r="C822">
            <v>1</v>
          </cell>
          <cell r="D822">
            <v>87</v>
          </cell>
          <cell r="E822">
            <v>0</v>
          </cell>
          <cell r="F822" t="str">
            <v>audio/Attacksound_zhudong_zhanlei.mp3</v>
          </cell>
          <cell r="G822" t="str">
            <v>audio/Fsound_hurtchop.mp3</v>
          </cell>
          <cell r="H822">
            <v>0</v>
          </cell>
          <cell r="I822" t="str">
            <v>鲁肃</v>
          </cell>
          <cell r="J822">
            <v>24</v>
          </cell>
          <cell r="K822">
            <v>10</v>
          </cell>
          <cell r="L822">
            <v>3005624</v>
          </cell>
          <cell r="M822">
            <v>2</v>
          </cell>
          <cell r="N822">
            <v>0</v>
          </cell>
          <cell r="O822">
            <v>0</v>
          </cell>
          <cell r="P822">
            <v>4</v>
          </cell>
          <cell r="Q822">
            <v>1</v>
          </cell>
          <cell r="R822">
            <v>1000</v>
          </cell>
          <cell r="S822">
            <v>1</v>
          </cell>
          <cell r="T822">
            <v>171</v>
          </cell>
          <cell r="U822">
            <v>34</v>
          </cell>
          <cell r="V822">
            <v>0</v>
          </cell>
          <cell r="W822">
            <v>0</v>
          </cell>
          <cell r="X822">
            <v>9</v>
          </cell>
          <cell r="Y822">
            <v>7</v>
          </cell>
          <cell r="Z822">
            <v>1000</v>
          </cell>
          <cell r="AA822">
            <v>5</v>
          </cell>
          <cell r="AB822">
            <v>2</v>
          </cell>
          <cell r="AC822">
            <v>0</v>
          </cell>
          <cell r="AD822">
            <v>0</v>
          </cell>
        </row>
        <row r="823">
          <cell r="A823">
            <v>3006722</v>
          </cell>
          <cell r="B823" t="str">
            <v>白衣渡江</v>
          </cell>
          <cell r="C823">
            <v>1</v>
          </cell>
          <cell r="D823">
            <v>57</v>
          </cell>
          <cell r="E823">
            <v>0</v>
          </cell>
          <cell r="F823" t="str">
            <v>audio/Atomsound_shunjian_jiannu.mp3</v>
          </cell>
          <cell r="G823" t="str">
            <v>audio/Atomsound_shunjian_shanghai.mp3</v>
          </cell>
          <cell r="H823">
            <v>0</v>
          </cell>
          <cell r="I823" t="str">
            <v>吕蒙</v>
          </cell>
          <cell r="J823">
            <v>24</v>
          </cell>
          <cell r="K823">
            <v>10</v>
          </cell>
          <cell r="L823">
            <v>3006724</v>
          </cell>
          <cell r="M823">
            <v>2</v>
          </cell>
          <cell r="N823">
            <v>0</v>
          </cell>
          <cell r="O823">
            <v>0</v>
          </cell>
          <cell r="P823">
            <v>5</v>
          </cell>
          <cell r="Q823">
            <v>1</v>
          </cell>
          <cell r="R823">
            <v>1000</v>
          </cell>
          <cell r="S823">
            <v>1</v>
          </cell>
          <cell r="T823">
            <v>171</v>
          </cell>
          <cell r="U823">
            <v>34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</row>
        <row r="824">
          <cell r="A824">
            <v>3007822</v>
          </cell>
          <cell r="B824" t="str">
            <v>毒焰追命</v>
          </cell>
          <cell r="C824">
            <v>1</v>
          </cell>
          <cell r="D824">
            <v>37</v>
          </cell>
          <cell r="E824">
            <v>0</v>
          </cell>
          <cell r="F824" t="str">
            <v>audio/Powersound_zhudong_sancundulian.mp3</v>
          </cell>
          <cell r="G824" t="str">
            <v>audio/FSound_fight.mp3</v>
          </cell>
          <cell r="H824">
            <v>0</v>
          </cell>
          <cell r="I824" t="str">
            <v>陆逊</v>
          </cell>
          <cell r="J824">
            <v>24</v>
          </cell>
          <cell r="K824">
            <v>10</v>
          </cell>
          <cell r="M824">
            <v>2</v>
          </cell>
          <cell r="N824">
            <v>0</v>
          </cell>
          <cell r="O824">
            <v>0</v>
          </cell>
          <cell r="P824">
            <v>4</v>
          </cell>
          <cell r="Q824">
            <v>1</v>
          </cell>
          <cell r="R824">
            <v>1000</v>
          </cell>
          <cell r="S824">
            <v>1</v>
          </cell>
          <cell r="T824">
            <v>171</v>
          </cell>
          <cell r="U824">
            <v>34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</row>
        <row r="825">
          <cell r="A825">
            <v>3008922</v>
          </cell>
          <cell r="B825" t="str">
            <v>锦帆夜袭</v>
          </cell>
          <cell r="C825">
            <v>1</v>
          </cell>
          <cell r="D825">
            <v>75</v>
          </cell>
          <cell r="E825">
            <v>0</v>
          </cell>
          <cell r="F825" t="str">
            <v>audio/Attacksound_zhudong_qinglong.mp3</v>
          </cell>
          <cell r="G825" t="str">
            <v>audio/Fsound_bighurtpound.mp3</v>
          </cell>
          <cell r="H825">
            <v>0</v>
          </cell>
          <cell r="I825" t="str">
            <v>甘宁</v>
          </cell>
          <cell r="J825">
            <v>24</v>
          </cell>
          <cell r="K825">
            <v>10</v>
          </cell>
          <cell r="L825">
            <v>0</v>
          </cell>
          <cell r="M825">
            <v>2</v>
          </cell>
          <cell r="N825">
            <v>0</v>
          </cell>
          <cell r="O825">
            <v>0</v>
          </cell>
          <cell r="P825">
            <v>8</v>
          </cell>
          <cell r="Q825">
            <v>1</v>
          </cell>
          <cell r="R825">
            <v>1000</v>
          </cell>
          <cell r="S825">
            <v>1</v>
          </cell>
          <cell r="T825">
            <v>249</v>
          </cell>
          <cell r="U825">
            <v>49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</row>
        <row r="826">
          <cell r="A826">
            <v>3013322</v>
          </cell>
          <cell r="B826" t="str">
            <v>破敌之舞</v>
          </cell>
          <cell r="C826">
            <v>1</v>
          </cell>
          <cell r="D826">
            <v>100</v>
          </cell>
          <cell r="E826">
            <v>0</v>
          </cell>
          <cell r="F826" t="str">
            <v>audio/Attacksound_shifa_tongyong.mp3</v>
          </cell>
          <cell r="G826" t="str">
            <v>audio/Atomsound_shunjian_zhiliao.mp3</v>
          </cell>
          <cell r="H826">
            <v>0</v>
          </cell>
          <cell r="I826" t="str">
            <v>大乔</v>
          </cell>
          <cell r="J826">
            <v>24</v>
          </cell>
          <cell r="K826">
            <v>10</v>
          </cell>
          <cell r="L826">
            <v>0</v>
          </cell>
          <cell r="M826">
            <v>2</v>
          </cell>
          <cell r="N826">
            <v>0</v>
          </cell>
          <cell r="O826">
            <v>0</v>
          </cell>
          <cell r="P826">
            <v>11</v>
          </cell>
          <cell r="Q826">
            <v>1</v>
          </cell>
          <cell r="R826">
            <v>1000</v>
          </cell>
          <cell r="S826">
            <v>1</v>
          </cell>
          <cell r="T826">
            <v>290</v>
          </cell>
          <cell r="U826">
            <v>58</v>
          </cell>
          <cell r="V826">
            <v>0</v>
          </cell>
          <cell r="W826">
            <v>0</v>
          </cell>
          <cell r="X826">
            <v>20</v>
          </cell>
          <cell r="Y826">
            <v>6</v>
          </cell>
          <cell r="Z826">
            <v>1000</v>
          </cell>
          <cell r="AA826">
            <v>5</v>
          </cell>
          <cell r="AB826">
            <v>2</v>
          </cell>
          <cell r="AC826">
            <v>0</v>
          </cell>
          <cell r="AD826">
            <v>0</v>
          </cell>
        </row>
        <row r="827">
          <cell r="A827">
            <v>3014422</v>
          </cell>
          <cell r="B827" t="str">
            <v>天籁琴音</v>
          </cell>
          <cell r="C827">
            <v>1</v>
          </cell>
          <cell r="D827">
            <v>19</v>
          </cell>
          <cell r="E827">
            <v>0</v>
          </cell>
          <cell r="F827" t="str">
            <v>audio/Attacksound_shifa_tongyong.mp3</v>
          </cell>
          <cell r="G827" t="str">
            <v>audio/Atomsound_shunjian_zhiliao.mp3</v>
          </cell>
          <cell r="H827">
            <v>0</v>
          </cell>
          <cell r="I827" t="str">
            <v>小乔</v>
          </cell>
          <cell r="J827">
            <v>24</v>
          </cell>
          <cell r="K827">
            <v>10</v>
          </cell>
          <cell r="L827">
            <v>0</v>
          </cell>
          <cell r="M827">
            <v>2</v>
          </cell>
          <cell r="N827">
            <v>0</v>
          </cell>
          <cell r="O827">
            <v>0</v>
          </cell>
          <cell r="P827">
            <v>6</v>
          </cell>
          <cell r="Q827">
            <v>2</v>
          </cell>
          <cell r="R827">
            <v>1000</v>
          </cell>
          <cell r="S827">
            <v>2</v>
          </cell>
          <cell r="T827">
            <v>124</v>
          </cell>
          <cell r="U827">
            <v>24</v>
          </cell>
          <cell r="V827">
            <v>250</v>
          </cell>
          <cell r="W827">
            <v>0</v>
          </cell>
          <cell r="X827">
            <v>15</v>
          </cell>
          <cell r="Y827">
            <v>2</v>
          </cell>
          <cell r="Z827">
            <v>1000</v>
          </cell>
          <cell r="AA827">
            <v>2</v>
          </cell>
          <cell r="AB827">
            <v>100</v>
          </cell>
          <cell r="AC827">
            <v>0</v>
          </cell>
          <cell r="AD827">
            <v>0</v>
          </cell>
        </row>
        <row r="828">
          <cell r="A828">
            <v>4001222</v>
          </cell>
          <cell r="B828" t="str">
            <v>名门威望</v>
          </cell>
          <cell r="C828">
            <v>1</v>
          </cell>
          <cell r="D828">
            <v>15</v>
          </cell>
          <cell r="E828">
            <v>0</v>
          </cell>
          <cell r="F828" t="str">
            <v>audio/Attacksound_shifa_tongyong.mp3</v>
          </cell>
          <cell r="G828" t="str">
            <v>audio/Atomsound_shunjian_zhiliao.mp3</v>
          </cell>
          <cell r="H828">
            <v>0</v>
          </cell>
          <cell r="I828" t="str">
            <v>袁绍</v>
          </cell>
          <cell r="J828">
            <v>24</v>
          </cell>
          <cell r="K828">
            <v>10</v>
          </cell>
          <cell r="L828">
            <v>0</v>
          </cell>
          <cell r="M828">
            <v>2</v>
          </cell>
          <cell r="N828">
            <v>0</v>
          </cell>
          <cell r="O828">
            <v>0</v>
          </cell>
          <cell r="P828">
            <v>4</v>
          </cell>
          <cell r="Q828">
            <v>1</v>
          </cell>
          <cell r="R828">
            <v>1000</v>
          </cell>
          <cell r="S828">
            <v>1</v>
          </cell>
          <cell r="T828">
            <v>171</v>
          </cell>
          <cell r="U828">
            <v>34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</row>
        <row r="829">
          <cell r="A829">
            <v>4002322</v>
          </cell>
          <cell r="B829" t="str">
            <v>清影乱舞</v>
          </cell>
          <cell r="C829">
            <v>1</v>
          </cell>
          <cell r="D829">
            <v>42</v>
          </cell>
          <cell r="E829">
            <v>0</v>
          </cell>
          <cell r="F829" t="str">
            <v>audio/Attacksound_zhudong_judu.mp3</v>
          </cell>
          <cell r="G829" t="str">
            <v>audio/Fsound_bighurtconjure.mp3</v>
          </cell>
          <cell r="H829" t="str">
            <v>audio/Atomsound_shunjian_zhongdu.mp3</v>
          </cell>
          <cell r="I829" t="str">
            <v>貂蝉</v>
          </cell>
          <cell r="J829">
            <v>24</v>
          </cell>
          <cell r="K829">
            <v>10</v>
          </cell>
          <cell r="L829">
            <v>0</v>
          </cell>
          <cell r="M829">
            <v>2</v>
          </cell>
          <cell r="N829">
            <v>0</v>
          </cell>
          <cell r="O829">
            <v>0</v>
          </cell>
          <cell r="P829">
            <v>8</v>
          </cell>
          <cell r="Q829">
            <v>1</v>
          </cell>
          <cell r="R829">
            <v>1000</v>
          </cell>
          <cell r="S829">
            <v>1</v>
          </cell>
          <cell r="T829">
            <v>249</v>
          </cell>
          <cell r="U829">
            <v>49</v>
          </cell>
          <cell r="V829">
            <v>0</v>
          </cell>
          <cell r="W829">
            <v>0</v>
          </cell>
          <cell r="X829">
            <v>20</v>
          </cell>
          <cell r="Y829">
            <v>6</v>
          </cell>
          <cell r="Z829">
            <v>1000</v>
          </cell>
          <cell r="AA829">
            <v>5</v>
          </cell>
          <cell r="AB829">
            <v>1</v>
          </cell>
          <cell r="AC829">
            <v>0</v>
          </cell>
          <cell r="AD829">
            <v>0</v>
          </cell>
        </row>
        <row r="830">
          <cell r="A830">
            <v>4005622</v>
          </cell>
          <cell r="B830" t="str">
            <v>幻惑屠戮</v>
          </cell>
          <cell r="C830">
            <v>1</v>
          </cell>
          <cell r="D830">
            <v>23</v>
          </cell>
          <cell r="E830">
            <v>0</v>
          </cell>
          <cell r="F830" t="str">
            <v>audio/Attacksound_zhudong_qinglong.mp3</v>
          </cell>
          <cell r="G830" t="str">
            <v>audio/Fsound_bighurtpound.mp3</v>
          </cell>
          <cell r="H830">
            <v>0</v>
          </cell>
          <cell r="I830" t="str">
            <v>于吉</v>
          </cell>
          <cell r="J830">
            <v>24</v>
          </cell>
          <cell r="K830">
            <v>10</v>
          </cell>
          <cell r="M830">
            <v>2</v>
          </cell>
          <cell r="N830">
            <v>0</v>
          </cell>
          <cell r="O830">
            <v>400</v>
          </cell>
          <cell r="P830">
            <v>1</v>
          </cell>
          <cell r="Q830">
            <v>1</v>
          </cell>
          <cell r="R830">
            <v>1000</v>
          </cell>
          <cell r="S830">
            <v>1</v>
          </cell>
          <cell r="T830">
            <v>350</v>
          </cell>
          <cell r="U830">
            <v>70</v>
          </cell>
          <cell r="V830">
            <v>0</v>
          </cell>
          <cell r="W830">
            <v>0</v>
          </cell>
          <cell r="X830">
            <v>11</v>
          </cell>
          <cell r="Y830">
            <v>1</v>
          </cell>
          <cell r="Z830">
            <v>1000</v>
          </cell>
          <cell r="AA830">
            <v>1</v>
          </cell>
          <cell r="AB830">
            <v>120</v>
          </cell>
          <cell r="AC830">
            <v>0</v>
          </cell>
          <cell r="AD830">
            <v>0</v>
          </cell>
        </row>
        <row r="831">
          <cell r="A831">
            <v>4013322</v>
          </cell>
          <cell r="B831" t="str">
            <v>刚玉加持</v>
          </cell>
          <cell r="C831">
            <v>1</v>
          </cell>
          <cell r="D831">
            <v>9</v>
          </cell>
          <cell r="E831">
            <v>0</v>
          </cell>
          <cell r="F831" t="str">
            <v>audio/Attacksound_shifa_tongyong.mp3</v>
          </cell>
          <cell r="G831" t="str">
            <v>audio/Atomsound_shunjian_zhiliao.mp3</v>
          </cell>
          <cell r="H831">
            <v>0</v>
          </cell>
          <cell r="I831" t="str">
            <v>卢植</v>
          </cell>
          <cell r="J831">
            <v>24</v>
          </cell>
          <cell r="K831">
            <v>10</v>
          </cell>
          <cell r="L831">
            <v>4013324</v>
          </cell>
          <cell r="M831">
            <v>2</v>
          </cell>
          <cell r="N831">
            <v>10000</v>
          </cell>
          <cell r="O831">
            <v>10000</v>
          </cell>
          <cell r="P831">
            <v>1</v>
          </cell>
          <cell r="Q831">
            <v>1</v>
          </cell>
          <cell r="R831">
            <v>1000</v>
          </cell>
          <cell r="S831">
            <v>1</v>
          </cell>
          <cell r="T831">
            <v>338</v>
          </cell>
          <cell r="U831">
            <v>67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</row>
        <row r="832">
          <cell r="A832">
            <v>4014422</v>
          </cell>
          <cell r="B832" t="str">
            <v>酒色傍身</v>
          </cell>
          <cell r="C832">
            <v>1</v>
          </cell>
          <cell r="D832">
            <v>73</v>
          </cell>
          <cell r="E832">
            <v>0</v>
          </cell>
          <cell r="F832" t="str">
            <v>audio/Attacksound_zhudong_zhuri.mp3</v>
          </cell>
          <cell r="G832" t="str">
            <v>audio/Fsound_bighurtpound.mp3</v>
          </cell>
          <cell r="H832">
            <v>0</v>
          </cell>
          <cell r="I832" t="str">
            <v>董卓</v>
          </cell>
          <cell r="J832">
            <v>24</v>
          </cell>
          <cell r="K832">
            <v>10</v>
          </cell>
          <cell r="L832">
            <v>4014424</v>
          </cell>
          <cell r="M832">
            <v>2</v>
          </cell>
          <cell r="N832">
            <v>0</v>
          </cell>
          <cell r="O832">
            <v>0</v>
          </cell>
          <cell r="P832">
            <v>2</v>
          </cell>
          <cell r="Q832">
            <v>1</v>
          </cell>
          <cell r="R832">
            <v>1000</v>
          </cell>
          <cell r="S832">
            <v>1</v>
          </cell>
          <cell r="T832">
            <v>119</v>
          </cell>
          <cell r="U832">
            <v>23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</row>
        <row r="833">
          <cell r="A833">
            <v>4015522</v>
          </cell>
          <cell r="B833" t="str">
            <v>寒风裂刃</v>
          </cell>
          <cell r="C833">
            <v>1</v>
          </cell>
          <cell r="D833">
            <v>21</v>
          </cell>
          <cell r="E833">
            <v>0</v>
          </cell>
          <cell r="F833" t="str">
            <v>audio/Attacksound_zhudong_shixue.mp3</v>
          </cell>
          <cell r="G833" t="str">
            <v>audio/Fsound_bighurtchop.mp3</v>
          </cell>
          <cell r="H833">
            <v>0</v>
          </cell>
          <cell r="I833" t="str">
            <v>华雄</v>
          </cell>
          <cell r="J833">
            <v>24</v>
          </cell>
          <cell r="K833">
            <v>10</v>
          </cell>
          <cell r="M833">
            <v>2</v>
          </cell>
          <cell r="N833">
            <v>0</v>
          </cell>
          <cell r="O833">
            <v>0</v>
          </cell>
          <cell r="P833">
            <v>4</v>
          </cell>
          <cell r="Q833">
            <v>1</v>
          </cell>
          <cell r="R833">
            <v>1000</v>
          </cell>
          <cell r="S833">
            <v>1</v>
          </cell>
          <cell r="T833">
            <v>171</v>
          </cell>
          <cell r="U833">
            <v>34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</row>
        <row r="834">
          <cell r="A834">
            <v>4016622</v>
          </cell>
          <cell r="B834" t="str">
            <v>白马飞矢</v>
          </cell>
          <cell r="C834">
            <v>1</v>
          </cell>
          <cell r="D834">
            <v>58</v>
          </cell>
          <cell r="E834">
            <v>0</v>
          </cell>
          <cell r="F834" t="str">
            <v>audio/Attacksound_zhudong_zhanlei.mp3</v>
          </cell>
          <cell r="G834" t="str">
            <v>audio/Fsound_hurtchop.mp3</v>
          </cell>
          <cell r="H834" t="str">
            <v>audio/Fsound_prick.mp3</v>
          </cell>
          <cell r="I834" t="str">
            <v>公孙瓒</v>
          </cell>
          <cell r="J834">
            <v>24</v>
          </cell>
          <cell r="K834">
            <v>10</v>
          </cell>
          <cell r="M834">
            <v>2</v>
          </cell>
          <cell r="N834">
            <v>0</v>
          </cell>
          <cell r="O834">
            <v>0</v>
          </cell>
          <cell r="P834">
            <v>8</v>
          </cell>
          <cell r="Q834">
            <v>1</v>
          </cell>
          <cell r="R834">
            <v>1000</v>
          </cell>
          <cell r="S834">
            <v>1</v>
          </cell>
          <cell r="T834">
            <v>249</v>
          </cell>
          <cell r="U834">
            <v>49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</row>
        <row r="835">
          <cell r="A835">
            <v>4017722</v>
          </cell>
          <cell r="B835" t="str">
            <v>青囊济世</v>
          </cell>
          <cell r="C835">
            <v>1</v>
          </cell>
          <cell r="D835">
            <v>81</v>
          </cell>
          <cell r="E835">
            <v>0</v>
          </cell>
          <cell r="F835" t="str">
            <v>audio/Attacksound_shifa_tongyong.mp3</v>
          </cell>
          <cell r="G835" t="str">
            <v>audio/Atomsound_shunjian_zhiliao.mp3</v>
          </cell>
          <cell r="H835">
            <v>0</v>
          </cell>
          <cell r="I835" t="str">
            <v>华佗</v>
          </cell>
          <cell r="J835">
            <v>24</v>
          </cell>
          <cell r="K835">
            <v>10</v>
          </cell>
          <cell r="L835">
            <v>0</v>
          </cell>
          <cell r="M835">
            <v>2</v>
          </cell>
          <cell r="N835">
            <v>0</v>
          </cell>
          <cell r="O835">
            <v>400</v>
          </cell>
          <cell r="P835">
            <v>6</v>
          </cell>
          <cell r="Q835">
            <v>2</v>
          </cell>
          <cell r="R835">
            <v>1000</v>
          </cell>
          <cell r="S835">
            <v>2</v>
          </cell>
          <cell r="T835">
            <v>124</v>
          </cell>
          <cell r="U835">
            <v>24</v>
          </cell>
          <cell r="V835">
            <v>250</v>
          </cell>
          <cell r="W835">
            <v>0</v>
          </cell>
          <cell r="X835">
            <v>6</v>
          </cell>
          <cell r="Y835">
            <v>4</v>
          </cell>
          <cell r="Z835">
            <v>1000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</row>
        <row r="836">
          <cell r="A836">
            <v>4018822</v>
          </cell>
          <cell r="B836" t="str">
            <v>太平雷鸣</v>
          </cell>
          <cell r="C836">
            <v>1</v>
          </cell>
          <cell r="D836">
            <v>20</v>
          </cell>
          <cell r="E836">
            <v>0</v>
          </cell>
          <cell r="F836" t="str">
            <v>audio/Powersound_zhudong_yunhaixunlong.mp3</v>
          </cell>
          <cell r="G836" t="str">
            <v>audio/Fsound_leiji.mp3</v>
          </cell>
          <cell r="H836">
            <v>0</v>
          </cell>
          <cell r="I836" t="str">
            <v>张角</v>
          </cell>
          <cell r="J836">
            <v>24</v>
          </cell>
          <cell r="K836">
            <v>10</v>
          </cell>
          <cell r="L836">
            <v>4018824</v>
          </cell>
          <cell r="M836">
            <v>2</v>
          </cell>
          <cell r="N836">
            <v>0</v>
          </cell>
          <cell r="O836">
            <v>0</v>
          </cell>
          <cell r="P836">
            <v>3</v>
          </cell>
          <cell r="Q836">
            <v>1</v>
          </cell>
          <cell r="R836">
            <v>1000</v>
          </cell>
          <cell r="S836">
            <v>1</v>
          </cell>
          <cell r="T836">
            <v>182</v>
          </cell>
          <cell r="U836">
            <v>36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</row>
        <row r="837">
          <cell r="A837">
            <v>2000122</v>
          </cell>
          <cell r="B837" t="str">
            <v>水淹七军</v>
          </cell>
          <cell r="C837">
            <v>1</v>
          </cell>
          <cell r="D837">
            <v>38</v>
          </cell>
          <cell r="E837">
            <v>0</v>
          </cell>
          <cell r="F837" t="str">
            <v>audio/Atomsound_shunjian_jiannu.mp3</v>
          </cell>
          <cell r="G837" t="str">
            <v>audio/Atomsound_shunjian_shanghai.mp3</v>
          </cell>
          <cell r="H837">
            <v>0</v>
          </cell>
          <cell r="I837" t="str">
            <v>关羽</v>
          </cell>
          <cell r="J837">
            <v>24</v>
          </cell>
          <cell r="K837">
            <v>10</v>
          </cell>
          <cell r="L837" t="str">
            <v>2000124</v>
          </cell>
          <cell r="M837">
            <v>2</v>
          </cell>
          <cell r="N837">
            <v>0</v>
          </cell>
          <cell r="O837">
            <v>0</v>
          </cell>
          <cell r="P837">
            <v>2</v>
          </cell>
          <cell r="Q837">
            <v>1</v>
          </cell>
          <cell r="R837">
            <v>1000</v>
          </cell>
          <cell r="S837">
            <v>1</v>
          </cell>
          <cell r="T837">
            <v>119</v>
          </cell>
          <cell r="U837">
            <v>23</v>
          </cell>
          <cell r="V837">
            <v>0</v>
          </cell>
          <cell r="W837">
            <v>0</v>
          </cell>
          <cell r="X837">
            <v>7</v>
          </cell>
          <cell r="Y837">
            <v>7</v>
          </cell>
          <cell r="Z837">
            <v>500</v>
          </cell>
          <cell r="AA837">
            <v>5</v>
          </cell>
          <cell r="AB837">
            <v>4</v>
          </cell>
          <cell r="AC837">
            <v>0</v>
          </cell>
          <cell r="AD837">
            <v>0</v>
          </cell>
        </row>
        <row r="838">
          <cell r="A838">
            <v>2007822</v>
          </cell>
          <cell r="B838" t="str">
            <v>八面来风</v>
          </cell>
          <cell r="C838">
            <v>1</v>
          </cell>
          <cell r="D838">
            <v>7</v>
          </cell>
          <cell r="E838">
            <v>0</v>
          </cell>
          <cell r="F838" t="str">
            <v>audio/Attacksound_zhudong_judu.mp3</v>
          </cell>
          <cell r="G838" t="str">
            <v>audio/Fsound_bighurtconjure.mp3</v>
          </cell>
          <cell r="H838" t="str">
            <v>audio/Atomsound_shunjian_zhongdu.mp3</v>
          </cell>
          <cell r="I838" t="str">
            <v>诸葛亮</v>
          </cell>
          <cell r="J838">
            <v>24</v>
          </cell>
          <cell r="K838">
            <v>10</v>
          </cell>
          <cell r="L838" t="str">
            <v>2007824</v>
          </cell>
          <cell r="M838">
            <v>2</v>
          </cell>
          <cell r="N838">
            <v>0</v>
          </cell>
          <cell r="O838">
            <v>0</v>
          </cell>
          <cell r="P838">
            <v>4</v>
          </cell>
          <cell r="Q838">
            <v>1</v>
          </cell>
          <cell r="R838">
            <v>1000</v>
          </cell>
          <cell r="S838">
            <v>1</v>
          </cell>
          <cell r="T838">
            <v>171</v>
          </cell>
          <cell r="U838">
            <v>34</v>
          </cell>
          <cell r="V838">
            <v>0</v>
          </cell>
          <cell r="W838">
            <v>0</v>
          </cell>
          <cell r="X838">
            <v>20</v>
          </cell>
          <cell r="Y838">
            <v>6</v>
          </cell>
          <cell r="Z838">
            <v>500</v>
          </cell>
          <cell r="AA838">
            <v>5</v>
          </cell>
          <cell r="AB838">
            <v>2</v>
          </cell>
          <cell r="AC838">
            <v>0</v>
          </cell>
          <cell r="AD838">
            <v>0</v>
          </cell>
        </row>
        <row r="839">
          <cell r="A839">
            <v>3000122</v>
          </cell>
          <cell r="B839" t="str">
            <v>猛虎莲华</v>
          </cell>
          <cell r="C839">
            <v>1</v>
          </cell>
          <cell r="D839">
            <v>52</v>
          </cell>
          <cell r="E839">
            <v>0</v>
          </cell>
          <cell r="F839" t="str">
            <v>audio/Powersound_zhudong_sancundulian.mp3</v>
          </cell>
          <cell r="G839" t="str">
            <v>audio/FSound_fight.mp3</v>
          </cell>
          <cell r="H839">
            <v>0</v>
          </cell>
          <cell r="I839" t="str">
            <v>孙坚</v>
          </cell>
          <cell r="J839">
            <v>24</v>
          </cell>
          <cell r="K839">
            <v>10</v>
          </cell>
          <cell r="L839" t="str">
            <v>3000124</v>
          </cell>
          <cell r="M839">
            <v>2</v>
          </cell>
          <cell r="N839">
            <v>0</v>
          </cell>
          <cell r="O839">
            <v>0</v>
          </cell>
          <cell r="P839">
            <v>8</v>
          </cell>
          <cell r="Q839">
            <v>1</v>
          </cell>
          <cell r="R839">
            <v>1000</v>
          </cell>
          <cell r="S839">
            <v>1</v>
          </cell>
          <cell r="T839">
            <v>249</v>
          </cell>
          <cell r="U839">
            <v>49</v>
          </cell>
          <cell r="V839">
            <v>0</v>
          </cell>
          <cell r="W839">
            <v>0</v>
          </cell>
          <cell r="X839">
            <v>20</v>
          </cell>
          <cell r="Y839">
            <v>3</v>
          </cell>
          <cell r="Z839">
            <v>1000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</row>
        <row r="840">
          <cell r="A840">
            <v>3004522</v>
          </cell>
          <cell r="B840" t="str">
            <v>红莲烈火</v>
          </cell>
          <cell r="C840">
            <v>1</v>
          </cell>
          <cell r="D840">
            <v>62</v>
          </cell>
          <cell r="E840">
            <v>0</v>
          </cell>
          <cell r="F840" t="str">
            <v>audio/Powersound_zhudong_sancundulian.mp3</v>
          </cell>
          <cell r="G840" t="str">
            <v>audio/FSound_fight.mp3</v>
          </cell>
          <cell r="H840">
            <v>0</v>
          </cell>
          <cell r="I840" t="str">
            <v>周瑜</v>
          </cell>
          <cell r="J840">
            <v>24</v>
          </cell>
          <cell r="K840">
            <v>10</v>
          </cell>
          <cell r="L840" t="str">
            <v>3004524</v>
          </cell>
          <cell r="M840">
            <v>2</v>
          </cell>
          <cell r="N840">
            <v>300</v>
          </cell>
          <cell r="O840">
            <v>0</v>
          </cell>
          <cell r="P840">
            <v>2</v>
          </cell>
          <cell r="Q840">
            <v>1</v>
          </cell>
          <cell r="R840">
            <v>1000</v>
          </cell>
          <cell r="S840">
            <v>1</v>
          </cell>
          <cell r="T840">
            <v>119</v>
          </cell>
          <cell r="U840">
            <v>23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</row>
        <row r="841">
          <cell r="A841">
            <v>4000122</v>
          </cell>
          <cell r="B841" t="str">
            <v>鬼神破灭</v>
          </cell>
          <cell r="C841">
            <v>1</v>
          </cell>
          <cell r="D841">
            <v>85</v>
          </cell>
          <cell r="E841">
            <v>0</v>
          </cell>
          <cell r="F841" t="str">
            <v>audio/Attacksound_zhudong_shixue.mp3</v>
          </cell>
          <cell r="G841" t="str">
            <v>audio/Fsound_bighurtchop.mp3</v>
          </cell>
          <cell r="H841">
            <v>0</v>
          </cell>
          <cell r="I841" t="str">
            <v>吕布</v>
          </cell>
          <cell r="J841">
            <v>24</v>
          </cell>
          <cell r="K841">
            <v>10</v>
          </cell>
          <cell r="L841" t="str">
            <v>4000124</v>
          </cell>
          <cell r="M841">
            <v>2</v>
          </cell>
          <cell r="N841">
            <v>300</v>
          </cell>
          <cell r="O841">
            <v>300</v>
          </cell>
          <cell r="P841">
            <v>2</v>
          </cell>
          <cell r="Q841">
            <v>1</v>
          </cell>
          <cell r="R841">
            <v>1000</v>
          </cell>
          <cell r="S841">
            <v>1</v>
          </cell>
          <cell r="T841">
            <v>119</v>
          </cell>
          <cell r="U841">
            <v>23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</row>
        <row r="842">
          <cell r="A842">
            <v>4004522</v>
          </cell>
          <cell r="B842" t="str">
            <v>遁甲天雷</v>
          </cell>
          <cell r="C842">
            <v>1</v>
          </cell>
          <cell r="D842">
            <v>71</v>
          </cell>
          <cell r="E842">
            <v>0</v>
          </cell>
          <cell r="F842" t="str">
            <v>audio/Powersound_zhudong_yunhaixunlong.mp3</v>
          </cell>
          <cell r="G842" t="str">
            <v>audio/Fsound_leiji.mp3</v>
          </cell>
          <cell r="H842">
            <v>0</v>
          </cell>
          <cell r="I842" t="str">
            <v>左慈</v>
          </cell>
          <cell r="J842">
            <v>24</v>
          </cell>
          <cell r="K842">
            <v>10</v>
          </cell>
          <cell r="L842" t="str">
            <v>4004524</v>
          </cell>
          <cell r="M842">
            <v>2</v>
          </cell>
          <cell r="N842">
            <v>0</v>
          </cell>
          <cell r="O842">
            <v>0</v>
          </cell>
          <cell r="P842">
            <v>3</v>
          </cell>
          <cell r="Q842">
            <v>1</v>
          </cell>
          <cell r="R842">
            <v>1000</v>
          </cell>
          <cell r="S842">
            <v>1</v>
          </cell>
          <cell r="T842">
            <v>182</v>
          </cell>
          <cell r="U842">
            <v>36</v>
          </cell>
          <cell r="V842">
            <v>0</v>
          </cell>
          <cell r="W842">
            <v>0</v>
          </cell>
          <cell r="X842">
            <v>20</v>
          </cell>
          <cell r="Y842">
            <v>6</v>
          </cell>
          <cell r="Z842">
            <v>500</v>
          </cell>
          <cell r="AA842">
            <v>5</v>
          </cell>
          <cell r="AB842">
            <v>2</v>
          </cell>
          <cell r="AC842">
            <v>0</v>
          </cell>
          <cell r="AD842">
            <v>0</v>
          </cell>
        </row>
        <row r="843">
          <cell r="A843">
            <v>1000122</v>
          </cell>
          <cell r="B843" t="str">
            <v>星汉灿烂</v>
          </cell>
          <cell r="C843">
            <v>1</v>
          </cell>
          <cell r="D843">
            <v>32</v>
          </cell>
          <cell r="E843">
            <v>0</v>
          </cell>
          <cell r="F843" t="str">
            <v>audio/Attacksound_shifa_tongyong.mp3</v>
          </cell>
          <cell r="G843" t="str">
            <v>audio/Atomsound_shunjian_zhiliao.mp3</v>
          </cell>
          <cell r="H843">
            <v>0</v>
          </cell>
          <cell r="I843" t="str">
            <v>曹操</v>
          </cell>
          <cell r="J843">
            <v>24</v>
          </cell>
          <cell r="K843">
            <v>10</v>
          </cell>
          <cell r="L843" t="str">
            <v>1000124</v>
          </cell>
          <cell r="M843">
            <v>2</v>
          </cell>
          <cell r="N843">
            <v>0</v>
          </cell>
          <cell r="O843">
            <v>0</v>
          </cell>
          <cell r="P843">
            <v>2</v>
          </cell>
          <cell r="Q843">
            <v>1</v>
          </cell>
          <cell r="R843">
            <v>1000</v>
          </cell>
          <cell r="S843">
            <v>1</v>
          </cell>
          <cell r="T843">
            <v>119</v>
          </cell>
          <cell r="U843">
            <v>23</v>
          </cell>
          <cell r="V843">
            <v>0</v>
          </cell>
          <cell r="W843">
            <v>0</v>
          </cell>
          <cell r="X843">
            <v>20</v>
          </cell>
          <cell r="Y843">
            <v>6</v>
          </cell>
          <cell r="Z843">
            <v>250</v>
          </cell>
          <cell r="AA843">
            <v>5</v>
          </cell>
          <cell r="AB843">
            <v>2</v>
          </cell>
          <cell r="AC843">
            <v>0</v>
          </cell>
          <cell r="AD843">
            <v>0</v>
          </cell>
        </row>
        <row r="844">
          <cell r="A844">
            <v>1005622</v>
          </cell>
          <cell r="B844" t="str">
            <v>王佐之才</v>
          </cell>
          <cell r="C844">
            <v>1</v>
          </cell>
          <cell r="D844">
            <v>54</v>
          </cell>
          <cell r="E844">
            <v>0</v>
          </cell>
          <cell r="F844" t="str">
            <v>audio/Powersound_zhudong_sancundulian.mp3</v>
          </cell>
          <cell r="G844" t="str">
            <v>audio/FSound_fight.mp3</v>
          </cell>
          <cell r="H844">
            <v>0</v>
          </cell>
          <cell r="I844" t="str">
            <v>荀彧</v>
          </cell>
          <cell r="J844">
            <v>24</v>
          </cell>
          <cell r="K844">
            <v>10</v>
          </cell>
          <cell r="L844" t="str">
            <v>1005624</v>
          </cell>
          <cell r="M844">
            <v>2</v>
          </cell>
          <cell r="N844">
            <v>0</v>
          </cell>
          <cell r="O844">
            <v>0</v>
          </cell>
          <cell r="P844">
            <v>2</v>
          </cell>
          <cell r="Q844">
            <v>1</v>
          </cell>
          <cell r="R844">
            <v>1000</v>
          </cell>
          <cell r="S844">
            <v>1</v>
          </cell>
          <cell r="T844">
            <v>119</v>
          </cell>
          <cell r="U844">
            <v>23</v>
          </cell>
          <cell r="V844">
            <v>0</v>
          </cell>
          <cell r="W844">
            <v>0</v>
          </cell>
          <cell r="X844">
            <v>10</v>
          </cell>
          <cell r="Y844">
            <v>0</v>
          </cell>
          <cell r="Z844">
            <v>0</v>
          </cell>
          <cell r="AA844">
            <v>0</v>
          </cell>
          <cell r="AB844">
            <v>2</v>
          </cell>
          <cell r="AC844">
            <v>0</v>
          </cell>
          <cell r="AD844">
            <v>0</v>
          </cell>
        </row>
        <row r="845">
          <cell r="A845">
            <v>1002314</v>
          </cell>
          <cell r="B845" t="str">
            <v>虎狼爆破</v>
          </cell>
          <cell r="C845">
            <v>1</v>
          </cell>
          <cell r="D845">
            <v>1001</v>
          </cell>
          <cell r="E845">
            <v>1</v>
          </cell>
          <cell r="F845" t="str">
            <v>audio/Attacksound_zhudong_qinglong.mp3</v>
          </cell>
          <cell r="G845" t="str">
            <v>audio/Fsound_bighurtchop.mp3</v>
          </cell>
          <cell r="H845">
            <v>0</v>
          </cell>
          <cell r="I845" t="str">
            <v>夏侯惇</v>
          </cell>
          <cell r="J845">
            <v>23</v>
          </cell>
          <cell r="K845">
            <v>10</v>
          </cell>
          <cell r="L845">
            <v>0</v>
          </cell>
          <cell r="M845">
            <v>4</v>
          </cell>
          <cell r="N845">
            <v>0</v>
          </cell>
          <cell r="O845">
            <v>0</v>
          </cell>
          <cell r="P845">
            <v>8</v>
          </cell>
          <cell r="Q845">
            <v>1</v>
          </cell>
          <cell r="R845">
            <v>1000</v>
          </cell>
          <cell r="S845">
            <v>1</v>
          </cell>
          <cell r="T845">
            <v>312</v>
          </cell>
          <cell r="U845">
            <v>62</v>
          </cell>
          <cell r="V845">
            <v>0</v>
          </cell>
          <cell r="W845">
            <v>0</v>
          </cell>
          <cell r="X845">
            <v>20</v>
          </cell>
          <cell r="Y845">
            <v>6</v>
          </cell>
          <cell r="Z845">
            <v>700</v>
          </cell>
          <cell r="AA845">
            <v>5</v>
          </cell>
          <cell r="AB845">
            <v>1</v>
          </cell>
          <cell r="AC845">
            <v>0</v>
          </cell>
          <cell r="AD845">
            <v>0</v>
          </cell>
        </row>
        <row r="846">
          <cell r="A846">
            <v>1003414</v>
          </cell>
          <cell r="B846" t="str">
            <v>虎狼爆破</v>
          </cell>
          <cell r="C846">
            <v>1</v>
          </cell>
          <cell r="D846">
            <v>1001</v>
          </cell>
          <cell r="E846">
            <v>1</v>
          </cell>
          <cell r="F846" t="str">
            <v>audio/Attacksound_zhudong_qinglong.mp3</v>
          </cell>
          <cell r="G846" t="str">
            <v>audio/Fsound_bighurtchop.mp3</v>
          </cell>
          <cell r="H846">
            <v>0</v>
          </cell>
          <cell r="I846" t="str">
            <v>夏侯惇</v>
          </cell>
          <cell r="J846">
            <v>23</v>
          </cell>
          <cell r="K846">
            <v>10</v>
          </cell>
          <cell r="L846">
            <v>0</v>
          </cell>
          <cell r="M846">
            <v>4</v>
          </cell>
          <cell r="N846">
            <v>0</v>
          </cell>
          <cell r="O846">
            <v>0</v>
          </cell>
          <cell r="P846">
            <v>8</v>
          </cell>
          <cell r="Q846">
            <v>1</v>
          </cell>
          <cell r="R846">
            <v>1000</v>
          </cell>
          <cell r="S846">
            <v>1</v>
          </cell>
          <cell r="T846">
            <v>312</v>
          </cell>
          <cell r="U846">
            <v>62</v>
          </cell>
          <cell r="V846">
            <v>0</v>
          </cell>
          <cell r="W846">
            <v>0</v>
          </cell>
          <cell r="X846">
            <v>20</v>
          </cell>
          <cell r="Y846">
            <v>6</v>
          </cell>
          <cell r="Z846">
            <v>700</v>
          </cell>
          <cell r="AA846">
            <v>5</v>
          </cell>
          <cell r="AB846">
            <v>1</v>
          </cell>
          <cell r="AC846">
            <v>0</v>
          </cell>
          <cell r="AD846">
            <v>0</v>
          </cell>
        </row>
        <row r="847">
          <cell r="A847">
            <v>1004514</v>
          </cell>
          <cell r="B847" t="str">
            <v>巧变破军</v>
          </cell>
          <cell r="C847">
            <v>1</v>
          </cell>
          <cell r="D847">
            <v>1004</v>
          </cell>
          <cell r="E847">
            <v>1</v>
          </cell>
          <cell r="F847" t="str">
            <v>audio/Attacksound_zhudong_shixue.mp3</v>
          </cell>
          <cell r="G847" t="str">
            <v>audio/Fsound_bighurtchop.mp3</v>
          </cell>
          <cell r="H847">
            <v>0</v>
          </cell>
          <cell r="I847" t="str">
            <v>张辽</v>
          </cell>
          <cell r="J847">
            <v>23</v>
          </cell>
          <cell r="K847">
            <v>10</v>
          </cell>
          <cell r="L847">
            <v>0</v>
          </cell>
          <cell r="M847">
            <v>4</v>
          </cell>
          <cell r="N847">
            <v>0</v>
          </cell>
          <cell r="O847">
            <v>0</v>
          </cell>
          <cell r="P847">
            <v>2</v>
          </cell>
          <cell r="Q847">
            <v>1</v>
          </cell>
          <cell r="R847">
            <v>1000</v>
          </cell>
          <cell r="S847">
            <v>1</v>
          </cell>
          <cell r="T847">
            <v>149</v>
          </cell>
          <cell r="U847">
            <v>29</v>
          </cell>
          <cell r="V847">
            <v>0</v>
          </cell>
          <cell r="W847">
            <v>0</v>
          </cell>
          <cell r="X847">
            <v>20</v>
          </cell>
          <cell r="Y847">
            <v>6</v>
          </cell>
          <cell r="Z847">
            <v>350</v>
          </cell>
          <cell r="AA847">
            <v>5</v>
          </cell>
          <cell r="AB847">
            <v>2</v>
          </cell>
          <cell r="AC847">
            <v>0</v>
          </cell>
          <cell r="AD847">
            <v>0</v>
          </cell>
        </row>
        <row r="848">
          <cell r="A848">
            <v>1008914</v>
          </cell>
          <cell r="B848" t="str">
            <v>计破乾坤</v>
          </cell>
          <cell r="C848">
            <v>1</v>
          </cell>
          <cell r="D848">
            <v>1028</v>
          </cell>
          <cell r="E848">
            <v>1</v>
          </cell>
          <cell r="F848" t="str">
            <v>audio/Powersound_zhudong_yunhaixunlong.mp3</v>
          </cell>
          <cell r="G848" t="str">
            <v>audio/Fsound_leiji.mp3</v>
          </cell>
          <cell r="H848">
            <v>0</v>
          </cell>
          <cell r="I848" t="str">
            <v>司马懿</v>
          </cell>
          <cell r="J848">
            <v>23</v>
          </cell>
          <cell r="K848">
            <v>10</v>
          </cell>
          <cell r="L848">
            <v>0</v>
          </cell>
          <cell r="M848">
            <v>4</v>
          </cell>
          <cell r="N848">
            <v>0</v>
          </cell>
          <cell r="O848">
            <v>550</v>
          </cell>
          <cell r="P848">
            <v>18</v>
          </cell>
          <cell r="Q848">
            <v>1</v>
          </cell>
          <cell r="R848">
            <v>1000</v>
          </cell>
          <cell r="S848">
            <v>1</v>
          </cell>
          <cell r="T848">
            <v>188</v>
          </cell>
          <cell r="U848">
            <v>37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</row>
        <row r="849">
          <cell r="A849">
            <v>1011114</v>
          </cell>
          <cell r="B849" t="str">
            <v>计破乾坤</v>
          </cell>
          <cell r="C849">
            <v>1</v>
          </cell>
          <cell r="D849">
            <v>1028</v>
          </cell>
          <cell r="E849">
            <v>1</v>
          </cell>
          <cell r="F849" t="str">
            <v>audio/Powersound_zhudong_yunhaixunlong.mp3</v>
          </cell>
          <cell r="G849" t="str">
            <v>audio/Fsound_leiji.mp3</v>
          </cell>
          <cell r="H849">
            <v>0</v>
          </cell>
          <cell r="I849" t="str">
            <v>司马懿</v>
          </cell>
          <cell r="J849">
            <v>23</v>
          </cell>
          <cell r="K849">
            <v>10</v>
          </cell>
          <cell r="L849">
            <v>0</v>
          </cell>
          <cell r="M849">
            <v>4</v>
          </cell>
          <cell r="N849">
            <v>0</v>
          </cell>
          <cell r="O849">
            <v>550</v>
          </cell>
          <cell r="P849">
            <v>18</v>
          </cell>
          <cell r="Q849">
            <v>1</v>
          </cell>
          <cell r="R849">
            <v>1000</v>
          </cell>
          <cell r="S849">
            <v>1</v>
          </cell>
          <cell r="T849">
            <v>188</v>
          </cell>
          <cell r="U849">
            <v>37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</row>
        <row r="850">
          <cell r="A850">
            <v>1012214</v>
          </cell>
          <cell r="B850" t="str">
            <v>巧变破军</v>
          </cell>
          <cell r="C850">
            <v>1</v>
          </cell>
          <cell r="D850">
            <v>1004</v>
          </cell>
          <cell r="E850">
            <v>1</v>
          </cell>
          <cell r="F850" t="str">
            <v>audio/Attacksound_zhudong_shixue.mp3</v>
          </cell>
          <cell r="G850" t="str">
            <v>audio/Fsound_bighurtchop.mp3</v>
          </cell>
          <cell r="H850">
            <v>0</v>
          </cell>
          <cell r="I850" t="str">
            <v>张辽</v>
          </cell>
          <cell r="J850">
            <v>23</v>
          </cell>
          <cell r="K850">
            <v>10</v>
          </cell>
          <cell r="L850">
            <v>0</v>
          </cell>
          <cell r="M850">
            <v>4</v>
          </cell>
          <cell r="N850">
            <v>0</v>
          </cell>
          <cell r="O850">
            <v>0</v>
          </cell>
          <cell r="P850">
            <v>2</v>
          </cell>
          <cell r="Q850">
            <v>1</v>
          </cell>
          <cell r="R850">
            <v>1000</v>
          </cell>
          <cell r="S850">
            <v>1</v>
          </cell>
          <cell r="T850">
            <v>149</v>
          </cell>
          <cell r="U850">
            <v>29</v>
          </cell>
          <cell r="V850">
            <v>0</v>
          </cell>
          <cell r="W850">
            <v>0</v>
          </cell>
          <cell r="X850">
            <v>20</v>
          </cell>
          <cell r="Y850">
            <v>6</v>
          </cell>
          <cell r="Z850">
            <v>350</v>
          </cell>
          <cell r="AA850">
            <v>5</v>
          </cell>
          <cell r="AB850">
            <v>2</v>
          </cell>
          <cell r="AC850">
            <v>0</v>
          </cell>
          <cell r="AD850">
            <v>0</v>
          </cell>
        </row>
        <row r="851">
          <cell r="A851">
            <v>2002314</v>
          </cell>
          <cell r="B851" t="str">
            <v>豪胆银龙怒</v>
          </cell>
          <cell r="C851">
            <v>1</v>
          </cell>
          <cell r="D851">
            <v>1008</v>
          </cell>
          <cell r="E851">
            <v>1</v>
          </cell>
          <cell r="F851" t="str">
            <v>audio/Attacksound_zhudong_zhanlei.mp3</v>
          </cell>
          <cell r="G851" t="str">
            <v>audio/Fsound_hurtchop.mp3</v>
          </cell>
          <cell r="H851">
            <v>0</v>
          </cell>
          <cell r="I851" t="str">
            <v>赵云</v>
          </cell>
          <cell r="J851">
            <v>23</v>
          </cell>
          <cell r="K851">
            <v>10</v>
          </cell>
          <cell r="L851">
            <v>0</v>
          </cell>
          <cell r="M851">
            <v>4</v>
          </cell>
          <cell r="N851">
            <v>0</v>
          </cell>
          <cell r="O851">
            <v>0</v>
          </cell>
          <cell r="P851">
            <v>8</v>
          </cell>
          <cell r="Q851">
            <v>1</v>
          </cell>
          <cell r="R851">
            <v>1000</v>
          </cell>
          <cell r="S851">
            <v>1</v>
          </cell>
          <cell r="T851">
            <v>312</v>
          </cell>
          <cell r="U851">
            <v>62</v>
          </cell>
          <cell r="V851">
            <v>0</v>
          </cell>
          <cell r="W851">
            <v>0</v>
          </cell>
          <cell r="X851">
            <v>7</v>
          </cell>
          <cell r="Y851">
            <v>7</v>
          </cell>
          <cell r="Z851">
            <v>500</v>
          </cell>
          <cell r="AA851">
            <v>5</v>
          </cell>
          <cell r="AB851">
            <v>4</v>
          </cell>
          <cell r="AC851">
            <v>0</v>
          </cell>
          <cell r="AD851">
            <v>0</v>
          </cell>
        </row>
        <row r="852">
          <cell r="A852">
            <v>2003414</v>
          </cell>
          <cell r="B852" t="str">
            <v>正义裁决</v>
          </cell>
          <cell r="C852">
            <v>1</v>
          </cell>
          <cell r="D852">
            <v>1021</v>
          </cell>
          <cell r="E852">
            <v>1</v>
          </cell>
          <cell r="F852" t="str">
            <v>audio/Attacksound_zhudong_zhuri.mp3</v>
          </cell>
          <cell r="G852" t="str">
            <v>audio/Fsound_bighurtpound.mp3</v>
          </cell>
          <cell r="H852">
            <v>0</v>
          </cell>
          <cell r="I852" t="str">
            <v>马超</v>
          </cell>
          <cell r="J852">
            <v>23</v>
          </cell>
          <cell r="K852">
            <v>10</v>
          </cell>
          <cell r="L852">
            <v>0</v>
          </cell>
          <cell r="M852">
            <v>4</v>
          </cell>
          <cell r="N852">
            <v>0</v>
          </cell>
          <cell r="O852">
            <v>400</v>
          </cell>
          <cell r="P852">
            <v>1</v>
          </cell>
          <cell r="Q852">
            <v>1</v>
          </cell>
          <cell r="R852">
            <v>1000</v>
          </cell>
          <cell r="S852">
            <v>1</v>
          </cell>
          <cell r="T852">
            <v>422</v>
          </cell>
          <cell r="U852">
            <v>84</v>
          </cell>
          <cell r="V852">
            <v>0</v>
          </cell>
          <cell r="W852">
            <v>0</v>
          </cell>
          <cell r="X852">
            <v>11</v>
          </cell>
          <cell r="Y852">
            <v>1</v>
          </cell>
          <cell r="Z852">
            <v>1000</v>
          </cell>
          <cell r="AA852">
            <v>1</v>
          </cell>
          <cell r="AB852">
            <v>200</v>
          </cell>
          <cell r="AC852">
            <v>0</v>
          </cell>
          <cell r="AD852">
            <v>0</v>
          </cell>
        </row>
        <row r="853">
          <cell r="A853">
            <v>2004514</v>
          </cell>
          <cell r="B853" t="str">
            <v>豪胆银龙怒</v>
          </cell>
          <cell r="C853">
            <v>1</v>
          </cell>
          <cell r="D853">
            <v>1008</v>
          </cell>
          <cell r="E853">
            <v>1</v>
          </cell>
          <cell r="F853" t="str">
            <v>audio/Attacksound_zhudong_zhanlei.mp3</v>
          </cell>
          <cell r="G853" t="str">
            <v>audio/Fsound_hurtchop.mp3</v>
          </cell>
          <cell r="H853">
            <v>0</v>
          </cell>
          <cell r="I853" t="str">
            <v>赵云</v>
          </cell>
          <cell r="J853">
            <v>23</v>
          </cell>
          <cell r="K853">
            <v>10</v>
          </cell>
          <cell r="L853">
            <v>0</v>
          </cell>
          <cell r="M853">
            <v>4</v>
          </cell>
          <cell r="N853">
            <v>0</v>
          </cell>
          <cell r="O853">
            <v>0</v>
          </cell>
          <cell r="P853">
            <v>8</v>
          </cell>
          <cell r="Q853">
            <v>1</v>
          </cell>
          <cell r="R853">
            <v>1000</v>
          </cell>
          <cell r="S853">
            <v>1</v>
          </cell>
          <cell r="T853">
            <v>312</v>
          </cell>
          <cell r="U853">
            <v>62</v>
          </cell>
          <cell r="V853">
            <v>0</v>
          </cell>
          <cell r="W853">
            <v>0</v>
          </cell>
          <cell r="X853">
            <v>7</v>
          </cell>
          <cell r="Y853">
            <v>7</v>
          </cell>
          <cell r="Z853">
            <v>500</v>
          </cell>
          <cell r="AA853">
            <v>5</v>
          </cell>
          <cell r="AB853">
            <v>4</v>
          </cell>
          <cell r="AC853">
            <v>0</v>
          </cell>
          <cell r="AD853">
            <v>0</v>
          </cell>
        </row>
        <row r="854">
          <cell r="A854">
            <v>2005614</v>
          </cell>
          <cell r="B854" t="str">
            <v>正义裁决</v>
          </cell>
          <cell r="C854">
            <v>1</v>
          </cell>
          <cell r="D854">
            <v>1021</v>
          </cell>
          <cell r="E854">
            <v>1</v>
          </cell>
          <cell r="F854" t="str">
            <v>audio/Attacksound_zhudong_zhuri.mp3</v>
          </cell>
          <cell r="G854" t="str">
            <v>audio/Fsound_bighurtpound.mp3</v>
          </cell>
          <cell r="H854">
            <v>0</v>
          </cell>
          <cell r="I854" t="str">
            <v>马超</v>
          </cell>
          <cell r="J854">
            <v>23</v>
          </cell>
          <cell r="K854">
            <v>10</v>
          </cell>
          <cell r="L854">
            <v>0</v>
          </cell>
          <cell r="M854">
            <v>4</v>
          </cell>
          <cell r="N854">
            <v>0</v>
          </cell>
          <cell r="O854">
            <v>400</v>
          </cell>
          <cell r="P854">
            <v>1</v>
          </cell>
          <cell r="Q854">
            <v>1</v>
          </cell>
          <cell r="R854">
            <v>1000</v>
          </cell>
          <cell r="S854">
            <v>1</v>
          </cell>
          <cell r="T854">
            <v>422</v>
          </cell>
          <cell r="U854">
            <v>84</v>
          </cell>
          <cell r="V854">
            <v>0</v>
          </cell>
          <cell r="W854">
            <v>0</v>
          </cell>
          <cell r="X854">
            <v>11</v>
          </cell>
          <cell r="Y854">
            <v>1</v>
          </cell>
          <cell r="Z854">
            <v>1000</v>
          </cell>
          <cell r="AA854">
            <v>1</v>
          </cell>
          <cell r="AB854">
            <v>200</v>
          </cell>
          <cell r="AC854">
            <v>0</v>
          </cell>
          <cell r="AD854">
            <v>0</v>
          </cell>
        </row>
        <row r="855">
          <cell r="A855">
            <v>2008914</v>
          </cell>
          <cell r="B855" t="str">
            <v>八卦奇门</v>
          </cell>
          <cell r="C855">
            <v>1</v>
          </cell>
          <cell r="D855">
            <v>1006</v>
          </cell>
          <cell r="E855">
            <v>1</v>
          </cell>
          <cell r="F855" t="str">
            <v>audio/Powersound_zhudong_sancundulian.mp3</v>
          </cell>
          <cell r="G855" t="str">
            <v>audio/FSound_fight.mp3</v>
          </cell>
          <cell r="H855">
            <v>0</v>
          </cell>
          <cell r="I855" t="str">
            <v>庞统</v>
          </cell>
          <cell r="J855">
            <v>23</v>
          </cell>
          <cell r="K855">
            <v>10</v>
          </cell>
          <cell r="L855">
            <v>0</v>
          </cell>
          <cell r="M855">
            <v>4</v>
          </cell>
          <cell r="N855">
            <v>0</v>
          </cell>
          <cell r="O855">
            <v>0</v>
          </cell>
          <cell r="P855">
            <v>18</v>
          </cell>
          <cell r="Q855">
            <v>1</v>
          </cell>
          <cell r="R855">
            <v>1000</v>
          </cell>
          <cell r="S855">
            <v>1</v>
          </cell>
          <cell r="T855">
            <v>188</v>
          </cell>
          <cell r="U855">
            <v>37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</row>
        <row r="856">
          <cell r="A856">
            <v>2015514</v>
          </cell>
          <cell r="B856" t="str">
            <v>八卦奇门</v>
          </cell>
          <cell r="C856">
            <v>1</v>
          </cell>
          <cell r="D856">
            <v>1006</v>
          </cell>
          <cell r="E856">
            <v>1</v>
          </cell>
          <cell r="F856" t="str">
            <v>audio/Powersound_zhudong_sancundulian.mp3</v>
          </cell>
          <cell r="G856" t="str">
            <v>audio/FSound_fight.mp3</v>
          </cell>
          <cell r="H856">
            <v>0</v>
          </cell>
          <cell r="I856" t="str">
            <v>庞统</v>
          </cell>
          <cell r="J856">
            <v>23</v>
          </cell>
          <cell r="K856">
            <v>10</v>
          </cell>
          <cell r="L856">
            <v>0</v>
          </cell>
          <cell r="M856">
            <v>4</v>
          </cell>
          <cell r="N856">
            <v>0</v>
          </cell>
          <cell r="O856">
            <v>0</v>
          </cell>
          <cell r="P856">
            <v>18</v>
          </cell>
          <cell r="Q856">
            <v>1</v>
          </cell>
          <cell r="R856">
            <v>1000</v>
          </cell>
          <cell r="S856">
            <v>1</v>
          </cell>
          <cell r="T856">
            <v>188</v>
          </cell>
          <cell r="U856">
            <v>37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</row>
        <row r="857">
          <cell r="A857">
            <v>3001214</v>
          </cell>
          <cell r="B857" t="str">
            <v>霸神双绞闪</v>
          </cell>
          <cell r="C857">
            <v>1</v>
          </cell>
          <cell r="D857">
            <v>1029</v>
          </cell>
          <cell r="E857">
            <v>1</v>
          </cell>
          <cell r="F857" t="str">
            <v>audio/Attacksound_zhudong_lianfa.mp3</v>
          </cell>
          <cell r="G857" t="str">
            <v>audio/Fsound_bighurtshoot.mp3</v>
          </cell>
          <cell r="H857">
            <v>0</v>
          </cell>
          <cell r="I857" t="str">
            <v>太史慈</v>
          </cell>
          <cell r="J857">
            <v>23</v>
          </cell>
          <cell r="K857">
            <v>10</v>
          </cell>
          <cell r="L857">
            <v>0</v>
          </cell>
          <cell r="M857">
            <v>4</v>
          </cell>
          <cell r="N857">
            <v>700</v>
          </cell>
          <cell r="O857">
            <v>700</v>
          </cell>
          <cell r="P857">
            <v>5</v>
          </cell>
          <cell r="Q857">
            <v>1</v>
          </cell>
          <cell r="R857">
            <v>1000</v>
          </cell>
          <cell r="S857">
            <v>1</v>
          </cell>
          <cell r="T857">
            <v>214</v>
          </cell>
          <cell r="U857">
            <v>42</v>
          </cell>
          <cell r="V857">
            <v>0</v>
          </cell>
          <cell r="W857">
            <v>0</v>
          </cell>
          <cell r="X857">
            <v>20</v>
          </cell>
          <cell r="Y857">
            <v>6</v>
          </cell>
          <cell r="Z857">
            <v>800</v>
          </cell>
          <cell r="AA857">
            <v>5</v>
          </cell>
          <cell r="AB857">
            <v>2</v>
          </cell>
          <cell r="AC857">
            <v>0</v>
          </cell>
          <cell r="AD857">
            <v>0</v>
          </cell>
        </row>
        <row r="858">
          <cell r="A858">
            <v>3002314</v>
          </cell>
          <cell r="B858" t="str">
            <v>静影沉璧</v>
          </cell>
          <cell r="C858">
            <v>1</v>
          </cell>
          <cell r="D858">
            <v>1025</v>
          </cell>
          <cell r="E858">
            <v>1</v>
          </cell>
          <cell r="F858" t="str">
            <v>audio/Attacksound_zhudong_zhanlei.mp3</v>
          </cell>
          <cell r="G858" t="str">
            <v>audio/Fsound_hurtchop.mp3</v>
          </cell>
          <cell r="H858">
            <v>0</v>
          </cell>
          <cell r="I858" t="str">
            <v>鲁肃</v>
          </cell>
          <cell r="J858">
            <v>23</v>
          </cell>
          <cell r="K858">
            <v>10</v>
          </cell>
          <cell r="L858">
            <v>0</v>
          </cell>
          <cell r="M858">
            <v>4</v>
          </cell>
          <cell r="N858">
            <v>0</v>
          </cell>
          <cell r="O858">
            <v>0</v>
          </cell>
          <cell r="P858">
            <v>4</v>
          </cell>
          <cell r="Q858">
            <v>1</v>
          </cell>
          <cell r="R858">
            <v>1000</v>
          </cell>
          <cell r="S858">
            <v>1</v>
          </cell>
          <cell r="T858">
            <v>214</v>
          </cell>
          <cell r="U858">
            <v>42</v>
          </cell>
          <cell r="V858">
            <v>0</v>
          </cell>
          <cell r="W858">
            <v>0</v>
          </cell>
          <cell r="X858">
            <v>17</v>
          </cell>
          <cell r="Y858">
            <v>7</v>
          </cell>
          <cell r="Z858">
            <v>1000</v>
          </cell>
          <cell r="AA858">
            <v>5</v>
          </cell>
          <cell r="AB858">
            <v>2</v>
          </cell>
          <cell r="AC858">
            <v>0</v>
          </cell>
          <cell r="AD858">
            <v>0</v>
          </cell>
        </row>
        <row r="859">
          <cell r="A859">
            <v>3003414</v>
          </cell>
          <cell r="B859" t="str">
            <v>霸神双绞闪</v>
          </cell>
          <cell r="C859">
            <v>1</v>
          </cell>
          <cell r="D859">
            <v>1029</v>
          </cell>
          <cell r="E859">
            <v>1</v>
          </cell>
          <cell r="F859" t="str">
            <v>audio/Attacksound_zhudong_lianfa.mp3</v>
          </cell>
          <cell r="G859" t="str">
            <v>audio/Fsound_bighurtshoot.mp3</v>
          </cell>
          <cell r="H859">
            <v>0</v>
          </cell>
          <cell r="I859" t="str">
            <v>太史慈</v>
          </cell>
          <cell r="J859">
            <v>23</v>
          </cell>
          <cell r="K859">
            <v>10</v>
          </cell>
          <cell r="L859">
            <v>0</v>
          </cell>
          <cell r="M859">
            <v>4</v>
          </cell>
          <cell r="N859">
            <v>700</v>
          </cell>
          <cell r="O859">
            <v>700</v>
          </cell>
          <cell r="P859">
            <v>5</v>
          </cell>
          <cell r="Q859">
            <v>1</v>
          </cell>
          <cell r="R859">
            <v>1000</v>
          </cell>
          <cell r="S859">
            <v>1</v>
          </cell>
          <cell r="T859">
            <v>214</v>
          </cell>
          <cell r="U859">
            <v>42</v>
          </cell>
          <cell r="V859">
            <v>0</v>
          </cell>
          <cell r="W859">
            <v>0</v>
          </cell>
          <cell r="X859">
            <v>20</v>
          </cell>
          <cell r="Y859">
            <v>6</v>
          </cell>
          <cell r="Z859">
            <v>800</v>
          </cell>
          <cell r="AA859">
            <v>5</v>
          </cell>
          <cell r="AB859">
            <v>2</v>
          </cell>
          <cell r="AC859">
            <v>0</v>
          </cell>
          <cell r="AD859">
            <v>0</v>
          </cell>
        </row>
        <row r="860">
          <cell r="A860">
            <v>3005614</v>
          </cell>
          <cell r="B860" t="str">
            <v>静影沉璧</v>
          </cell>
          <cell r="C860">
            <v>1</v>
          </cell>
          <cell r="D860">
            <v>1025</v>
          </cell>
          <cell r="E860">
            <v>1</v>
          </cell>
          <cell r="F860" t="str">
            <v>audio/Attacksound_zhudong_zhanlei.mp3</v>
          </cell>
          <cell r="G860" t="str">
            <v>audio/Fsound_hurtchop.mp3</v>
          </cell>
          <cell r="H860">
            <v>0</v>
          </cell>
          <cell r="I860" t="str">
            <v>鲁肃</v>
          </cell>
          <cell r="J860">
            <v>23</v>
          </cell>
          <cell r="K860">
            <v>10</v>
          </cell>
          <cell r="L860">
            <v>0</v>
          </cell>
          <cell r="M860">
            <v>4</v>
          </cell>
          <cell r="N860">
            <v>0</v>
          </cell>
          <cell r="O860">
            <v>0</v>
          </cell>
          <cell r="P860">
            <v>4</v>
          </cell>
          <cell r="Q860">
            <v>1</v>
          </cell>
          <cell r="R860">
            <v>1000</v>
          </cell>
          <cell r="S860">
            <v>1</v>
          </cell>
          <cell r="T860">
            <v>214</v>
          </cell>
          <cell r="U860">
            <v>42</v>
          </cell>
          <cell r="V860">
            <v>0</v>
          </cell>
          <cell r="W860">
            <v>0</v>
          </cell>
          <cell r="X860">
            <v>17</v>
          </cell>
          <cell r="Y860">
            <v>7</v>
          </cell>
          <cell r="Z860">
            <v>1000</v>
          </cell>
          <cell r="AA860">
            <v>5</v>
          </cell>
          <cell r="AB860">
            <v>2</v>
          </cell>
          <cell r="AC860">
            <v>0</v>
          </cell>
          <cell r="AD860">
            <v>0</v>
          </cell>
        </row>
        <row r="861">
          <cell r="A861">
            <v>3006714</v>
          </cell>
          <cell r="B861" t="str">
            <v>薪火燎原</v>
          </cell>
          <cell r="C861">
            <v>1</v>
          </cell>
          <cell r="D861">
            <v>1012</v>
          </cell>
          <cell r="E861">
            <v>1</v>
          </cell>
          <cell r="F861" t="str">
            <v>audio/Atomsound_shunjian_jiannu.mp3</v>
          </cell>
          <cell r="G861" t="str">
            <v>audio/Atomsound_shunjian_shanghai.mp3</v>
          </cell>
          <cell r="H861">
            <v>0</v>
          </cell>
          <cell r="I861" t="str">
            <v>吕蒙</v>
          </cell>
          <cell r="J861">
            <v>23</v>
          </cell>
          <cell r="K861">
            <v>10</v>
          </cell>
          <cell r="L861">
            <v>0</v>
          </cell>
          <cell r="M861">
            <v>4</v>
          </cell>
          <cell r="N861">
            <v>0</v>
          </cell>
          <cell r="O861">
            <v>0</v>
          </cell>
          <cell r="P861">
            <v>5</v>
          </cell>
          <cell r="Q861">
            <v>1</v>
          </cell>
          <cell r="R861">
            <v>1000</v>
          </cell>
          <cell r="S861">
            <v>1</v>
          </cell>
          <cell r="T861">
            <v>214</v>
          </cell>
          <cell r="U861">
            <v>42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</row>
        <row r="862">
          <cell r="A862">
            <v>3007814</v>
          </cell>
          <cell r="B862" t="str">
            <v>薪火燎原</v>
          </cell>
          <cell r="C862">
            <v>1</v>
          </cell>
          <cell r="D862">
            <v>1012</v>
          </cell>
          <cell r="E862">
            <v>1</v>
          </cell>
          <cell r="F862" t="str">
            <v>audio/Atomsound_shunjian_jiannu.mp3</v>
          </cell>
          <cell r="G862" t="str">
            <v>audio/Atomsound_shunjian_shanghai.mp3</v>
          </cell>
          <cell r="H862">
            <v>0</v>
          </cell>
          <cell r="I862" t="str">
            <v>吕蒙</v>
          </cell>
          <cell r="J862">
            <v>23</v>
          </cell>
          <cell r="K862">
            <v>10</v>
          </cell>
          <cell r="L862">
            <v>0</v>
          </cell>
          <cell r="M862">
            <v>4</v>
          </cell>
          <cell r="N862">
            <v>0</v>
          </cell>
          <cell r="O862">
            <v>0</v>
          </cell>
          <cell r="P862">
            <v>5</v>
          </cell>
          <cell r="Q862">
            <v>1</v>
          </cell>
          <cell r="R862">
            <v>1000</v>
          </cell>
          <cell r="S862">
            <v>1</v>
          </cell>
          <cell r="T862">
            <v>214</v>
          </cell>
          <cell r="U862">
            <v>42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</row>
        <row r="863">
          <cell r="A863">
            <v>4005614</v>
          </cell>
          <cell r="B863" t="str">
            <v>天罡雷鸣击</v>
          </cell>
          <cell r="C863">
            <v>1</v>
          </cell>
          <cell r="D863">
            <v>1027</v>
          </cell>
          <cell r="E863">
            <v>1</v>
          </cell>
          <cell r="F863" t="str">
            <v>audio/Powersound_zhudong_yunhaixunlong.mp3</v>
          </cell>
          <cell r="G863" t="str">
            <v>audio/Fsound_leiji.mp3</v>
          </cell>
          <cell r="H863">
            <v>0</v>
          </cell>
          <cell r="I863" t="str">
            <v>张角</v>
          </cell>
          <cell r="J863">
            <v>23</v>
          </cell>
          <cell r="K863">
            <v>10</v>
          </cell>
          <cell r="L863">
            <v>0</v>
          </cell>
          <cell r="M863">
            <v>4</v>
          </cell>
          <cell r="N863">
            <v>0</v>
          </cell>
          <cell r="O863">
            <v>500</v>
          </cell>
          <cell r="P863">
            <v>3</v>
          </cell>
          <cell r="Q863">
            <v>1</v>
          </cell>
          <cell r="R863">
            <v>1000</v>
          </cell>
          <cell r="S863">
            <v>1</v>
          </cell>
          <cell r="T863">
            <v>227</v>
          </cell>
          <cell r="U863">
            <v>45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</row>
        <row r="864">
          <cell r="A864">
            <v>4013314</v>
          </cell>
          <cell r="B864" t="str">
            <v>玉石俱焚</v>
          </cell>
          <cell r="C864">
            <v>1</v>
          </cell>
          <cell r="D864">
            <v>1015</v>
          </cell>
          <cell r="E864">
            <v>1</v>
          </cell>
          <cell r="F864" t="str">
            <v>audio/Attacksound_shifa_tongyong.mp3</v>
          </cell>
          <cell r="G864" t="str">
            <v>audio/Atomsound_shunjian_zhiliao.mp3</v>
          </cell>
          <cell r="H864">
            <v>0</v>
          </cell>
          <cell r="I864" t="str">
            <v>卢植</v>
          </cell>
          <cell r="J864">
            <v>23</v>
          </cell>
          <cell r="K864">
            <v>10</v>
          </cell>
          <cell r="L864">
            <v>0</v>
          </cell>
          <cell r="M864">
            <v>4</v>
          </cell>
          <cell r="N864">
            <v>10000</v>
          </cell>
          <cell r="O864">
            <v>10000</v>
          </cell>
          <cell r="P864">
            <v>1</v>
          </cell>
          <cell r="Q864">
            <v>1</v>
          </cell>
          <cell r="R864">
            <v>1000</v>
          </cell>
          <cell r="S864">
            <v>1</v>
          </cell>
          <cell r="T864">
            <v>422</v>
          </cell>
          <cell r="U864">
            <v>84</v>
          </cell>
          <cell r="V864">
            <v>0</v>
          </cell>
          <cell r="W864">
            <v>0</v>
          </cell>
          <cell r="X864">
            <v>20</v>
          </cell>
          <cell r="Y864">
            <v>6</v>
          </cell>
          <cell r="Z864">
            <v>1000</v>
          </cell>
          <cell r="AA864">
            <v>5</v>
          </cell>
          <cell r="AB864">
            <v>2</v>
          </cell>
          <cell r="AC864">
            <v>0</v>
          </cell>
          <cell r="AD864">
            <v>0</v>
          </cell>
        </row>
        <row r="865">
          <cell r="A865">
            <v>4014414</v>
          </cell>
          <cell r="B865" t="str">
            <v>霸道纵横</v>
          </cell>
          <cell r="C865">
            <v>1</v>
          </cell>
          <cell r="D865">
            <v>1030</v>
          </cell>
          <cell r="E865">
            <v>1</v>
          </cell>
          <cell r="F865" t="str">
            <v>audio/Attacksound_zhudong_zhuri.mp3</v>
          </cell>
          <cell r="G865" t="str">
            <v>audio/Fsound_bighurtpound.mp3</v>
          </cell>
          <cell r="H865">
            <v>0</v>
          </cell>
          <cell r="I865" t="str">
            <v>董卓</v>
          </cell>
          <cell r="J865">
            <v>23</v>
          </cell>
          <cell r="K865">
            <v>10</v>
          </cell>
          <cell r="L865">
            <v>0</v>
          </cell>
          <cell r="M865">
            <v>4</v>
          </cell>
          <cell r="N865">
            <v>0</v>
          </cell>
          <cell r="O865">
            <v>0</v>
          </cell>
          <cell r="P865">
            <v>2</v>
          </cell>
          <cell r="Q865">
            <v>1</v>
          </cell>
          <cell r="R865">
            <v>1000</v>
          </cell>
          <cell r="S865">
            <v>1</v>
          </cell>
          <cell r="T865">
            <v>149</v>
          </cell>
          <cell r="U865">
            <v>29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</row>
        <row r="866">
          <cell r="A866">
            <v>4015514</v>
          </cell>
          <cell r="B866" t="str">
            <v>霸道纵横</v>
          </cell>
          <cell r="C866">
            <v>1</v>
          </cell>
          <cell r="D866">
            <v>1030</v>
          </cell>
          <cell r="E866">
            <v>1</v>
          </cell>
          <cell r="F866" t="str">
            <v>audio/Attacksound_zhudong_zhuri.mp3</v>
          </cell>
          <cell r="G866" t="str">
            <v>audio/Fsound_bighurtpound.mp3</v>
          </cell>
          <cell r="H866">
            <v>0</v>
          </cell>
          <cell r="I866" t="str">
            <v>董卓</v>
          </cell>
          <cell r="J866">
            <v>23</v>
          </cell>
          <cell r="K866">
            <v>10</v>
          </cell>
          <cell r="L866">
            <v>0</v>
          </cell>
          <cell r="M866">
            <v>4</v>
          </cell>
          <cell r="N866">
            <v>0</v>
          </cell>
          <cell r="O866">
            <v>0</v>
          </cell>
          <cell r="P866">
            <v>2</v>
          </cell>
          <cell r="Q866">
            <v>1</v>
          </cell>
          <cell r="R866">
            <v>1000</v>
          </cell>
          <cell r="S866">
            <v>1</v>
          </cell>
          <cell r="T866">
            <v>149</v>
          </cell>
          <cell r="U866">
            <v>29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</row>
        <row r="867">
          <cell r="A867">
            <v>4016614</v>
          </cell>
          <cell r="B867" t="str">
            <v>玉石俱焚</v>
          </cell>
          <cell r="C867">
            <v>1</v>
          </cell>
          <cell r="D867">
            <v>1015</v>
          </cell>
          <cell r="E867">
            <v>1</v>
          </cell>
          <cell r="F867" t="str">
            <v>audio/Attacksound_shifa_tongyong.mp3</v>
          </cell>
          <cell r="G867" t="str">
            <v>audio/Atomsound_shunjian_zhiliao.mp3</v>
          </cell>
          <cell r="H867">
            <v>0</v>
          </cell>
          <cell r="I867" t="str">
            <v>卢植</v>
          </cell>
          <cell r="J867">
            <v>23</v>
          </cell>
          <cell r="K867">
            <v>10</v>
          </cell>
          <cell r="L867">
            <v>0</v>
          </cell>
          <cell r="M867">
            <v>4</v>
          </cell>
          <cell r="N867">
            <v>10000</v>
          </cell>
          <cell r="O867">
            <v>10000</v>
          </cell>
          <cell r="P867">
            <v>1</v>
          </cell>
          <cell r="Q867">
            <v>1</v>
          </cell>
          <cell r="R867">
            <v>1000</v>
          </cell>
          <cell r="S867">
            <v>1</v>
          </cell>
          <cell r="T867">
            <v>422</v>
          </cell>
          <cell r="U867">
            <v>84</v>
          </cell>
          <cell r="V867">
            <v>0</v>
          </cell>
          <cell r="W867">
            <v>0</v>
          </cell>
          <cell r="X867">
            <v>20</v>
          </cell>
          <cell r="Y867">
            <v>6</v>
          </cell>
          <cell r="Z867">
            <v>1000</v>
          </cell>
          <cell r="AA867">
            <v>5</v>
          </cell>
          <cell r="AB867">
            <v>2</v>
          </cell>
          <cell r="AC867">
            <v>0</v>
          </cell>
          <cell r="AD867">
            <v>0</v>
          </cell>
        </row>
        <row r="868">
          <cell r="A868">
            <v>4018814</v>
          </cell>
          <cell r="B868" t="str">
            <v>天罡雷鸣击</v>
          </cell>
          <cell r="C868">
            <v>1</v>
          </cell>
          <cell r="D868">
            <v>1027</v>
          </cell>
          <cell r="E868">
            <v>1</v>
          </cell>
          <cell r="F868" t="str">
            <v>audio/Powersound_zhudong_yunhaixunlong.mp3</v>
          </cell>
          <cell r="G868" t="str">
            <v>audio/Fsound_leiji.mp3</v>
          </cell>
          <cell r="H868">
            <v>0</v>
          </cell>
          <cell r="I868" t="str">
            <v>张角</v>
          </cell>
          <cell r="J868">
            <v>23</v>
          </cell>
          <cell r="K868">
            <v>10</v>
          </cell>
          <cell r="L868">
            <v>0</v>
          </cell>
          <cell r="M868">
            <v>4</v>
          </cell>
          <cell r="N868">
            <v>0</v>
          </cell>
          <cell r="O868">
            <v>500</v>
          </cell>
          <cell r="P868">
            <v>3</v>
          </cell>
          <cell r="Q868">
            <v>1</v>
          </cell>
          <cell r="R868">
            <v>1000</v>
          </cell>
          <cell r="S868">
            <v>1</v>
          </cell>
          <cell r="T868">
            <v>227</v>
          </cell>
          <cell r="U868">
            <v>45</v>
          </cell>
          <cell r="V868">
            <v>0</v>
          </cell>
          <cell r="W868">
            <v>0</v>
          </cell>
          <cell r="X868">
            <v>20</v>
          </cell>
          <cell r="Y868">
            <v>6</v>
          </cell>
          <cell r="Z868">
            <v>500</v>
          </cell>
          <cell r="AA868">
            <v>5</v>
          </cell>
          <cell r="AB868">
            <v>2</v>
          </cell>
          <cell r="AC868">
            <v>0</v>
          </cell>
          <cell r="AD868">
            <v>0</v>
          </cell>
        </row>
        <row r="869">
          <cell r="A869">
            <v>1002324</v>
          </cell>
          <cell r="B869" t="str">
            <v>虎狼爆破</v>
          </cell>
          <cell r="C869">
            <v>1</v>
          </cell>
          <cell r="D869">
            <v>1001</v>
          </cell>
          <cell r="E869">
            <v>1</v>
          </cell>
          <cell r="F869" t="str">
            <v>audio/Attacksound_zhudong_qinglong.mp3</v>
          </cell>
          <cell r="G869" t="str">
            <v>audio/Fsound_bighurtchop.mp3</v>
          </cell>
          <cell r="H869">
            <v>0</v>
          </cell>
          <cell r="I869" t="str">
            <v>夏侯惇</v>
          </cell>
          <cell r="J869">
            <v>24</v>
          </cell>
          <cell r="K869">
            <v>10</v>
          </cell>
          <cell r="L869">
            <v>0</v>
          </cell>
          <cell r="M869">
            <v>4</v>
          </cell>
          <cell r="N869">
            <v>0</v>
          </cell>
          <cell r="O869">
            <v>0</v>
          </cell>
          <cell r="P869">
            <v>8</v>
          </cell>
          <cell r="Q869">
            <v>1</v>
          </cell>
          <cell r="R869">
            <v>1000</v>
          </cell>
          <cell r="S869">
            <v>1</v>
          </cell>
          <cell r="T869">
            <v>323</v>
          </cell>
          <cell r="U869">
            <v>64</v>
          </cell>
          <cell r="V869">
            <v>0</v>
          </cell>
          <cell r="W869">
            <v>0</v>
          </cell>
          <cell r="X869">
            <v>20</v>
          </cell>
          <cell r="Y869">
            <v>6</v>
          </cell>
          <cell r="Z869">
            <v>700</v>
          </cell>
          <cell r="AA869">
            <v>5</v>
          </cell>
          <cell r="AB869">
            <v>1</v>
          </cell>
          <cell r="AC869">
            <v>0</v>
          </cell>
          <cell r="AD869">
            <v>0</v>
          </cell>
        </row>
        <row r="870">
          <cell r="A870">
            <v>1003424</v>
          </cell>
          <cell r="B870" t="str">
            <v>虎狼爆破</v>
          </cell>
          <cell r="C870">
            <v>1</v>
          </cell>
          <cell r="D870">
            <v>1001</v>
          </cell>
          <cell r="E870">
            <v>1</v>
          </cell>
          <cell r="F870" t="str">
            <v>audio/Attacksound_zhudong_qinglong.mp3</v>
          </cell>
          <cell r="G870" t="str">
            <v>audio/Fsound_bighurtchop.mp3</v>
          </cell>
          <cell r="H870">
            <v>0</v>
          </cell>
          <cell r="I870" t="str">
            <v>夏侯惇</v>
          </cell>
          <cell r="J870">
            <v>24</v>
          </cell>
          <cell r="K870">
            <v>10</v>
          </cell>
          <cell r="L870">
            <v>0</v>
          </cell>
          <cell r="M870">
            <v>4</v>
          </cell>
          <cell r="N870">
            <v>0</v>
          </cell>
          <cell r="O870">
            <v>0</v>
          </cell>
          <cell r="P870">
            <v>8</v>
          </cell>
          <cell r="Q870">
            <v>1</v>
          </cell>
          <cell r="R870">
            <v>1000</v>
          </cell>
          <cell r="S870">
            <v>1</v>
          </cell>
          <cell r="T870">
            <v>323</v>
          </cell>
          <cell r="U870">
            <v>64</v>
          </cell>
          <cell r="V870">
            <v>0</v>
          </cell>
          <cell r="W870">
            <v>0</v>
          </cell>
          <cell r="X870">
            <v>20</v>
          </cell>
          <cell r="Y870">
            <v>6</v>
          </cell>
          <cell r="Z870">
            <v>700</v>
          </cell>
          <cell r="AA870">
            <v>5</v>
          </cell>
          <cell r="AB870">
            <v>1</v>
          </cell>
          <cell r="AC870">
            <v>0</v>
          </cell>
          <cell r="AD870">
            <v>0</v>
          </cell>
        </row>
        <row r="871">
          <cell r="A871">
            <v>1004524</v>
          </cell>
          <cell r="B871" t="str">
            <v>巧变破军</v>
          </cell>
          <cell r="C871">
            <v>1</v>
          </cell>
          <cell r="D871">
            <v>1004</v>
          </cell>
          <cell r="E871">
            <v>1</v>
          </cell>
          <cell r="F871" t="str">
            <v>audio/Attacksound_zhudong_shixue.mp3</v>
          </cell>
          <cell r="G871" t="str">
            <v>audio/Fsound_bighurtchop.mp3</v>
          </cell>
          <cell r="H871">
            <v>0</v>
          </cell>
          <cell r="I871" t="str">
            <v>张辽</v>
          </cell>
          <cell r="J871">
            <v>24</v>
          </cell>
          <cell r="K871">
            <v>10</v>
          </cell>
          <cell r="L871">
            <v>0</v>
          </cell>
          <cell r="M871">
            <v>4</v>
          </cell>
          <cell r="N871">
            <v>0</v>
          </cell>
          <cell r="O871">
            <v>0</v>
          </cell>
          <cell r="P871">
            <v>2</v>
          </cell>
          <cell r="Q871">
            <v>1</v>
          </cell>
          <cell r="R871">
            <v>1000</v>
          </cell>
          <cell r="S871">
            <v>1</v>
          </cell>
          <cell r="T871">
            <v>154</v>
          </cell>
          <cell r="U871">
            <v>30</v>
          </cell>
          <cell r="V871">
            <v>0</v>
          </cell>
          <cell r="W871">
            <v>0</v>
          </cell>
          <cell r="X871">
            <v>20</v>
          </cell>
          <cell r="Y871">
            <v>6</v>
          </cell>
          <cell r="Z871">
            <v>350</v>
          </cell>
          <cell r="AA871">
            <v>5</v>
          </cell>
          <cell r="AB871">
            <v>2</v>
          </cell>
          <cell r="AC871">
            <v>0</v>
          </cell>
          <cell r="AD871">
            <v>0</v>
          </cell>
        </row>
        <row r="872">
          <cell r="A872">
            <v>1008924</v>
          </cell>
          <cell r="B872" t="str">
            <v>计破乾坤</v>
          </cell>
          <cell r="C872">
            <v>1</v>
          </cell>
          <cell r="D872">
            <v>1028</v>
          </cell>
          <cell r="E872">
            <v>1</v>
          </cell>
          <cell r="F872" t="str">
            <v>audio/Powersound_zhudong_yunhaixunlong.mp3</v>
          </cell>
          <cell r="G872" t="str">
            <v>audio/Fsound_leiji.mp3</v>
          </cell>
          <cell r="H872">
            <v>0</v>
          </cell>
          <cell r="I872" t="str">
            <v>司马懿</v>
          </cell>
          <cell r="J872">
            <v>24</v>
          </cell>
          <cell r="K872">
            <v>10</v>
          </cell>
          <cell r="L872">
            <v>0</v>
          </cell>
          <cell r="M872">
            <v>4</v>
          </cell>
          <cell r="N872">
            <v>0</v>
          </cell>
          <cell r="O872">
            <v>550</v>
          </cell>
          <cell r="P872">
            <v>18</v>
          </cell>
          <cell r="Q872">
            <v>1</v>
          </cell>
          <cell r="R872">
            <v>1000</v>
          </cell>
          <cell r="S872">
            <v>1</v>
          </cell>
          <cell r="T872">
            <v>195</v>
          </cell>
          <cell r="U872">
            <v>39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</row>
        <row r="873">
          <cell r="A873">
            <v>1011124</v>
          </cell>
          <cell r="B873" t="str">
            <v>计破乾坤</v>
          </cell>
          <cell r="C873">
            <v>1</v>
          </cell>
          <cell r="D873">
            <v>1028</v>
          </cell>
          <cell r="E873">
            <v>1</v>
          </cell>
          <cell r="F873" t="str">
            <v>audio/Powersound_zhudong_yunhaixunlong.mp3</v>
          </cell>
          <cell r="G873" t="str">
            <v>audio/Fsound_leiji.mp3</v>
          </cell>
          <cell r="H873">
            <v>0</v>
          </cell>
          <cell r="I873" t="str">
            <v>司马懿</v>
          </cell>
          <cell r="J873">
            <v>24</v>
          </cell>
          <cell r="K873">
            <v>10</v>
          </cell>
          <cell r="L873">
            <v>0</v>
          </cell>
          <cell r="M873">
            <v>4</v>
          </cell>
          <cell r="N873">
            <v>0</v>
          </cell>
          <cell r="O873">
            <v>550</v>
          </cell>
          <cell r="P873">
            <v>18</v>
          </cell>
          <cell r="Q873">
            <v>1</v>
          </cell>
          <cell r="R873">
            <v>1000</v>
          </cell>
          <cell r="S873">
            <v>1</v>
          </cell>
          <cell r="T873">
            <v>195</v>
          </cell>
          <cell r="U873">
            <v>39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</row>
        <row r="874">
          <cell r="A874">
            <v>1012224</v>
          </cell>
          <cell r="B874" t="str">
            <v>巧变破军</v>
          </cell>
          <cell r="C874">
            <v>1</v>
          </cell>
          <cell r="D874">
            <v>1004</v>
          </cell>
          <cell r="E874">
            <v>1</v>
          </cell>
          <cell r="F874" t="str">
            <v>audio/Attacksound_zhudong_shixue.mp3</v>
          </cell>
          <cell r="G874" t="str">
            <v>audio/Fsound_bighurtchop.mp3</v>
          </cell>
          <cell r="H874">
            <v>0</v>
          </cell>
          <cell r="I874" t="str">
            <v>张辽</v>
          </cell>
          <cell r="J874">
            <v>24</v>
          </cell>
          <cell r="K874">
            <v>10</v>
          </cell>
          <cell r="L874">
            <v>0</v>
          </cell>
          <cell r="M874">
            <v>4</v>
          </cell>
          <cell r="N874">
            <v>0</v>
          </cell>
          <cell r="O874">
            <v>0</v>
          </cell>
          <cell r="P874">
            <v>2</v>
          </cell>
          <cell r="Q874">
            <v>1</v>
          </cell>
          <cell r="R874">
            <v>1000</v>
          </cell>
          <cell r="S874">
            <v>1</v>
          </cell>
          <cell r="T874">
            <v>154</v>
          </cell>
          <cell r="U874">
            <v>30</v>
          </cell>
          <cell r="V874">
            <v>0</v>
          </cell>
          <cell r="W874">
            <v>0</v>
          </cell>
          <cell r="X874">
            <v>20</v>
          </cell>
          <cell r="Y874">
            <v>6</v>
          </cell>
          <cell r="Z874">
            <v>350</v>
          </cell>
          <cell r="AA874">
            <v>5</v>
          </cell>
          <cell r="AB874">
            <v>2</v>
          </cell>
          <cell r="AC874">
            <v>0</v>
          </cell>
          <cell r="AD874">
            <v>0</v>
          </cell>
        </row>
        <row r="875">
          <cell r="A875">
            <v>2002324</v>
          </cell>
          <cell r="B875" t="str">
            <v>豪胆银龙怒</v>
          </cell>
          <cell r="C875">
            <v>1</v>
          </cell>
          <cell r="D875">
            <v>1008</v>
          </cell>
          <cell r="E875">
            <v>1</v>
          </cell>
          <cell r="F875" t="str">
            <v>audio/Attacksound_zhudong_zhanlei.mp3</v>
          </cell>
          <cell r="G875" t="str">
            <v>audio/Fsound_hurtchop.mp3</v>
          </cell>
          <cell r="H875">
            <v>0</v>
          </cell>
          <cell r="I875" t="str">
            <v>赵云</v>
          </cell>
          <cell r="J875">
            <v>24</v>
          </cell>
          <cell r="K875">
            <v>10</v>
          </cell>
          <cell r="L875">
            <v>0</v>
          </cell>
          <cell r="M875">
            <v>4</v>
          </cell>
          <cell r="N875">
            <v>0</v>
          </cell>
          <cell r="O875">
            <v>0</v>
          </cell>
          <cell r="P875">
            <v>8</v>
          </cell>
          <cell r="Q875">
            <v>1</v>
          </cell>
          <cell r="R875">
            <v>1000</v>
          </cell>
          <cell r="S875">
            <v>1</v>
          </cell>
          <cell r="T875">
            <v>323</v>
          </cell>
          <cell r="U875">
            <v>64</v>
          </cell>
          <cell r="V875">
            <v>0</v>
          </cell>
          <cell r="W875">
            <v>0</v>
          </cell>
          <cell r="X875">
            <v>7</v>
          </cell>
          <cell r="Y875">
            <v>7</v>
          </cell>
          <cell r="Z875">
            <v>500</v>
          </cell>
          <cell r="AA875">
            <v>5</v>
          </cell>
          <cell r="AB875">
            <v>4</v>
          </cell>
          <cell r="AC875">
            <v>0</v>
          </cell>
          <cell r="AD875">
            <v>0</v>
          </cell>
        </row>
        <row r="876">
          <cell r="A876">
            <v>2003424</v>
          </cell>
          <cell r="B876" t="str">
            <v>正义裁决</v>
          </cell>
          <cell r="C876">
            <v>1</v>
          </cell>
          <cell r="D876">
            <v>1021</v>
          </cell>
          <cell r="E876">
            <v>1</v>
          </cell>
          <cell r="F876" t="str">
            <v>audio/Attacksound_zhudong_zhuri.mp3</v>
          </cell>
          <cell r="G876" t="str">
            <v>audio/Fsound_bighurtpound.mp3</v>
          </cell>
          <cell r="H876">
            <v>0</v>
          </cell>
          <cell r="I876" t="str">
            <v>马超</v>
          </cell>
          <cell r="J876">
            <v>24</v>
          </cell>
          <cell r="K876">
            <v>10</v>
          </cell>
          <cell r="L876">
            <v>0</v>
          </cell>
          <cell r="M876">
            <v>4</v>
          </cell>
          <cell r="N876">
            <v>0</v>
          </cell>
          <cell r="O876">
            <v>400</v>
          </cell>
          <cell r="P876">
            <v>1</v>
          </cell>
          <cell r="Q876">
            <v>1</v>
          </cell>
          <cell r="R876">
            <v>1000</v>
          </cell>
          <cell r="S876">
            <v>1</v>
          </cell>
          <cell r="T876">
            <v>439</v>
          </cell>
          <cell r="U876">
            <v>87</v>
          </cell>
          <cell r="V876">
            <v>0</v>
          </cell>
          <cell r="W876">
            <v>0</v>
          </cell>
          <cell r="X876">
            <v>11</v>
          </cell>
          <cell r="Y876">
            <v>1</v>
          </cell>
          <cell r="Z876">
            <v>1000</v>
          </cell>
          <cell r="AA876">
            <v>1</v>
          </cell>
          <cell r="AB876">
            <v>200</v>
          </cell>
          <cell r="AC876">
            <v>0</v>
          </cell>
          <cell r="AD876">
            <v>0</v>
          </cell>
        </row>
        <row r="877">
          <cell r="A877">
            <v>2004524</v>
          </cell>
          <cell r="B877" t="str">
            <v>豪胆银龙怒</v>
          </cell>
          <cell r="C877">
            <v>1</v>
          </cell>
          <cell r="D877">
            <v>1008</v>
          </cell>
          <cell r="E877">
            <v>1</v>
          </cell>
          <cell r="F877" t="str">
            <v>audio/Attacksound_zhudong_zhanlei.mp3</v>
          </cell>
          <cell r="G877" t="str">
            <v>audio/Fsound_hurtchop.mp3</v>
          </cell>
          <cell r="H877">
            <v>0</v>
          </cell>
          <cell r="I877" t="str">
            <v>赵云</v>
          </cell>
          <cell r="J877">
            <v>24</v>
          </cell>
          <cell r="K877">
            <v>10</v>
          </cell>
          <cell r="L877">
            <v>0</v>
          </cell>
          <cell r="M877">
            <v>4</v>
          </cell>
          <cell r="N877">
            <v>0</v>
          </cell>
          <cell r="O877">
            <v>0</v>
          </cell>
          <cell r="P877">
            <v>8</v>
          </cell>
          <cell r="Q877">
            <v>1</v>
          </cell>
          <cell r="R877">
            <v>1000</v>
          </cell>
          <cell r="S877">
            <v>1</v>
          </cell>
          <cell r="T877">
            <v>323</v>
          </cell>
          <cell r="U877">
            <v>64</v>
          </cell>
          <cell r="V877">
            <v>0</v>
          </cell>
          <cell r="W877">
            <v>0</v>
          </cell>
          <cell r="X877">
            <v>7</v>
          </cell>
          <cell r="Y877">
            <v>7</v>
          </cell>
          <cell r="Z877">
            <v>500</v>
          </cell>
          <cell r="AA877">
            <v>5</v>
          </cell>
          <cell r="AB877">
            <v>4</v>
          </cell>
          <cell r="AC877">
            <v>0</v>
          </cell>
          <cell r="AD877">
            <v>0</v>
          </cell>
        </row>
        <row r="878">
          <cell r="A878">
            <v>2005624</v>
          </cell>
          <cell r="B878" t="str">
            <v>正义裁决</v>
          </cell>
          <cell r="C878">
            <v>1</v>
          </cell>
          <cell r="D878">
            <v>1021</v>
          </cell>
          <cell r="E878">
            <v>1</v>
          </cell>
          <cell r="F878" t="str">
            <v>audio/Attacksound_zhudong_zhuri.mp3</v>
          </cell>
          <cell r="G878" t="str">
            <v>audio/Fsound_bighurtpound.mp3</v>
          </cell>
          <cell r="H878">
            <v>0</v>
          </cell>
          <cell r="I878" t="str">
            <v>马超</v>
          </cell>
          <cell r="J878">
            <v>24</v>
          </cell>
          <cell r="K878">
            <v>10</v>
          </cell>
          <cell r="L878">
            <v>0</v>
          </cell>
          <cell r="M878">
            <v>4</v>
          </cell>
          <cell r="N878">
            <v>0</v>
          </cell>
          <cell r="O878">
            <v>400</v>
          </cell>
          <cell r="P878">
            <v>1</v>
          </cell>
          <cell r="Q878">
            <v>1</v>
          </cell>
          <cell r="R878">
            <v>1000</v>
          </cell>
          <cell r="S878">
            <v>1</v>
          </cell>
          <cell r="T878">
            <v>439</v>
          </cell>
          <cell r="U878">
            <v>87</v>
          </cell>
          <cell r="V878">
            <v>0</v>
          </cell>
          <cell r="W878">
            <v>0</v>
          </cell>
          <cell r="X878">
            <v>11</v>
          </cell>
          <cell r="Y878">
            <v>1</v>
          </cell>
          <cell r="Z878">
            <v>1000</v>
          </cell>
          <cell r="AA878">
            <v>1</v>
          </cell>
          <cell r="AB878">
            <v>200</v>
          </cell>
          <cell r="AC878">
            <v>0</v>
          </cell>
          <cell r="AD878">
            <v>0</v>
          </cell>
        </row>
        <row r="879">
          <cell r="A879">
            <v>2008924</v>
          </cell>
          <cell r="B879" t="str">
            <v>八卦奇门</v>
          </cell>
          <cell r="C879">
            <v>1</v>
          </cell>
          <cell r="D879">
            <v>1006</v>
          </cell>
          <cell r="E879">
            <v>1</v>
          </cell>
          <cell r="F879" t="str">
            <v>audio/Powersound_zhudong_sancundulian.mp3</v>
          </cell>
          <cell r="G879" t="str">
            <v>audio/FSound_fight.mp3</v>
          </cell>
          <cell r="H879">
            <v>0</v>
          </cell>
          <cell r="I879" t="str">
            <v>庞统</v>
          </cell>
          <cell r="J879">
            <v>24</v>
          </cell>
          <cell r="K879">
            <v>10</v>
          </cell>
          <cell r="L879">
            <v>0</v>
          </cell>
          <cell r="M879">
            <v>4</v>
          </cell>
          <cell r="N879">
            <v>0</v>
          </cell>
          <cell r="O879">
            <v>0</v>
          </cell>
          <cell r="P879">
            <v>18</v>
          </cell>
          <cell r="Q879">
            <v>1</v>
          </cell>
          <cell r="R879">
            <v>1000</v>
          </cell>
          <cell r="S879">
            <v>1</v>
          </cell>
          <cell r="T879">
            <v>195</v>
          </cell>
          <cell r="U879">
            <v>39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</row>
        <row r="880">
          <cell r="A880">
            <v>2015524</v>
          </cell>
          <cell r="B880" t="str">
            <v>八卦奇门</v>
          </cell>
          <cell r="C880">
            <v>1</v>
          </cell>
          <cell r="D880">
            <v>1006</v>
          </cell>
          <cell r="E880">
            <v>1</v>
          </cell>
          <cell r="F880" t="str">
            <v>audio/Powersound_zhudong_sancundulian.mp3</v>
          </cell>
          <cell r="G880" t="str">
            <v>audio/FSound_fight.mp3</v>
          </cell>
          <cell r="H880">
            <v>0</v>
          </cell>
          <cell r="I880" t="str">
            <v>庞统</v>
          </cell>
          <cell r="J880">
            <v>24</v>
          </cell>
          <cell r="K880">
            <v>10</v>
          </cell>
          <cell r="L880">
            <v>0</v>
          </cell>
          <cell r="M880">
            <v>4</v>
          </cell>
          <cell r="N880">
            <v>0</v>
          </cell>
          <cell r="O880">
            <v>0</v>
          </cell>
          <cell r="P880">
            <v>18</v>
          </cell>
          <cell r="Q880">
            <v>1</v>
          </cell>
          <cell r="R880">
            <v>1000</v>
          </cell>
          <cell r="S880">
            <v>1</v>
          </cell>
          <cell r="T880">
            <v>195</v>
          </cell>
          <cell r="U880">
            <v>39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</row>
        <row r="881">
          <cell r="A881">
            <v>3001224</v>
          </cell>
          <cell r="B881" t="str">
            <v>霸神双绞闪</v>
          </cell>
          <cell r="C881">
            <v>1</v>
          </cell>
          <cell r="D881">
            <v>1029</v>
          </cell>
          <cell r="E881">
            <v>1</v>
          </cell>
          <cell r="F881" t="str">
            <v>audio/Attacksound_zhudong_lianfa.mp3</v>
          </cell>
          <cell r="G881" t="str">
            <v>audio/Fsound_bighurtshoot.mp3</v>
          </cell>
          <cell r="H881">
            <v>0</v>
          </cell>
          <cell r="I881" t="str">
            <v>太史慈</v>
          </cell>
          <cell r="J881">
            <v>24</v>
          </cell>
          <cell r="K881">
            <v>10</v>
          </cell>
          <cell r="L881">
            <v>0</v>
          </cell>
          <cell r="M881">
            <v>4</v>
          </cell>
          <cell r="N881">
            <v>700</v>
          </cell>
          <cell r="O881">
            <v>700</v>
          </cell>
          <cell r="P881">
            <v>5</v>
          </cell>
          <cell r="Q881">
            <v>1</v>
          </cell>
          <cell r="R881">
            <v>1000</v>
          </cell>
          <cell r="S881">
            <v>1</v>
          </cell>
          <cell r="T881">
            <v>222</v>
          </cell>
          <cell r="U881">
            <v>44</v>
          </cell>
          <cell r="V881">
            <v>0</v>
          </cell>
          <cell r="W881">
            <v>0</v>
          </cell>
          <cell r="X881">
            <v>20</v>
          </cell>
          <cell r="Y881">
            <v>6</v>
          </cell>
          <cell r="Z881">
            <v>800</v>
          </cell>
          <cell r="AA881">
            <v>5</v>
          </cell>
          <cell r="AB881">
            <v>2</v>
          </cell>
          <cell r="AC881">
            <v>0</v>
          </cell>
          <cell r="AD881">
            <v>0</v>
          </cell>
        </row>
        <row r="882">
          <cell r="A882">
            <v>3002324</v>
          </cell>
          <cell r="B882" t="str">
            <v>静影沉璧</v>
          </cell>
          <cell r="C882">
            <v>1</v>
          </cell>
          <cell r="D882">
            <v>1025</v>
          </cell>
          <cell r="E882">
            <v>1</v>
          </cell>
          <cell r="F882" t="str">
            <v>audio/Attacksound_zhudong_zhanlei.mp3</v>
          </cell>
          <cell r="G882" t="str">
            <v>audio/Fsound_hurtchop.mp3</v>
          </cell>
          <cell r="H882">
            <v>0</v>
          </cell>
          <cell r="I882" t="str">
            <v>鲁肃</v>
          </cell>
          <cell r="J882">
            <v>24</v>
          </cell>
          <cell r="K882">
            <v>10</v>
          </cell>
          <cell r="L882">
            <v>0</v>
          </cell>
          <cell r="M882">
            <v>4</v>
          </cell>
          <cell r="N882">
            <v>0</v>
          </cell>
          <cell r="O882">
            <v>0</v>
          </cell>
          <cell r="P882">
            <v>4</v>
          </cell>
          <cell r="Q882">
            <v>1</v>
          </cell>
          <cell r="R882">
            <v>1000</v>
          </cell>
          <cell r="S882">
            <v>1</v>
          </cell>
          <cell r="T882">
            <v>222</v>
          </cell>
          <cell r="U882">
            <v>44</v>
          </cell>
          <cell r="V882">
            <v>0</v>
          </cell>
          <cell r="W882">
            <v>0</v>
          </cell>
          <cell r="X882">
            <v>17</v>
          </cell>
          <cell r="Y882">
            <v>7</v>
          </cell>
          <cell r="Z882">
            <v>1000</v>
          </cell>
          <cell r="AA882">
            <v>5</v>
          </cell>
          <cell r="AB882">
            <v>2</v>
          </cell>
          <cell r="AC882">
            <v>0</v>
          </cell>
          <cell r="AD882">
            <v>0</v>
          </cell>
        </row>
        <row r="883">
          <cell r="A883">
            <v>3003424</v>
          </cell>
          <cell r="B883" t="str">
            <v>霸神双绞闪</v>
          </cell>
          <cell r="C883">
            <v>1</v>
          </cell>
          <cell r="D883">
            <v>1029</v>
          </cell>
          <cell r="E883">
            <v>1</v>
          </cell>
          <cell r="F883" t="str">
            <v>audio/Attacksound_zhudong_lianfa.mp3</v>
          </cell>
          <cell r="G883" t="str">
            <v>audio/Fsound_bighurtshoot.mp3</v>
          </cell>
          <cell r="H883">
            <v>0</v>
          </cell>
          <cell r="I883" t="str">
            <v>太史慈</v>
          </cell>
          <cell r="J883">
            <v>24</v>
          </cell>
          <cell r="K883">
            <v>10</v>
          </cell>
          <cell r="L883">
            <v>0</v>
          </cell>
          <cell r="M883">
            <v>4</v>
          </cell>
          <cell r="N883">
            <v>700</v>
          </cell>
          <cell r="O883">
            <v>700</v>
          </cell>
          <cell r="P883">
            <v>5</v>
          </cell>
          <cell r="Q883">
            <v>1</v>
          </cell>
          <cell r="R883">
            <v>1000</v>
          </cell>
          <cell r="S883">
            <v>1</v>
          </cell>
          <cell r="T883">
            <v>222</v>
          </cell>
          <cell r="U883">
            <v>44</v>
          </cell>
          <cell r="V883">
            <v>0</v>
          </cell>
          <cell r="W883">
            <v>0</v>
          </cell>
          <cell r="X883">
            <v>20</v>
          </cell>
          <cell r="Y883">
            <v>6</v>
          </cell>
          <cell r="Z883">
            <v>800</v>
          </cell>
          <cell r="AA883">
            <v>5</v>
          </cell>
          <cell r="AB883">
            <v>2</v>
          </cell>
          <cell r="AC883">
            <v>0</v>
          </cell>
          <cell r="AD883">
            <v>0</v>
          </cell>
        </row>
        <row r="884">
          <cell r="A884">
            <v>3005624</v>
          </cell>
          <cell r="B884" t="str">
            <v>静影沉璧</v>
          </cell>
          <cell r="C884">
            <v>1</v>
          </cell>
          <cell r="D884">
            <v>1025</v>
          </cell>
          <cell r="E884">
            <v>1</v>
          </cell>
          <cell r="F884" t="str">
            <v>audio/Attacksound_zhudong_zhanlei.mp3</v>
          </cell>
          <cell r="G884" t="str">
            <v>audio/Fsound_hurtchop.mp3</v>
          </cell>
          <cell r="H884">
            <v>0</v>
          </cell>
          <cell r="I884" t="str">
            <v>鲁肃</v>
          </cell>
          <cell r="J884">
            <v>24</v>
          </cell>
          <cell r="K884">
            <v>10</v>
          </cell>
          <cell r="L884">
            <v>0</v>
          </cell>
          <cell r="M884">
            <v>4</v>
          </cell>
          <cell r="N884">
            <v>0</v>
          </cell>
          <cell r="O884">
            <v>0</v>
          </cell>
          <cell r="P884">
            <v>4</v>
          </cell>
          <cell r="Q884">
            <v>1</v>
          </cell>
          <cell r="R884">
            <v>1000</v>
          </cell>
          <cell r="S884">
            <v>1</v>
          </cell>
          <cell r="T884">
            <v>222</v>
          </cell>
          <cell r="U884">
            <v>44</v>
          </cell>
          <cell r="V884">
            <v>0</v>
          </cell>
          <cell r="W884">
            <v>0</v>
          </cell>
          <cell r="X884">
            <v>17</v>
          </cell>
          <cell r="Y884">
            <v>7</v>
          </cell>
          <cell r="Z884">
            <v>1000</v>
          </cell>
          <cell r="AA884">
            <v>5</v>
          </cell>
          <cell r="AB884">
            <v>2</v>
          </cell>
          <cell r="AC884">
            <v>0</v>
          </cell>
          <cell r="AD884">
            <v>0</v>
          </cell>
        </row>
        <row r="885">
          <cell r="A885">
            <v>3006724</v>
          </cell>
          <cell r="B885" t="str">
            <v>薪火燎原</v>
          </cell>
          <cell r="C885">
            <v>1</v>
          </cell>
          <cell r="D885">
            <v>1012</v>
          </cell>
          <cell r="E885">
            <v>1</v>
          </cell>
          <cell r="F885" t="str">
            <v>audio/Atomsound_shunjian_jiannu.mp3</v>
          </cell>
          <cell r="G885" t="str">
            <v>audio/Atomsound_shunjian_shanghai.mp3</v>
          </cell>
          <cell r="H885">
            <v>0</v>
          </cell>
          <cell r="I885" t="str">
            <v>吕蒙</v>
          </cell>
          <cell r="J885">
            <v>24</v>
          </cell>
          <cell r="K885">
            <v>10</v>
          </cell>
          <cell r="L885">
            <v>0</v>
          </cell>
          <cell r="M885">
            <v>4</v>
          </cell>
          <cell r="N885">
            <v>0</v>
          </cell>
          <cell r="O885">
            <v>0</v>
          </cell>
          <cell r="P885">
            <v>5</v>
          </cell>
          <cell r="Q885">
            <v>1</v>
          </cell>
          <cell r="R885">
            <v>1000</v>
          </cell>
          <cell r="S885">
            <v>1</v>
          </cell>
          <cell r="T885">
            <v>222</v>
          </cell>
          <cell r="U885">
            <v>44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</row>
        <row r="886">
          <cell r="A886">
            <v>3007824</v>
          </cell>
          <cell r="B886" t="str">
            <v>薪火燎原</v>
          </cell>
          <cell r="C886">
            <v>1</v>
          </cell>
          <cell r="D886">
            <v>1012</v>
          </cell>
          <cell r="E886">
            <v>1</v>
          </cell>
          <cell r="F886" t="str">
            <v>audio/Atomsound_shunjian_jiannu.mp3</v>
          </cell>
          <cell r="G886" t="str">
            <v>audio/Atomsound_shunjian_shanghai.mp3</v>
          </cell>
          <cell r="H886">
            <v>0</v>
          </cell>
          <cell r="I886" t="str">
            <v>吕蒙</v>
          </cell>
          <cell r="J886">
            <v>24</v>
          </cell>
          <cell r="K886">
            <v>10</v>
          </cell>
          <cell r="L886">
            <v>0</v>
          </cell>
          <cell r="M886">
            <v>4</v>
          </cell>
          <cell r="N886">
            <v>0</v>
          </cell>
          <cell r="O886">
            <v>0</v>
          </cell>
          <cell r="P886">
            <v>5</v>
          </cell>
          <cell r="Q886">
            <v>1</v>
          </cell>
          <cell r="R886">
            <v>1000</v>
          </cell>
          <cell r="S886">
            <v>1</v>
          </cell>
          <cell r="T886">
            <v>222</v>
          </cell>
          <cell r="U886">
            <v>44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</row>
        <row r="887">
          <cell r="A887">
            <v>4005624</v>
          </cell>
          <cell r="B887" t="str">
            <v>天罡雷鸣击</v>
          </cell>
          <cell r="C887">
            <v>1</v>
          </cell>
          <cell r="D887">
            <v>1027</v>
          </cell>
          <cell r="E887">
            <v>1</v>
          </cell>
          <cell r="F887" t="str">
            <v>audio/Powersound_zhudong_yunhaixunlong.mp3</v>
          </cell>
          <cell r="G887" t="str">
            <v>audio/Fsound_leiji.mp3</v>
          </cell>
          <cell r="H887">
            <v>0</v>
          </cell>
          <cell r="I887" t="str">
            <v>张角</v>
          </cell>
          <cell r="J887">
            <v>24</v>
          </cell>
          <cell r="K887">
            <v>10</v>
          </cell>
          <cell r="L887">
            <v>0</v>
          </cell>
          <cell r="M887">
            <v>4</v>
          </cell>
          <cell r="N887">
            <v>0</v>
          </cell>
          <cell r="O887">
            <v>500</v>
          </cell>
          <cell r="P887">
            <v>3</v>
          </cell>
          <cell r="Q887">
            <v>1</v>
          </cell>
          <cell r="R887">
            <v>1000</v>
          </cell>
          <cell r="S887">
            <v>1</v>
          </cell>
          <cell r="T887">
            <v>236</v>
          </cell>
          <cell r="U887">
            <v>47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</row>
        <row r="888">
          <cell r="A888">
            <v>4013324</v>
          </cell>
          <cell r="B888" t="str">
            <v>玉石俱焚</v>
          </cell>
          <cell r="C888">
            <v>1</v>
          </cell>
          <cell r="D888">
            <v>1015</v>
          </cell>
          <cell r="E888">
            <v>1</v>
          </cell>
          <cell r="F888" t="str">
            <v>audio/Attacksound_shifa_tongyong.mp3</v>
          </cell>
          <cell r="G888" t="str">
            <v>audio/Atomsound_shunjian_zhiliao.mp3</v>
          </cell>
          <cell r="H888">
            <v>0</v>
          </cell>
          <cell r="I888" t="str">
            <v>卢植</v>
          </cell>
          <cell r="J888">
            <v>24</v>
          </cell>
          <cell r="K888">
            <v>10</v>
          </cell>
          <cell r="L888">
            <v>0</v>
          </cell>
          <cell r="M888">
            <v>4</v>
          </cell>
          <cell r="N888">
            <v>10000</v>
          </cell>
          <cell r="O888">
            <v>10000</v>
          </cell>
          <cell r="P888">
            <v>1</v>
          </cell>
          <cell r="Q888">
            <v>1</v>
          </cell>
          <cell r="R888">
            <v>1000</v>
          </cell>
          <cell r="S888">
            <v>1</v>
          </cell>
          <cell r="T888">
            <v>439</v>
          </cell>
          <cell r="U888">
            <v>87</v>
          </cell>
          <cell r="V888">
            <v>0</v>
          </cell>
          <cell r="W888">
            <v>0</v>
          </cell>
          <cell r="X888">
            <v>20</v>
          </cell>
          <cell r="Y888">
            <v>6</v>
          </cell>
          <cell r="Z888">
            <v>1000</v>
          </cell>
          <cell r="AA888">
            <v>5</v>
          </cell>
          <cell r="AB888">
            <v>2</v>
          </cell>
          <cell r="AC888">
            <v>0</v>
          </cell>
          <cell r="AD888">
            <v>0</v>
          </cell>
        </row>
        <row r="889">
          <cell r="A889">
            <v>4014424</v>
          </cell>
          <cell r="B889" t="str">
            <v>霸道纵横</v>
          </cell>
          <cell r="C889">
            <v>1</v>
          </cell>
          <cell r="D889">
            <v>1030</v>
          </cell>
          <cell r="E889">
            <v>1</v>
          </cell>
          <cell r="F889" t="str">
            <v>audio/Attacksound_zhudong_zhuri.mp3</v>
          </cell>
          <cell r="G889" t="str">
            <v>audio/Fsound_bighurtpound.mp3</v>
          </cell>
          <cell r="H889">
            <v>0</v>
          </cell>
          <cell r="I889" t="str">
            <v>董卓</v>
          </cell>
          <cell r="J889">
            <v>24</v>
          </cell>
          <cell r="K889">
            <v>10</v>
          </cell>
          <cell r="L889">
            <v>0</v>
          </cell>
          <cell r="M889">
            <v>4</v>
          </cell>
          <cell r="N889">
            <v>0</v>
          </cell>
          <cell r="O889">
            <v>0</v>
          </cell>
          <cell r="P889">
            <v>2</v>
          </cell>
          <cell r="Q889">
            <v>1</v>
          </cell>
          <cell r="R889">
            <v>1000</v>
          </cell>
          <cell r="S889">
            <v>1</v>
          </cell>
          <cell r="T889">
            <v>154</v>
          </cell>
          <cell r="U889">
            <v>30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</row>
        <row r="890">
          <cell r="A890">
            <v>4015524</v>
          </cell>
          <cell r="B890" t="str">
            <v>霸道纵横</v>
          </cell>
          <cell r="C890">
            <v>1</v>
          </cell>
          <cell r="D890">
            <v>1030</v>
          </cell>
          <cell r="E890">
            <v>1</v>
          </cell>
          <cell r="F890" t="str">
            <v>audio/Attacksound_zhudong_zhuri.mp3</v>
          </cell>
          <cell r="G890" t="str">
            <v>audio/Fsound_bighurtpound.mp3</v>
          </cell>
          <cell r="H890">
            <v>0</v>
          </cell>
          <cell r="I890" t="str">
            <v>董卓</v>
          </cell>
          <cell r="J890">
            <v>24</v>
          </cell>
          <cell r="K890">
            <v>10</v>
          </cell>
          <cell r="L890">
            <v>0</v>
          </cell>
          <cell r="M890">
            <v>4</v>
          </cell>
          <cell r="N890">
            <v>0</v>
          </cell>
          <cell r="O890">
            <v>0</v>
          </cell>
          <cell r="P890">
            <v>2</v>
          </cell>
          <cell r="Q890">
            <v>1</v>
          </cell>
          <cell r="R890">
            <v>1000</v>
          </cell>
          <cell r="S890">
            <v>1</v>
          </cell>
          <cell r="T890">
            <v>154</v>
          </cell>
          <cell r="U890">
            <v>30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</row>
        <row r="891">
          <cell r="A891">
            <v>4016624</v>
          </cell>
          <cell r="B891" t="str">
            <v>玉石俱焚</v>
          </cell>
          <cell r="C891">
            <v>1</v>
          </cell>
          <cell r="D891">
            <v>1015</v>
          </cell>
          <cell r="E891">
            <v>1</v>
          </cell>
          <cell r="F891" t="str">
            <v>audio/Attacksound_shifa_tongyong.mp3</v>
          </cell>
          <cell r="G891" t="str">
            <v>audio/Atomsound_shunjian_zhiliao.mp3</v>
          </cell>
          <cell r="H891">
            <v>0</v>
          </cell>
          <cell r="I891" t="str">
            <v>卢植</v>
          </cell>
          <cell r="J891">
            <v>24</v>
          </cell>
          <cell r="K891">
            <v>10</v>
          </cell>
          <cell r="L891">
            <v>0</v>
          </cell>
          <cell r="M891">
            <v>4</v>
          </cell>
          <cell r="N891">
            <v>10000</v>
          </cell>
          <cell r="O891">
            <v>10000</v>
          </cell>
          <cell r="P891">
            <v>1</v>
          </cell>
          <cell r="Q891">
            <v>1</v>
          </cell>
          <cell r="R891">
            <v>1000</v>
          </cell>
          <cell r="S891">
            <v>1</v>
          </cell>
          <cell r="T891">
            <v>439</v>
          </cell>
          <cell r="U891">
            <v>87</v>
          </cell>
          <cell r="V891">
            <v>0</v>
          </cell>
          <cell r="W891">
            <v>0</v>
          </cell>
          <cell r="X891">
            <v>20</v>
          </cell>
          <cell r="Y891">
            <v>6</v>
          </cell>
          <cell r="Z891">
            <v>1000</v>
          </cell>
          <cell r="AA891">
            <v>5</v>
          </cell>
          <cell r="AB891">
            <v>2</v>
          </cell>
          <cell r="AC891">
            <v>0</v>
          </cell>
          <cell r="AD891">
            <v>0</v>
          </cell>
        </row>
        <row r="892">
          <cell r="A892">
            <v>4018824</v>
          </cell>
          <cell r="B892" t="str">
            <v>天罡雷鸣击</v>
          </cell>
          <cell r="C892">
            <v>1</v>
          </cell>
          <cell r="D892">
            <v>1027</v>
          </cell>
          <cell r="E892">
            <v>1</v>
          </cell>
          <cell r="F892" t="str">
            <v>audio/Powersound_zhudong_yunhaixunlong.mp3</v>
          </cell>
          <cell r="G892" t="str">
            <v>audio/Fsound_leiji.mp3</v>
          </cell>
          <cell r="H892">
            <v>0</v>
          </cell>
          <cell r="I892" t="str">
            <v>张角</v>
          </cell>
          <cell r="J892">
            <v>24</v>
          </cell>
          <cell r="K892">
            <v>10</v>
          </cell>
          <cell r="L892">
            <v>0</v>
          </cell>
          <cell r="M892">
            <v>4</v>
          </cell>
          <cell r="N892">
            <v>0</v>
          </cell>
          <cell r="O892">
            <v>500</v>
          </cell>
          <cell r="P892">
            <v>3</v>
          </cell>
          <cell r="Q892">
            <v>1</v>
          </cell>
          <cell r="R892">
            <v>1000</v>
          </cell>
          <cell r="S892">
            <v>1</v>
          </cell>
          <cell r="T892">
            <v>236</v>
          </cell>
          <cell r="U892">
            <v>47</v>
          </cell>
          <cell r="V892">
            <v>0</v>
          </cell>
          <cell r="W892">
            <v>0</v>
          </cell>
          <cell r="X892">
            <v>20</v>
          </cell>
          <cell r="Y892">
            <v>6</v>
          </cell>
          <cell r="Z892">
            <v>500</v>
          </cell>
          <cell r="AA892">
            <v>5</v>
          </cell>
          <cell r="AB892">
            <v>2</v>
          </cell>
          <cell r="AC892">
            <v>0</v>
          </cell>
          <cell r="AD892">
            <v>0</v>
          </cell>
        </row>
        <row r="893">
          <cell r="A893">
            <v>2000124</v>
          </cell>
          <cell r="B893" t="str">
            <v>万丈豪情</v>
          </cell>
          <cell r="C893">
            <v>1</v>
          </cell>
          <cell r="D893">
            <v>1005</v>
          </cell>
          <cell r="E893">
            <v>1</v>
          </cell>
          <cell r="F893" t="str">
            <v>audio/Atomsound_shunjian_jiannu.mp3</v>
          </cell>
          <cell r="G893" t="str">
            <v>audio/Atomsound_shunjian_shanghai.mp3</v>
          </cell>
          <cell r="H893">
            <v>0</v>
          </cell>
          <cell r="I893" t="str">
            <v>关羽</v>
          </cell>
          <cell r="J893">
            <v>24</v>
          </cell>
          <cell r="K893">
            <v>10</v>
          </cell>
          <cell r="L893">
            <v>0</v>
          </cell>
          <cell r="M893">
            <v>4</v>
          </cell>
          <cell r="N893">
            <v>0</v>
          </cell>
          <cell r="O893">
            <v>0</v>
          </cell>
          <cell r="P893">
            <v>2</v>
          </cell>
          <cell r="Q893">
            <v>1</v>
          </cell>
          <cell r="R893">
            <v>1000</v>
          </cell>
          <cell r="S893">
            <v>1</v>
          </cell>
          <cell r="T893">
            <v>154</v>
          </cell>
          <cell r="U893">
            <v>30</v>
          </cell>
          <cell r="V893">
            <v>0</v>
          </cell>
          <cell r="W893">
            <v>0</v>
          </cell>
          <cell r="X893">
            <v>7</v>
          </cell>
          <cell r="Y893">
            <v>7</v>
          </cell>
          <cell r="Z893">
            <v>500</v>
          </cell>
          <cell r="AA893">
            <v>5</v>
          </cell>
          <cell r="AB893">
            <v>4</v>
          </cell>
          <cell r="AC893">
            <v>0</v>
          </cell>
          <cell r="AD893">
            <v>0</v>
          </cell>
        </row>
        <row r="894">
          <cell r="A894">
            <v>2001224</v>
          </cell>
          <cell r="B894" t="str">
            <v>万丈豪情</v>
          </cell>
          <cell r="C894">
            <v>1</v>
          </cell>
          <cell r="D894">
            <v>1005</v>
          </cell>
          <cell r="E894">
            <v>1</v>
          </cell>
          <cell r="F894" t="str">
            <v>audio/Atomsound_shunjian_jiannu.mp3</v>
          </cell>
          <cell r="G894" t="str">
            <v>audio/Atomsound_shunjian_shanghai.mp3</v>
          </cell>
          <cell r="H894">
            <v>0</v>
          </cell>
          <cell r="I894" t="str">
            <v>关羽</v>
          </cell>
          <cell r="J894">
            <v>24</v>
          </cell>
          <cell r="K894">
            <v>10</v>
          </cell>
          <cell r="L894">
            <v>0</v>
          </cell>
          <cell r="M894">
            <v>4</v>
          </cell>
          <cell r="N894">
            <v>0</v>
          </cell>
          <cell r="O894">
            <v>0</v>
          </cell>
          <cell r="P894">
            <v>2</v>
          </cell>
          <cell r="Q894">
            <v>1</v>
          </cell>
          <cell r="R894">
            <v>1000</v>
          </cell>
          <cell r="S894">
            <v>1</v>
          </cell>
          <cell r="T894">
            <v>154</v>
          </cell>
          <cell r="U894">
            <v>30</v>
          </cell>
          <cell r="V894">
            <v>0</v>
          </cell>
          <cell r="W894">
            <v>0</v>
          </cell>
          <cell r="X894">
            <v>7</v>
          </cell>
          <cell r="Y894">
            <v>7</v>
          </cell>
          <cell r="Z894">
            <v>500</v>
          </cell>
          <cell r="AA894">
            <v>5</v>
          </cell>
          <cell r="AB894">
            <v>4</v>
          </cell>
          <cell r="AC894">
            <v>0</v>
          </cell>
          <cell r="AD894">
            <v>0</v>
          </cell>
        </row>
        <row r="895">
          <cell r="A895">
            <v>2006724</v>
          </cell>
          <cell r="B895" t="str">
            <v>万丈豪情</v>
          </cell>
          <cell r="C895">
            <v>1</v>
          </cell>
          <cell r="D895">
            <v>1005</v>
          </cell>
          <cell r="E895">
            <v>1</v>
          </cell>
          <cell r="F895" t="str">
            <v>audio/Atomsound_shunjian_jiannu.mp3</v>
          </cell>
          <cell r="G895" t="str">
            <v>audio/Atomsound_shunjian_shanghai.mp3</v>
          </cell>
          <cell r="H895">
            <v>0</v>
          </cell>
          <cell r="I895" t="str">
            <v>关羽</v>
          </cell>
          <cell r="J895">
            <v>24</v>
          </cell>
          <cell r="K895">
            <v>10</v>
          </cell>
          <cell r="L895">
            <v>0</v>
          </cell>
          <cell r="M895">
            <v>4</v>
          </cell>
          <cell r="N895">
            <v>0</v>
          </cell>
          <cell r="O895">
            <v>0</v>
          </cell>
          <cell r="P895">
            <v>2</v>
          </cell>
          <cell r="Q895">
            <v>1</v>
          </cell>
          <cell r="R895">
            <v>1000</v>
          </cell>
          <cell r="S895">
            <v>1</v>
          </cell>
          <cell r="T895">
            <v>154</v>
          </cell>
          <cell r="U895">
            <v>30</v>
          </cell>
          <cell r="V895">
            <v>0</v>
          </cell>
          <cell r="W895">
            <v>0</v>
          </cell>
          <cell r="X895">
            <v>7</v>
          </cell>
          <cell r="Y895">
            <v>7</v>
          </cell>
          <cell r="Z895">
            <v>500</v>
          </cell>
          <cell r="AA895">
            <v>5</v>
          </cell>
          <cell r="AB895">
            <v>4</v>
          </cell>
          <cell r="AC895">
            <v>0</v>
          </cell>
          <cell r="AD895">
            <v>0</v>
          </cell>
        </row>
        <row r="896">
          <cell r="A896">
            <v>2007824</v>
          </cell>
          <cell r="B896" t="str">
            <v>智勇无双击</v>
          </cell>
          <cell r="C896">
            <v>1</v>
          </cell>
          <cell r="D896">
            <v>1023</v>
          </cell>
          <cell r="E896">
            <v>1</v>
          </cell>
          <cell r="F896" t="str">
            <v>audio/Attacksound_zhudong_judu.mp3</v>
          </cell>
          <cell r="G896" t="str">
            <v>audio/Fsound_bighurtconjure.mp3</v>
          </cell>
          <cell r="H896" t="str">
            <v>audio/Atomsound_shunjian_zhongdu.mp3</v>
          </cell>
          <cell r="I896" t="str">
            <v>诸葛亮</v>
          </cell>
          <cell r="J896">
            <v>24</v>
          </cell>
          <cell r="K896">
            <v>10</v>
          </cell>
          <cell r="L896">
            <v>0</v>
          </cell>
          <cell r="M896">
            <v>4</v>
          </cell>
          <cell r="N896">
            <v>0</v>
          </cell>
          <cell r="O896">
            <v>0</v>
          </cell>
          <cell r="P896">
            <v>4</v>
          </cell>
          <cell r="Q896">
            <v>1</v>
          </cell>
          <cell r="R896">
            <v>1000</v>
          </cell>
          <cell r="S896">
            <v>1</v>
          </cell>
          <cell r="T896">
            <v>222</v>
          </cell>
          <cell r="U896">
            <v>44</v>
          </cell>
          <cell r="V896">
            <v>0</v>
          </cell>
          <cell r="W896">
            <v>0</v>
          </cell>
          <cell r="X896">
            <v>20</v>
          </cell>
          <cell r="Y896">
            <v>6</v>
          </cell>
          <cell r="Z896">
            <v>800</v>
          </cell>
          <cell r="AA896">
            <v>5</v>
          </cell>
          <cell r="AB896">
            <v>2</v>
          </cell>
          <cell r="AC896">
            <v>0</v>
          </cell>
          <cell r="AD896">
            <v>0</v>
          </cell>
        </row>
        <row r="897">
          <cell r="A897">
            <v>2011124</v>
          </cell>
          <cell r="B897" t="str">
            <v>智勇无双击</v>
          </cell>
          <cell r="C897">
            <v>1</v>
          </cell>
          <cell r="D897">
            <v>1023</v>
          </cell>
          <cell r="E897">
            <v>1</v>
          </cell>
          <cell r="F897" t="str">
            <v>audio/Attacksound_zhudong_judu.mp3</v>
          </cell>
          <cell r="G897" t="str">
            <v>audio/Fsound_bighurtconjure.mp3</v>
          </cell>
          <cell r="H897" t="str">
            <v>audio/Atomsound_shunjian_zhongdu.mp3</v>
          </cell>
          <cell r="I897" t="str">
            <v>诸葛亮</v>
          </cell>
          <cell r="J897">
            <v>24</v>
          </cell>
          <cell r="K897">
            <v>10</v>
          </cell>
          <cell r="L897">
            <v>0</v>
          </cell>
          <cell r="M897">
            <v>4</v>
          </cell>
          <cell r="N897">
            <v>0</v>
          </cell>
          <cell r="O897">
            <v>0</v>
          </cell>
          <cell r="P897">
            <v>4</v>
          </cell>
          <cell r="Q897">
            <v>1</v>
          </cell>
          <cell r="R897">
            <v>1000</v>
          </cell>
          <cell r="S897">
            <v>1</v>
          </cell>
          <cell r="T897">
            <v>222</v>
          </cell>
          <cell r="U897">
            <v>44</v>
          </cell>
          <cell r="V897">
            <v>0</v>
          </cell>
          <cell r="W897">
            <v>0</v>
          </cell>
          <cell r="X897">
            <v>20</v>
          </cell>
          <cell r="Y897">
            <v>6</v>
          </cell>
          <cell r="Z897">
            <v>800</v>
          </cell>
          <cell r="AA897">
            <v>5</v>
          </cell>
          <cell r="AB897">
            <v>2</v>
          </cell>
          <cell r="AC897">
            <v>0</v>
          </cell>
          <cell r="AD897">
            <v>0</v>
          </cell>
        </row>
        <row r="898">
          <cell r="A898">
            <v>3000124</v>
          </cell>
          <cell r="B898" t="str">
            <v>猛虎神光刃</v>
          </cell>
          <cell r="C898">
            <v>1</v>
          </cell>
          <cell r="D898">
            <v>1024</v>
          </cell>
          <cell r="E898">
            <v>1</v>
          </cell>
          <cell r="F898" t="str">
            <v>audio/Powersound_zhudong_sancundulian.mp3</v>
          </cell>
          <cell r="G898" t="str">
            <v>audio/FSound_fight.mp3</v>
          </cell>
          <cell r="H898">
            <v>0</v>
          </cell>
          <cell r="I898" t="str">
            <v>孙坚</v>
          </cell>
          <cell r="J898">
            <v>24</v>
          </cell>
          <cell r="K898">
            <v>10</v>
          </cell>
          <cell r="L898">
            <v>0</v>
          </cell>
          <cell r="M898">
            <v>4</v>
          </cell>
          <cell r="N898">
            <v>0</v>
          </cell>
          <cell r="O898">
            <v>0</v>
          </cell>
          <cell r="P898">
            <v>8</v>
          </cell>
          <cell r="Q898">
            <v>1</v>
          </cell>
          <cell r="R898">
            <v>1000</v>
          </cell>
          <cell r="S898">
            <v>1</v>
          </cell>
          <cell r="T898">
            <v>323</v>
          </cell>
          <cell r="U898">
            <v>64</v>
          </cell>
          <cell r="V898">
            <v>0</v>
          </cell>
          <cell r="W898">
            <v>0</v>
          </cell>
          <cell r="X898">
            <v>20</v>
          </cell>
          <cell r="Y898">
            <v>3</v>
          </cell>
          <cell r="Z898">
            <v>1000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</row>
        <row r="899">
          <cell r="A899">
            <v>3004524</v>
          </cell>
          <cell r="B899" t="str">
            <v>赤炎风暴</v>
          </cell>
          <cell r="C899">
            <v>1</v>
          </cell>
          <cell r="D899">
            <v>1009</v>
          </cell>
          <cell r="E899">
            <v>1</v>
          </cell>
          <cell r="F899" t="str">
            <v>audio/Powersound_zhudong_sancundulian.mp3</v>
          </cell>
          <cell r="G899" t="str">
            <v>audio/FSound_fight.mp3</v>
          </cell>
          <cell r="H899">
            <v>0</v>
          </cell>
          <cell r="I899" t="str">
            <v>周瑜</v>
          </cell>
          <cell r="J899">
            <v>24</v>
          </cell>
          <cell r="K899">
            <v>10</v>
          </cell>
          <cell r="L899">
            <v>0</v>
          </cell>
          <cell r="M899">
            <v>4</v>
          </cell>
          <cell r="N899">
            <v>300</v>
          </cell>
          <cell r="O899">
            <v>0</v>
          </cell>
          <cell r="P899">
            <v>2</v>
          </cell>
          <cell r="Q899">
            <v>1</v>
          </cell>
          <cell r="R899">
            <v>1000</v>
          </cell>
          <cell r="S899">
            <v>1</v>
          </cell>
          <cell r="T899">
            <v>154</v>
          </cell>
          <cell r="U899">
            <v>30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</row>
        <row r="900">
          <cell r="A900">
            <v>3008924</v>
          </cell>
          <cell r="B900" t="str">
            <v>猛虎神光刃</v>
          </cell>
          <cell r="C900">
            <v>1</v>
          </cell>
          <cell r="D900">
            <v>1024</v>
          </cell>
          <cell r="E900">
            <v>1</v>
          </cell>
          <cell r="F900" t="str">
            <v>audio/Powersound_zhudong_sancundulian.mp3</v>
          </cell>
          <cell r="G900" t="str">
            <v>audio/FSound_fight.mp3</v>
          </cell>
          <cell r="H900">
            <v>0</v>
          </cell>
          <cell r="I900" t="str">
            <v>孙坚</v>
          </cell>
          <cell r="J900">
            <v>24</v>
          </cell>
          <cell r="K900">
            <v>10</v>
          </cell>
          <cell r="L900">
            <v>0</v>
          </cell>
          <cell r="M900">
            <v>4</v>
          </cell>
          <cell r="N900">
            <v>300</v>
          </cell>
          <cell r="O900">
            <v>0</v>
          </cell>
          <cell r="P900">
            <v>8</v>
          </cell>
          <cell r="Q900">
            <v>1</v>
          </cell>
          <cell r="R900">
            <v>1000</v>
          </cell>
          <cell r="S900">
            <v>1</v>
          </cell>
          <cell r="T900">
            <v>323</v>
          </cell>
          <cell r="U900">
            <v>64</v>
          </cell>
          <cell r="V900">
            <v>0</v>
          </cell>
          <cell r="W900">
            <v>0</v>
          </cell>
          <cell r="X900">
            <v>20</v>
          </cell>
          <cell r="Y900">
            <v>3</v>
          </cell>
          <cell r="Z900">
            <v>1000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</row>
        <row r="901">
          <cell r="A901">
            <v>3014424</v>
          </cell>
          <cell r="B901" t="str">
            <v>赤炎风暴</v>
          </cell>
          <cell r="C901">
            <v>1</v>
          </cell>
          <cell r="D901">
            <v>1009</v>
          </cell>
          <cell r="E901">
            <v>1</v>
          </cell>
          <cell r="F901" t="str">
            <v>audio/Powersound_zhudong_sancundulian.mp3</v>
          </cell>
          <cell r="G901" t="str">
            <v>audio/FSound_fight.mp3</v>
          </cell>
          <cell r="H901">
            <v>0</v>
          </cell>
          <cell r="I901" t="str">
            <v>周瑜</v>
          </cell>
          <cell r="J901">
            <v>24</v>
          </cell>
          <cell r="K901">
            <v>10</v>
          </cell>
          <cell r="L901">
            <v>0</v>
          </cell>
          <cell r="M901">
            <v>4</v>
          </cell>
          <cell r="N901">
            <v>300</v>
          </cell>
          <cell r="O901">
            <v>0</v>
          </cell>
          <cell r="P901">
            <v>2</v>
          </cell>
          <cell r="Q901">
            <v>1</v>
          </cell>
          <cell r="R901">
            <v>1000</v>
          </cell>
          <cell r="S901">
            <v>1</v>
          </cell>
          <cell r="T901">
            <v>154</v>
          </cell>
          <cell r="U901">
            <v>30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</row>
        <row r="902">
          <cell r="A902">
            <v>4000124</v>
          </cell>
          <cell r="B902" t="str">
            <v>龙凤齐鸣</v>
          </cell>
          <cell r="C902">
            <v>1</v>
          </cell>
          <cell r="D902">
            <v>1013</v>
          </cell>
          <cell r="E902">
            <v>1</v>
          </cell>
          <cell r="F902" t="str">
            <v>audio/Attacksound_zhudong_shixue.mp3</v>
          </cell>
          <cell r="G902" t="str">
            <v>audio/Fsound_bighurtchop.mp3</v>
          </cell>
          <cell r="H902">
            <v>0</v>
          </cell>
          <cell r="I902" t="str">
            <v>吕布</v>
          </cell>
          <cell r="J902">
            <v>24</v>
          </cell>
          <cell r="K902">
            <v>10</v>
          </cell>
          <cell r="L902">
            <v>0</v>
          </cell>
          <cell r="M902">
            <v>4</v>
          </cell>
          <cell r="N902">
            <v>500</v>
          </cell>
          <cell r="O902">
            <v>500</v>
          </cell>
          <cell r="P902">
            <v>2</v>
          </cell>
          <cell r="Q902">
            <v>1</v>
          </cell>
          <cell r="R902">
            <v>1000</v>
          </cell>
          <cell r="S902">
            <v>1</v>
          </cell>
          <cell r="T902">
            <v>154</v>
          </cell>
          <cell r="U902">
            <v>30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</row>
        <row r="903">
          <cell r="A903">
            <v>4002324</v>
          </cell>
          <cell r="B903" t="str">
            <v>龙凤齐鸣</v>
          </cell>
          <cell r="C903">
            <v>1</v>
          </cell>
          <cell r="D903">
            <v>1013</v>
          </cell>
          <cell r="E903">
            <v>1</v>
          </cell>
          <cell r="F903" t="str">
            <v>audio/Attacksound_zhudong_shixue.mp3</v>
          </cell>
          <cell r="G903" t="str">
            <v>audio/Fsound_bighurtchop.mp3</v>
          </cell>
          <cell r="H903">
            <v>0</v>
          </cell>
          <cell r="I903" t="str">
            <v>吕布</v>
          </cell>
          <cell r="J903">
            <v>24</v>
          </cell>
          <cell r="K903">
            <v>10</v>
          </cell>
          <cell r="L903">
            <v>0</v>
          </cell>
          <cell r="M903">
            <v>4</v>
          </cell>
          <cell r="N903">
            <v>500</v>
          </cell>
          <cell r="O903">
            <v>500</v>
          </cell>
          <cell r="P903">
            <v>2</v>
          </cell>
          <cell r="Q903">
            <v>1</v>
          </cell>
          <cell r="R903">
            <v>1000</v>
          </cell>
          <cell r="S903">
            <v>1</v>
          </cell>
          <cell r="T903">
            <v>154</v>
          </cell>
          <cell r="U903">
            <v>30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</row>
        <row r="904">
          <cell r="A904">
            <v>4004524</v>
          </cell>
          <cell r="B904" t="str">
            <v>太阴魔焰</v>
          </cell>
          <cell r="C904">
            <v>1</v>
          </cell>
          <cell r="D904">
            <v>1026</v>
          </cell>
          <cell r="E904">
            <v>1</v>
          </cell>
          <cell r="F904" t="str">
            <v>audio/Powersound_zhudong_yunhaixunlong.mp3</v>
          </cell>
          <cell r="G904" t="str">
            <v>audio/Fsound_leiji.mp3</v>
          </cell>
          <cell r="H904">
            <v>0</v>
          </cell>
          <cell r="I904" t="str">
            <v>左慈</v>
          </cell>
          <cell r="J904">
            <v>24</v>
          </cell>
          <cell r="K904">
            <v>10</v>
          </cell>
          <cell r="L904">
            <v>0</v>
          </cell>
          <cell r="M904">
            <v>4</v>
          </cell>
          <cell r="N904">
            <v>0</v>
          </cell>
          <cell r="O904">
            <v>0</v>
          </cell>
          <cell r="P904">
            <v>3</v>
          </cell>
          <cell r="Q904">
            <v>1</v>
          </cell>
          <cell r="R904">
            <v>1000</v>
          </cell>
          <cell r="S904">
            <v>1</v>
          </cell>
          <cell r="T904">
            <v>236</v>
          </cell>
          <cell r="U904">
            <v>47</v>
          </cell>
          <cell r="V904">
            <v>0</v>
          </cell>
          <cell r="W904">
            <v>0</v>
          </cell>
          <cell r="X904">
            <v>20</v>
          </cell>
          <cell r="Y904">
            <v>6</v>
          </cell>
          <cell r="Z904">
            <v>800</v>
          </cell>
          <cell r="AA904">
            <v>5</v>
          </cell>
          <cell r="AB904">
            <v>2</v>
          </cell>
          <cell r="AC904">
            <v>0</v>
          </cell>
          <cell r="AD904">
            <v>0</v>
          </cell>
        </row>
        <row r="905">
          <cell r="A905">
            <v>4017724</v>
          </cell>
          <cell r="B905" t="str">
            <v>太阴魔焰</v>
          </cell>
          <cell r="C905">
            <v>1</v>
          </cell>
          <cell r="D905">
            <v>1026</v>
          </cell>
          <cell r="E905">
            <v>1</v>
          </cell>
          <cell r="F905" t="str">
            <v>audio/Powersound_zhudong_yunhaixunlong.mp3</v>
          </cell>
          <cell r="G905" t="str">
            <v>audio/Fsound_leiji.mp3</v>
          </cell>
          <cell r="H905">
            <v>0</v>
          </cell>
          <cell r="I905" t="str">
            <v>左慈</v>
          </cell>
          <cell r="J905">
            <v>24</v>
          </cell>
          <cell r="K905">
            <v>10</v>
          </cell>
          <cell r="L905">
            <v>0</v>
          </cell>
          <cell r="M905">
            <v>4</v>
          </cell>
          <cell r="N905">
            <v>0</v>
          </cell>
          <cell r="O905">
            <v>0</v>
          </cell>
          <cell r="P905">
            <v>3</v>
          </cell>
          <cell r="Q905">
            <v>1</v>
          </cell>
          <cell r="R905">
            <v>1000</v>
          </cell>
          <cell r="S905">
            <v>1</v>
          </cell>
          <cell r="T905">
            <v>236</v>
          </cell>
          <cell r="U905">
            <v>47</v>
          </cell>
          <cell r="V905">
            <v>0</v>
          </cell>
          <cell r="W905">
            <v>0</v>
          </cell>
          <cell r="X905">
            <v>20</v>
          </cell>
          <cell r="Y905">
            <v>6</v>
          </cell>
          <cell r="Z905">
            <v>800</v>
          </cell>
          <cell r="AA905">
            <v>5</v>
          </cell>
          <cell r="AB905">
            <v>2</v>
          </cell>
          <cell r="AC905">
            <v>0</v>
          </cell>
          <cell r="AD905">
            <v>0</v>
          </cell>
        </row>
        <row r="906">
          <cell r="A906">
            <v>1000124</v>
          </cell>
          <cell r="B906" t="str">
            <v>山河永寂</v>
          </cell>
          <cell r="C906">
            <v>1</v>
          </cell>
          <cell r="D906">
            <v>1018</v>
          </cell>
          <cell r="E906">
            <v>1</v>
          </cell>
          <cell r="F906" t="str">
            <v>audio/Attacksound_shifa_tongyong.mp3</v>
          </cell>
          <cell r="G906" t="str">
            <v>audio/Atomsound_shunjian_zhiliao.mp3</v>
          </cell>
          <cell r="H906">
            <v>0</v>
          </cell>
          <cell r="I906" t="str">
            <v>曹操</v>
          </cell>
          <cell r="J906">
            <v>24</v>
          </cell>
          <cell r="K906">
            <v>10</v>
          </cell>
          <cell r="L906">
            <v>0</v>
          </cell>
          <cell r="M906">
            <v>4</v>
          </cell>
          <cell r="N906">
            <v>0</v>
          </cell>
          <cell r="O906">
            <v>0</v>
          </cell>
          <cell r="P906">
            <v>2</v>
          </cell>
          <cell r="Q906">
            <v>1</v>
          </cell>
          <cell r="R906">
            <v>1000</v>
          </cell>
          <cell r="S906">
            <v>1</v>
          </cell>
          <cell r="T906">
            <v>154</v>
          </cell>
          <cell r="U906">
            <v>30</v>
          </cell>
          <cell r="V906">
            <v>0</v>
          </cell>
          <cell r="W906">
            <v>0</v>
          </cell>
          <cell r="X906">
            <v>20</v>
          </cell>
          <cell r="Y906">
            <v>6</v>
          </cell>
          <cell r="Z906">
            <v>400</v>
          </cell>
          <cell r="AA906">
            <v>5</v>
          </cell>
          <cell r="AB906">
            <v>2</v>
          </cell>
          <cell r="AC906">
            <v>0</v>
          </cell>
          <cell r="AD906">
            <v>0</v>
          </cell>
        </row>
        <row r="907">
          <cell r="A907">
            <v>1001224</v>
          </cell>
          <cell r="B907" t="str">
            <v>逆转天下</v>
          </cell>
          <cell r="C907">
            <v>1</v>
          </cell>
          <cell r="D907">
            <v>1020</v>
          </cell>
          <cell r="E907">
            <v>1</v>
          </cell>
          <cell r="F907" t="str">
            <v>audio/Powersound_zhudong_sancundulian.mp3</v>
          </cell>
          <cell r="G907" t="str">
            <v>audio/FSound_fight.mp3</v>
          </cell>
          <cell r="H907">
            <v>0</v>
          </cell>
          <cell r="I907" t="str">
            <v>荀彧</v>
          </cell>
          <cell r="J907">
            <v>24</v>
          </cell>
          <cell r="K907">
            <v>10</v>
          </cell>
          <cell r="L907">
            <v>0</v>
          </cell>
          <cell r="M907">
            <v>4</v>
          </cell>
          <cell r="N907">
            <v>0</v>
          </cell>
          <cell r="O907">
            <v>0</v>
          </cell>
          <cell r="P907">
            <v>2</v>
          </cell>
          <cell r="Q907">
            <v>1</v>
          </cell>
          <cell r="R907">
            <v>1000</v>
          </cell>
          <cell r="S907">
            <v>1</v>
          </cell>
          <cell r="T907">
            <v>154</v>
          </cell>
          <cell r="U907">
            <v>30</v>
          </cell>
          <cell r="V907">
            <v>0</v>
          </cell>
          <cell r="W907">
            <v>0</v>
          </cell>
          <cell r="X907">
            <v>13</v>
          </cell>
          <cell r="Y907">
            <v>0</v>
          </cell>
          <cell r="Z907">
            <v>0</v>
          </cell>
          <cell r="AA907">
            <v>0</v>
          </cell>
          <cell r="AB907">
            <v>2</v>
          </cell>
          <cell r="AC907">
            <v>0</v>
          </cell>
          <cell r="AD907">
            <v>0</v>
          </cell>
        </row>
        <row r="908">
          <cell r="A908">
            <v>1005624</v>
          </cell>
          <cell r="B908" t="str">
            <v>逆转天下</v>
          </cell>
          <cell r="C908">
            <v>1</v>
          </cell>
          <cell r="D908">
            <v>1020</v>
          </cell>
          <cell r="E908">
            <v>1</v>
          </cell>
          <cell r="F908" t="str">
            <v>audio/Powersound_zhudong_sancundulian.mp3</v>
          </cell>
          <cell r="G908" t="str">
            <v>audio/FSound_fight.mp3</v>
          </cell>
          <cell r="H908">
            <v>0</v>
          </cell>
          <cell r="I908" t="str">
            <v>荀彧</v>
          </cell>
          <cell r="J908">
            <v>24</v>
          </cell>
          <cell r="K908">
            <v>10</v>
          </cell>
          <cell r="L908">
            <v>0</v>
          </cell>
          <cell r="M908">
            <v>4</v>
          </cell>
          <cell r="N908">
            <v>0</v>
          </cell>
          <cell r="O908">
            <v>0</v>
          </cell>
          <cell r="P908">
            <v>2</v>
          </cell>
          <cell r="Q908">
            <v>1</v>
          </cell>
          <cell r="R908">
            <v>1000</v>
          </cell>
          <cell r="S908">
            <v>1</v>
          </cell>
          <cell r="T908">
            <v>154</v>
          </cell>
          <cell r="U908">
            <v>30</v>
          </cell>
          <cell r="V908">
            <v>0</v>
          </cell>
          <cell r="W908">
            <v>0</v>
          </cell>
          <cell r="X908">
            <v>13</v>
          </cell>
          <cell r="Y908">
            <v>0</v>
          </cell>
          <cell r="Z908">
            <v>0</v>
          </cell>
          <cell r="AA908">
            <v>0</v>
          </cell>
          <cell r="AB908">
            <v>2</v>
          </cell>
          <cell r="AC908">
            <v>0</v>
          </cell>
          <cell r="AD908">
            <v>0</v>
          </cell>
        </row>
        <row r="909">
          <cell r="A909">
            <v>1006724</v>
          </cell>
          <cell r="B909" t="str">
            <v>山河永寂</v>
          </cell>
          <cell r="C909">
            <v>1</v>
          </cell>
          <cell r="D909">
            <v>1018</v>
          </cell>
          <cell r="E909">
            <v>1</v>
          </cell>
          <cell r="F909" t="str">
            <v>audio/Attacksound_shifa_tongyong.mp3</v>
          </cell>
          <cell r="G909" t="str">
            <v>audio/Atomsound_shunjian_zhiliao.mp3</v>
          </cell>
          <cell r="H909">
            <v>0</v>
          </cell>
          <cell r="I909" t="str">
            <v>曹操</v>
          </cell>
          <cell r="J909">
            <v>24</v>
          </cell>
          <cell r="K909">
            <v>10</v>
          </cell>
          <cell r="L909">
            <v>0</v>
          </cell>
          <cell r="M909">
            <v>4</v>
          </cell>
          <cell r="N909">
            <v>0</v>
          </cell>
          <cell r="O909">
            <v>0</v>
          </cell>
          <cell r="P909">
            <v>2</v>
          </cell>
          <cell r="Q909">
            <v>1</v>
          </cell>
          <cell r="R909">
            <v>1000</v>
          </cell>
          <cell r="S909">
            <v>1</v>
          </cell>
          <cell r="T909">
            <v>154</v>
          </cell>
          <cell r="U909">
            <v>30</v>
          </cell>
          <cell r="V909">
            <v>0</v>
          </cell>
          <cell r="W909">
            <v>0</v>
          </cell>
          <cell r="X909">
            <v>20</v>
          </cell>
          <cell r="Y909">
            <v>6</v>
          </cell>
          <cell r="Z909">
            <v>400</v>
          </cell>
          <cell r="AA909">
            <v>5</v>
          </cell>
          <cell r="AB909">
            <v>2</v>
          </cell>
          <cell r="AC909">
            <v>0</v>
          </cell>
          <cell r="AD909">
            <v>0</v>
          </cell>
        </row>
        <row r="910">
          <cell r="A910">
            <v>1001213</v>
          </cell>
          <cell r="B910" t="str">
            <v>中流一击</v>
          </cell>
          <cell r="C910">
            <v>1</v>
          </cell>
          <cell r="D910">
            <v>102</v>
          </cell>
          <cell r="E910">
            <v>0</v>
          </cell>
          <cell r="F910" t="str">
            <v>audio/Attacksound_shifa_tongyong.mp3</v>
          </cell>
          <cell r="G910" t="str">
            <v>audio/Atomsound_shunjian_zhiliao.mp3</v>
          </cell>
          <cell r="H910">
            <v>0</v>
          </cell>
          <cell r="I910" t="str">
            <v>曹仁</v>
          </cell>
          <cell r="J910">
            <v>23</v>
          </cell>
          <cell r="K910">
            <v>10</v>
          </cell>
          <cell r="L910">
            <v>0</v>
          </cell>
          <cell r="M910">
            <v>2</v>
          </cell>
          <cell r="N910">
            <v>0</v>
          </cell>
          <cell r="O910">
            <v>0</v>
          </cell>
          <cell r="P910">
            <v>12</v>
          </cell>
          <cell r="Q910">
            <v>1</v>
          </cell>
          <cell r="R910">
            <v>1000</v>
          </cell>
          <cell r="S910">
            <v>1</v>
          </cell>
          <cell r="T910">
            <v>325</v>
          </cell>
          <cell r="U910">
            <v>65</v>
          </cell>
          <cell r="V910">
            <v>0</v>
          </cell>
          <cell r="W910">
            <v>0</v>
          </cell>
          <cell r="X910">
            <v>20</v>
          </cell>
          <cell r="Y910">
            <v>6</v>
          </cell>
          <cell r="Z910">
            <v>800</v>
          </cell>
          <cell r="AA910">
            <v>5</v>
          </cell>
          <cell r="AB910">
            <v>4</v>
          </cell>
          <cell r="AC910">
            <v>0</v>
          </cell>
          <cell r="AD910">
            <v>0</v>
          </cell>
        </row>
        <row r="911">
          <cell r="A911">
            <v>1002313</v>
          </cell>
          <cell r="B911" t="str">
            <v>拔矢怒斩</v>
          </cell>
          <cell r="C911">
            <v>1</v>
          </cell>
          <cell r="D911">
            <v>30</v>
          </cell>
          <cell r="E911">
            <v>0</v>
          </cell>
          <cell r="F911" t="str">
            <v>audio/Attacksound_zhudong_qinglong.mp3</v>
          </cell>
          <cell r="G911" t="str">
            <v>audio/Fsound_bighurtchop.mp3</v>
          </cell>
          <cell r="H911">
            <v>0</v>
          </cell>
          <cell r="I911" t="str">
            <v>夏侯惇</v>
          </cell>
          <cell r="J911">
            <v>23</v>
          </cell>
          <cell r="K911">
            <v>10</v>
          </cell>
          <cell r="L911">
            <v>1002319</v>
          </cell>
          <cell r="M911">
            <v>2</v>
          </cell>
          <cell r="N911">
            <v>0</v>
          </cell>
          <cell r="O911">
            <v>0</v>
          </cell>
          <cell r="P911">
            <v>8</v>
          </cell>
          <cell r="Q911">
            <v>1</v>
          </cell>
          <cell r="R911">
            <v>1000</v>
          </cell>
          <cell r="S911">
            <v>1</v>
          </cell>
          <cell r="T911">
            <v>240</v>
          </cell>
          <cell r="U911">
            <v>48</v>
          </cell>
          <cell r="V911">
            <v>0</v>
          </cell>
          <cell r="W911">
            <v>0</v>
          </cell>
          <cell r="X911">
            <v>20</v>
          </cell>
          <cell r="Y911">
            <v>6</v>
          </cell>
          <cell r="Z911">
            <v>400</v>
          </cell>
          <cell r="AA911">
            <v>5</v>
          </cell>
          <cell r="AB911">
            <v>1</v>
          </cell>
          <cell r="AC911">
            <v>0</v>
          </cell>
          <cell r="AD911">
            <v>0</v>
          </cell>
        </row>
        <row r="912">
          <cell r="A912">
            <v>1003413</v>
          </cell>
          <cell r="B912" t="str">
            <v>千里奔袭</v>
          </cell>
          <cell r="C912">
            <v>1</v>
          </cell>
          <cell r="D912">
            <v>12</v>
          </cell>
          <cell r="E912">
            <v>0</v>
          </cell>
          <cell r="F912" t="str">
            <v>audio/Attacksound_zhudong_lianfa.mp3</v>
          </cell>
          <cell r="G912" t="str">
            <v>audio/Fsound_bighurtshoot.mp3</v>
          </cell>
          <cell r="H912" t="str">
            <v>audio/Fsound_shoot.mp3</v>
          </cell>
          <cell r="I912" t="str">
            <v>夏侯渊</v>
          </cell>
          <cell r="J912">
            <v>23</v>
          </cell>
          <cell r="K912">
            <v>10</v>
          </cell>
          <cell r="M912">
            <v>2</v>
          </cell>
          <cell r="N912">
            <v>0</v>
          </cell>
          <cell r="O912">
            <v>0</v>
          </cell>
          <cell r="P912">
            <v>4</v>
          </cell>
          <cell r="Q912">
            <v>1</v>
          </cell>
          <cell r="R912">
            <v>1000</v>
          </cell>
          <cell r="S912">
            <v>1</v>
          </cell>
          <cell r="T912">
            <v>165</v>
          </cell>
          <cell r="U912">
            <v>33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</row>
        <row r="913">
          <cell r="A913">
            <v>1004513</v>
          </cell>
          <cell r="B913" t="str">
            <v>所向披靡</v>
          </cell>
          <cell r="C913">
            <v>1</v>
          </cell>
          <cell r="D913">
            <v>27</v>
          </cell>
          <cell r="E913">
            <v>0</v>
          </cell>
          <cell r="F913" t="str">
            <v>audio/Attacksound_zhudong_shixue.mp3</v>
          </cell>
          <cell r="G913" t="str">
            <v>audio/Fsound_bighurtchop.mp3</v>
          </cell>
          <cell r="H913">
            <v>0</v>
          </cell>
          <cell r="I913" t="str">
            <v>张辽</v>
          </cell>
          <cell r="J913">
            <v>23</v>
          </cell>
          <cell r="K913">
            <v>10</v>
          </cell>
          <cell r="L913" t="str">
            <v>1004519</v>
          </cell>
          <cell r="M913">
            <v>2</v>
          </cell>
          <cell r="N913">
            <v>0</v>
          </cell>
          <cell r="O913">
            <v>0</v>
          </cell>
          <cell r="P913">
            <v>2</v>
          </cell>
          <cell r="Q913">
            <v>1</v>
          </cell>
          <cell r="R913">
            <v>1000</v>
          </cell>
          <cell r="S913">
            <v>1</v>
          </cell>
          <cell r="T913">
            <v>115</v>
          </cell>
          <cell r="U913">
            <v>23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</row>
        <row r="914">
          <cell r="A914">
            <v>1006713</v>
          </cell>
          <cell r="B914" t="str">
            <v>十胜天机</v>
          </cell>
          <cell r="C914">
            <v>1</v>
          </cell>
          <cell r="D914">
            <v>101</v>
          </cell>
          <cell r="E914">
            <v>0</v>
          </cell>
          <cell r="F914" t="str">
            <v>audio/Atomsound_shunjian_jiannu.mp3</v>
          </cell>
          <cell r="G914" t="str">
            <v>audio/Atomsound_shunjian_shanghai.mp3</v>
          </cell>
          <cell r="H914" t="str">
            <v>audio/Atomsound_shunjian_zhongdu.mp3</v>
          </cell>
          <cell r="I914" t="str">
            <v>郭嘉</v>
          </cell>
          <cell r="J914">
            <v>23</v>
          </cell>
          <cell r="K914">
            <v>10</v>
          </cell>
          <cell r="L914">
            <v>0</v>
          </cell>
          <cell r="M914">
            <v>2</v>
          </cell>
          <cell r="N914">
            <v>0</v>
          </cell>
          <cell r="O914">
            <v>0</v>
          </cell>
          <cell r="P914">
            <v>6</v>
          </cell>
          <cell r="Q914">
            <v>2</v>
          </cell>
          <cell r="R914">
            <v>1000</v>
          </cell>
          <cell r="S914">
            <v>2</v>
          </cell>
          <cell r="T914">
            <v>120</v>
          </cell>
          <cell r="U914">
            <v>24</v>
          </cell>
          <cell r="V914">
            <v>250</v>
          </cell>
          <cell r="W914">
            <v>0</v>
          </cell>
          <cell r="X914">
            <v>17</v>
          </cell>
          <cell r="Y914">
            <v>7</v>
          </cell>
          <cell r="Z914">
            <v>1000</v>
          </cell>
          <cell r="AA914">
            <v>5</v>
          </cell>
          <cell r="AB914">
            <v>2</v>
          </cell>
          <cell r="AC914">
            <v>0</v>
          </cell>
          <cell r="AD914">
            <v>0</v>
          </cell>
        </row>
        <row r="915">
          <cell r="A915">
            <v>1008913</v>
          </cell>
          <cell r="B915" t="str">
            <v>幽冥毒焰</v>
          </cell>
          <cell r="C915">
            <v>1</v>
          </cell>
          <cell r="D915">
            <v>24</v>
          </cell>
          <cell r="E915">
            <v>0</v>
          </cell>
          <cell r="F915" t="str">
            <v>audio/Powersound_zhudong_sancundulian.mp3</v>
          </cell>
          <cell r="G915" t="str">
            <v>audio/FSound_fight.mp3</v>
          </cell>
          <cell r="H915">
            <v>0</v>
          </cell>
          <cell r="I915" t="str">
            <v>贾诩</v>
          </cell>
          <cell r="J915">
            <v>23</v>
          </cell>
          <cell r="K915">
            <v>10</v>
          </cell>
          <cell r="M915">
            <v>2</v>
          </cell>
          <cell r="N915">
            <v>0</v>
          </cell>
          <cell r="O915">
            <v>0</v>
          </cell>
          <cell r="P915">
            <v>4</v>
          </cell>
          <cell r="Q915">
            <v>1</v>
          </cell>
          <cell r="R915">
            <v>1000</v>
          </cell>
          <cell r="S915">
            <v>1</v>
          </cell>
          <cell r="T915">
            <v>165</v>
          </cell>
          <cell r="U915">
            <v>33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</row>
        <row r="916">
          <cell r="A916">
            <v>1011113</v>
          </cell>
          <cell r="B916" t="str">
            <v>狼顾之吼</v>
          </cell>
          <cell r="C916">
            <v>1</v>
          </cell>
          <cell r="D916">
            <v>50</v>
          </cell>
          <cell r="E916">
            <v>0</v>
          </cell>
          <cell r="F916" t="str">
            <v>audio/Powersound_zhudong_yunhaixunlong.mp3</v>
          </cell>
          <cell r="G916" t="str">
            <v>audio/Fsound_leiji.mp3</v>
          </cell>
          <cell r="H916">
            <v>0</v>
          </cell>
          <cell r="I916" t="str">
            <v>司马懿</v>
          </cell>
          <cell r="J916">
            <v>23</v>
          </cell>
          <cell r="K916">
            <v>10</v>
          </cell>
          <cell r="L916" t="str">
            <v>1011119</v>
          </cell>
          <cell r="M916">
            <v>2</v>
          </cell>
          <cell r="N916">
            <v>0</v>
          </cell>
          <cell r="O916">
            <v>400</v>
          </cell>
          <cell r="P916">
            <v>18</v>
          </cell>
          <cell r="Q916">
            <v>1</v>
          </cell>
          <cell r="R916">
            <v>1000</v>
          </cell>
          <cell r="S916">
            <v>1</v>
          </cell>
          <cell r="T916">
            <v>145</v>
          </cell>
          <cell r="U916">
            <v>29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</row>
        <row r="917">
          <cell r="A917">
            <v>1012213</v>
          </cell>
          <cell r="B917" t="str">
            <v>巧变斩杀</v>
          </cell>
          <cell r="C917">
            <v>1</v>
          </cell>
          <cell r="D917">
            <v>22</v>
          </cell>
          <cell r="E917">
            <v>0</v>
          </cell>
          <cell r="F917" t="str">
            <v>audio/Attacksound_zhudong_shixue.mp3</v>
          </cell>
          <cell r="G917" t="str">
            <v>audio/Fsound_bighurtchop.mp3</v>
          </cell>
          <cell r="H917">
            <v>0</v>
          </cell>
          <cell r="I917" t="str">
            <v>张郃</v>
          </cell>
          <cell r="J917">
            <v>23</v>
          </cell>
          <cell r="K917">
            <v>10</v>
          </cell>
          <cell r="M917">
            <v>2</v>
          </cell>
          <cell r="N917">
            <v>0</v>
          </cell>
          <cell r="O917">
            <v>0</v>
          </cell>
          <cell r="P917">
            <v>4</v>
          </cell>
          <cell r="Q917">
            <v>1</v>
          </cell>
          <cell r="R917">
            <v>1000</v>
          </cell>
          <cell r="S917">
            <v>1</v>
          </cell>
          <cell r="T917">
            <v>165</v>
          </cell>
          <cell r="U917">
            <v>33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</row>
        <row r="918">
          <cell r="A918">
            <v>1014413</v>
          </cell>
          <cell r="B918" t="str">
            <v>固镇据守</v>
          </cell>
          <cell r="C918">
            <v>1</v>
          </cell>
          <cell r="D918">
            <v>16</v>
          </cell>
          <cell r="E918">
            <v>0</v>
          </cell>
          <cell r="F918" t="str">
            <v>audio/Attacksound_zhudong_qianglei.mp3</v>
          </cell>
          <cell r="G918" t="str">
            <v>audio/Fsound_bighurtprick.mp3</v>
          </cell>
          <cell r="H918">
            <v>0</v>
          </cell>
          <cell r="I918" t="str">
            <v>乐进</v>
          </cell>
          <cell r="J918">
            <v>23</v>
          </cell>
          <cell r="K918">
            <v>10</v>
          </cell>
          <cell r="L918">
            <v>0</v>
          </cell>
          <cell r="M918">
            <v>2</v>
          </cell>
          <cell r="N918">
            <v>0</v>
          </cell>
          <cell r="O918">
            <v>0</v>
          </cell>
          <cell r="P918">
            <v>8</v>
          </cell>
          <cell r="Q918">
            <v>1</v>
          </cell>
          <cell r="R918">
            <v>1000</v>
          </cell>
          <cell r="S918">
            <v>1</v>
          </cell>
          <cell r="T918">
            <v>240</v>
          </cell>
          <cell r="U918">
            <v>48</v>
          </cell>
          <cell r="V918">
            <v>0</v>
          </cell>
          <cell r="W918">
            <v>0</v>
          </cell>
          <cell r="X918">
            <v>11</v>
          </cell>
          <cell r="Y918">
            <v>1</v>
          </cell>
          <cell r="Z918">
            <v>1000</v>
          </cell>
          <cell r="AA918">
            <v>1</v>
          </cell>
          <cell r="AB918">
            <v>175</v>
          </cell>
          <cell r="AC918">
            <v>0</v>
          </cell>
          <cell r="AD918">
            <v>0</v>
          </cell>
        </row>
        <row r="919">
          <cell r="A919">
            <v>2001213</v>
          </cell>
          <cell r="B919" t="str">
            <v>燕云狮吼</v>
          </cell>
          <cell r="C919">
            <v>1</v>
          </cell>
          <cell r="D919">
            <v>48</v>
          </cell>
          <cell r="E919">
            <v>0</v>
          </cell>
          <cell r="F919" t="str">
            <v>audio/Powersound_zhudong_sancundulian.mp3</v>
          </cell>
          <cell r="G919" t="str">
            <v>audio/FSound_fight.mp3</v>
          </cell>
          <cell r="H919">
            <v>0</v>
          </cell>
          <cell r="I919" t="str">
            <v>张飞</v>
          </cell>
          <cell r="J919">
            <v>23</v>
          </cell>
          <cell r="K919">
            <v>10</v>
          </cell>
          <cell r="L919">
            <v>0</v>
          </cell>
          <cell r="M919">
            <v>2</v>
          </cell>
          <cell r="N919">
            <v>0</v>
          </cell>
          <cell r="O919">
            <v>0</v>
          </cell>
          <cell r="P919">
            <v>4</v>
          </cell>
          <cell r="Q919">
            <v>1</v>
          </cell>
          <cell r="R919">
            <v>1000</v>
          </cell>
          <cell r="S919">
            <v>1</v>
          </cell>
          <cell r="T919">
            <v>165</v>
          </cell>
          <cell r="U919">
            <v>33</v>
          </cell>
          <cell r="V919">
            <v>0</v>
          </cell>
          <cell r="W919">
            <v>0</v>
          </cell>
          <cell r="X919">
            <v>7</v>
          </cell>
          <cell r="Y919">
            <v>2</v>
          </cell>
          <cell r="Z919">
            <v>1000</v>
          </cell>
          <cell r="AA919">
            <v>2</v>
          </cell>
          <cell r="AB919">
            <v>200</v>
          </cell>
          <cell r="AC919">
            <v>0</v>
          </cell>
          <cell r="AD919">
            <v>0</v>
          </cell>
        </row>
        <row r="920">
          <cell r="A920">
            <v>2002313</v>
          </cell>
          <cell r="B920" t="str">
            <v>七探盘蛇</v>
          </cell>
          <cell r="C920">
            <v>1</v>
          </cell>
          <cell r="D920">
            <v>2</v>
          </cell>
          <cell r="E920">
            <v>0</v>
          </cell>
          <cell r="F920" t="str">
            <v>audio/Attacksound_zhudong_zhanlei.mp3</v>
          </cell>
          <cell r="G920" t="str">
            <v>audio/Fsound_hurtchop.mp3</v>
          </cell>
          <cell r="H920">
            <v>0</v>
          </cell>
          <cell r="I920" t="str">
            <v>赵云</v>
          </cell>
          <cell r="J920">
            <v>23</v>
          </cell>
          <cell r="K920">
            <v>10</v>
          </cell>
          <cell r="L920" t="str">
            <v>2002319</v>
          </cell>
          <cell r="M920">
            <v>2</v>
          </cell>
          <cell r="N920">
            <v>0</v>
          </cell>
          <cell r="O920">
            <v>0</v>
          </cell>
          <cell r="P920">
            <v>8</v>
          </cell>
          <cell r="Q920">
            <v>1</v>
          </cell>
          <cell r="R920">
            <v>1000</v>
          </cell>
          <cell r="S920">
            <v>1</v>
          </cell>
          <cell r="T920">
            <v>240</v>
          </cell>
          <cell r="U920">
            <v>48</v>
          </cell>
          <cell r="V920">
            <v>0</v>
          </cell>
          <cell r="W920">
            <v>0</v>
          </cell>
          <cell r="X920">
            <v>7</v>
          </cell>
          <cell r="Y920">
            <v>7</v>
          </cell>
          <cell r="Z920">
            <v>500</v>
          </cell>
          <cell r="AA920">
            <v>5</v>
          </cell>
          <cell r="AB920">
            <v>4</v>
          </cell>
          <cell r="AC920">
            <v>0</v>
          </cell>
          <cell r="AD920">
            <v>0</v>
          </cell>
        </row>
        <row r="921">
          <cell r="A921">
            <v>2003413</v>
          </cell>
          <cell r="B921" t="str">
            <v>一骑当先</v>
          </cell>
          <cell r="C921">
            <v>1</v>
          </cell>
          <cell r="D921">
            <v>1</v>
          </cell>
          <cell r="E921">
            <v>0</v>
          </cell>
          <cell r="F921" t="str">
            <v>audio/Attacksound_zhudong_zhuri.mp3</v>
          </cell>
          <cell r="G921" t="str">
            <v>audio/Fsound_bighurtpound.mp3</v>
          </cell>
          <cell r="H921">
            <v>0</v>
          </cell>
          <cell r="I921" t="str">
            <v>马超</v>
          </cell>
          <cell r="J921">
            <v>23</v>
          </cell>
          <cell r="K921">
            <v>10</v>
          </cell>
          <cell r="L921" t="str">
            <v>2003419</v>
          </cell>
          <cell r="M921">
            <v>2</v>
          </cell>
          <cell r="N921">
            <v>0</v>
          </cell>
          <cell r="O921">
            <v>400</v>
          </cell>
          <cell r="P921">
            <v>1</v>
          </cell>
          <cell r="Q921">
            <v>1</v>
          </cell>
          <cell r="R921">
            <v>1000</v>
          </cell>
          <cell r="S921">
            <v>1</v>
          </cell>
          <cell r="T921">
            <v>380</v>
          </cell>
          <cell r="U921">
            <v>76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</row>
        <row r="922">
          <cell r="A922">
            <v>2004513</v>
          </cell>
          <cell r="B922" t="str">
            <v>连珠飞射</v>
          </cell>
          <cell r="C922">
            <v>1</v>
          </cell>
          <cell r="D922">
            <v>70</v>
          </cell>
          <cell r="E922">
            <v>0</v>
          </cell>
          <cell r="F922" t="str">
            <v>audio/Attacksound_zhudong_lianfa.mp3</v>
          </cell>
          <cell r="G922" t="str">
            <v>audio/Fsound_bighurtshoot.mp3</v>
          </cell>
          <cell r="H922" t="str">
            <v>audio/Fsound_shoot.mp3</v>
          </cell>
          <cell r="I922" t="str">
            <v>黄忠</v>
          </cell>
          <cell r="J922">
            <v>23</v>
          </cell>
          <cell r="K922">
            <v>10</v>
          </cell>
          <cell r="M922">
            <v>2</v>
          </cell>
          <cell r="N922">
            <v>0</v>
          </cell>
          <cell r="O922">
            <v>0</v>
          </cell>
          <cell r="P922">
            <v>4</v>
          </cell>
          <cell r="Q922">
            <v>1</v>
          </cell>
          <cell r="R922">
            <v>1000</v>
          </cell>
          <cell r="S922">
            <v>1</v>
          </cell>
          <cell r="T922">
            <v>165</v>
          </cell>
          <cell r="U922">
            <v>33</v>
          </cell>
          <cell r="V922">
            <v>0</v>
          </cell>
          <cell r="W922">
            <v>0</v>
          </cell>
          <cell r="X922">
            <v>20</v>
          </cell>
          <cell r="Y922">
            <v>6</v>
          </cell>
          <cell r="Z922">
            <v>600</v>
          </cell>
          <cell r="AA922">
            <v>5</v>
          </cell>
          <cell r="AB922">
            <v>1</v>
          </cell>
          <cell r="AC922">
            <v>0</v>
          </cell>
          <cell r="AD922">
            <v>0</v>
          </cell>
        </row>
        <row r="923">
          <cell r="A923">
            <v>2005613</v>
          </cell>
          <cell r="B923" t="str">
            <v>麒麟角冲</v>
          </cell>
          <cell r="C923">
            <v>1</v>
          </cell>
          <cell r="D923">
            <v>88</v>
          </cell>
          <cell r="E923">
            <v>0</v>
          </cell>
          <cell r="F923" t="str">
            <v>audio/Powersound_zhudong_sancundulian.mp3</v>
          </cell>
          <cell r="G923" t="str">
            <v>audio/FSound_fight.mp3</v>
          </cell>
          <cell r="H923">
            <v>0</v>
          </cell>
          <cell r="I923" t="str">
            <v>魏延</v>
          </cell>
          <cell r="J923">
            <v>23</v>
          </cell>
          <cell r="K923">
            <v>10</v>
          </cell>
          <cell r="M923">
            <v>2</v>
          </cell>
          <cell r="N923">
            <v>0</v>
          </cell>
          <cell r="O923">
            <v>500</v>
          </cell>
          <cell r="P923">
            <v>3</v>
          </cell>
          <cell r="Q923">
            <v>1</v>
          </cell>
          <cell r="R923">
            <v>1000</v>
          </cell>
          <cell r="S923">
            <v>1</v>
          </cell>
          <cell r="T923">
            <v>175</v>
          </cell>
          <cell r="U923">
            <v>35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</row>
        <row r="924">
          <cell r="A924">
            <v>2006713</v>
          </cell>
          <cell r="B924" t="str">
            <v>恩泽天下</v>
          </cell>
          <cell r="C924">
            <v>1</v>
          </cell>
          <cell r="D924">
            <v>25</v>
          </cell>
          <cell r="E924">
            <v>0</v>
          </cell>
          <cell r="F924" t="str">
            <v>audio/Attacksound_shifa_tongyong.mp3</v>
          </cell>
          <cell r="G924" t="str">
            <v>audio/Atomsound_shunjian_zhiliao.mp3</v>
          </cell>
          <cell r="H924">
            <v>0</v>
          </cell>
          <cell r="I924" t="str">
            <v>刘备</v>
          </cell>
          <cell r="J924">
            <v>23</v>
          </cell>
          <cell r="K924">
            <v>10</v>
          </cell>
          <cell r="L924">
            <v>0</v>
          </cell>
          <cell r="M924">
            <v>2</v>
          </cell>
          <cell r="N924">
            <v>0</v>
          </cell>
          <cell r="O924">
            <v>0</v>
          </cell>
          <cell r="P924">
            <v>6</v>
          </cell>
          <cell r="Q924">
            <v>2</v>
          </cell>
          <cell r="R924">
            <v>1000</v>
          </cell>
          <cell r="S924">
            <v>2</v>
          </cell>
          <cell r="T924">
            <v>120</v>
          </cell>
          <cell r="U924">
            <v>24</v>
          </cell>
          <cell r="V924">
            <v>250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</row>
        <row r="925">
          <cell r="A925">
            <v>2008913</v>
          </cell>
          <cell r="B925" t="str">
            <v>浴火凤鸣</v>
          </cell>
          <cell r="C925">
            <v>1</v>
          </cell>
          <cell r="D925">
            <v>41</v>
          </cell>
          <cell r="E925">
            <v>0</v>
          </cell>
          <cell r="F925" t="str">
            <v>audio/Powersound_zhudong_sancundulian.mp3</v>
          </cell>
          <cell r="G925" t="str">
            <v>audio/FSound_fight.mp3</v>
          </cell>
          <cell r="H925">
            <v>0</v>
          </cell>
          <cell r="I925" t="str">
            <v>庞统</v>
          </cell>
          <cell r="J925">
            <v>23</v>
          </cell>
          <cell r="K925">
            <v>10</v>
          </cell>
          <cell r="L925" t="str">
            <v>2008919</v>
          </cell>
          <cell r="M925">
            <v>2</v>
          </cell>
          <cell r="N925">
            <v>0</v>
          </cell>
          <cell r="O925">
            <v>0</v>
          </cell>
          <cell r="P925">
            <v>18</v>
          </cell>
          <cell r="Q925">
            <v>1</v>
          </cell>
          <cell r="R925">
            <v>1000</v>
          </cell>
          <cell r="S925">
            <v>1</v>
          </cell>
          <cell r="T925">
            <v>145</v>
          </cell>
          <cell r="U925">
            <v>29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</row>
        <row r="926">
          <cell r="A926">
            <v>2011113</v>
          </cell>
          <cell r="B926" t="str">
            <v>破乱袭击</v>
          </cell>
          <cell r="C926">
            <v>1</v>
          </cell>
          <cell r="D926">
            <v>59</v>
          </cell>
          <cell r="E926">
            <v>0</v>
          </cell>
          <cell r="F926" t="str">
            <v>audio/Attacksound_zhudong_zhuiming.mp3</v>
          </cell>
          <cell r="G926" t="str">
            <v>audio/Fsound_bighurtshoot.mp3</v>
          </cell>
          <cell r="H926" t="str">
            <v>audio/Fsound_shoot.mp3</v>
          </cell>
          <cell r="I926" t="str">
            <v>姜维</v>
          </cell>
          <cell r="J926">
            <v>23</v>
          </cell>
          <cell r="K926">
            <v>10</v>
          </cell>
          <cell r="L926">
            <v>0</v>
          </cell>
          <cell r="M926">
            <v>2</v>
          </cell>
          <cell r="N926">
            <v>0</v>
          </cell>
          <cell r="O926">
            <v>0</v>
          </cell>
          <cell r="P926">
            <v>1</v>
          </cell>
          <cell r="Q926">
            <v>1</v>
          </cell>
          <cell r="R926">
            <v>1000</v>
          </cell>
          <cell r="S926">
            <v>1</v>
          </cell>
          <cell r="T926">
            <v>325</v>
          </cell>
          <cell r="U926">
            <v>65</v>
          </cell>
          <cell r="V926">
            <v>0</v>
          </cell>
          <cell r="W926">
            <v>0</v>
          </cell>
          <cell r="X926">
            <v>7</v>
          </cell>
          <cell r="Y926">
            <v>2</v>
          </cell>
          <cell r="Z926">
            <v>1000</v>
          </cell>
          <cell r="AA926">
            <v>2</v>
          </cell>
          <cell r="AB926">
            <v>200</v>
          </cell>
          <cell r="AC926">
            <v>0</v>
          </cell>
          <cell r="AD926">
            <v>0</v>
          </cell>
        </row>
        <row r="927">
          <cell r="A927">
            <v>2015513</v>
          </cell>
          <cell r="B927" t="str">
            <v>烈火七杀</v>
          </cell>
          <cell r="C927">
            <v>1</v>
          </cell>
          <cell r="D927">
            <v>47</v>
          </cell>
          <cell r="E927">
            <v>0</v>
          </cell>
          <cell r="F927" t="str">
            <v>audio/Powersound_zhudong_sancundulian.mp3</v>
          </cell>
          <cell r="G927" t="str">
            <v>audio/FSound_fight.mp3</v>
          </cell>
          <cell r="H927">
            <v>0</v>
          </cell>
          <cell r="I927" t="str">
            <v>徐庶</v>
          </cell>
          <cell r="J927">
            <v>23</v>
          </cell>
          <cell r="K927">
            <v>10</v>
          </cell>
          <cell r="M927">
            <v>2</v>
          </cell>
          <cell r="N927">
            <v>0</v>
          </cell>
          <cell r="O927">
            <v>0</v>
          </cell>
          <cell r="P927">
            <v>4</v>
          </cell>
          <cell r="Q927">
            <v>1</v>
          </cell>
          <cell r="R927">
            <v>1000</v>
          </cell>
          <cell r="S927">
            <v>1</v>
          </cell>
          <cell r="T927">
            <v>165</v>
          </cell>
          <cell r="U927">
            <v>33</v>
          </cell>
          <cell r="V927">
            <v>0</v>
          </cell>
          <cell r="W927">
            <v>0</v>
          </cell>
          <cell r="X927">
            <v>9</v>
          </cell>
          <cell r="Y927">
            <v>7</v>
          </cell>
          <cell r="Z927">
            <v>800</v>
          </cell>
          <cell r="AA927">
            <v>5</v>
          </cell>
          <cell r="AB927">
            <v>4</v>
          </cell>
          <cell r="AC927">
            <v>0</v>
          </cell>
          <cell r="AD927">
            <v>0</v>
          </cell>
        </row>
        <row r="928">
          <cell r="A928">
            <v>3001213</v>
          </cell>
          <cell r="B928" t="str">
            <v>霸王冲锋</v>
          </cell>
          <cell r="C928">
            <v>1</v>
          </cell>
          <cell r="D928">
            <v>80</v>
          </cell>
          <cell r="E928">
            <v>0</v>
          </cell>
          <cell r="F928" t="str">
            <v>audio/Attacksound_zhudong_zhanlei.mp3</v>
          </cell>
          <cell r="G928" t="str">
            <v>audio/Fsound_hurtchop.mp3</v>
          </cell>
          <cell r="H928">
            <v>0</v>
          </cell>
          <cell r="I928" t="str">
            <v>孙策</v>
          </cell>
          <cell r="J928">
            <v>23</v>
          </cell>
          <cell r="K928">
            <v>10</v>
          </cell>
          <cell r="M928">
            <v>2</v>
          </cell>
          <cell r="N928">
            <v>0</v>
          </cell>
          <cell r="O928">
            <v>400</v>
          </cell>
          <cell r="P928">
            <v>2</v>
          </cell>
          <cell r="Q928">
            <v>1</v>
          </cell>
          <cell r="R928">
            <v>1000</v>
          </cell>
          <cell r="S928">
            <v>1</v>
          </cell>
          <cell r="T928">
            <v>115</v>
          </cell>
          <cell r="U928">
            <v>23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</row>
        <row r="929">
          <cell r="A929">
            <v>3002313</v>
          </cell>
          <cell r="B929" t="str">
            <v>碧眼箭光</v>
          </cell>
          <cell r="C929">
            <v>1</v>
          </cell>
          <cell r="D929">
            <v>60</v>
          </cell>
          <cell r="E929">
            <v>0</v>
          </cell>
          <cell r="F929" t="str">
            <v>audio/Attacksound_zhudong_lianfa.mp3</v>
          </cell>
          <cell r="G929" t="str">
            <v>audio/Fsound_bighurtshoot.mp3</v>
          </cell>
          <cell r="H929" t="str">
            <v>audio/Fsound_shoot.mp3</v>
          </cell>
          <cell r="I929" t="str">
            <v>孙权</v>
          </cell>
          <cell r="J929">
            <v>23</v>
          </cell>
          <cell r="K929">
            <v>10</v>
          </cell>
          <cell r="M929">
            <v>2</v>
          </cell>
          <cell r="N929">
            <v>0</v>
          </cell>
          <cell r="O929">
            <v>0</v>
          </cell>
          <cell r="P929">
            <v>4</v>
          </cell>
          <cell r="Q929">
            <v>1</v>
          </cell>
          <cell r="R929">
            <v>1000</v>
          </cell>
          <cell r="S929">
            <v>1</v>
          </cell>
          <cell r="T929">
            <v>165</v>
          </cell>
          <cell r="U929">
            <v>33</v>
          </cell>
          <cell r="V929">
            <v>0</v>
          </cell>
          <cell r="W929">
            <v>0</v>
          </cell>
          <cell r="X929">
            <v>20</v>
          </cell>
          <cell r="Y929">
            <v>6</v>
          </cell>
          <cell r="Z929">
            <v>1000</v>
          </cell>
          <cell r="AA929">
            <v>5</v>
          </cell>
          <cell r="AB929">
            <v>1</v>
          </cell>
          <cell r="AC929">
            <v>0</v>
          </cell>
          <cell r="AD929">
            <v>0</v>
          </cell>
        </row>
        <row r="930">
          <cell r="A930">
            <v>3003413</v>
          </cell>
          <cell r="B930" t="str">
            <v>惊惧神箭</v>
          </cell>
          <cell r="C930">
            <v>1</v>
          </cell>
          <cell r="D930">
            <v>26</v>
          </cell>
          <cell r="E930">
            <v>0</v>
          </cell>
          <cell r="F930" t="str">
            <v>audio/Attacksound_zhudong_lianfa.mp3</v>
          </cell>
          <cell r="G930" t="str">
            <v>audio/Fsound_bighurtshoot.mp3</v>
          </cell>
          <cell r="H930" t="str">
            <v>audio/Fsound_shoot.mp3</v>
          </cell>
          <cell r="I930" t="str">
            <v>太史慈</v>
          </cell>
          <cell r="J930">
            <v>23</v>
          </cell>
          <cell r="K930">
            <v>10</v>
          </cell>
          <cell r="L930">
            <v>3003419</v>
          </cell>
          <cell r="M930">
            <v>2</v>
          </cell>
          <cell r="N930">
            <v>300</v>
          </cell>
          <cell r="O930">
            <v>300</v>
          </cell>
          <cell r="P930">
            <v>5</v>
          </cell>
          <cell r="Q930">
            <v>1</v>
          </cell>
          <cell r="R930">
            <v>1000</v>
          </cell>
          <cell r="S930">
            <v>1</v>
          </cell>
          <cell r="T930">
            <v>165</v>
          </cell>
          <cell r="U930">
            <v>33</v>
          </cell>
          <cell r="V930">
            <v>0</v>
          </cell>
          <cell r="W930">
            <v>0</v>
          </cell>
          <cell r="X930">
            <v>20</v>
          </cell>
          <cell r="Y930">
            <v>7</v>
          </cell>
          <cell r="Z930">
            <v>300</v>
          </cell>
          <cell r="AA930">
            <v>5</v>
          </cell>
          <cell r="AB930">
            <v>1</v>
          </cell>
          <cell r="AC930">
            <v>0</v>
          </cell>
          <cell r="AD930">
            <v>0</v>
          </cell>
        </row>
        <row r="931">
          <cell r="A931">
            <v>3005613</v>
          </cell>
          <cell r="B931" t="str">
            <v>魔音乱耳</v>
          </cell>
          <cell r="C931">
            <v>1</v>
          </cell>
          <cell r="D931">
            <v>87</v>
          </cell>
          <cell r="E931">
            <v>0</v>
          </cell>
          <cell r="F931" t="str">
            <v>audio/Attacksound_zhudong_zhanlei.mp3</v>
          </cell>
          <cell r="G931" t="str">
            <v>audio/Fsound_hurtchop.mp3</v>
          </cell>
          <cell r="H931">
            <v>0</v>
          </cell>
          <cell r="I931" t="str">
            <v>鲁肃</v>
          </cell>
          <cell r="J931">
            <v>23</v>
          </cell>
          <cell r="K931">
            <v>10</v>
          </cell>
          <cell r="L931" t="str">
            <v>3005619</v>
          </cell>
          <cell r="M931">
            <v>2</v>
          </cell>
          <cell r="N931">
            <v>0</v>
          </cell>
          <cell r="O931">
            <v>0</v>
          </cell>
          <cell r="P931">
            <v>4</v>
          </cell>
          <cell r="Q931">
            <v>1</v>
          </cell>
          <cell r="R931">
            <v>1000</v>
          </cell>
          <cell r="S931">
            <v>1</v>
          </cell>
          <cell r="T931">
            <v>165</v>
          </cell>
          <cell r="U931">
            <v>33</v>
          </cell>
          <cell r="V931">
            <v>0</v>
          </cell>
          <cell r="W931">
            <v>0</v>
          </cell>
          <cell r="X931">
            <v>9</v>
          </cell>
          <cell r="Y931">
            <v>7</v>
          </cell>
          <cell r="Z931">
            <v>1000</v>
          </cell>
          <cell r="AA931">
            <v>5</v>
          </cell>
          <cell r="AB931">
            <v>2</v>
          </cell>
          <cell r="AC931">
            <v>0</v>
          </cell>
          <cell r="AD931">
            <v>0</v>
          </cell>
        </row>
        <row r="932">
          <cell r="A932">
            <v>3006713</v>
          </cell>
          <cell r="B932" t="str">
            <v>白衣渡江</v>
          </cell>
          <cell r="C932">
            <v>1</v>
          </cell>
          <cell r="D932">
            <v>57</v>
          </cell>
          <cell r="E932">
            <v>0</v>
          </cell>
          <cell r="F932" t="str">
            <v>audio/Atomsound_shunjian_jiannu.mp3</v>
          </cell>
          <cell r="G932" t="str">
            <v>audio/Atomsound_shunjian_shanghai.mp3</v>
          </cell>
          <cell r="H932">
            <v>0</v>
          </cell>
          <cell r="I932" t="str">
            <v>吕蒙</v>
          </cell>
          <cell r="J932">
            <v>23</v>
          </cell>
          <cell r="K932">
            <v>10</v>
          </cell>
          <cell r="L932" t="str">
            <v>3006719</v>
          </cell>
          <cell r="M932">
            <v>2</v>
          </cell>
          <cell r="N932">
            <v>0</v>
          </cell>
          <cell r="O932">
            <v>0</v>
          </cell>
          <cell r="P932">
            <v>5</v>
          </cell>
          <cell r="Q932">
            <v>1</v>
          </cell>
          <cell r="R932">
            <v>1000</v>
          </cell>
          <cell r="S932">
            <v>1</v>
          </cell>
          <cell r="T932">
            <v>165</v>
          </cell>
          <cell r="U932">
            <v>33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</row>
        <row r="933">
          <cell r="A933">
            <v>3007813</v>
          </cell>
          <cell r="B933" t="str">
            <v>毒焰追命</v>
          </cell>
          <cell r="C933">
            <v>1</v>
          </cell>
          <cell r="D933">
            <v>37</v>
          </cell>
          <cell r="E933">
            <v>0</v>
          </cell>
          <cell r="F933" t="str">
            <v>audio/Powersound_zhudong_sancundulian.mp3</v>
          </cell>
          <cell r="G933" t="str">
            <v>audio/FSound_fight.mp3</v>
          </cell>
          <cell r="H933">
            <v>0</v>
          </cell>
          <cell r="I933" t="str">
            <v>陆逊</v>
          </cell>
          <cell r="J933">
            <v>23</v>
          </cell>
          <cell r="K933">
            <v>10</v>
          </cell>
          <cell r="M933">
            <v>2</v>
          </cell>
          <cell r="N933">
            <v>0</v>
          </cell>
          <cell r="O933">
            <v>0</v>
          </cell>
          <cell r="P933">
            <v>4</v>
          </cell>
          <cell r="Q933">
            <v>1</v>
          </cell>
          <cell r="R933">
            <v>1000</v>
          </cell>
          <cell r="S933">
            <v>1</v>
          </cell>
          <cell r="T933">
            <v>165</v>
          </cell>
          <cell r="U933">
            <v>33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</row>
        <row r="934">
          <cell r="A934">
            <v>3008913</v>
          </cell>
          <cell r="B934" t="str">
            <v>锦帆夜袭</v>
          </cell>
          <cell r="C934">
            <v>1</v>
          </cell>
          <cell r="D934">
            <v>75</v>
          </cell>
          <cell r="E934">
            <v>0</v>
          </cell>
          <cell r="F934" t="str">
            <v>audio/Attacksound_zhudong_qinglong.mp3</v>
          </cell>
          <cell r="G934" t="str">
            <v>audio/Fsound_bighurtpound.mp3</v>
          </cell>
          <cell r="H934">
            <v>0</v>
          </cell>
          <cell r="I934" t="str">
            <v>甘宁</v>
          </cell>
          <cell r="J934">
            <v>23</v>
          </cell>
          <cell r="K934">
            <v>10</v>
          </cell>
          <cell r="L934">
            <v>0</v>
          </cell>
          <cell r="M934">
            <v>2</v>
          </cell>
          <cell r="N934">
            <v>0</v>
          </cell>
          <cell r="O934">
            <v>0</v>
          </cell>
          <cell r="P934">
            <v>8</v>
          </cell>
          <cell r="Q934">
            <v>1</v>
          </cell>
          <cell r="R934">
            <v>1000</v>
          </cell>
          <cell r="S934">
            <v>1</v>
          </cell>
          <cell r="T934">
            <v>240</v>
          </cell>
          <cell r="U934">
            <v>48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</row>
        <row r="935">
          <cell r="A935">
            <v>3013313</v>
          </cell>
          <cell r="B935" t="str">
            <v>破敌之舞</v>
          </cell>
          <cell r="C935">
            <v>1</v>
          </cell>
          <cell r="D935">
            <v>100</v>
          </cell>
          <cell r="E935">
            <v>0</v>
          </cell>
          <cell r="F935" t="str">
            <v>audio/Attacksound_shifa_tongyong.mp3</v>
          </cell>
          <cell r="G935" t="str">
            <v>audio/Atomsound_shunjian_zhiliao.mp3</v>
          </cell>
          <cell r="H935">
            <v>0</v>
          </cell>
          <cell r="I935" t="str">
            <v>大乔</v>
          </cell>
          <cell r="J935">
            <v>23</v>
          </cell>
          <cell r="K935">
            <v>10</v>
          </cell>
          <cell r="L935">
            <v>0</v>
          </cell>
          <cell r="M935">
            <v>2</v>
          </cell>
          <cell r="N935">
            <v>0</v>
          </cell>
          <cell r="O935">
            <v>0</v>
          </cell>
          <cell r="P935">
            <v>11</v>
          </cell>
          <cell r="Q935">
            <v>1</v>
          </cell>
          <cell r="R935">
            <v>1000</v>
          </cell>
          <cell r="S935">
            <v>1</v>
          </cell>
          <cell r="T935">
            <v>290</v>
          </cell>
          <cell r="U935">
            <v>58</v>
          </cell>
          <cell r="V935">
            <v>0</v>
          </cell>
          <cell r="W935">
            <v>0</v>
          </cell>
          <cell r="X935">
            <v>20</v>
          </cell>
          <cell r="Y935">
            <v>6</v>
          </cell>
          <cell r="Z935">
            <v>1000</v>
          </cell>
          <cell r="AA935">
            <v>5</v>
          </cell>
          <cell r="AB935">
            <v>2</v>
          </cell>
          <cell r="AC935">
            <v>0</v>
          </cell>
          <cell r="AD935">
            <v>0</v>
          </cell>
        </row>
        <row r="936">
          <cell r="A936">
            <v>3014413</v>
          </cell>
          <cell r="B936" t="str">
            <v>天籁琴音</v>
          </cell>
          <cell r="C936">
            <v>1</v>
          </cell>
          <cell r="D936">
            <v>19</v>
          </cell>
          <cell r="E936">
            <v>0</v>
          </cell>
          <cell r="F936" t="str">
            <v>audio/Attacksound_shifa_tongyong.mp3</v>
          </cell>
          <cell r="G936" t="str">
            <v>audio/Atomsound_shunjian_zhiliao.mp3</v>
          </cell>
          <cell r="H936">
            <v>0</v>
          </cell>
          <cell r="I936" t="str">
            <v>小乔</v>
          </cell>
          <cell r="J936">
            <v>23</v>
          </cell>
          <cell r="K936">
            <v>10</v>
          </cell>
          <cell r="L936">
            <v>0</v>
          </cell>
          <cell r="M936">
            <v>2</v>
          </cell>
          <cell r="N936">
            <v>0</v>
          </cell>
          <cell r="O936">
            <v>0</v>
          </cell>
          <cell r="P936">
            <v>6</v>
          </cell>
          <cell r="Q936">
            <v>2</v>
          </cell>
          <cell r="R936">
            <v>1000</v>
          </cell>
          <cell r="S936">
            <v>2</v>
          </cell>
          <cell r="T936">
            <v>120</v>
          </cell>
          <cell r="U936">
            <v>24</v>
          </cell>
          <cell r="V936">
            <v>250</v>
          </cell>
          <cell r="W936">
            <v>0</v>
          </cell>
          <cell r="X936">
            <v>15</v>
          </cell>
          <cell r="Y936">
            <v>2</v>
          </cell>
          <cell r="Z936">
            <v>1000</v>
          </cell>
          <cell r="AA936">
            <v>2</v>
          </cell>
          <cell r="AB936">
            <v>100</v>
          </cell>
          <cell r="AC936">
            <v>0</v>
          </cell>
          <cell r="AD936">
            <v>0</v>
          </cell>
        </row>
        <row r="937">
          <cell r="A937">
            <v>4001213</v>
          </cell>
          <cell r="B937" t="str">
            <v>名门威望</v>
          </cell>
          <cell r="C937">
            <v>1</v>
          </cell>
          <cell r="D937">
            <v>15</v>
          </cell>
          <cell r="E937">
            <v>0</v>
          </cell>
          <cell r="F937" t="str">
            <v>audio/Attacksound_shifa_tongyong.mp3</v>
          </cell>
          <cell r="G937" t="str">
            <v>audio/Atomsound_shunjian_zhiliao.mp3</v>
          </cell>
          <cell r="H937">
            <v>0</v>
          </cell>
          <cell r="I937" t="str">
            <v>袁绍</v>
          </cell>
          <cell r="J937">
            <v>23</v>
          </cell>
          <cell r="K937">
            <v>10</v>
          </cell>
          <cell r="L937">
            <v>0</v>
          </cell>
          <cell r="M937">
            <v>2</v>
          </cell>
          <cell r="N937">
            <v>0</v>
          </cell>
          <cell r="O937">
            <v>0</v>
          </cell>
          <cell r="P937">
            <v>4</v>
          </cell>
          <cell r="Q937">
            <v>1</v>
          </cell>
          <cell r="R937">
            <v>1000</v>
          </cell>
          <cell r="S937">
            <v>1</v>
          </cell>
          <cell r="T937">
            <v>165</v>
          </cell>
          <cell r="U937">
            <v>33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</row>
        <row r="938">
          <cell r="A938">
            <v>4002313</v>
          </cell>
          <cell r="B938" t="str">
            <v>清影乱舞</v>
          </cell>
          <cell r="C938">
            <v>1</v>
          </cell>
          <cell r="D938">
            <v>42</v>
          </cell>
          <cell r="E938">
            <v>0</v>
          </cell>
          <cell r="F938" t="str">
            <v>audio/Attacksound_zhudong_judu.mp3</v>
          </cell>
          <cell r="G938" t="str">
            <v>audio/Fsound_bighurtconjure.mp3</v>
          </cell>
          <cell r="H938" t="str">
            <v>audio/Atomsound_shunjian_zhongdu.mp3</v>
          </cell>
          <cell r="I938" t="str">
            <v>貂蝉</v>
          </cell>
          <cell r="J938">
            <v>23</v>
          </cell>
          <cell r="K938">
            <v>10</v>
          </cell>
          <cell r="L938">
            <v>0</v>
          </cell>
          <cell r="M938">
            <v>2</v>
          </cell>
          <cell r="N938">
            <v>0</v>
          </cell>
          <cell r="O938">
            <v>0</v>
          </cell>
          <cell r="P938">
            <v>8</v>
          </cell>
          <cell r="Q938">
            <v>1</v>
          </cell>
          <cell r="R938">
            <v>1000</v>
          </cell>
          <cell r="S938">
            <v>1</v>
          </cell>
          <cell r="T938">
            <v>240</v>
          </cell>
          <cell r="U938">
            <v>48</v>
          </cell>
          <cell r="V938">
            <v>0</v>
          </cell>
          <cell r="W938">
            <v>0</v>
          </cell>
          <cell r="X938">
            <v>20</v>
          </cell>
          <cell r="Y938">
            <v>6</v>
          </cell>
          <cell r="Z938">
            <v>1000</v>
          </cell>
          <cell r="AA938">
            <v>5</v>
          </cell>
          <cell r="AB938">
            <v>1</v>
          </cell>
          <cell r="AC938">
            <v>0</v>
          </cell>
          <cell r="AD938">
            <v>0</v>
          </cell>
        </row>
        <row r="939">
          <cell r="A939">
            <v>4005613</v>
          </cell>
          <cell r="B939" t="str">
            <v>幻惑屠戮</v>
          </cell>
          <cell r="C939">
            <v>1</v>
          </cell>
          <cell r="D939">
            <v>23</v>
          </cell>
          <cell r="E939">
            <v>0</v>
          </cell>
          <cell r="F939" t="str">
            <v>audio/Attacksound_zhudong_qinglong.mp3</v>
          </cell>
          <cell r="G939" t="str">
            <v>audio/Fsound_bighurtpound.mp3</v>
          </cell>
          <cell r="H939">
            <v>0</v>
          </cell>
          <cell r="I939" t="str">
            <v>于吉</v>
          </cell>
          <cell r="J939">
            <v>23</v>
          </cell>
          <cell r="K939">
            <v>10</v>
          </cell>
          <cell r="M939">
            <v>2</v>
          </cell>
          <cell r="N939">
            <v>0</v>
          </cell>
          <cell r="O939">
            <v>400</v>
          </cell>
          <cell r="P939">
            <v>1</v>
          </cell>
          <cell r="Q939">
            <v>1</v>
          </cell>
          <cell r="R939">
            <v>1000</v>
          </cell>
          <cell r="S939">
            <v>1</v>
          </cell>
          <cell r="T939">
            <v>350</v>
          </cell>
          <cell r="U939">
            <v>70</v>
          </cell>
          <cell r="V939">
            <v>0</v>
          </cell>
          <cell r="W939">
            <v>0</v>
          </cell>
          <cell r="X939">
            <v>11</v>
          </cell>
          <cell r="Y939">
            <v>1</v>
          </cell>
          <cell r="Z939">
            <v>1000</v>
          </cell>
          <cell r="AA939">
            <v>1</v>
          </cell>
          <cell r="AB939">
            <v>120</v>
          </cell>
          <cell r="AC939">
            <v>0</v>
          </cell>
          <cell r="AD939">
            <v>0</v>
          </cell>
        </row>
        <row r="940">
          <cell r="A940">
            <v>4013313</v>
          </cell>
          <cell r="B940" t="str">
            <v>刚玉加持</v>
          </cell>
          <cell r="C940">
            <v>1</v>
          </cell>
          <cell r="D940">
            <v>9</v>
          </cell>
          <cell r="E940">
            <v>0</v>
          </cell>
          <cell r="F940" t="str">
            <v>audio/Attacksound_shifa_tongyong.mp3</v>
          </cell>
          <cell r="G940" t="str">
            <v>audio/Atomsound_shunjian_zhiliao.mp3</v>
          </cell>
          <cell r="H940">
            <v>0</v>
          </cell>
          <cell r="I940" t="str">
            <v>卢植</v>
          </cell>
          <cell r="J940">
            <v>23</v>
          </cell>
          <cell r="K940">
            <v>10</v>
          </cell>
          <cell r="L940" t="str">
            <v>4013319</v>
          </cell>
          <cell r="M940">
            <v>2</v>
          </cell>
          <cell r="N940">
            <v>10000</v>
          </cell>
          <cell r="O940">
            <v>10000</v>
          </cell>
          <cell r="P940">
            <v>1</v>
          </cell>
          <cell r="Q940">
            <v>1</v>
          </cell>
          <cell r="R940">
            <v>1000</v>
          </cell>
          <cell r="S940">
            <v>1</v>
          </cell>
          <cell r="T940">
            <v>325</v>
          </cell>
          <cell r="U940">
            <v>65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</row>
        <row r="941">
          <cell r="A941">
            <v>4014413</v>
          </cell>
          <cell r="B941" t="str">
            <v>酒色傍身</v>
          </cell>
          <cell r="C941">
            <v>1</v>
          </cell>
          <cell r="D941">
            <v>73</v>
          </cell>
          <cell r="E941">
            <v>0</v>
          </cell>
          <cell r="F941" t="str">
            <v>audio/Attacksound_zhudong_zhuri.mp3</v>
          </cell>
          <cell r="G941" t="str">
            <v>audio/Fsound_bighurtpound.mp3</v>
          </cell>
          <cell r="H941">
            <v>0</v>
          </cell>
          <cell r="I941" t="str">
            <v>董卓</v>
          </cell>
          <cell r="J941">
            <v>23</v>
          </cell>
          <cell r="K941">
            <v>10</v>
          </cell>
          <cell r="L941" t="str">
            <v>4014419</v>
          </cell>
          <cell r="M941">
            <v>2</v>
          </cell>
          <cell r="N941">
            <v>0</v>
          </cell>
          <cell r="O941">
            <v>0</v>
          </cell>
          <cell r="P941">
            <v>2</v>
          </cell>
          <cell r="Q941">
            <v>1</v>
          </cell>
          <cell r="R941">
            <v>1000</v>
          </cell>
          <cell r="S941">
            <v>1</v>
          </cell>
          <cell r="T941">
            <v>115</v>
          </cell>
          <cell r="U941">
            <v>23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</row>
        <row r="942">
          <cell r="A942">
            <v>4015513</v>
          </cell>
          <cell r="B942" t="str">
            <v>寒风裂刃</v>
          </cell>
          <cell r="C942">
            <v>1</v>
          </cell>
          <cell r="D942">
            <v>21</v>
          </cell>
          <cell r="E942">
            <v>0</v>
          </cell>
          <cell r="F942" t="str">
            <v>audio/Attacksound_zhudong_shixue.mp3</v>
          </cell>
          <cell r="G942" t="str">
            <v>audio/Fsound_bighurtchop.mp3</v>
          </cell>
          <cell r="H942">
            <v>0</v>
          </cell>
          <cell r="I942" t="str">
            <v>华雄</v>
          </cell>
          <cell r="J942">
            <v>23</v>
          </cell>
          <cell r="K942">
            <v>10</v>
          </cell>
          <cell r="M942">
            <v>2</v>
          </cell>
          <cell r="N942">
            <v>0</v>
          </cell>
          <cell r="O942">
            <v>0</v>
          </cell>
          <cell r="P942">
            <v>4</v>
          </cell>
          <cell r="Q942">
            <v>1</v>
          </cell>
          <cell r="R942">
            <v>1000</v>
          </cell>
          <cell r="S942">
            <v>1</v>
          </cell>
          <cell r="T942">
            <v>165</v>
          </cell>
          <cell r="U942">
            <v>33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</row>
        <row r="943">
          <cell r="A943">
            <v>4016613</v>
          </cell>
          <cell r="B943" t="str">
            <v>白马飞矢</v>
          </cell>
          <cell r="C943">
            <v>1</v>
          </cell>
          <cell r="D943">
            <v>58</v>
          </cell>
          <cell r="E943">
            <v>0</v>
          </cell>
          <cell r="F943" t="str">
            <v>audio/Attacksound_zhudong_zhanlei.mp3</v>
          </cell>
          <cell r="G943" t="str">
            <v>audio/Fsound_hurtchop.mp3</v>
          </cell>
          <cell r="H943" t="str">
            <v>audio/Fsound_prick.mp3</v>
          </cell>
          <cell r="I943" t="str">
            <v>公孙瓒</v>
          </cell>
          <cell r="J943">
            <v>23</v>
          </cell>
          <cell r="K943">
            <v>10</v>
          </cell>
          <cell r="M943">
            <v>2</v>
          </cell>
          <cell r="N943">
            <v>0</v>
          </cell>
          <cell r="O943">
            <v>0</v>
          </cell>
          <cell r="P943">
            <v>8</v>
          </cell>
          <cell r="Q943">
            <v>1</v>
          </cell>
          <cell r="R943">
            <v>1000</v>
          </cell>
          <cell r="S943">
            <v>1</v>
          </cell>
          <cell r="T943">
            <v>240</v>
          </cell>
          <cell r="U943">
            <v>48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</row>
        <row r="944">
          <cell r="A944">
            <v>4017713</v>
          </cell>
          <cell r="B944" t="str">
            <v>青囊济世</v>
          </cell>
          <cell r="C944">
            <v>1</v>
          </cell>
          <cell r="D944">
            <v>81</v>
          </cell>
          <cell r="E944">
            <v>0</v>
          </cell>
          <cell r="F944" t="str">
            <v>audio/Attacksound_shifa_tongyong.mp3</v>
          </cell>
          <cell r="G944" t="str">
            <v>audio/Atomsound_shunjian_zhiliao.mp3</v>
          </cell>
          <cell r="H944">
            <v>0</v>
          </cell>
          <cell r="I944" t="str">
            <v>华佗</v>
          </cell>
          <cell r="J944">
            <v>23</v>
          </cell>
          <cell r="K944">
            <v>10</v>
          </cell>
          <cell r="L944">
            <v>0</v>
          </cell>
          <cell r="M944">
            <v>2</v>
          </cell>
          <cell r="N944">
            <v>0</v>
          </cell>
          <cell r="O944">
            <v>400</v>
          </cell>
          <cell r="P944">
            <v>6</v>
          </cell>
          <cell r="Q944">
            <v>2</v>
          </cell>
          <cell r="R944">
            <v>1000</v>
          </cell>
          <cell r="S944">
            <v>2</v>
          </cell>
          <cell r="T944">
            <v>120</v>
          </cell>
          <cell r="U944">
            <v>24</v>
          </cell>
          <cell r="V944">
            <v>250</v>
          </cell>
          <cell r="W944">
            <v>0</v>
          </cell>
          <cell r="X944">
            <v>6</v>
          </cell>
          <cell r="Y944">
            <v>4</v>
          </cell>
          <cell r="Z944">
            <v>1000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</row>
        <row r="945">
          <cell r="A945">
            <v>4018813</v>
          </cell>
          <cell r="B945" t="str">
            <v>太平雷鸣</v>
          </cell>
          <cell r="C945">
            <v>1</v>
          </cell>
          <cell r="D945">
            <v>20</v>
          </cell>
          <cell r="E945">
            <v>0</v>
          </cell>
          <cell r="F945" t="str">
            <v>audio/Powersound_zhudong_yunhaixunlong.mp3</v>
          </cell>
          <cell r="G945" t="str">
            <v>audio/Fsound_leiji.mp3</v>
          </cell>
          <cell r="H945">
            <v>0</v>
          </cell>
          <cell r="I945" t="str">
            <v>张角</v>
          </cell>
          <cell r="J945">
            <v>23</v>
          </cell>
          <cell r="K945">
            <v>10</v>
          </cell>
          <cell r="L945">
            <v>4018819</v>
          </cell>
          <cell r="M945">
            <v>2</v>
          </cell>
          <cell r="N945">
            <v>0</v>
          </cell>
          <cell r="O945">
            <v>0</v>
          </cell>
          <cell r="P945">
            <v>3</v>
          </cell>
          <cell r="Q945">
            <v>1</v>
          </cell>
          <cell r="R945">
            <v>1000</v>
          </cell>
          <cell r="S945">
            <v>1</v>
          </cell>
          <cell r="T945">
            <v>175</v>
          </cell>
          <cell r="U945">
            <v>35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</row>
        <row r="946">
          <cell r="A946">
            <v>1001223</v>
          </cell>
          <cell r="B946" t="str">
            <v>中流一击</v>
          </cell>
          <cell r="C946">
            <v>1</v>
          </cell>
          <cell r="D946">
            <v>102</v>
          </cell>
          <cell r="E946">
            <v>0</v>
          </cell>
          <cell r="F946" t="str">
            <v>audio/Attacksound_shifa_tongyong.mp3</v>
          </cell>
          <cell r="G946" t="str">
            <v>audio/Atomsound_shunjian_zhiliao.mp3</v>
          </cell>
          <cell r="H946">
            <v>0</v>
          </cell>
          <cell r="I946" t="str">
            <v>曹仁</v>
          </cell>
          <cell r="J946">
            <v>24</v>
          </cell>
          <cell r="K946">
            <v>10</v>
          </cell>
          <cell r="L946">
            <v>0</v>
          </cell>
          <cell r="M946">
            <v>2</v>
          </cell>
          <cell r="N946">
            <v>0</v>
          </cell>
          <cell r="O946">
            <v>0</v>
          </cell>
          <cell r="P946">
            <v>12</v>
          </cell>
          <cell r="Q946">
            <v>1</v>
          </cell>
          <cell r="R946">
            <v>1000</v>
          </cell>
          <cell r="S946">
            <v>1</v>
          </cell>
          <cell r="T946">
            <v>338</v>
          </cell>
          <cell r="U946">
            <v>67</v>
          </cell>
          <cell r="V946">
            <v>0</v>
          </cell>
          <cell r="W946">
            <v>0</v>
          </cell>
          <cell r="X946">
            <v>20</v>
          </cell>
          <cell r="Y946">
            <v>6</v>
          </cell>
          <cell r="Z946">
            <v>800</v>
          </cell>
          <cell r="AA946">
            <v>5</v>
          </cell>
          <cell r="AB946">
            <v>4</v>
          </cell>
          <cell r="AC946">
            <v>0</v>
          </cell>
          <cell r="AD946">
            <v>0</v>
          </cell>
        </row>
        <row r="947">
          <cell r="A947">
            <v>1002323</v>
          </cell>
          <cell r="B947" t="str">
            <v>拔矢怒斩</v>
          </cell>
          <cell r="C947">
            <v>1</v>
          </cell>
          <cell r="D947">
            <v>30</v>
          </cell>
          <cell r="E947">
            <v>0</v>
          </cell>
          <cell r="F947" t="str">
            <v>audio/Attacksound_zhudong_qinglong.mp3</v>
          </cell>
          <cell r="G947" t="str">
            <v>audio/Fsound_bighurtchop.mp3</v>
          </cell>
          <cell r="H947">
            <v>0</v>
          </cell>
          <cell r="I947" t="str">
            <v>夏侯惇</v>
          </cell>
          <cell r="J947">
            <v>24</v>
          </cell>
          <cell r="K947">
            <v>10</v>
          </cell>
          <cell r="L947">
            <v>1002329</v>
          </cell>
          <cell r="M947">
            <v>2</v>
          </cell>
          <cell r="N947">
            <v>0</v>
          </cell>
          <cell r="O947">
            <v>0</v>
          </cell>
          <cell r="P947">
            <v>8</v>
          </cell>
          <cell r="Q947">
            <v>1</v>
          </cell>
          <cell r="R947">
            <v>1000</v>
          </cell>
          <cell r="S947">
            <v>1</v>
          </cell>
          <cell r="T947">
            <v>249</v>
          </cell>
          <cell r="U947">
            <v>49</v>
          </cell>
          <cell r="V947">
            <v>0</v>
          </cell>
          <cell r="W947">
            <v>0</v>
          </cell>
          <cell r="X947">
            <v>20</v>
          </cell>
          <cell r="Y947">
            <v>6</v>
          </cell>
          <cell r="Z947">
            <v>400</v>
          </cell>
          <cell r="AA947">
            <v>5</v>
          </cell>
          <cell r="AB947">
            <v>1</v>
          </cell>
          <cell r="AC947">
            <v>0</v>
          </cell>
          <cell r="AD947">
            <v>0</v>
          </cell>
        </row>
        <row r="948">
          <cell r="A948">
            <v>1003423</v>
          </cell>
          <cell r="B948" t="str">
            <v>千里奔袭</v>
          </cell>
          <cell r="C948">
            <v>1</v>
          </cell>
          <cell r="D948">
            <v>12</v>
          </cell>
          <cell r="E948">
            <v>0</v>
          </cell>
          <cell r="F948" t="str">
            <v>audio/Attacksound_zhudong_lianfa.mp3</v>
          </cell>
          <cell r="G948" t="str">
            <v>audio/Fsound_bighurtshoot.mp3</v>
          </cell>
          <cell r="H948" t="str">
            <v>audio/Fsound_shoot.mp3</v>
          </cell>
          <cell r="I948" t="str">
            <v>夏侯渊</v>
          </cell>
          <cell r="J948">
            <v>24</v>
          </cell>
          <cell r="K948">
            <v>10</v>
          </cell>
          <cell r="M948">
            <v>2</v>
          </cell>
          <cell r="N948">
            <v>0</v>
          </cell>
          <cell r="O948">
            <v>0</v>
          </cell>
          <cell r="P948">
            <v>4</v>
          </cell>
          <cell r="Q948">
            <v>1</v>
          </cell>
          <cell r="R948">
            <v>1000</v>
          </cell>
          <cell r="S948">
            <v>1</v>
          </cell>
          <cell r="T948">
            <v>171</v>
          </cell>
          <cell r="U948">
            <v>34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</row>
        <row r="949">
          <cell r="A949">
            <v>1004523</v>
          </cell>
          <cell r="B949" t="str">
            <v>所向披靡</v>
          </cell>
          <cell r="C949">
            <v>1</v>
          </cell>
          <cell r="D949">
            <v>27</v>
          </cell>
          <cell r="E949">
            <v>0</v>
          </cell>
          <cell r="F949" t="str">
            <v>audio/Attacksound_zhudong_shixue.mp3</v>
          </cell>
          <cell r="G949" t="str">
            <v>audio/Fsound_bighurtchop.mp3</v>
          </cell>
          <cell r="H949">
            <v>0</v>
          </cell>
          <cell r="I949" t="str">
            <v>张辽</v>
          </cell>
          <cell r="J949">
            <v>24</v>
          </cell>
          <cell r="K949">
            <v>10</v>
          </cell>
          <cell r="L949">
            <v>1004529</v>
          </cell>
          <cell r="M949">
            <v>2</v>
          </cell>
          <cell r="N949">
            <v>0</v>
          </cell>
          <cell r="O949">
            <v>0</v>
          </cell>
          <cell r="P949">
            <v>2</v>
          </cell>
          <cell r="Q949">
            <v>1</v>
          </cell>
          <cell r="R949">
            <v>1000</v>
          </cell>
          <cell r="S949">
            <v>1</v>
          </cell>
          <cell r="T949">
            <v>119</v>
          </cell>
          <cell r="U949">
            <v>23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</row>
        <row r="950">
          <cell r="A950">
            <v>1006723</v>
          </cell>
          <cell r="B950" t="str">
            <v>十胜天机</v>
          </cell>
          <cell r="C950">
            <v>1</v>
          </cell>
          <cell r="D950">
            <v>101</v>
          </cell>
          <cell r="E950">
            <v>0</v>
          </cell>
          <cell r="F950" t="str">
            <v>audio/Atomsound_shunjian_jiannu.mp3</v>
          </cell>
          <cell r="G950" t="str">
            <v>audio/Atomsound_shunjian_shanghai.mp3</v>
          </cell>
          <cell r="H950" t="str">
            <v>audio/Atomsound_shunjian_zhongdu.mp3</v>
          </cell>
          <cell r="I950" t="str">
            <v>郭嘉</v>
          </cell>
          <cell r="J950">
            <v>24</v>
          </cell>
          <cell r="K950">
            <v>10</v>
          </cell>
          <cell r="M950">
            <v>2</v>
          </cell>
          <cell r="N950">
            <v>0</v>
          </cell>
          <cell r="O950">
            <v>0</v>
          </cell>
          <cell r="P950">
            <v>6</v>
          </cell>
          <cell r="Q950">
            <v>2</v>
          </cell>
          <cell r="R950">
            <v>1000</v>
          </cell>
          <cell r="S950">
            <v>2</v>
          </cell>
          <cell r="T950">
            <v>124</v>
          </cell>
          <cell r="U950">
            <v>24</v>
          </cell>
          <cell r="V950">
            <v>250</v>
          </cell>
          <cell r="W950">
            <v>0</v>
          </cell>
          <cell r="X950">
            <v>17</v>
          </cell>
          <cell r="Y950">
            <v>7</v>
          </cell>
          <cell r="Z950">
            <v>1000</v>
          </cell>
          <cell r="AA950">
            <v>5</v>
          </cell>
          <cell r="AB950">
            <v>2</v>
          </cell>
          <cell r="AC950">
            <v>0</v>
          </cell>
          <cell r="AD950">
            <v>0</v>
          </cell>
        </row>
        <row r="951">
          <cell r="A951">
            <v>1008923</v>
          </cell>
          <cell r="B951" t="str">
            <v>幽冥毒焰</v>
          </cell>
          <cell r="C951">
            <v>1</v>
          </cell>
          <cell r="D951">
            <v>24</v>
          </cell>
          <cell r="E951">
            <v>0</v>
          </cell>
          <cell r="F951" t="str">
            <v>audio/Powersound_zhudong_sancundulian.mp3</v>
          </cell>
          <cell r="G951" t="str">
            <v>audio/FSound_fight.mp3</v>
          </cell>
          <cell r="H951">
            <v>0</v>
          </cell>
          <cell r="I951" t="str">
            <v>贾诩</v>
          </cell>
          <cell r="J951">
            <v>24</v>
          </cell>
          <cell r="K951">
            <v>10</v>
          </cell>
          <cell r="M951">
            <v>2</v>
          </cell>
          <cell r="N951">
            <v>0</v>
          </cell>
          <cell r="O951">
            <v>0</v>
          </cell>
          <cell r="P951">
            <v>4</v>
          </cell>
          <cell r="Q951">
            <v>1</v>
          </cell>
          <cell r="R951">
            <v>1000</v>
          </cell>
          <cell r="S951">
            <v>1</v>
          </cell>
          <cell r="T951">
            <v>171</v>
          </cell>
          <cell r="U951">
            <v>34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</row>
        <row r="952">
          <cell r="A952">
            <v>1011123</v>
          </cell>
          <cell r="B952" t="str">
            <v>狼顾之吼</v>
          </cell>
          <cell r="C952">
            <v>1</v>
          </cell>
          <cell r="D952">
            <v>50</v>
          </cell>
          <cell r="E952">
            <v>0</v>
          </cell>
          <cell r="F952" t="str">
            <v>audio/Powersound_zhudong_yunhaixunlong.mp3</v>
          </cell>
          <cell r="G952" t="str">
            <v>audio/Fsound_leiji.mp3</v>
          </cell>
          <cell r="H952">
            <v>0</v>
          </cell>
          <cell r="I952" t="str">
            <v>司马懿</v>
          </cell>
          <cell r="J952">
            <v>24</v>
          </cell>
          <cell r="K952">
            <v>10</v>
          </cell>
          <cell r="L952">
            <v>1011129</v>
          </cell>
          <cell r="M952">
            <v>2</v>
          </cell>
          <cell r="N952">
            <v>0</v>
          </cell>
          <cell r="O952">
            <v>400</v>
          </cell>
          <cell r="P952">
            <v>18</v>
          </cell>
          <cell r="Q952">
            <v>1</v>
          </cell>
          <cell r="R952">
            <v>1000</v>
          </cell>
          <cell r="S952">
            <v>1</v>
          </cell>
          <cell r="T952">
            <v>150</v>
          </cell>
          <cell r="U952">
            <v>30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</row>
        <row r="953">
          <cell r="A953">
            <v>1012223</v>
          </cell>
          <cell r="B953" t="str">
            <v>巧变斩杀</v>
          </cell>
          <cell r="C953">
            <v>1</v>
          </cell>
          <cell r="D953">
            <v>22</v>
          </cell>
          <cell r="E953">
            <v>0</v>
          </cell>
          <cell r="F953" t="str">
            <v>audio/Attacksound_zhudong_shixue.mp3</v>
          </cell>
          <cell r="G953" t="str">
            <v>audio/Fsound_bighurtchop.mp3</v>
          </cell>
          <cell r="H953">
            <v>0</v>
          </cell>
          <cell r="I953" t="str">
            <v>张郃</v>
          </cell>
          <cell r="J953">
            <v>24</v>
          </cell>
          <cell r="K953">
            <v>10</v>
          </cell>
          <cell r="M953">
            <v>2</v>
          </cell>
          <cell r="N953">
            <v>0</v>
          </cell>
          <cell r="O953">
            <v>0</v>
          </cell>
          <cell r="P953">
            <v>4</v>
          </cell>
          <cell r="Q953">
            <v>1</v>
          </cell>
          <cell r="R953">
            <v>1000</v>
          </cell>
          <cell r="S953">
            <v>1</v>
          </cell>
          <cell r="T953">
            <v>171</v>
          </cell>
          <cell r="U953">
            <v>34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</row>
        <row r="954">
          <cell r="A954">
            <v>1014423</v>
          </cell>
          <cell r="B954" t="str">
            <v>固镇据守</v>
          </cell>
          <cell r="C954">
            <v>1</v>
          </cell>
          <cell r="D954">
            <v>16</v>
          </cell>
          <cell r="E954">
            <v>0</v>
          </cell>
          <cell r="F954" t="str">
            <v>audio/Attacksound_zhudong_qianglei.mp3</v>
          </cell>
          <cell r="G954" t="str">
            <v>audio/Fsound_bighurtprick.mp3</v>
          </cell>
          <cell r="H954">
            <v>0</v>
          </cell>
          <cell r="I954" t="str">
            <v>乐进</v>
          </cell>
          <cell r="J954">
            <v>24</v>
          </cell>
          <cell r="K954">
            <v>10</v>
          </cell>
          <cell r="L954">
            <v>0</v>
          </cell>
          <cell r="M954">
            <v>2</v>
          </cell>
          <cell r="N954">
            <v>0</v>
          </cell>
          <cell r="O954">
            <v>0</v>
          </cell>
          <cell r="P954">
            <v>8</v>
          </cell>
          <cell r="Q954">
            <v>1</v>
          </cell>
          <cell r="R954">
            <v>1000</v>
          </cell>
          <cell r="S954">
            <v>1</v>
          </cell>
          <cell r="T954">
            <v>249</v>
          </cell>
          <cell r="U954">
            <v>49</v>
          </cell>
          <cell r="V954">
            <v>0</v>
          </cell>
          <cell r="W954">
            <v>0</v>
          </cell>
          <cell r="X954">
            <v>11</v>
          </cell>
          <cell r="Y954">
            <v>1</v>
          </cell>
          <cell r="Z954">
            <v>1000</v>
          </cell>
          <cell r="AA954">
            <v>1</v>
          </cell>
          <cell r="AB954">
            <v>175</v>
          </cell>
          <cell r="AC954">
            <v>0</v>
          </cell>
          <cell r="AD954">
            <v>0</v>
          </cell>
        </row>
        <row r="955">
          <cell r="A955">
            <v>2001223</v>
          </cell>
          <cell r="B955" t="str">
            <v>燕云狮吼</v>
          </cell>
          <cell r="C955">
            <v>1</v>
          </cell>
          <cell r="D955">
            <v>48</v>
          </cell>
          <cell r="E955">
            <v>0</v>
          </cell>
          <cell r="F955" t="str">
            <v>audio/Powersound_zhudong_sancundulian.mp3</v>
          </cell>
          <cell r="G955" t="str">
            <v>audio/FSound_fight.mp3</v>
          </cell>
          <cell r="H955">
            <v>0</v>
          </cell>
          <cell r="I955" t="str">
            <v>张飞</v>
          </cell>
          <cell r="J955">
            <v>24</v>
          </cell>
          <cell r="K955">
            <v>10</v>
          </cell>
          <cell r="L955">
            <v>0</v>
          </cell>
          <cell r="M955">
            <v>2</v>
          </cell>
          <cell r="N955">
            <v>0</v>
          </cell>
          <cell r="O955">
            <v>0</v>
          </cell>
          <cell r="P955">
            <v>4</v>
          </cell>
          <cell r="Q955">
            <v>1</v>
          </cell>
          <cell r="R955">
            <v>1000</v>
          </cell>
          <cell r="S955">
            <v>1</v>
          </cell>
          <cell r="T955">
            <v>171</v>
          </cell>
          <cell r="U955">
            <v>34</v>
          </cell>
          <cell r="V955">
            <v>0</v>
          </cell>
          <cell r="W955">
            <v>0</v>
          </cell>
          <cell r="X955">
            <v>7</v>
          </cell>
          <cell r="Y955">
            <v>2</v>
          </cell>
          <cell r="Z955">
            <v>1000</v>
          </cell>
          <cell r="AA955">
            <v>2</v>
          </cell>
          <cell r="AB955">
            <v>200</v>
          </cell>
          <cell r="AC955">
            <v>0</v>
          </cell>
          <cell r="AD955">
            <v>0</v>
          </cell>
        </row>
        <row r="956">
          <cell r="A956">
            <v>2002323</v>
          </cell>
          <cell r="B956" t="str">
            <v>七探盘蛇</v>
          </cell>
          <cell r="C956">
            <v>1</v>
          </cell>
          <cell r="D956">
            <v>2</v>
          </cell>
          <cell r="E956">
            <v>0</v>
          </cell>
          <cell r="F956" t="str">
            <v>audio/Attacksound_zhudong_zhanlei.mp3</v>
          </cell>
          <cell r="G956" t="str">
            <v>audio/Fsound_hurtchop.mp3</v>
          </cell>
          <cell r="H956">
            <v>0</v>
          </cell>
          <cell r="I956" t="str">
            <v>赵云</v>
          </cell>
          <cell r="J956">
            <v>24</v>
          </cell>
          <cell r="K956">
            <v>10</v>
          </cell>
          <cell r="L956">
            <v>2002329</v>
          </cell>
          <cell r="M956">
            <v>2</v>
          </cell>
          <cell r="N956">
            <v>0</v>
          </cell>
          <cell r="O956">
            <v>0</v>
          </cell>
          <cell r="P956">
            <v>8</v>
          </cell>
          <cell r="Q956">
            <v>1</v>
          </cell>
          <cell r="R956">
            <v>1000</v>
          </cell>
          <cell r="S956">
            <v>1</v>
          </cell>
          <cell r="T956">
            <v>249</v>
          </cell>
          <cell r="U956">
            <v>49</v>
          </cell>
          <cell r="V956">
            <v>0</v>
          </cell>
          <cell r="W956">
            <v>0</v>
          </cell>
          <cell r="X956">
            <v>7</v>
          </cell>
          <cell r="Y956">
            <v>7</v>
          </cell>
          <cell r="Z956">
            <v>500</v>
          </cell>
          <cell r="AA956">
            <v>5</v>
          </cell>
          <cell r="AB956">
            <v>4</v>
          </cell>
          <cell r="AC956">
            <v>0</v>
          </cell>
          <cell r="AD956">
            <v>0</v>
          </cell>
        </row>
        <row r="957">
          <cell r="A957">
            <v>2003423</v>
          </cell>
          <cell r="B957" t="str">
            <v>一骑当先</v>
          </cell>
          <cell r="C957">
            <v>1</v>
          </cell>
          <cell r="D957">
            <v>1</v>
          </cell>
          <cell r="E957">
            <v>0</v>
          </cell>
          <cell r="F957" t="str">
            <v>audio/Attacksound_zhudong_zhuri.mp3</v>
          </cell>
          <cell r="G957" t="str">
            <v>audio/Fsound_bighurtpound.mp3</v>
          </cell>
          <cell r="H957">
            <v>0</v>
          </cell>
          <cell r="I957" t="str">
            <v>马超</v>
          </cell>
          <cell r="J957">
            <v>24</v>
          </cell>
          <cell r="K957">
            <v>10</v>
          </cell>
          <cell r="L957">
            <v>2003429</v>
          </cell>
          <cell r="M957">
            <v>2</v>
          </cell>
          <cell r="N957">
            <v>0</v>
          </cell>
          <cell r="O957">
            <v>400</v>
          </cell>
          <cell r="P957">
            <v>1</v>
          </cell>
          <cell r="Q957">
            <v>1</v>
          </cell>
          <cell r="R957">
            <v>1000</v>
          </cell>
          <cell r="S957">
            <v>1</v>
          </cell>
          <cell r="T957">
            <v>380</v>
          </cell>
          <cell r="U957">
            <v>76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</row>
        <row r="958">
          <cell r="A958">
            <v>2004523</v>
          </cell>
          <cell r="B958" t="str">
            <v>连珠飞射</v>
          </cell>
          <cell r="C958">
            <v>1</v>
          </cell>
          <cell r="D958">
            <v>70</v>
          </cell>
          <cell r="E958">
            <v>0</v>
          </cell>
          <cell r="F958" t="str">
            <v>audio/Attacksound_zhudong_lianfa.mp3</v>
          </cell>
          <cell r="G958" t="str">
            <v>audio/Fsound_bighurtshoot.mp3</v>
          </cell>
          <cell r="H958" t="str">
            <v>audio/Fsound_shoot.mp3</v>
          </cell>
          <cell r="I958" t="str">
            <v>黄忠</v>
          </cell>
          <cell r="J958">
            <v>24</v>
          </cell>
          <cell r="K958">
            <v>10</v>
          </cell>
          <cell r="M958">
            <v>2</v>
          </cell>
          <cell r="N958">
            <v>0</v>
          </cell>
          <cell r="O958">
            <v>0</v>
          </cell>
          <cell r="P958">
            <v>4</v>
          </cell>
          <cell r="Q958">
            <v>1</v>
          </cell>
          <cell r="R958">
            <v>1000</v>
          </cell>
          <cell r="S958">
            <v>1</v>
          </cell>
          <cell r="T958">
            <v>171</v>
          </cell>
          <cell r="U958">
            <v>34</v>
          </cell>
          <cell r="V958">
            <v>0</v>
          </cell>
          <cell r="W958">
            <v>0</v>
          </cell>
          <cell r="X958">
            <v>20</v>
          </cell>
          <cell r="Y958">
            <v>6</v>
          </cell>
          <cell r="Z958">
            <v>600</v>
          </cell>
          <cell r="AA958">
            <v>5</v>
          </cell>
          <cell r="AB958">
            <v>1</v>
          </cell>
          <cell r="AC958">
            <v>0</v>
          </cell>
          <cell r="AD958">
            <v>0</v>
          </cell>
        </row>
        <row r="959">
          <cell r="A959">
            <v>2005623</v>
          </cell>
          <cell r="B959" t="str">
            <v>麒麟角冲</v>
          </cell>
          <cell r="C959">
            <v>1</v>
          </cell>
          <cell r="D959">
            <v>88</v>
          </cell>
          <cell r="E959">
            <v>0</v>
          </cell>
          <cell r="F959" t="str">
            <v>audio/Powersound_zhudong_sancundulian.mp3</v>
          </cell>
          <cell r="G959" t="str">
            <v>audio/FSound_fight.mp3</v>
          </cell>
          <cell r="H959">
            <v>0</v>
          </cell>
          <cell r="I959" t="str">
            <v>魏延</v>
          </cell>
          <cell r="J959">
            <v>24</v>
          </cell>
          <cell r="K959">
            <v>10</v>
          </cell>
          <cell r="M959">
            <v>2</v>
          </cell>
          <cell r="N959">
            <v>0</v>
          </cell>
          <cell r="O959">
            <v>500</v>
          </cell>
          <cell r="P959">
            <v>3</v>
          </cell>
          <cell r="Q959">
            <v>1</v>
          </cell>
          <cell r="R959">
            <v>1000</v>
          </cell>
          <cell r="S959">
            <v>1</v>
          </cell>
          <cell r="T959">
            <v>182</v>
          </cell>
          <cell r="U959">
            <v>36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</row>
        <row r="960">
          <cell r="A960">
            <v>2006723</v>
          </cell>
          <cell r="B960" t="str">
            <v>恩泽天下</v>
          </cell>
          <cell r="C960">
            <v>1</v>
          </cell>
          <cell r="D960">
            <v>25</v>
          </cell>
          <cell r="E960">
            <v>0</v>
          </cell>
          <cell r="F960" t="str">
            <v>audio/Attacksound_shifa_tongyong.mp3</v>
          </cell>
          <cell r="G960" t="str">
            <v>audio/Atomsound_shunjian_zhiliao.mp3</v>
          </cell>
          <cell r="H960">
            <v>0</v>
          </cell>
          <cell r="I960" t="str">
            <v>刘备</v>
          </cell>
          <cell r="J960">
            <v>24</v>
          </cell>
          <cell r="K960">
            <v>10</v>
          </cell>
          <cell r="L960">
            <v>0</v>
          </cell>
          <cell r="M960">
            <v>2</v>
          </cell>
          <cell r="N960">
            <v>0</v>
          </cell>
          <cell r="O960">
            <v>0</v>
          </cell>
          <cell r="P960">
            <v>6</v>
          </cell>
          <cell r="Q960">
            <v>2</v>
          </cell>
          <cell r="R960">
            <v>1000</v>
          </cell>
          <cell r="S960">
            <v>2</v>
          </cell>
          <cell r="T960">
            <v>124</v>
          </cell>
          <cell r="U960">
            <v>24</v>
          </cell>
          <cell r="V960">
            <v>250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</row>
        <row r="961">
          <cell r="A961">
            <v>2008923</v>
          </cell>
          <cell r="B961" t="str">
            <v>浴火凤鸣</v>
          </cell>
          <cell r="C961">
            <v>1</v>
          </cell>
          <cell r="D961">
            <v>41</v>
          </cell>
          <cell r="E961">
            <v>0</v>
          </cell>
          <cell r="F961" t="str">
            <v>audio/Powersound_zhudong_sancundulian.mp3</v>
          </cell>
          <cell r="G961" t="str">
            <v>audio/FSound_fight.mp3</v>
          </cell>
          <cell r="H961">
            <v>0</v>
          </cell>
          <cell r="I961" t="str">
            <v>庞统</v>
          </cell>
          <cell r="J961">
            <v>24</v>
          </cell>
          <cell r="K961">
            <v>10</v>
          </cell>
          <cell r="L961">
            <v>2008929</v>
          </cell>
          <cell r="M961">
            <v>2</v>
          </cell>
          <cell r="N961">
            <v>0</v>
          </cell>
          <cell r="O961">
            <v>0</v>
          </cell>
          <cell r="P961">
            <v>18</v>
          </cell>
          <cell r="Q961">
            <v>1</v>
          </cell>
          <cell r="R961">
            <v>1000</v>
          </cell>
          <cell r="S961">
            <v>1</v>
          </cell>
          <cell r="T961">
            <v>150</v>
          </cell>
          <cell r="U961">
            <v>30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</row>
        <row r="962">
          <cell r="A962">
            <v>2011123</v>
          </cell>
          <cell r="B962" t="str">
            <v>破乱袭击</v>
          </cell>
          <cell r="C962">
            <v>1</v>
          </cell>
          <cell r="D962">
            <v>59</v>
          </cell>
          <cell r="E962">
            <v>0</v>
          </cell>
          <cell r="F962" t="str">
            <v>audio/Attacksound_zhudong_zhuiming.mp3</v>
          </cell>
          <cell r="G962" t="str">
            <v>audio/Fsound_bighurtshoot.mp3</v>
          </cell>
          <cell r="H962" t="str">
            <v>audio/Fsound_shoot.mp3</v>
          </cell>
          <cell r="I962" t="str">
            <v>姜维</v>
          </cell>
          <cell r="J962">
            <v>24</v>
          </cell>
          <cell r="K962">
            <v>10</v>
          </cell>
          <cell r="L962">
            <v>0</v>
          </cell>
          <cell r="M962">
            <v>2</v>
          </cell>
          <cell r="N962">
            <v>0</v>
          </cell>
          <cell r="O962">
            <v>0</v>
          </cell>
          <cell r="P962">
            <v>1</v>
          </cell>
          <cell r="Q962">
            <v>1</v>
          </cell>
          <cell r="R962">
            <v>1000</v>
          </cell>
          <cell r="S962">
            <v>1</v>
          </cell>
          <cell r="T962">
            <v>338</v>
          </cell>
          <cell r="U962">
            <v>67</v>
          </cell>
          <cell r="V962">
            <v>0</v>
          </cell>
          <cell r="W962">
            <v>0</v>
          </cell>
          <cell r="X962">
            <v>7</v>
          </cell>
          <cell r="Y962">
            <v>2</v>
          </cell>
          <cell r="Z962">
            <v>1000</v>
          </cell>
          <cell r="AA962">
            <v>2</v>
          </cell>
          <cell r="AB962">
            <v>200</v>
          </cell>
          <cell r="AC962">
            <v>0</v>
          </cell>
          <cell r="AD962">
            <v>0</v>
          </cell>
        </row>
        <row r="963">
          <cell r="A963">
            <v>2015523</v>
          </cell>
          <cell r="B963" t="str">
            <v>烈火七杀</v>
          </cell>
          <cell r="C963">
            <v>1</v>
          </cell>
          <cell r="D963">
            <v>47</v>
          </cell>
          <cell r="E963">
            <v>0</v>
          </cell>
          <cell r="F963" t="str">
            <v>audio/Powersound_zhudong_sancundulian.mp3</v>
          </cell>
          <cell r="G963" t="str">
            <v>audio/FSound_fight.mp3</v>
          </cell>
          <cell r="H963">
            <v>0</v>
          </cell>
          <cell r="I963" t="str">
            <v>徐庶</v>
          </cell>
          <cell r="J963">
            <v>24</v>
          </cell>
          <cell r="K963">
            <v>10</v>
          </cell>
          <cell r="M963">
            <v>2</v>
          </cell>
          <cell r="N963">
            <v>0</v>
          </cell>
          <cell r="O963">
            <v>0</v>
          </cell>
          <cell r="P963">
            <v>4</v>
          </cell>
          <cell r="Q963">
            <v>1</v>
          </cell>
          <cell r="R963">
            <v>1000</v>
          </cell>
          <cell r="S963">
            <v>1</v>
          </cell>
          <cell r="T963">
            <v>171</v>
          </cell>
          <cell r="U963">
            <v>34</v>
          </cell>
          <cell r="V963">
            <v>0</v>
          </cell>
          <cell r="W963">
            <v>0</v>
          </cell>
          <cell r="X963">
            <v>9</v>
          </cell>
          <cell r="Y963">
            <v>7</v>
          </cell>
          <cell r="Z963">
            <v>800</v>
          </cell>
          <cell r="AA963">
            <v>5</v>
          </cell>
          <cell r="AB963">
            <v>4</v>
          </cell>
          <cell r="AC963">
            <v>0</v>
          </cell>
          <cell r="AD963">
            <v>0</v>
          </cell>
        </row>
        <row r="964">
          <cell r="A964">
            <v>3001223</v>
          </cell>
          <cell r="B964" t="str">
            <v>霸王冲锋</v>
          </cell>
          <cell r="C964">
            <v>1</v>
          </cell>
          <cell r="D964">
            <v>80</v>
          </cell>
          <cell r="E964">
            <v>0</v>
          </cell>
          <cell r="F964" t="str">
            <v>audio/Attacksound_zhudong_zhanlei.mp3</v>
          </cell>
          <cell r="G964" t="str">
            <v>audio/Fsound_hurtchop.mp3</v>
          </cell>
          <cell r="H964">
            <v>0</v>
          </cell>
          <cell r="I964" t="str">
            <v>孙策</v>
          </cell>
          <cell r="J964">
            <v>24</v>
          </cell>
          <cell r="K964">
            <v>10</v>
          </cell>
          <cell r="M964">
            <v>2</v>
          </cell>
          <cell r="N964">
            <v>0</v>
          </cell>
          <cell r="O964">
            <v>400</v>
          </cell>
          <cell r="P964">
            <v>2</v>
          </cell>
          <cell r="Q964">
            <v>1</v>
          </cell>
          <cell r="R964">
            <v>1000</v>
          </cell>
          <cell r="S964">
            <v>1</v>
          </cell>
          <cell r="T964">
            <v>119</v>
          </cell>
          <cell r="U964">
            <v>23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</row>
        <row r="965">
          <cell r="A965">
            <v>3002323</v>
          </cell>
          <cell r="B965" t="str">
            <v>碧眼箭光</v>
          </cell>
          <cell r="C965">
            <v>1</v>
          </cell>
          <cell r="D965">
            <v>60</v>
          </cell>
          <cell r="E965">
            <v>0</v>
          </cell>
          <cell r="F965" t="str">
            <v>audio/Attacksound_zhudong_lianfa.mp3</v>
          </cell>
          <cell r="G965" t="str">
            <v>audio/Fsound_bighurtshoot.mp3</v>
          </cell>
          <cell r="H965" t="str">
            <v>audio/Fsound_shoot.mp3</v>
          </cell>
          <cell r="I965" t="str">
            <v>孙权</v>
          </cell>
          <cell r="J965">
            <v>24</v>
          </cell>
          <cell r="K965">
            <v>10</v>
          </cell>
          <cell r="M965">
            <v>2</v>
          </cell>
          <cell r="N965">
            <v>0</v>
          </cell>
          <cell r="O965">
            <v>0</v>
          </cell>
          <cell r="P965">
            <v>4</v>
          </cell>
          <cell r="Q965">
            <v>1</v>
          </cell>
          <cell r="R965">
            <v>1000</v>
          </cell>
          <cell r="S965">
            <v>1</v>
          </cell>
          <cell r="T965">
            <v>171</v>
          </cell>
          <cell r="U965">
            <v>34</v>
          </cell>
          <cell r="V965">
            <v>0</v>
          </cell>
          <cell r="W965">
            <v>0</v>
          </cell>
          <cell r="X965">
            <v>20</v>
          </cell>
          <cell r="Y965">
            <v>6</v>
          </cell>
          <cell r="Z965">
            <v>1000</v>
          </cell>
          <cell r="AA965">
            <v>5</v>
          </cell>
          <cell r="AB965">
            <v>1</v>
          </cell>
          <cell r="AC965">
            <v>0</v>
          </cell>
          <cell r="AD965">
            <v>0</v>
          </cell>
        </row>
        <row r="966">
          <cell r="A966">
            <v>3003423</v>
          </cell>
          <cell r="B966" t="str">
            <v>惊惧神箭</v>
          </cell>
          <cell r="C966">
            <v>1</v>
          </cell>
          <cell r="D966">
            <v>26</v>
          </cell>
          <cell r="E966">
            <v>0</v>
          </cell>
          <cell r="F966" t="str">
            <v>audio/Attacksound_zhudong_lianfa.mp3</v>
          </cell>
          <cell r="G966" t="str">
            <v>audio/Fsound_bighurtshoot.mp3</v>
          </cell>
          <cell r="H966" t="str">
            <v>audio/Fsound_shoot.mp3</v>
          </cell>
          <cell r="I966" t="str">
            <v>太史慈</v>
          </cell>
          <cell r="J966">
            <v>24</v>
          </cell>
          <cell r="K966">
            <v>10</v>
          </cell>
          <cell r="L966">
            <v>3003429</v>
          </cell>
          <cell r="M966">
            <v>2</v>
          </cell>
          <cell r="N966">
            <v>300</v>
          </cell>
          <cell r="O966">
            <v>300</v>
          </cell>
          <cell r="P966">
            <v>5</v>
          </cell>
          <cell r="Q966">
            <v>1</v>
          </cell>
          <cell r="R966">
            <v>1000</v>
          </cell>
          <cell r="S966">
            <v>1</v>
          </cell>
          <cell r="T966">
            <v>171</v>
          </cell>
          <cell r="U966">
            <v>34</v>
          </cell>
          <cell r="V966">
            <v>0</v>
          </cell>
          <cell r="W966">
            <v>0</v>
          </cell>
          <cell r="X966">
            <v>20</v>
          </cell>
          <cell r="Y966">
            <v>7</v>
          </cell>
          <cell r="Z966">
            <v>300</v>
          </cell>
          <cell r="AA966">
            <v>5</v>
          </cell>
          <cell r="AB966">
            <v>1</v>
          </cell>
          <cell r="AC966">
            <v>0</v>
          </cell>
          <cell r="AD966">
            <v>0</v>
          </cell>
        </row>
        <row r="967">
          <cell r="A967">
            <v>3005623</v>
          </cell>
          <cell r="B967" t="str">
            <v>魔音乱耳</v>
          </cell>
          <cell r="C967">
            <v>1</v>
          </cell>
          <cell r="D967">
            <v>87</v>
          </cell>
          <cell r="E967">
            <v>0</v>
          </cell>
          <cell r="F967" t="str">
            <v>audio/Attacksound_zhudong_zhanlei.mp3</v>
          </cell>
          <cell r="G967" t="str">
            <v>audio/Fsound_hurtchop.mp3</v>
          </cell>
          <cell r="H967">
            <v>0</v>
          </cell>
          <cell r="I967" t="str">
            <v>鲁肃</v>
          </cell>
          <cell r="J967">
            <v>24</v>
          </cell>
          <cell r="K967">
            <v>10</v>
          </cell>
          <cell r="L967">
            <v>3005629</v>
          </cell>
          <cell r="M967">
            <v>2</v>
          </cell>
          <cell r="N967">
            <v>0</v>
          </cell>
          <cell r="O967">
            <v>0</v>
          </cell>
          <cell r="P967">
            <v>4</v>
          </cell>
          <cell r="Q967">
            <v>1</v>
          </cell>
          <cell r="R967">
            <v>1000</v>
          </cell>
          <cell r="S967">
            <v>1</v>
          </cell>
          <cell r="T967">
            <v>171</v>
          </cell>
          <cell r="U967">
            <v>34</v>
          </cell>
          <cell r="V967">
            <v>0</v>
          </cell>
          <cell r="W967">
            <v>0</v>
          </cell>
          <cell r="X967">
            <v>9</v>
          </cell>
          <cell r="Y967">
            <v>7</v>
          </cell>
          <cell r="Z967">
            <v>1000</v>
          </cell>
          <cell r="AA967">
            <v>5</v>
          </cell>
          <cell r="AB967">
            <v>2</v>
          </cell>
          <cell r="AC967">
            <v>0</v>
          </cell>
          <cell r="AD967">
            <v>0</v>
          </cell>
        </row>
        <row r="968">
          <cell r="A968">
            <v>3006723</v>
          </cell>
          <cell r="B968" t="str">
            <v>白衣渡江</v>
          </cell>
          <cell r="C968">
            <v>1</v>
          </cell>
          <cell r="D968">
            <v>57</v>
          </cell>
          <cell r="E968">
            <v>0</v>
          </cell>
          <cell r="F968" t="str">
            <v>audio/Atomsound_shunjian_jiannu.mp3</v>
          </cell>
          <cell r="G968" t="str">
            <v>audio/Atomsound_shunjian_shanghai.mp3</v>
          </cell>
          <cell r="H968">
            <v>0</v>
          </cell>
          <cell r="I968" t="str">
            <v>吕蒙</v>
          </cell>
          <cell r="J968">
            <v>24</v>
          </cell>
          <cell r="K968">
            <v>10</v>
          </cell>
          <cell r="L968">
            <v>3006729</v>
          </cell>
          <cell r="M968">
            <v>2</v>
          </cell>
          <cell r="N968">
            <v>0</v>
          </cell>
          <cell r="O968">
            <v>0</v>
          </cell>
          <cell r="P968">
            <v>5</v>
          </cell>
          <cell r="Q968">
            <v>1</v>
          </cell>
          <cell r="R968">
            <v>1000</v>
          </cell>
          <cell r="S968">
            <v>1</v>
          </cell>
          <cell r="T968">
            <v>171</v>
          </cell>
          <cell r="U968">
            <v>34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</row>
        <row r="969">
          <cell r="A969">
            <v>3007823</v>
          </cell>
          <cell r="B969" t="str">
            <v>毒焰追命</v>
          </cell>
          <cell r="C969">
            <v>1</v>
          </cell>
          <cell r="D969">
            <v>37</v>
          </cell>
          <cell r="E969">
            <v>0</v>
          </cell>
          <cell r="F969" t="str">
            <v>audio/Powersound_zhudong_sancundulian.mp3</v>
          </cell>
          <cell r="G969" t="str">
            <v>audio/FSound_fight.mp3</v>
          </cell>
          <cell r="H969">
            <v>0</v>
          </cell>
          <cell r="I969" t="str">
            <v>陆逊</v>
          </cell>
          <cell r="J969">
            <v>24</v>
          </cell>
          <cell r="K969">
            <v>10</v>
          </cell>
          <cell r="M969">
            <v>2</v>
          </cell>
          <cell r="N969">
            <v>0</v>
          </cell>
          <cell r="O969">
            <v>0</v>
          </cell>
          <cell r="P969">
            <v>4</v>
          </cell>
          <cell r="Q969">
            <v>1</v>
          </cell>
          <cell r="R969">
            <v>1000</v>
          </cell>
          <cell r="S969">
            <v>1</v>
          </cell>
          <cell r="T969">
            <v>171</v>
          </cell>
          <cell r="U969">
            <v>34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</row>
        <row r="970">
          <cell r="A970">
            <v>3008923</v>
          </cell>
          <cell r="B970" t="str">
            <v>锦帆夜袭</v>
          </cell>
          <cell r="C970">
            <v>1</v>
          </cell>
          <cell r="D970">
            <v>75</v>
          </cell>
          <cell r="E970">
            <v>0</v>
          </cell>
          <cell r="F970" t="str">
            <v>audio/Attacksound_zhudong_qinglong.mp3</v>
          </cell>
          <cell r="G970" t="str">
            <v>audio/Fsound_bighurtpound.mp3</v>
          </cell>
          <cell r="H970">
            <v>0</v>
          </cell>
          <cell r="I970" t="str">
            <v>甘宁</v>
          </cell>
          <cell r="J970">
            <v>24</v>
          </cell>
          <cell r="K970">
            <v>10</v>
          </cell>
          <cell r="M970">
            <v>2</v>
          </cell>
          <cell r="N970">
            <v>0</v>
          </cell>
          <cell r="O970">
            <v>0</v>
          </cell>
          <cell r="P970">
            <v>8</v>
          </cell>
          <cell r="Q970">
            <v>1</v>
          </cell>
          <cell r="R970">
            <v>1000</v>
          </cell>
          <cell r="S970">
            <v>1</v>
          </cell>
          <cell r="T970">
            <v>249</v>
          </cell>
          <cell r="U970">
            <v>49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</row>
        <row r="971">
          <cell r="A971">
            <v>3013323</v>
          </cell>
          <cell r="B971" t="str">
            <v>破敌之舞</v>
          </cell>
          <cell r="C971">
            <v>1</v>
          </cell>
          <cell r="D971">
            <v>100</v>
          </cell>
          <cell r="E971">
            <v>0</v>
          </cell>
          <cell r="F971" t="str">
            <v>audio/Attacksound_shifa_tongyong.mp3</v>
          </cell>
          <cell r="G971" t="str">
            <v>audio/Atomsound_shunjian_zhiliao.mp3</v>
          </cell>
          <cell r="H971">
            <v>0</v>
          </cell>
          <cell r="I971" t="str">
            <v>大乔</v>
          </cell>
          <cell r="J971">
            <v>24</v>
          </cell>
          <cell r="K971">
            <v>10</v>
          </cell>
          <cell r="L971">
            <v>0</v>
          </cell>
          <cell r="M971">
            <v>2</v>
          </cell>
          <cell r="N971">
            <v>0</v>
          </cell>
          <cell r="O971">
            <v>0</v>
          </cell>
          <cell r="P971">
            <v>11</v>
          </cell>
          <cell r="Q971">
            <v>1</v>
          </cell>
          <cell r="R971">
            <v>1000</v>
          </cell>
          <cell r="S971">
            <v>1</v>
          </cell>
          <cell r="T971">
            <v>290</v>
          </cell>
          <cell r="U971">
            <v>58</v>
          </cell>
          <cell r="V971">
            <v>0</v>
          </cell>
          <cell r="W971">
            <v>0</v>
          </cell>
          <cell r="X971">
            <v>20</v>
          </cell>
          <cell r="Y971">
            <v>6</v>
          </cell>
          <cell r="Z971">
            <v>1000</v>
          </cell>
          <cell r="AA971">
            <v>5</v>
          </cell>
          <cell r="AB971">
            <v>2</v>
          </cell>
          <cell r="AC971">
            <v>0</v>
          </cell>
          <cell r="AD971">
            <v>0</v>
          </cell>
        </row>
        <row r="972">
          <cell r="A972">
            <v>3014423</v>
          </cell>
          <cell r="B972" t="str">
            <v>天籁琴音</v>
          </cell>
          <cell r="C972">
            <v>1</v>
          </cell>
          <cell r="D972">
            <v>19</v>
          </cell>
          <cell r="E972">
            <v>0</v>
          </cell>
          <cell r="F972" t="str">
            <v>audio/Attacksound_shifa_tongyong.mp3</v>
          </cell>
          <cell r="G972" t="str">
            <v>audio/Atomsound_shunjian_zhiliao.mp3</v>
          </cell>
          <cell r="H972">
            <v>0</v>
          </cell>
          <cell r="I972" t="str">
            <v>小乔</v>
          </cell>
          <cell r="J972">
            <v>24</v>
          </cell>
          <cell r="K972">
            <v>10</v>
          </cell>
          <cell r="L972">
            <v>0</v>
          </cell>
          <cell r="M972">
            <v>2</v>
          </cell>
          <cell r="N972">
            <v>0</v>
          </cell>
          <cell r="O972">
            <v>0</v>
          </cell>
          <cell r="P972">
            <v>6</v>
          </cell>
          <cell r="Q972">
            <v>2</v>
          </cell>
          <cell r="R972">
            <v>1000</v>
          </cell>
          <cell r="S972">
            <v>2</v>
          </cell>
          <cell r="T972">
            <v>124</v>
          </cell>
          <cell r="U972">
            <v>24</v>
          </cell>
          <cell r="V972">
            <v>250</v>
          </cell>
          <cell r="W972">
            <v>0</v>
          </cell>
          <cell r="X972">
            <v>15</v>
          </cell>
          <cell r="Y972">
            <v>2</v>
          </cell>
          <cell r="Z972">
            <v>1000</v>
          </cell>
          <cell r="AA972">
            <v>2</v>
          </cell>
          <cell r="AB972">
            <v>100</v>
          </cell>
          <cell r="AC972">
            <v>0</v>
          </cell>
          <cell r="AD972">
            <v>0</v>
          </cell>
        </row>
        <row r="973">
          <cell r="A973">
            <v>4001223</v>
          </cell>
          <cell r="B973" t="str">
            <v>名门威望</v>
          </cell>
          <cell r="C973">
            <v>1</v>
          </cell>
          <cell r="D973">
            <v>15</v>
          </cell>
          <cell r="E973">
            <v>0</v>
          </cell>
          <cell r="F973" t="str">
            <v>audio/Attacksound_shifa_tongyong.mp3</v>
          </cell>
          <cell r="G973" t="str">
            <v>audio/Atomsound_shunjian_zhiliao.mp3</v>
          </cell>
          <cell r="H973">
            <v>0</v>
          </cell>
          <cell r="I973" t="str">
            <v>袁绍</v>
          </cell>
          <cell r="J973">
            <v>24</v>
          </cell>
          <cell r="K973">
            <v>10</v>
          </cell>
          <cell r="L973">
            <v>0</v>
          </cell>
          <cell r="M973">
            <v>2</v>
          </cell>
          <cell r="N973">
            <v>0</v>
          </cell>
          <cell r="O973">
            <v>0</v>
          </cell>
          <cell r="P973">
            <v>4</v>
          </cell>
          <cell r="Q973">
            <v>1</v>
          </cell>
          <cell r="R973">
            <v>1000</v>
          </cell>
          <cell r="S973">
            <v>1</v>
          </cell>
          <cell r="T973">
            <v>171</v>
          </cell>
          <cell r="U973">
            <v>34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</row>
        <row r="974">
          <cell r="A974">
            <v>4002323</v>
          </cell>
          <cell r="B974" t="str">
            <v>清影乱舞</v>
          </cell>
          <cell r="C974">
            <v>1</v>
          </cell>
          <cell r="D974">
            <v>42</v>
          </cell>
          <cell r="E974">
            <v>0</v>
          </cell>
          <cell r="F974" t="str">
            <v>audio/Attacksound_zhudong_judu.mp3</v>
          </cell>
          <cell r="G974" t="str">
            <v>audio/Fsound_bighurtconjure.mp3</v>
          </cell>
          <cell r="H974" t="str">
            <v>audio/Atomsound_shunjian_zhongdu.mp3</v>
          </cell>
          <cell r="I974" t="str">
            <v>貂蝉</v>
          </cell>
          <cell r="J974">
            <v>24</v>
          </cell>
          <cell r="K974">
            <v>10</v>
          </cell>
          <cell r="L974">
            <v>0</v>
          </cell>
          <cell r="M974">
            <v>2</v>
          </cell>
          <cell r="N974">
            <v>0</v>
          </cell>
          <cell r="O974">
            <v>0</v>
          </cell>
          <cell r="P974">
            <v>8</v>
          </cell>
          <cell r="Q974">
            <v>1</v>
          </cell>
          <cell r="R974">
            <v>1000</v>
          </cell>
          <cell r="S974">
            <v>1</v>
          </cell>
          <cell r="T974">
            <v>249</v>
          </cell>
          <cell r="U974">
            <v>49</v>
          </cell>
          <cell r="V974">
            <v>0</v>
          </cell>
          <cell r="W974">
            <v>0</v>
          </cell>
          <cell r="X974">
            <v>20</v>
          </cell>
          <cell r="Y974">
            <v>6</v>
          </cell>
          <cell r="Z974">
            <v>1000</v>
          </cell>
          <cell r="AA974">
            <v>5</v>
          </cell>
          <cell r="AB974">
            <v>1</v>
          </cell>
          <cell r="AC974">
            <v>0</v>
          </cell>
          <cell r="AD974">
            <v>0</v>
          </cell>
        </row>
        <row r="975">
          <cell r="A975">
            <v>4005623</v>
          </cell>
          <cell r="B975" t="str">
            <v>幻惑屠戮</v>
          </cell>
          <cell r="C975">
            <v>1</v>
          </cell>
          <cell r="D975">
            <v>23</v>
          </cell>
          <cell r="E975">
            <v>0</v>
          </cell>
          <cell r="F975" t="str">
            <v>audio/Attacksound_zhudong_qinglong.mp3</v>
          </cell>
          <cell r="G975" t="str">
            <v>audio/Fsound_bighurtpound.mp3</v>
          </cell>
          <cell r="H975">
            <v>0</v>
          </cell>
          <cell r="I975" t="str">
            <v>于吉</v>
          </cell>
          <cell r="J975">
            <v>24</v>
          </cell>
          <cell r="K975">
            <v>10</v>
          </cell>
          <cell r="M975">
            <v>2</v>
          </cell>
          <cell r="N975">
            <v>0</v>
          </cell>
          <cell r="O975">
            <v>400</v>
          </cell>
          <cell r="P975">
            <v>1</v>
          </cell>
          <cell r="Q975">
            <v>1</v>
          </cell>
          <cell r="R975">
            <v>1000</v>
          </cell>
          <cell r="S975">
            <v>1</v>
          </cell>
          <cell r="T975">
            <v>350</v>
          </cell>
          <cell r="U975">
            <v>70</v>
          </cell>
          <cell r="V975">
            <v>0</v>
          </cell>
          <cell r="W975">
            <v>0</v>
          </cell>
          <cell r="X975">
            <v>11</v>
          </cell>
          <cell r="Y975">
            <v>1</v>
          </cell>
          <cell r="Z975">
            <v>1000</v>
          </cell>
          <cell r="AA975">
            <v>1</v>
          </cell>
          <cell r="AB975">
            <v>120</v>
          </cell>
          <cell r="AC975">
            <v>0</v>
          </cell>
          <cell r="AD975">
            <v>0</v>
          </cell>
        </row>
        <row r="976">
          <cell r="A976">
            <v>4013323</v>
          </cell>
          <cell r="B976" t="str">
            <v>刚玉加持</v>
          </cell>
          <cell r="C976">
            <v>1</v>
          </cell>
          <cell r="D976">
            <v>9</v>
          </cell>
          <cell r="E976">
            <v>0</v>
          </cell>
          <cell r="F976" t="str">
            <v>audio/Attacksound_shifa_tongyong.mp3</v>
          </cell>
          <cell r="G976" t="str">
            <v>audio/Atomsound_shunjian_zhiliao.mp3</v>
          </cell>
          <cell r="H976">
            <v>0</v>
          </cell>
          <cell r="I976" t="str">
            <v>卢植</v>
          </cell>
          <cell r="J976">
            <v>24</v>
          </cell>
          <cell r="K976">
            <v>10</v>
          </cell>
          <cell r="L976">
            <v>4013329</v>
          </cell>
          <cell r="M976">
            <v>2</v>
          </cell>
          <cell r="N976">
            <v>10000</v>
          </cell>
          <cell r="O976">
            <v>10000</v>
          </cell>
          <cell r="P976">
            <v>1</v>
          </cell>
          <cell r="Q976">
            <v>1</v>
          </cell>
          <cell r="R976">
            <v>1000</v>
          </cell>
          <cell r="S976">
            <v>1</v>
          </cell>
          <cell r="T976">
            <v>338</v>
          </cell>
          <cell r="U976">
            <v>67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</row>
        <row r="977">
          <cell r="A977">
            <v>4014423</v>
          </cell>
          <cell r="B977" t="str">
            <v>酒色傍身</v>
          </cell>
          <cell r="C977">
            <v>1</v>
          </cell>
          <cell r="D977">
            <v>73</v>
          </cell>
          <cell r="E977">
            <v>0</v>
          </cell>
          <cell r="F977" t="str">
            <v>audio/Attacksound_zhudong_zhuri.mp3</v>
          </cell>
          <cell r="G977" t="str">
            <v>audio/Fsound_bighurtpound.mp3</v>
          </cell>
          <cell r="H977">
            <v>0</v>
          </cell>
          <cell r="I977" t="str">
            <v>董卓</v>
          </cell>
          <cell r="J977">
            <v>24</v>
          </cell>
          <cell r="K977">
            <v>10</v>
          </cell>
          <cell r="L977">
            <v>4014429</v>
          </cell>
          <cell r="M977">
            <v>2</v>
          </cell>
          <cell r="N977">
            <v>0</v>
          </cell>
          <cell r="O977">
            <v>0</v>
          </cell>
          <cell r="P977">
            <v>2</v>
          </cell>
          <cell r="Q977">
            <v>1</v>
          </cell>
          <cell r="R977">
            <v>1000</v>
          </cell>
          <cell r="S977">
            <v>1</v>
          </cell>
          <cell r="T977">
            <v>119</v>
          </cell>
          <cell r="U977">
            <v>23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</row>
        <row r="978">
          <cell r="A978">
            <v>4015523</v>
          </cell>
          <cell r="B978" t="str">
            <v>寒风裂刃</v>
          </cell>
          <cell r="C978">
            <v>1</v>
          </cell>
          <cell r="D978">
            <v>21</v>
          </cell>
          <cell r="E978">
            <v>0</v>
          </cell>
          <cell r="F978" t="str">
            <v>audio/Attacksound_zhudong_shixue.mp3</v>
          </cell>
          <cell r="G978" t="str">
            <v>audio/Fsound_bighurtchop.mp3</v>
          </cell>
          <cell r="H978">
            <v>0</v>
          </cell>
          <cell r="I978" t="str">
            <v>华雄</v>
          </cell>
          <cell r="J978">
            <v>24</v>
          </cell>
          <cell r="K978">
            <v>10</v>
          </cell>
          <cell r="M978">
            <v>2</v>
          </cell>
          <cell r="N978">
            <v>0</v>
          </cell>
          <cell r="O978">
            <v>0</v>
          </cell>
          <cell r="P978">
            <v>4</v>
          </cell>
          <cell r="Q978">
            <v>1</v>
          </cell>
          <cell r="R978">
            <v>1000</v>
          </cell>
          <cell r="S978">
            <v>1</v>
          </cell>
          <cell r="T978">
            <v>171</v>
          </cell>
          <cell r="U978">
            <v>34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</row>
        <row r="979">
          <cell r="A979">
            <v>4016623</v>
          </cell>
          <cell r="B979" t="str">
            <v>白马飞矢</v>
          </cell>
          <cell r="C979">
            <v>1</v>
          </cell>
          <cell r="D979">
            <v>58</v>
          </cell>
          <cell r="E979">
            <v>0</v>
          </cell>
          <cell r="F979" t="str">
            <v>audio/Attacksound_zhudong_zhanlei.mp3</v>
          </cell>
          <cell r="G979" t="str">
            <v>audio/Fsound_hurtchop.mp3</v>
          </cell>
          <cell r="H979" t="str">
            <v>audio/Fsound_prick.mp3</v>
          </cell>
          <cell r="I979" t="str">
            <v>公孙瓒</v>
          </cell>
          <cell r="J979">
            <v>24</v>
          </cell>
          <cell r="K979">
            <v>10</v>
          </cell>
          <cell r="M979">
            <v>2</v>
          </cell>
          <cell r="N979">
            <v>0</v>
          </cell>
          <cell r="O979">
            <v>0</v>
          </cell>
          <cell r="P979">
            <v>8</v>
          </cell>
          <cell r="Q979">
            <v>1</v>
          </cell>
          <cell r="R979">
            <v>1000</v>
          </cell>
          <cell r="S979">
            <v>1</v>
          </cell>
          <cell r="T979">
            <v>249</v>
          </cell>
          <cell r="U979">
            <v>49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</row>
        <row r="980">
          <cell r="A980">
            <v>4017723</v>
          </cell>
          <cell r="B980" t="str">
            <v>青囊济世</v>
          </cell>
          <cell r="C980">
            <v>1</v>
          </cell>
          <cell r="D980">
            <v>81</v>
          </cell>
          <cell r="E980">
            <v>0</v>
          </cell>
          <cell r="F980" t="str">
            <v>audio/Attacksound_shifa_tongyong.mp3</v>
          </cell>
          <cell r="G980" t="str">
            <v>audio/Atomsound_shunjian_zhiliao.mp3</v>
          </cell>
          <cell r="H980">
            <v>0</v>
          </cell>
          <cell r="I980" t="str">
            <v>华佗</v>
          </cell>
          <cell r="J980">
            <v>24</v>
          </cell>
          <cell r="K980">
            <v>10</v>
          </cell>
          <cell r="L980">
            <v>0</v>
          </cell>
          <cell r="M980">
            <v>2</v>
          </cell>
          <cell r="N980">
            <v>0</v>
          </cell>
          <cell r="O980">
            <v>400</v>
          </cell>
          <cell r="P980">
            <v>6</v>
          </cell>
          <cell r="Q980">
            <v>2</v>
          </cell>
          <cell r="R980">
            <v>1000</v>
          </cell>
          <cell r="S980">
            <v>2</v>
          </cell>
          <cell r="T980">
            <v>124</v>
          </cell>
          <cell r="U980">
            <v>24</v>
          </cell>
          <cell r="V980">
            <v>250</v>
          </cell>
          <cell r="W980">
            <v>0</v>
          </cell>
          <cell r="X980">
            <v>6</v>
          </cell>
          <cell r="Y980">
            <v>4</v>
          </cell>
          <cell r="Z980">
            <v>1000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</row>
        <row r="981">
          <cell r="A981">
            <v>4018823</v>
          </cell>
          <cell r="B981" t="str">
            <v>太平雷鸣</v>
          </cell>
          <cell r="C981">
            <v>1</v>
          </cell>
          <cell r="D981">
            <v>20</v>
          </cell>
          <cell r="E981">
            <v>0</v>
          </cell>
          <cell r="F981" t="str">
            <v>audio/Powersound_zhudong_yunhaixunlong.mp3</v>
          </cell>
          <cell r="G981" t="str">
            <v>audio/Fsound_leiji.mp3</v>
          </cell>
          <cell r="H981">
            <v>0</v>
          </cell>
          <cell r="I981" t="str">
            <v>张角</v>
          </cell>
          <cell r="J981">
            <v>24</v>
          </cell>
          <cell r="K981">
            <v>10</v>
          </cell>
          <cell r="L981">
            <v>4018829</v>
          </cell>
          <cell r="M981">
            <v>2</v>
          </cell>
          <cell r="N981">
            <v>0</v>
          </cell>
          <cell r="O981">
            <v>0</v>
          </cell>
          <cell r="P981">
            <v>3</v>
          </cell>
          <cell r="Q981">
            <v>1</v>
          </cell>
          <cell r="R981">
            <v>1000</v>
          </cell>
          <cell r="S981">
            <v>1</v>
          </cell>
          <cell r="T981">
            <v>182</v>
          </cell>
          <cell r="U981">
            <v>36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</row>
        <row r="982">
          <cell r="A982">
            <v>2000123</v>
          </cell>
          <cell r="B982" t="str">
            <v>水淹七军</v>
          </cell>
          <cell r="C982">
            <v>1</v>
          </cell>
          <cell r="D982">
            <v>38</v>
          </cell>
          <cell r="E982">
            <v>0</v>
          </cell>
          <cell r="F982" t="str">
            <v>audio/Atomsound_shunjian_jiannu.mp3</v>
          </cell>
          <cell r="G982" t="str">
            <v>audio/Atomsound_shunjian_shanghai.mp3</v>
          </cell>
          <cell r="H982">
            <v>0</v>
          </cell>
          <cell r="I982" t="str">
            <v>关羽</v>
          </cell>
          <cell r="J982">
            <v>24</v>
          </cell>
          <cell r="K982">
            <v>10</v>
          </cell>
          <cell r="L982" t="str">
            <v>2000129</v>
          </cell>
          <cell r="M982">
            <v>2</v>
          </cell>
          <cell r="N982">
            <v>0</v>
          </cell>
          <cell r="O982">
            <v>0</v>
          </cell>
          <cell r="P982">
            <v>2</v>
          </cell>
          <cell r="Q982">
            <v>1</v>
          </cell>
          <cell r="R982">
            <v>1000</v>
          </cell>
          <cell r="S982">
            <v>1</v>
          </cell>
          <cell r="T982">
            <v>119</v>
          </cell>
          <cell r="U982">
            <v>23</v>
          </cell>
          <cell r="V982">
            <v>0</v>
          </cell>
          <cell r="W982">
            <v>0</v>
          </cell>
          <cell r="X982">
            <v>7</v>
          </cell>
          <cell r="Y982">
            <v>7</v>
          </cell>
          <cell r="Z982">
            <v>500</v>
          </cell>
          <cell r="AA982">
            <v>5</v>
          </cell>
          <cell r="AB982">
            <v>4</v>
          </cell>
          <cell r="AC982">
            <v>0</v>
          </cell>
          <cell r="AD982">
            <v>0</v>
          </cell>
        </row>
        <row r="983">
          <cell r="A983">
            <v>2007823</v>
          </cell>
          <cell r="B983" t="str">
            <v>八面来风</v>
          </cell>
          <cell r="C983">
            <v>1</v>
          </cell>
          <cell r="D983">
            <v>7</v>
          </cell>
          <cell r="E983">
            <v>0</v>
          </cell>
          <cell r="F983" t="str">
            <v>audio/Attacksound_zhudong_judu.mp3</v>
          </cell>
          <cell r="G983" t="str">
            <v>audio/Fsound_bighurtconjure.mp3</v>
          </cell>
          <cell r="H983" t="str">
            <v>audio/Atomsound_shunjian_zhongdu.mp3</v>
          </cell>
          <cell r="I983" t="str">
            <v>诸葛亮</v>
          </cell>
          <cell r="J983">
            <v>24</v>
          </cell>
          <cell r="K983">
            <v>10</v>
          </cell>
          <cell r="L983" t="str">
            <v>2007829</v>
          </cell>
          <cell r="M983">
            <v>2</v>
          </cell>
          <cell r="N983">
            <v>0</v>
          </cell>
          <cell r="O983">
            <v>0</v>
          </cell>
          <cell r="P983">
            <v>4</v>
          </cell>
          <cell r="Q983">
            <v>1</v>
          </cell>
          <cell r="R983">
            <v>1000</v>
          </cell>
          <cell r="S983">
            <v>1</v>
          </cell>
          <cell r="T983">
            <v>171</v>
          </cell>
          <cell r="U983">
            <v>34</v>
          </cell>
          <cell r="V983">
            <v>0</v>
          </cell>
          <cell r="W983">
            <v>0</v>
          </cell>
          <cell r="X983">
            <v>20</v>
          </cell>
          <cell r="Y983">
            <v>6</v>
          </cell>
          <cell r="Z983">
            <v>500</v>
          </cell>
          <cell r="AA983">
            <v>5</v>
          </cell>
          <cell r="AB983">
            <v>2</v>
          </cell>
          <cell r="AC983">
            <v>0</v>
          </cell>
          <cell r="AD983">
            <v>0</v>
          </cell>
        </row>
        <row r="984">
          <cell r="A984">
            <v>3000123</v>
          </cell>
          <cell r="B984" t="str">
            <v>猛虎莲华</v>
          </cell>
          <cell r="C984">
            <v>1</v>
          </cell>
          <cell r="D984">
            <v>52</v>
          </cell>
          <cell r="E984">
            <v>0</v>
          </cell>
          <cell r="F984" t="str">
            <v>audio/Powersound_zhudong_sancundulian.mp3</v>
          </cell>
          <cell r="G984" t="str">
            <v>audio/FSound_fight.mp3</v>
          </cell>
          <cell r="H984">
            <v>0</v>
          </cell>
          <cell r="I984" t="str">
            <v>孙坚</v>
          </cell>
          <cell r="J984">
            <v>24</v>
          </cell>
          <cell r="K984">
            <v>10</v>
          </cell>
          <cell r="L984" t="str">
            <v>3000129</v>
          </cell>
          <cell r="M984">
            <v>2</v>
          </cell>
          <cell r="N984">
            <v>0</v>
          </cell>
          <cell r="O984">
            <v>0</v>
          </cell>
          <cell r="P984">
            <v>8</v>
          </cell>
          <cell r="Q984">
            <v>1</v>
          </cell>
          <cell r="R984">
            <v>1000</v>
          </cell>
          <cell r="S984">
            <v>1</v>
          </cell>
          <cell r="T984">
            <v>249</v>
          </cell>
          <cell r="U984">
            <v>49</v>
          </cell>
          <cell r="V984">
            <v>0</v>
          </cell>
          <cell r="W984">
            <v>0</v>
          </cell>
          <cell r="X984">
            <v>20</v>
          </cell>
          <cell r="Y984">
            <v>3</v>
          </cell>
          <cell r="Z984">
            <v>1000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</row>
        <row r="985">
          <cell r="A985">
            <v>3004523</v>
          </cell>
          <cell r="B985" t="str">
            <v>红莲烈火</v>
          </cell>
          <cell r="C985">
            <v>1</v>
          </cell>
          <cell r="D985">
            <v>62</v>
          </cell>
          <cell r="E985">
            <v>0</v>
          </cell>
          <cell r="F985" t="str">
            <v>audio/Powersound_zhudong_sancundulian.mp3</v>
          </cell>
          <cell r="G985" t="str">
            <v>audio/FSound_fight.mp3</v>
          </cell>
          <cell r="H985">
            <v>0</v>
          </cell>
          <cell r="I985" t="str">
            <v>周瑜</v>
          </cell>
          <cell r="J985">
            <v>24</v>
          </cell>
          <cell r="K985">
            <v>10</v>
          </cell>
          <cell r="L985" t="str">
            <v>3004529</v>
          </cell>
          <cell r="M985">
            <v>2</v>
          </cell>
          <cell r="N985">
            <v>300</v>
          </cell>
          <cell r="O985">
            <v>0</v>
          </cell>
          <cell r="P985">
            <v>2</v>
          </cell>
          <cell r="Q985">
            <v>1</v>
          </cell>
          <cell r="R985">
            <v>1000</v>
          </cell>
          <cell r="S985">
            <v>1</v>
          </cell>
          <cell r="T985">
            <v>119</v>
          </cell>
          <cell r="U985">
            <v>23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</row>
        <row r="986">
          <cell r="A986">
            <v>4000123</v>
          </cell>
          <cell r="B986" t="str">
            <v>鬼神破灭</v>
          </cell>
          <cell r="C986">
            <v>1</v>
          </cell>
          <cell r="D986">
            <v>85</v>
          </cell>
          <cell r="E986">
            <v>0</v>
          </cell>
          <cell r="F986" t="str">
            <v>audio/Attacksound_zhudong_shixue.mp3</v>
          </cell>
          <cell r="G986" t="str">
            <v>audio/Fsound_bighurtchop.mp3</v>
          </cell>
          <cell r="H986">
            <v>0</v>
          </cell>
          <cell r="I986" t="str">
            <v>吕布</v>
          </cell>
          <cell r="J986">
            <v>24</v>
          </cell>
          <cell r="K986">
            <v>10</v>
          </cell>
          <cell r="L986" t="str">
            <v>4000129</v>
          </cell>
          <cell r="M986">
            <v>2</v>
          </cell>
          <cell r="N986">
            <v>300</v>
          </cell>
          <cell r="O986">
            <v>300</v>
          </cell>
          <cell r="P986">
            <v>2</v>
          </cell>
          <cell r="Q986">
            <v>1</v>
          </cell>
          <cell r="R986">
            <v>1000</v>
          </cell>
          <cell r="S986">
            <v>1</v>
          </cell>
          <cell r="T986">
            <v>119</v>
          </cell>
          <cell r="U986">
            <v>23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</row>
        <row r="987">
          <cell r="A987">
            <v>4004523</v>
          </cell>
          <cell r="B987" t="str">
            <v>遁甲天雷</v>
          </cell>
          <cell r="C987">
            <v>1</v>
          </cell>
          <cell r="D987">
            <v>71</v>
          </cell>
          <cell r="E987">
            <v>0</v>
          </cell>
          <cell r="F987" t="str">
            <v>audio/Powersound_zhudong_yunhaixunlong.mp3</v>
          </cell>
          <cell r="G987" t="str">
            <v>audio/Fsound_leiji.mp3</v>
          </cell>
          <cell r="H987">
            <v>0</v>
          </cell>
          <cell r="I987" t="str">
            <v>左慈</v>
          </cell>
          <cell r="J987">
            <v>24</v>
          </cell>
          <cell r="K987">
            <v>10</v>
          </cell>
          <cell r="L987" t="str">
            <v>4004529</v>
          </cell>
          <cell r="M987">
            <v>2</v>
          </cell>
          <cell r="N987">
            <v>0</v>
          </cell>
          <cell r="O987">
            <v>0</v>
          </cell>
          <cell r="P987">
            <v>3</v>
          </cell>
          <cell r="Q987">
            <v>1</v>
          </cell>
          <cell r="R987">
            <v>1000</v>
          </cell>
          <cell r="S987">
            <v>1</v>
          </cell>
          <cell r="T987">
            <v>182</v>
          </cell>
          <cell r="U987">
            <v>36</v>
          </cell>
          <cell r="V987">
            <v>0</v>
          </cell>
          <cell r="W987">
            <v>0</v>
          </cell>
          <cell r="X987">
            <v>20</v>
          </cell>
          <cell r="Y987">
            <v>6</v>
          </cell>
          <cell r="Z987">
            <v>500</v>
          </cell>
          <cell r="AA987">
            <v>5</v>
          </cell>
          <cell r="AB987">
            <v>2</v>
          </cell>
          <cell r="AC987">
            <v>0</v>
          </cell>
          <cell r="AD987">
            <v>0</v>
          </cell>
        </row>
        <row r="988">
          <cell r="A988">
            <v>1000123</v>
          </cell>
          <cell r="B988" t="str">
            <v>星汉灿烂</v>
          </cell>
          <cell r="C988">
            <v>1</v>
          </cell>
          <cell r="D988">
            <v>32</v>
          </cell>
          <cell r="E988">
            <v>0</v>
          </cell>
          <cell r="F988" t="str">
            <v>audio/Attacksound_shifa_tongyong.mp3</v>
          </cell>
          <cell r="G988" t="str">
            <v>audio/Atomsound_shunjian_zhiliao.mp3</v>
          </cell>
          <cell r="H988">
            <v>0</v>
          </cell>
          <cell r="I988" t="str">
            <v>曹操</v>
          </cell>
          <cell r="J988">
            <v>24</v>
          </cell>
          <cell r="K988">
            <v>10</v>
          </cell>
          <cell r="L988" t="str">
            <v>1000129</v>
          </cell>
          <cell r="M988">
            <v>2</v>
          </cell>
          <cell r="N988">
            <v>0</v>
          </cell>
          <cell r="O988">
            <v>0</v>
          </cell>
          <cell r="P988">
            <v>2</v>
          </cell>
          <cell r="Q988">
            <v>1</v>
          </cell>
          <cell r="R988">
            <v>1000</v>
          </cell>
          <cell r="S988">
            <v>1</v>
          </cell>
          <cell r="T988">
            <v>119</v>
          </cell>
          <cell r="U988">
            <v>23</v>
          </cell>
          <cell r="V988">
            <v>0</v>
          </cell>
          <cell r="W988">
            <v>0</v>
          </cell>
          <cell r="X988">
            <v>20</v>
          </cell>
          <cell r="Y988">
            <v>6</v>
          </cell>
          <cell r="Z988">
            <v>250</v>
          </cell>
          <cell r="AA988">
            <v>5</v>
          </cell>
          <cell r="AB988">
            <v>2</v>
          </cell>
          <cell r="AC988">
            <v>0</v>
          </cell>
          <cell r="AD988">
            <v>0</v>
          </cell>
        </row>
        <row r="989">
          <cell r="A989">
            <v>1005623</v>
          </cell>
          <cell r="B989" t="str">
            <v>王佐之才</v>
          </cell>
          <cell r="C989">
            <v>1</v>
          </cell>
          <cell r="D989">
            <v>54</v>
          </cell>
          <cell r="E989">
            <v>0</v>
          </cell>
          <cell r="F989" t="str">
            <v>audio/Powersound_zhudong_sancundulian.mp3</v>
          </cell>
          <cell r="G989" t="str">
            <v>audio/FSound_fight.mp3</v>
          </cell>
          <cell r="H989">
            <v>0</v>
          </cell>
          <cell r="I989" t="str">
            <v>荀彧</v>
          </cell>
          <cell r="J989">
            <v>24</v>
          </cell>
          <cell r="K989">
            <v>10</v>
          </cell>
          <cell r="L989" t="str">
            <v>1005629</v>
          </cell>
          <cell r="M989">
            <v>2</v>
          </cell>
          <cell r="N989">
            <v>0</v>
          </cell>
          <cell r="O989">
            <v>0</v>
          </cell>
          <cell r="P989">
            <v>2</v>
          </cell>
          <cell r="Q989">
            <v>1</v>
          </cell>
          <cell r="R989">
            <v>1000</v>
          </cell>
          <cell r="S989">
            <v>1</v>
          </cell>
          <cell r="T989">
            <v>119</v>
          </cell>
          <cell r="U989">
            <v>23</v>
          </cell>
          <cell r="V989">
            <v>0</v>
          </cell>
          <cell r="W989">
            <v>0</v>
          </cell>
          <cell r="X989">
            <v>10</v>
          </cell>
          <cell r="Y989">
            <v>0</v>
          </cell>
          <cell r="Z989">
            <v>0</v>
          </cell>
          <cell r="AA989">
            <v>0</v>
          </cell>
          <cell r="AB989">
            <v>2</v>
          </cell>
          <cell r="AC989">
            <v>0</v>
          </cell>
          <cell r="AD989">
            <v>0</v>
          </cell>
        </row>
        <row r="990">
          <cell r="A990">
            <v>1002319</v>
          </cell>
          <cell r="B990" t="str">
            <v>虎狼爆破-超</v>
          </cell>
          <cell r="C990">
            <v>1</v>
          </cell>
          <cell r="D990">
            <v>1109</v>
          </cell>
          <cell r="E990">
            <v>1</v>
          </cell>
          <cell r="F990" t="str">
            <v>audio/Attacksound_zhudong_qinglong.mp3</v>
          </cell>
          <cell r="G990" t="str">
            <v>audio/Fsound_bighurtchop.mp3</v>
          </cell>
          <cell r="H990">
            <v>0</v>
          </cell>
          <cell r="I990" t="str">
            <v>夏侯惇</v>
          </cell>
          <cell r="J990">
            <v>23</v>
          </cell>
          <cell r="K990">
            <v>10</v>
          </cell>
          <cell r="L990">
            <v>0</v>
          </cell>
          <cell r="M990">
            <v>4</v>
          </cell>
          <cell r="N990">
            <v>0</v>
          </cell>
          <cell r="O990">
            <v>0</v>
          </cell>
          <cell r="P990">
            <v>8</v>
          </cell>
          <cell r="Q990">
            <v>1</v>
          </cell>
          <cell r="R990">
            <v>1000</v>
          </cell>
          <cell r="S990">
            <v>1</v>
          </cell>
          <cell r="T990">
            <v>336</v>
          </cell>
          <cell r="U990">
            <v>67</v>
          </cell>
          <cell r="V990">
            <v>0</v>
          </cell>
          <cell r="W990">
            <v>0</v>
          </cell>
          <cell r="X990">
            <v>20</v>
          </cell>
          <cell r="Y990">
            <v>6</v>
          </cell>
          <cell r="Z990">
            <v>800</v>
          </cell>
          <cell r="AA990">
            <v>5</v>
          </cell>
          <cell r="AB990">
            <v>1</v>
          </cell>
          <cell r="AC990">
            <v>0</v>
          </cell>
          <cell r="AD990">
            <v>0</v>
          </cell>
        </row>
        <row r="991">
          <cell r="A991">
            <v>1003419</v>
          </cell>
          <cell r="B991" t="str">
            <v>虎狼爆破-超</v>
          </cell>
          <cell r="C991">
            <v>1</v>
          </cell>
          <cell r="D991">
            <v>1109</v>
          </cell>
          <cell r="E991">
            <v>1</v>
          </cell>
          <cell r="F991" t="str">
            <v>audio/Attacksound_zhudong_qinglong.mp3</v>
          </cell>
          <cell r="G991" t="str">
            <v>audio/Fsound_bighurtchop.mp3</v>
          </cell>
          <cell r="H991">
            <v>0</v>
          </cell>
          <cell r="I991" t="str">
            <v>夏侯惇</v>
          </cell>
          <cell r="J991">
            <v>23</v>
          </cell>
          <cell r="K991">
            <v>10</v>
          </cell>
          <cell r="L991">
            <v>0</v>
          </cell>
          <cell r="M991">
            <v>4</v>
          </cell>
          <cell r="N991">
            <v>0</v>
          </cell>
          <cell r="O991">
            <v>0</v>
          </cell>
          <cell r="P991">
            <v>8</v>
          </cell>
          <cell r="Q991">
            <v>1</v>
          </cell>
          <cell r="R991">
            <v>1000</v>
          </cell>
          <cell r="S991">
            <v>1</v>
          </cell>
          <cell r="T991">
            <v>336</v>
          </cell>
          <cell r="U991">
            <v>67</v>
          </cell>
          <cell r="V991">
            <v>0</v>
          </cell>
          <cell r="W991">
            <v>0</v>
          </cell>
          <cell r="X991">
            <v>20</v>
          </cell>
          <cell r="Y991">
            <v>6</v>
          </cell>
          <cell r="Z991">
            <v>800</v>
          </cell>
          <cell r="AA991">
            <v>5</v>
          </cell>
          <cell r="AB991">
            <v>1</v>
          </cell>
          <cell r="AC991">
            <v>0</v>
          </cell>
          <cell r="AD991">
            <v>0</v>
          </cell>
        </row>
        <row r="992">
          <cell r="A992">
            <v>1004519</v>
          </cell>
          <cell r="B992" t="str">
            <v>巧变破军-超</v>
          </cell>
          <cell r="C992">
            <v>1</v>
          </cell>
          <cell r="D992">
            <v>1110</v>
          </cell>
          <cell r="E992">
            <v>1</v>
          </cell>
          <cell r="F992" t="str">
            <v>audio/Attacksound_zhudong_shixue.mp3</v>
          </cell>
          <cell r="G992" t="str">
            <v>audio/Fsound_bighurtchop.mp3</v>
          </cell>
          <cell r="H992">
            <v>0</v>
          </cell>
          <cell r="I992" t="str">
            <v>张辽</v>
          </cell>
          <cell r="J992">
            <v>23</v>
          </cell>
          <cell r="K992">
            <v>10</v>
          </cell>
          <cell r="L992">
            <v>0</v>
          </cell>
          <cell r="M992">
            <v>4</v>
          </cell>
          <cell r="N992">
            <v>0</v>
          </cell>
          <cell r="O992">
            <v>0</v>
          </cell>
          <cell r="P992">
            <v>2</v>
          </cell>
          <cell r="Q992">
            <v>1</v>
          </cell>
          <cell r="R992">
            <v>1000</v>
          </cell>
          <cell r="S992">
            <v>1</v>
          </cell>
          <cell r="T992">
            <v>161</v>
          </cell>
          <cell r="U992">
            <v>32</v>
          </cell>
          <cell r="V992">
            <v>0</v>
          </cell>
          <cell r="W992">
            <v>0</v>
          </cell>
          <cell r="X992">
            <v>20</v>
          </cell>
          <cell r="Y992">
            <v>6</v>
          </cell>
          <cell r="Z992">
            <v>400</v>
          </cell>
          <cell r="AA992">
            <v>5</v>
          </cell>
          <cell r="AB992">
            <v>2</v>
          </cell>
          <cell r="AC992">
            <v>0</v>
          </cell>
          <cell r="AD992">
            <v>0</v>
          </cell>
        </row>
        <row r="993">
          <cell r="A993">
            <v>1008919</v>
          </cell>
          <cell r="B993" t="str">
            <v>计破乾坤-超</v>
          </cell>
          <cell r="C993">
            <v>1</v>
          </cell>
          <cell r="D993">
            <v>1111</v>
          </cell>
          <cell r="E993">
            <v>1</v>
          </cell>
          <cell r="F993" t="str">
            <v>audio/Powersound_zhudong_yunhaixunlong.mp3</v>
          </cell>
          <cell r="G993" t="str">
            <v>audio/Fsound_leiji.mp3</v>
          </cell>
          <cell r="H993">
            <v>0</v>
          </cell>
          <cell r="I993" t="str">
            <v>司马懿</v>
          </cell>
          <cell r="J993">
            <v>23</v>
          </cell>
          <cell r="K993">
            <v>10</v>
          </cell>
          <cell r="L993">
            <v>0</v>
          </cell>
          <cell r="M993">
            <v>4</v>
          </cell>
          <cell r="N993">
            <v>0</v>
          </cell>
          <cell r="O993">
            <v>550</v>
          </cell>
          <cell r="P993">
            <v>18</v>
          </cell>
          <cell r="Q993">
            <v>1</v>
          </cell>
          <cell r="R993">
            <v>1000</v>
          </cell>
          <cell r="S993">
            <v>1</v>
          </cell>
          <cell r="T993">
            <v>203</v>
          </cell>
          <cell r="U993">
            <v>40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</row>
        <row r="994">
          <cell r="A994">
            <v>1011119</v>
          </cell>
          <cell r="B994" t="str">
            <v>计破乾坤-超</v>
          </cell>
          <cell r="C994">
            <v>1</v>
          </cell>
          <cell r="D994">
            <v>1111</v>
          </cell>
          <cell r="E994">
            <v>1</v>
          </cell>
          <cell r="F994" t="str">
            <v>audio/Powersound_zhudong_yunhaixunlong.mp3</v>
          </cell>
          <cell r="G994" t="str">
            <v>audio/Fsound_leiji.mp3</v>
          </cell>
          <cell r="H994">
            <v>0</v>
          </cell>
          <cell r="I994" t="str">
            <v>司马懿</v>
          </cell>
          <cell r="J994">
            <v>23</v>
          </cell>
          <cell r="K994">
            <v>10</v>
          </cell>
          <cell r="L994">
            <v>0</v>
          </cell>
          <cell r="M994">
            <v>4</v>
          </cell>
          <cell r="N994">
            <v>0</v>
          </cell>
          <cell r="O994">
            <v>550</v>
          </cell>
          <cell r="P994">
            <v>18</v>
          </cell>
          <cell r="Q994">
            <v>1</v>
          </cell>
          <cell r="R994">
            <v>1000</v>
          </cell>
          <cell r="S994">
            <v>1</v>
          </cell>
          <cell r="T994">
            <v>203</v>
          </cell>
          <cell r="U994">
            <v>40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</row>
        <row r="995">
          <cell r="A995">
            <v>1012219</v>
          </cell>
          <cell r="B995" t="str">
            <v>巧变破军-超</v>
          </cell>
          <cell r="C995">
            <v>1</v>
          </cell>
          <cell r="D995">
            <v>1110</v>
          </cell>
          <cell r="E995">
            <v>1</v>
          </cell>
          <cell r="F995" t="str">
            <v>audio/Attacksound_zhudong_shixue.mp3</v>
          </cell>
          <cell r="G995" t="str">
            <v>audio/Fsound_bighurtchop.mp3</v>
          </cell>
          <cell r="H995">
            <v>0</v>
          </cell>
          <cell r="I995" t="str">
            <v>张辽</v>
          </cell>
          <cell r="J995">
            <v>23</v>
          </cell>
          <cell r="K995">
            <v>10</v>
          </cell>
          <cell r="L995">
            <v>0</v>
          </cell>
          <cell r="M995">
            <v>4</v>
          </cell>
          <cell r="N995">
            <v>0</v>
          </cell>
          <cell r="O995">
            <v>0</v>
          </cell>
          <cell r="P995">
            <v>2</v>
          </cell>
          <cell r="Q995">
            <v>1</v>
          </cell>
          <cell r="R995">
            <v>1000</v>
          </cell>
          <cell r="S995">
            <v>1</v>
          </cell>
          <cell r="T995">
            <v>161</v>
          </cell>
          <cell r="U995">
            <v>32</v>
          </cell>
          <cell r="V995">
            <v>0</v>
          </cell>
          <cell r="W995">
            <v>0</v>
          </cell>
          <cell r="X995">
            <v>20</v>
          </cell>
          <cell r="Y995">
            <v>6</v>
          </cell>
          <cell r="Z995">
            <v>400</v>
          </cell>
          <cell r="AA995">
            <v>5</v>
          </cell>
          <cell r="AB995">
            <v>2</v>
          </cell>
          <cell r="AC995">
            <v>0</v>
          </cell>
          <cell r="AD995">
            <v>0</v>
          </cell>
        </row>
        <row r="996">
          <cell r="A996">
            <v>2002319</v>
          </cell>
          <cell r="B996" t="str">
            <v>豪胆银龙怒-超</v>
          </cell>
          <cell r="C996">
            <v>1</v>
          </cell>
          <cell r="D996">
            <v>1112</v>
          </cell>
          <cell r="E996">
            <v>1</v>
          </cell>
          <cell r="F996" t="str">
            <v>audio/Attacksound_zhudong_zhanlei.mp3</v>
          </cell>
          <cell r="G996" t="str">
            <v>audio/Fsound_hurtchop.mp3</v>
          </cell>
          <cell r="H996">
            <v>0</v>
          </cell>
          <cell r="I996" t="str">
            <v>赵云</v>
          </cell>
          <cell r="J996">
            <v>23</v>
          </cell>
          <cell r="K996">
            <v>10</v>
          </cell>
          <cell r="L996">
            <v>0</v>
          </cell>
          <cell r="M996">
            <v>4</v>
          </cell>
          <cell r="N996">
            <v>0</v>
          </cell>
          <cell r="O996">
            <v>0</v>
          </cell>
          <cell r="P996">
            <v>8</v>
          </cell>
          <cell r="Q996">
            <v>1</v>
          </cell>
          <cell r="R996">
            <v>1000</v>
          </cell>
          <cell r="S996">
            <v>1</v>
          </cell>
          <cell r="T996">
            <v>336</v>
          </cell>
          <cell r="U996">
            <v>67</v>
          </cell>
          <cell r="V996">
            <v>0</v>
          </cell>
          <cell r="W996">
            <v>0</v>
          </cell>
          <cell r="X996">
            <v>7</v>
          </cell>
          <cell r="Y996">
            <v>7</v>
          </cell>
          <cell r="Z996">
            <v>500</v>
          </cell>
          <cell r="AA996">
            <v>5</v>
          </cell>
          <cell r="AB996">
            <v>4</v>
          </cell>
          <cell r="AC996">
            <v>0</v>
          </cell>
          <cell r="AD996">
            <v>0</v>
          </cell>
        </row>
        <row r="997">
          <cell r="A997">
            <v>2003419</v>
          </cell>
          <cell r="B997" t="str">
            <v>正义裁决-超</v>
          </cell>
          <cell r="C997">
            <v>1</v>
          </cell>
          <cell r="D997">
            <v>1113</v>
          </cell>
          <cell r="E997">
            <v>1</v>
          </cell>
          <cell r="F997" t="str">
            <v>audio/Attacksound_zhudong_zhuri.mp3</v>
          </cell>
          <cell r="G997" t="str">
            <v>audio/Fsound_bighurtpound.mp3</v>
          </cell>
          <cell r="H997">
            <v>0</v>
          </cell>
          <cell r="I997" t="str">
            <v>马超</v>
          </cell>
          <cell r="J997">
            <v>23</v>
          </cell>
          <cell r="K997">
            <v>10</v>
          </cell>
          <cell r="L997">
            <v>0</v>
          </cell>
          <cell r="M997">
            <v>4</v>
          </cell>
          <cell r="N997">
            <v>700</v>
          </cell>
          <cell r="O997">
            <v>500</v>
          </cell>
          <cell r="P997">
            <v>1</v>
          </cell>
          <cell r="Q997">
            <v>1</v>
          </cell>
          <cell r="R997">
            <v>1000</v>
          </cell>
          <cell r="S997">
            <v>1</v>
          </cell>
          <cell r="T997">
            <v>455</v>
          </cell>
          <cell r="U997">
            <v>91</v>
          </cell>
          <cell r="V997">
            <v>0</v>
          </cell>
          <cell r="W997">
            <v>0</v>
          </cell>
          <cell r="X997">
            <v>11</v>
          </cell>
          <cell r="Y997">
            <v>1</v>
          </cell>
          <cell r="Z997">
            <v>1000</v>
          </cell>
          <cell r="AA997">
            <v>1</v>
          </cell>
          <cell r="AB997">
            <v>200</v>
          </cell>
          <cell r="AC997">
            <v>0</v>
          </cell>
          <cell r="AD997">
            <v>0</v>
          </cell>
        </row>
        <row r="998">
          <cell r="A998">
            <v>2004519</v>
          </cell>
          <cell r="B998" t="str">
            <v>豪胆银龙怒-超</v>
          </cell>
          <cell r="C998">
            <v>1</v>
          </cell>
          <cell r="D998">
            <v>1112</v>
          </cell>
          <cell r="E998">
            <v>1</v>
          </cell>
          <cell r="F998" t="str">
            <v>audio/Attacksound_zhudong_zhanlei.mp3</v>
          </cell>
          <cell r="G998" t="str">
            <v>audio/Fsound_hurtchop.mp3</v>
          </cell>
          <cell r="H998">
            <v>0</v>
          </cell>
          <cell r="I998" t="str">
            <v>赵云</v>
          </cell>
          <cell r="J998">
            <v>23</v>
          </cell>
          <cell r="K998">
            <v>10</v>
          </cell>
          <cell r="L998">
            <v>0</v>
          </cell>
          <cell r="M998">
            <v>4</v>
          </cell>
          <cell r="N998">
            <v>0</v>
          </cell>
          <cell r="O998">
            <v>0</v>
          </cell>
          <cell r="P998">
            <v>8</v>
          </cell>
          <cell r="Q998">
            <v>1</v>
          </cell>
          <cell r="R998">
            <v>1000</v>
          </cell>
          <cell r="S998">
            <v>1</v>
          </cell>
          <cell r="T998">
            <v>336</v>
          </cell>
          <cell r="U998">
            <v>67</v>
          </cell>
          <cell r="V998">
            <v>0</v>
          </cell>
          <cell r="W998">
            <v>0</v>
          </cell>
          <cell r="X998">
            <v>7</v>
          </cell>
          <cell r="Y998">
            <v>7</v>
          </cell>
          <cell r="Z998">
            <v>500</v>
          </cell>
          <cell r="AA998">
            <v>5</v>
          </cell>
          <cell r="AB998">
            <v>4</v>
          </cell>
          <cell r="AC998">
            <v>0</v>
          </cell>
          <cell r="AD998">
            <v>0</v>
          </cell>
        </row>
        <row r="999">
          <cell r="A999">
            <v>2005619</v>
          </cell>
          <cell r="B999" t="str">
            <v>正义裁决-超</v>
          </cell>
          <cell r="C999">
            <v>1</v>
          </cell>
          <cell r="D999">
            <v>1113</v>
          </cell>
          <cell r="E999">
            <v>1</v>
          </cell>
          <cell r="F999" t="str">
            <v>audio/Attacksound_zhudong_zhuri.mp3</v>
          </cell>
          <cell r="G999" t="str">
            <v>audio/Fsound_bighurtpound.mp3</v>
          </cell>
          <cell r="H999">
            <v>0</v>
          </cell>
          <cell r="I999" t="str">
            <v>马超</v>
          </cell>
          <cell r="J999">
            <v>23</v>
          </cell>
          <cell r="K999">
            <v>10</v>
          </cell>
          <cell r="L999">
            <v>0</v>
          </cell>
          <cell r="M999">
            <v>4</v>
          </cell>
          <cell r="N999">
            <v>700</v>
          </cell>
          <cell r="O999">
            <v>500</v>
          </cell>
          <cell r="P999">
            <v>1</v>
          </cell>
          <cell r="Q999">
            <v>1</v>
          </cell>
          <cell r="R999">
            <v>1000</v>
          </cell>
          <cell r="S999">
            <v>1</v>
          </cell>
          <cell r="T999">
            <v>455</v>
          </cell>
          <cell r="U999">
            <v>91</v>
          </cell>
          <cell r="V999">
            <v>0</v>
          </cell>
          <cell r="W999">
            <v>0</v>
          </cell>
          <cell r="X999">
            <v>11</v>
          </cell>
          <cell r="Y999">
            <v>1</v>
          </cell>
          <cell r="Z999">
            <v>1000</v>
          </cell>
          <cell r="AA999">
            <v>1</v>
          </cell>
          <cell r="AB999">
            <v>200</v>
          </cell>
          <cell r="AC999">
            <v>0</v>
          </cell>
          <cell r="AD999">
            <v>0</v>
          </cell>
        </row>
        <row r="1000">
          <cell r="A1000">
            <v>2008919</v>
          </cell>
          <cell r="B1000" t="str">
            <v>八卦奇门-超</v>
          </cell>
          <cell r="C1000">
            <v>1</v>
          </cell>
          <cell r="D1000">
            <v>1114</v>
          </cell>
          <cell r="E1000">
            <v>1</v>
          </cell>
          <cell r="F1000" t="str">
            <v>audio/Powersound_zhudong_sancundulian.mp3</v>
          </cell>
          <cell r="G1000" t="str">
            <v>audio/FSound_fight.mp3</v>
          </cell>
          <cell r="H1000">
            <v>0</v>
          </cell>
          <cell r="I1000" t="str">
            <v>庞统</v>
          </cell>
          <cell r="J1000">
            <v>23</v>
          </cell>
          <cell r="K1000">
            <v>10</v>
          </cell>
          <cell r="L1000">
            <v>0</v>
          </cell>
          <cell r="M1000">
            <v>4</v>
          </cell>
          <cell r="N1000">
            <v>0</v>
          </cell>
          <cell r="O1000">
            <v>0</v>
          </cell>
          <cell r="P1000">
            <v>18</v>
          </cell>
          <cell r="Q1000">
            <v>1</v>
          </cell>
          <cell r="R1000">
            <v>1000</v>
          </cell>
          <cell r="S1000">
            <v>1</v>
          </cell>
          <cell r="T1000">
            <v>203</v>
          </cell>
          <cell r="U1000">
            <v>40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</row>
        <row r="1001">
          <cell r="A1001">
            <v>2015519</v>
          </cell>
          <cell r="B1001" t="str">
            <v>八卦奇门-超</v>
          </cell>
          <cell r="C1001">
            <v>1</v>
          </cell>
          <cell r="D1001">
            <v>1114</v>
          </cell>
          <cell r="E1001">
            <v>1</v>
          </cell>
          <cell r="F1001" t="str">
            <v>audio/Powersound_zhudong_sancundulian.mp3</v>
          </cell>
          <cell r="G1001" t="str">
            <v>audio/FSound_fight.mp3</v>
          </cell>
          <cell r="H1001">
            <v>0</v>
          </cell>
          <cell r="I1001" t="str">
            <v>庞统</v>
          </cell>
          <cell r="J1001">
            <v>23</v>
          </cell>
          <cell r="K1001">
            <v>10</v>
          </cell>
          <cell r="L1001">
            <v>0</v>
          </cell>
          <cell r="M1001">
            <v>4</v>
          </cell>
          <cell r="N1001">
            <v>0</v>
          </cell>
          <cell r="O1001">
            <v>0</v>
          </cell>
          <cell r="P1001">
            <v>18</v>
          </cell>
          <cell r="Q1001">
            <v>1</v>
          </cell>
          <cell r="R1001">
            <v>1000</v>
          </cell>
          <cell r="S1001">
            <v>1</v>
          </cell>
          <cell r="T1001">
            <v>203</v>
          </cell>
          <cell r="U1001">
            <v>40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</row>
        <row r="1002">
          <cell r="A1002">
            <v>3001219</v>
          </cell>
          <cell r="B1002" t="str">
            <v>霸神双绞闪-超</v>
          </cell>
          <cell r="C1002">
            <v>1</v>
          </cell>
          <cell r="D1002">
            <v>1115</v>
          </cell>
          <cell r="E1002">
            <v>1</v>
          </cell>
          <cell r="F1002" t="str">
            <v>audio/Attacksound_zhudong_lianfa.mp3</v>
          </cell>
          <cell r="G1002" t="str">
            <v>audio/Fsound_bighurtshoot.mp3</v>
          </cell>
          <cell r="H1002">
            <v>0</v>
          </cell>
          <cell r="I1002" t="str">
            <v>太史慈</v>
          </cell>
          <cell r="J1002">
            <v>23</v>
          </cell>
          <cell r="K1002">
            <v>10</v>
          </cell>
          <cell r="L1002">
            <v>0</v>
          </cell>
          <cell r="M1002">
            <v>4</v>
          </cell>
          <cell r="N1002">
            <v>9999</v>
          </cell>
          <cell r="O1002">
            <v>9999</v>
          </cell>
          <cell r="P1002">
            <v>5</v>
          </cell>
          <cell r="Q1002">
            <v>1</v>
          </cell>
          <cell r="R1002">
            <v>1000</v>
          </cell>
          <cell r="S1002">
            <v>1</v>
          </cell>
          <cell r="T1002">
            <v>231</v>
          </cell>
          <cell r="U1002">
            <v>46</v>
          </cell>
          <cell r="V1002">
            <v>0</v>
          </cell>
          <cell r="W1002">
            <v>0</v>
          </cell>
          <cell r="X1002">
            <v>20</v>
          </cell>
          <cell r="Y1002">
            <v>6</v>
          </cell>
          <cell r="Z1002">
            <v>800</v>
          </cell>
          <cell r="AA1002">
            <v>5</v>
          </cell>
          <cell r="AB1002">
            <v>2</v>
          </cell>
          <cell r="AC1002">
            <v>0</v>
          </cell>
          <cell r="AD1002">
            <v>0</v>
          </cell>
        </row>
        <row r="1003">
          <cell r="A1003">
            <v>3002319</v>
          </cell>
          <cell r="B1003" t="str">
            <v>静影沉璧-超</v>
          </cell>
          <cell r="C1003">
            <v>1</v>
          </cell>
          <cell r="D1003">
            <v>1116</v>
          </cell>
          <cell r="E1003">
            <v>1</v>
          </cell>
          <cell r="F1003" t="str">
            <v>audio/Attacksound_zhudong_zhanlei.mp3</v>
          </cell>
          <cell r="G1003" t="str">
            <v>audio/Fsound_hurtchop.mp3</v>
          </cell>
          <cell r="H1003">
            <v>0</v>
          </cell>
          <cell r="I1003" t="str">
            <v>鲁肃</v>
          </cell>
          <cell r="J1003">
            <v>23</v>
          </cell>
          <cell r="K1003">
            <v>10</v>
          </cell>
          <cell r="L1003">
            <v>0</v>
          </cell>
          <cell r="M1003">
            <v>4</v>
          </cell>
          <cell r="N1003">
            <v>0</v>
          </cell>
          <cell r="O1003">
            <v>0</v>
          </cell>
          <cell r="P1003">
            <v>4</v>
          </cell>
          <cell r="Q1003">
            <v>1</v>
          </cell>
          <cell r="R1003">
            <v>1000</v>
          </cell>
          <cell r="S1003">
            <v>1</v>
          </cell>
          <cell r="T1003">
            <v>231</v>
          </cell>
          <cell r="U1003">
            <v>46</v>
          </cell>
          <cell r="V1003">
            <v>0</v>
          </cell>
          <cell r="W1003">
            <v>0</v>
          </cell>
          <cell r="X1003">
            <v>17</v>
          </cell>
          <cell r="Y1003">
            <v>7</v>
          </cell>
          <cell r="Z1003">
            <v>1000</v>
          </cell>
          <cell r="AA1003">
            <v>5</v>
          </cell>
          <cell r="AB1003">
            <v>2</v>
          </cell>
          <cell r="AC1003">
            <v>0</v>
          </cell>
          <cell r="AD1003">
            <v>0</v>
          </cell>
        </row>
        <row r="1004">
          <cell r="A1004">
            <v>3003419</v>
          </cell>
          <cell r="B1004" t="str">
            <v>霸神双绞闪-超</v>
          </cell>
          <cell r="C1004">
            <v>1</v>
          </cell>
          <cell r="D1004">
            <v>1115</v>
          </cell>
          <cell r="E1004">
            <v>1</v>
          </cell>
          <cell r="F1004" t="str">
            <v>audio/Attacksound_zhudong_lianfa.mp3</v>
          </cell>
          <cell r="G1004" t="str">
            <v>audio/Fsound_bighurtshoot.mp3</v>
          </cell>
          <cell r="H1004">
            <v>0</v>
          </cell>
          <cell r="I1004" t="str">
            <v>太史慈</v>
          </cell>
          <cell r="J1004">
            <v>23</v>
          </cell>
          <cell r="K1004">
            <v>10</v>
          </cell>
          <cell r="L1004">
            <v>0</v>
          </cell>
          <cell r="M1004">
            <v>4</v>
          </cell>
          <cell r="N1004">
            <v>9999</v>
          </cell>
          <cell r="O1004">
            <v>9999</v>
          </cell>
          <cell r="P1004">
            <v>5</v>
          </cell>
          <cell r="Q1004">
            <v>1</v>
          </cell>
          <cell r="R1004">
            <v>1000</v>
          </cell>
          <cell r="S1004">
            <v>1</v>
          </cell>
          <cell r="T1004">
            <v>231</v>
          </cell>
          <cell r="U1004">
            <v>46</v>
          </cell>
          <cell r="V1004">
            <v>0</v>
          </cell>
          <cell r="W1004">
            <v>0</v>
          </cell>
          <cell r="X1004">
            <v>20</v>
          </cell>
          <cell r="Y1004">
            <v>6</v>
          </cell>
          <cell r="Z1004">
            <v>800</v>
          </cell>
          <cell r="AA1004">
            <v>5</v>
          </cell>
          <cell r="AB1004">
            <v>2</v>
          </cell>
          <cell r="AC1004">
            <v>0</v>
          </cell>
          <cell r="AD1004">
            <v>0</v>
          </cell>
        </row>
        <row r="1005">
          <cell r="A1005">
            <v>3005619</v>
          </cell>
          <cell r="B1005" t="str">
            <v>静影沉璧-超</v>
          </cell>
          <cell r="C1005">
            <v>1</v>
          </cell>
          <cell r="D1005">
            <v>1116</v>
          </cell>
          <cell r="E1005">
            <v>1</v>
          </cell>
          <cell r="F1005" t="str">
            <v>audio/Attacksound_zhudong_zhanlei.mp3</v>
          </cell>
          <cell r="G1005" t="str">
            <v>audio/Fsound_hurtchop.mp3</v>
          </cell>
          <cell r="H1005">
            <v>0</v>
          </cell>
          <cell r="I1005" t="str">
            <v>鲁肃</v>
          </cell>
          <cell r="J1005">
            <v>23</v>
          </cell>
          <cell r="K1005">
            <v>10</v>
          </cell>
          <cell r="L1005">
            <v>0</v>
          </cell>
          <cell r="M1005">
            <v>4</v>
          </cell>
          <cell r="N1005">
            <v>0</v>
          </cell>
          <cell r="O1005">
            <v>0</v>
          </cell>
          <cell r="P1005">
            <v>4</v>
          </cell>
          <cell r="Q1005">
            <v>1</v>
          </cell>
          <cell r="R1005">
            <v>1000</v>
          </cell>
          <cell r="S1005">
            <v>1</v>
          </cell>
          <cell r="T1005">
            <v>231</v>
          </cell>
          <cell r="U1005">
            <v>46</v>
          </cell>
          <cell r="V1005">
            <v>0</v>
          </cell>
          <cell r="W1005">
            <v>0</v>
          </cell>
          <cell r="X1005">
            <v>17</v>
          </cell>
          <cell r="Y1005">
            <v>7</v>
          </cell>
          <cell r="Z1005">
            <v>1000</v>
          </cell>
          <cell r="AA1005">
            <v>5</v>
          </cell>
          <cell r="AB1005">
            <v>2</v>
          </cell>
          <cell r="AC1005">
            <v>0</v>
          </cell>
          <cell r="AD1005">
            <v>0</v>
          </cell>
        </row>
        <row r="1006">
          <cell r="A1006">
            <v>3006719</v>
          </cell>
          <cell r="B1006" t="str">
            <v>薪火燎原-超</v>
          </cell>
          <cell r="C1006">
            <v>1</v>
          </cell>
          <cell r="D1006">
            <v>1117</v>
          </cell>
          <cell r="E1006">
            <v>1</v>
          </cell>
          <cell r="F1006" t="str">
            <v>audio/Atomsound_shunjian_jiannu.mp3</v>
          </cell>
          <cell r="G1006" t="str">
            <v>audio/Atomsound_shunjian_shanghai.mp3</v>
          </cell>
          <cell r="H1006">
            <v>0</v>
          </cell>
          <cell r="I1006" t="str">
            <v>吕蒙</v>
          </cell>
          <cell r="J1006">
            <v>23</v>
          </cell>
          <cell r="K1006">
            <v>10</v>
          </cell>
          <cell r="L1006">
            <v>0</v>
          </cell>
          <cell r="M1006">
            <v>4</v>
          </cell>
          <cell r="N1006">
            <v>0</v>
          </cell>
          <cell r="O1006">
            <v>0</v>
          </cell>
          <cell r="P1006">
            <v>5</v>
          </cell>
          <cell r="Q1006">
            <v>1</v>
          </cell>
          <cell r="R1006">
            <v>1000</v>
          </cell>
          <cell r="S1006">
            <v>1</v>
          </cell>
          <cell r="T1006">
            <v>231</v>
          </cell>
          <cell r="U1006">
            <v>46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</row>
        <row r="1007">
          <cell r="A1007">
            <v>3007819</v>
          </cell>
          <cell r="B1007" t="str">
            <v>薪火燎原-超</v>
          </cell>
          <cell r="C1007">
            <v>1</v>
          </cell>
          <cell r="D1007">
            <v>1117</v>
          </cell>
          <cell r="E1007">
            <v>1</v>
          </cell>
          <cell r="F1007" t="str">
            <v>audio/Atomsound_shunjian_jiannu.mp3</v>
          </cell>
          <cell r="G1007" t="str">
            <v>audio/Atomsound_shunjian_shanghai.mp3</v>
          </cell>
          <cell r="H1007">
            <v>0</v>
          </cell>
          <cell r="I1007" t="str">
            <v>吕蒙</v>
          </cell>
          <cell r="J1007">
            <v>23</v>
          </cell>
          <cell r="K1007">
            <v>10</v>
          </cell>
          <cell r="L1007">
            <v>0</v>
          </cell>
          <cell r="M1007">
            <v>4</v>
          </cell>
          <cell r="N1007">
            <v>0</v>
          </cell>
          <cell r="O1007">
            <v>0</v>
          </cell>
          <cell r="P1007">
            <v>5</v>
          </cell>
          <cell r="Q1007">
            <v>1</v>
          </cell>
          <cell r="R1007">
            <v>1000</v>
          </cell>
          <cell r="S1007">
            <v>1</v>
          </cell>
          <cell r="T1007">
            <v>231</v>
          </cell>
          <cell r="U1007">
            <v>46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</row>
        <row r="1008">
          <cell r="A1008">
            <v>4005619</v>
          </cell>
          <cell r="B1008" t="str">
            <v>天罡雷鸣击-超</v>
          </cell>
          <cell r="C1008">
            <v>1</v>
          </cell>
          <cell r="D1008">
            <v>1118</v>
          </cell>
          <cell r="E1008">
            <v>1</v>
          </cell>
          <cell r="F1008" t="str">
            <v>audio/Powersound_zhudong_yunhaixunlong.mp3</v>
          </cell>
          <cell r="G1008" t="str">
            <v>audio/Fsound_leiji.mp3</v>
          </cell>
          <cell r="H1008">
            <v>0</v>
          </cell>
          <cell r="I1008" t="str">
            <v>张角</v>
          </cell>
          <cell r="J1008">
            <v>23</v>
          </cell>
          <cell r="K1008">
            <v>10</v>
          </cell>
          <cell r="L1008">
            <v>0</v>
          </cell>
          <cell r="M1008">
            <v>4</v>
          </cell>
          <cell r="N1008">
            <v>0</v>
          </cell>
          <cell r="O1008">
            <v>500</v>
          </cell>
          <cell r="P1008">
            <v>3</v>
          </cell>
          <cell r="Q1008">
            <v>1</v>
          </cell>
          <cell r="R1008">
            <v>1000</v>
          </cell>
          <cell r="S1008">
            <v>1</v>
          </cell>
          <cell r="T1008">
            <v>245</v>
          </cell>
          <cell r="U1008">
            <v>49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</row>
        <row r="1009">
          <cell r="A1009">
            <v>4013319</v>
          </cell>
          <cell r="B1009" t="str">
            <v>玉石俱焚-超</v>
          </cell>
          <cell r="C1009">
            <v>1</v>
          </cell>
          <cell r="D1009">
            <v>1119</v>
          </cell>
          <cell r="E1009">
            <v>1</v>
          </cell>
          <cell r="F1009" t="str">
            <v>audio/Attacksound_shifa_tongyong.mp3</v>
          </cell>
          <cell r="G1009" t="str">
            <v>audio/Atomsound_shunjian_zhiliao.mp3</v>
          </cell>
          <cell r="H1009">
            <v>0</v>
          </cell>
          <cell r="I1009" t="str">
            <v>卢植</v>
          </cell>
          <cell r="J1009">
            <v>23</v>
          </cell>
          <cell r="K1009">
            <v>10</v>
          </cell>
          <cell r="L1009">
            <v>0</v>
          </cell>
          <cell r="M1009">
            <v>4</v>
          </cell>
          <cell r="N1009">
            <v>10000</v>
          </cell>
          <cell r="O1009">
            <v>10000</v>
          </cell>
          <cell r="P1009">
            <v>1</v>
          </cell>
          <cell r="Q1009">
            <v>1</v>
          </cell>
          <cell r="R1009">
            <v>1000</v>
          </cell>
          <cell r="S1009">
            <v>1</v>
          </cell>
          <cell r="T1009">
            <v>455</v>
          </cell>
          <cell r="U1009">
            <v>91</v>
          </cell>
          <cell r="V1009">
            <v>0</v>
          </cell>
          <cell r="W1009">
            <v>0</v>
          </cell>
          <cell r="X1009">
            <v>20</v>
          </cell>
          <cell r="Y1009">
            <v>6</v>
          </cell>
          <cell r="Z1009">
            <v>1000</v>
          </cell>
          <cell r="AA1009">
            <v>5</v>
          </cell>
          <cell r="AB1009">
            <v>3</v>
          </cell>
          <cell r="AC1009">
            <v>0</v>
          </cell>
          <cell r="AD1009">
            <v>0</v>
          </cell>
        </row>
        <row r="1010">
          <cell r="A1010">
            <v>4014419</v>
          </cell>
          <cell r="B1010" t="str">
            <v>霸道纵横-超</v>
          </cell>
          <cell r="C1010">
            <v>1</v>
          </cell>
          <cell r="D1010">
            <v>1120</v>
          </cell>
          <cell r="E1010">
            <v>1</v>
          </cell>
          <cell r="F1010" t="str">
            <v>audio/Attacksound_zhudong_zhuri.mp3</v>
          </cell>
          <cell r="G1010" t="str">
            <v>audio/Fsound_bighurtpound.mp3</v>
          </cell>
          <cell r="H1010">
            <v>0</v>
          </cell>
          <cell r="I1010" t="str">
            <v>董卓</v>
          </cell>
          <cell r="J1010">
            <v>23</v>
          </cell>
          <cell r="K1010">
            <v>10</v>
          </cell>
          <cell r="L1010">
            <v>0</v>
          </cell>
          <cell r="M1010">
            <v>4</v>
          </cell>
          <cell r="N1010">
            <v>0</v>
          </cell>
          <cell r="O1010">
            <v>0</v>
          </cell>
          <cell r="P1010">
            <v>2</v>
          </cell>
          <cell r="Q1010">
            <v>1</v>
          </cell>
          <cell r="R1010">
            <v>1000</v>
          </cell>
          <cell r="S1010">
            <v>1</v>
          </cell>
          <cell r="T1010">
            <v>161</v>
          </cell>
          <cell r="U1010">
            <v>32</v>
          </cell>
          <cell r="V1010">
            <v>0</v>
          </cell>
          <cell r="W1010">
            <v>0</v>
          </cell>
          <cell r="X1010">
            <v>7</v>
          </cell>
          <cell r="Y1010">
            <v>7</v>
          </cell>
          <cell r="Z1010">
            <v>1000</v>
          </cell>
          <cell r="AA1010">
            <v>5</v>
          </cell>
          <cell r="AB1010">
            <v>1</v>
          </cell>
          <cell r="AC1010">
            <v>0</v>
          </cell>
          <cell r="AD1010">
            <v>0</v>
          </cell>
        </row>
        <row r="1011">
          <cell r="A1011">
            <v>4015519</v>
          </cell>
          <cell r="B1011" t="str">
            <v>霸道纵横-超</v>
          </cell>
          <cell r="C1011">
            <v>1</v>
          </cell>
          <cell r="D1011">
            <v>1120</v>
          </cell>
          <cell r="E1011">
            <v>1</v>
          </cell>
          <cell r="F1011" t="str">
            <v>audio/Attacksound_zhudong_zhuri.mp3</v>
          </cell>
          <cell r="G1011" t="str">
            <v>audio/Fsound_bighurtpound.mp3</v>
          </cell>
          <cell r="H1011">
            <v>0</v>
          </cell>
          <cell r="I1011" t="str">
            <v>董卓</v>
          </cell>
          <cell r="J1011">
            <v>23</v>
          </cell>
          <cell r="K1011">
            <v>10</v>
          </cell>
          <cell r="L1011">
            <v>0</v>
          </cell>
          <cell r="M1011">
            <v>4</v>
          </cell>
          <cell r="N1011">
            <v>0</v>
          </cell>
          <cell r="O1011">
            <v>0</v>
          </cell>
          <cell r="P1011">
            <v>2</v>
          </cell>
          <cell r="Q1011">
            <v>1</v>
          </cell>
          <cell r="R1011">
            <v>1000</v>
          </cell>
          <cell r="S1011">
            <v>1</v>
          </cell>
          <cell r="T1011">
            <v>161</v>
          </cell>
          <cell r="U1011">
            <v>32</v>
          </cell>
          <cell r="V1011">
            <v>0</v>
          </cell>
          <cell r="W1011">
            <v>0</v>
          </cell>
          <cell r="X1011">
            <v>7</v>
          </cell>
          <cell r="Y1011">
            <v>7</v>
          </cell>
          <cell r="Z1011">
            <v>1000</v>
          </cell>
          <cell r="AA1011">
            <v>5</v>
          </cell>
          <cell r="AB1011">
            <v>1</v>
          </cell>
          <cell r="AC1011">
            <v>0</v>
          </cell>
          <cell r="AD1011">
            <v>0</v>
          </cell>
        </row>
        <row r="1012">
          <cell r="A1012">
            <v>4016619</v>
          </cell>
          <cell r="B1012" t="str">
            <v>玉石俱焚-超</v>
          </cell>
          <cell r="C1012">
            <v>1</v>
          </cell>
          <cell r="D1012">
            <v>1119</v>
          </cell>
          <cell r="E1012">
            <v>1</v>
          </cell>
          <cell r="F1012" t="str">
            <v>audio/Attacksound_shifa_tongyong.mp3</v>
          </cell>
          <cell r="G1012" t="str">
            <v>audio/Atomsound_shunjian_zhiliao.mp3</v>
          </cell>
          <cell r="H1012">
            <v>0</v>
          </cell>
          <cell r="I1012" t="str">
            <v>卢植</v>
          </cell>
          <cell r="J1012">
            <v>23</v>
          </cell>
          <cell r="K1012">
            <v>10</v>
          </cell>
          <cell r="L1012">
            <v>0</v>
          </cell>
          <cell r="M1012">
            <v>4</v>
          </cell>
          <cell r="N1012">
            <v>10000</v>
          </cell>
          <cell r="O1012">
            <v>10000</v>
          </cell>
          <cell r="P1012">
            <v>1</v>
          </cell>
          <cell r="Q1012">
            <v>1</v>
          </cell>
          <cell r="R1012">
            <v>1000</v>
          </cell>
          <cell r="S1012">
            <v>1</v>
          </cell>
          <cell r="T1012">
            <v>455</v>
          </cell>
          <cell r="U1012">
            <v>91</v>
          </cell>
          <cell r="V1012">
            <v>0</v>
          </cell>
          <cell r="W1012">
            <v>0</v>
          </cell>
          <cell r="X1012">
            <v>20</v>
          </cell>
          <cell r="Y1012">
            <v>6</v>
          </cell>
          <cell r="Z1012">
            <v>1000</v>
          </cell>
          <cell r="AA1012">
            <v>5</v>
          </cell>
          <cell r="AB1012">
            <v>3</v>
          </cell>
          <cell r="AC1012">
            <v>0</v>
          </cell>
          <cell r="AD1012">
            <v>0</v>
          </cell>
        </row>
        <row r="1013">
          <cell r="A1013">
            <v>4018819</v>
          </cell>
          <cell r="B1013" t="str">
            <v>天罡雷鸣击-超</v>
          </cell>
          <cell r="C1013">
            <v>1</v>
          </cell>
          <cell r="D1013">
            <v>1118</v>
          </cell>
          <cell r="E1013">
            <v>1</v>
          </cell>
          <cell r="F1013" t="str">
            <v>audio/Powersound_zhudong_yunhaixunlong.mp3</v>
          </cell>
          <cell r="G1013" t="str">
            <v>audio/Fsound_leiji.mp3</v>
          </cell>
          <cell r="H1013">
            <v>0</v>
          </cell>
          <cell r="I1013" t="str">
            <v>张角</v>
          </cell>
          <cell r="J1013">
            <v>23</v>
          </cell>
          <cell r="K1013">
            <v>10</v>
          </cell>
          <cell r="L1013">
            <v>0</v>
          </cell>
          <cell r="M1013">
            <v>4</v>
          </cell>
          <cell r="N1013">
            <v>0</v>
          </cell>
          <cell r="O1013">
            <v>500</v>
          </cell>
          <cell r="P1013">
            <v>3</v>
          </cell>
          <cell r="Q1013">
            <v>1</v>
          </cell>
          <cell r="R1013">
            <v>1000</v>
          </cell>
          <cell r="S1013">
            <v>1</v>
          </cell>
          <cell r="T1013">
            <v>245</v>
          </cell>
          <cell r="U1013">
            <v>49</v>
          </cell>
          <cell r="V1013">
            <v>0</v>
          </cell>
          <cell r="W1013">
            <v>0</v>
          </cell>
          <cell r="X1013">
            <v>20</v>
          </cell>
          <cell r="Y1013">
            <v>6</v>
          </cell>
          <cell r="Z1013">
            <v>500</v>
          </cell>
          <cell r="AA1013">
            <v>5</v>
          </cell>
          <cell r="AB1013">
            <v>2</v>
          </cell>
          <cell r="AC1013">
            <v>0</v>
          </cell>
          <cell r="AD1013">
            <v>0</v>
          </cell>
        </row>
        <row r="1014">
          <cell r="A1014">
            <v>1002329</v>
          </cell>
          <cell r="B1014" t="str">
            <v>虎狼爆破-超</v>
          </cell>
          <cell r="C1014">
            <v>1</v>
          </cell>
          <cell r="D1014">
            <v>1109</v>
          </cell>
          <cell r="E1014">
            <v>1</v>
          </cell>
          <cell r="F1014" t="str">
            <v>audio/Attacksound_zhudong_qinglong.mp3</v>
          </cell>
          <cell r="G1014" t="str">
            <v>audio/Fsound_bighurtchop.mp3</v>
          </cell>
          <cell r="H1014">
            <v>0</v>
          </cell>
          <cell r="I1014" t="str">
            <v>夏侯惇</v>
          </cell>
          <cell r="J1014">
            <v>24</v>
          </cell>
          <cell r="K1014">
            <v>10</v>
          </cell>
          <cell r="L1014">
            <v>0</v>
          </cell>
          <cell r="M1014">
            <v>4</v>
          </cell>
          <cell r="N1014">
            <v>0</v>
          </cell>
          <cell r="O1014">
            <v>0</v>
          </cell>
          <cell r="P1014">
            <v>8</v>
          </cell>
          <cell r="Q1014">
            <v>1</v>
          </cell>
          <cell r="R1014">
            <v>1000</v>
          </cell>
          <cell r="S1014">
            <v>1</v>
          </cell>
          <cell r="T1014">
            <v>348</v>
          </cell>
          <cell r="U1014">
            <v>69</v>
          </cell>
          <cell r="V1014">
            <v>0</v>
          </cell>
          <cell r="W1014">
            <v>0</v>
          </cell>
          <cell r="X1014">
            <v>20</v>
          </cell>
          <cell r="Y1014">
            <v>6</v>
          </cell>
          <cell r="Z1014">
            <v>800</v>
          </cell>
          <cell r="AA1014">
            <v>5</v>
          </cell>
          <cell r="AB1014">
            <v>1</v>
          </cell>
          <cell r="AC1014">
            <v>0</v>
          </cell>
          <cell r="AD1014">
            <v>0</v>
          </cell>
        </row>
        <row r="1015">
          <cell r="A1015">
            <v>1003429</v>
          </cell>
          <cell r="B1015" t="str">
            <v>虎狼爆破-超</v>
          </cell>
          <cell r="C1015">
            <v>1</v>
          </cell>
          <cell r="D1015">
            <v>1109</v>
          </cell>
          <cell r="E1015">
            <v>1</v>
          </cell>
          <cell r="F1015" t="str">
            <v>audio/Attacksound_zhudong_qinglong.mp3</v>
          </cell>
          <cell r="G1015" t="str">
            <v>audio/Fsound_bighurtchop.mp3</v>
          </cell>
          <cell r="H1015">
            <v>0</v>
          </cell>
          <cell r="I1015" t="str">
            <v>夏侯惇</v>
          </cell>
          <cell r="J1015">
            <v>24</v>
          </cell>
          <cell r="K1015">
            <v>10</v>
          </cell>
          <cell r="L1015">
            <v>0</v>
          </cell>
          <cell r="M1015">
            <v>4</v>
          </cell>
          <cell r="N1015">
            <v>0</v>
          </cell>
          <cell r="O1015">
            <v>0</v>
          </cell>
          <cell r="P1015">
            <v>8</v>
          </cell>
          <cell r="Q1015">
            <v>1</v>
          </cell>
          <cell r="R1015">
            <v>1000</v>
          </cell>
          <cell r="S1015">
            <v>1</v>
          </cell>
          <cell r="T1015">
            <v>348</v>
          </cell>
          <cell r="U1015">
            <v>69</v>
          </cell>
          <cell r="V1015">
            <v>0</v>
          </cell>
          <cell r="W1015">
            <v>0</v>
          </cell>
          <cell r="X1015">
            <v>20</v>
          </cell>
          <cell r="Y1015">
            <v>6</v>
          </cell>
          <cell r="Z1015">
            <v>800</v>
          </cell>
          <cell r="AA1015">
            <v>5</v>
          </cell>
          <cell r="AB1015">
            <v>1</v>
          </cell>
          <cell r="AC1015">
            <v>0</v>
          </cell>
          <cell r="AD1015">
            <v>0</v>
          </cell>
        </row>
        <row r="1016">
          <cell r="A1016">
            <v>1004529</v>
          </cell>
          <cell r="B1016" t="str">
            <v>巧变破军-超</v>
          </cell>
          <cell r="C1016">
            <v>1</v>
          </cell>
          <cell r="D1016">
            <v>1110</v>
          </cell>
          <cell r="E1016">
            <v>1</v>
          </cell>
          <cell r="F1016" t="str">
            <v>audio/Attacksound_zhudong_shixue.mp3</v>
          </cell>
          <cell r="G1016" t="str">
            <v>audio/Fsound_bighurtchop.mp3</v>
          </cell>
          <cell r="H1016">
            <v>0</v>
          </cell>
          <cell r="I1016" t="str">
            <v>张辽</v>
          </cell>
          <cell r="J1016">
            <v>24</v>
          </cell>
          <cell r="K1016">
            <v>10</v>
          </cell>
          <cell r="L1016">
            <v>0</v>
          </cell>
          <cell r="M1016">
            <v>4</v>
          </cell>
          <cell r="N1016">
            <v>0</v>
          </cell>
          <cell r="O1016">
            <v>0</v>
          </cell>
          <cell r="P1016">
            <v>2</v>
          </cell>
          <cell r="Q1016">
            <v>1</v>
          </cell>
          <cell r="R1016">
            <v>1000</v>
          </cell>
          <cell r="S1016">
            <v>1</v>
          </cell>
          <cell r="T1016">
            <v>166</v>
          </cell>
          <cell r="U1016">
            <v>33</v>
          </cell>
          <cell r="V1016">
            <v>0</v>
          </cell>
          <cell r="W1016">
            <v>0</v>
          </cell>
          <cell r="X1016">
            <v>20</v>
          </cell>
          <cell r="Y1016">
            <v>6</v>
          </cell>
          <cell r="Z1016">
            <v>400</v>
          </cell>
          <cell r="AA1016">
            <v>5</v>
          </cell>
          <cell r="AB1016">
            <v>2</v>
          </cell>
          <cell r="AC1016">
            <v>0</v>
          </cell>
          <cell r="AD1016">
            <v>0</v>
          </cell>
        </row>
        <row r="1017">
          <cell r="A1017">
            <v>1008929</v>
          </cell>
          <cell r="B1017" t="str">
            <v>计破乾坤-超</v>
          </cell>
          <cell r="C1017">
            <v>1</v>
          </cell>
          <cell r="D1017">
            <v>1111</v>
          </cell>
          <cell r="E1017">
            <v>1</v>
          </cell>
          <cell r="F1017" t="str">
            <v>audio/Powersound_zhudong_yunhaixunlong.mp3</v>
          </cell>
          <cell r="G1017" t="str">
            <v>audio/Fsound_leiji.mp3</v>
          </cell>
          <cell r="H1017">
            <v>0</v>
          </cell>
          <cell r="I1017" t="str">
            <v>司马懿</v>
          </cell>
          <cell r="J1017">
            <v>24</v>
          </cell>
          <cell r="K1017">
            <v>10</v>
          </cell>
          <cell r="L1017">
            <v>0</v>
          </cell>
          <cell r="M1017">
            <v>4</v>
          </cell>
          <cell r="N1017">
            <v>0</v>
          </cell>
          <cell r="O1017">
            <v>550</v>
          </cell>
          <cell r="P1017">
            <v>18</v>
          </cell>
          <cell r="Q1017">
            <v>1</v>
          </cell>
          <cell r="R1017">
            <v>1000</v>
          </cell>
          <cell r="S1017">
            <v>1</v>
          </cell>
          <cell r="T1017">
            <v>210</v>
          </cell>
          <cell r="U1017">
            <v>42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</row>
        <row r="1018">
          <cell r="A1018">
            <v>1011129</v>
          </cell>
          <cell r="B1018" t="str">
            <v>计破乾坤-超</v>
          </cell>
          <cell r="C1018">
            <v>1</v>
          </cell>
          <cell r="D1018">
            <v>1111</v>
          </cell>
          <cell r="E1018">
            <v>1</v>
          </cell>
          <cell r="F1018" t="str">
            <v>audio/Powersound_zhudong_yunhaixunlong.mp3</v>
          </cell>
          <cell r="G1018" t="str">
            <v>audio/Fsound_leiji.mp3</v>
          </cell>
          <cell r="H1018">
            <v>0</v>
          </cell>
          <cell r="I1018" t="str">
            <v>司马懿</v>
          </cell>
          <cell r="J1018">
            <v>24</v>
          </cell>
          <cell r="K1018">
            <v>10</v>
          </cell>
          <cell r="L1018">
            <v>0</v>
          </cell>
          <cell r="M1018">
            <v>4</v>
          </cell>
          <cell r="N1018">
            <v>0</v>
          </cell>
          <cell r="O1018">
            <v>550</v>
          </cell>
          <cell r="P1018">
            <v>18</v>
          </cell>
          <cell r="Q1018">
            <v>1</v>
          </cell>
          <cell r="R1018">
            <v>1000</v>
          </cell>
          <cell r="S1018">
            <v>1</v>
          </cell>
          <cell r="T1018">
            <v>210</v>
          </cell>
          <cell r="U1018">
            <v>42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</row>
        <row r="1019">
          <cell r="A1019">
            <v>1012229</v>
          </cell>
          <cell r="B1019" t="str">
            <v>巧变破军-超</v>
          </cell>
          <cell r="C1019">
            <v>1</v>
          </cell>
          <cell r="D1019">
            <v>1110</v>
          </cell>
          <cell r="E1019">
            <v>1</v>
          </cell>
          <cell r="F1019" t="str">
            <v>audio/Attacksound_zhudong_shixue.mp3</v>
          </cell>
          <cell r="G1019" t="str">
            <v>audio/Fsound_bighurtchop.mp3</v>
          </cell>
          <cell r="H1019">
            <v>0</v>
          </cell>
          <cell r="I1019" t="str">
            <v>张辽</v>
          </cell>
          <cell r="J1019">
            <v>24</v>
          </cell>
          <cell r="K1019">
            <v>10</v>
          </cell>
          <cell r="L1019">
            <v>0</v>
          </cell>
          <cell r="M1019">
            <v>4</v>
          </cell>
          <cell r="N1019">
            <v>0</v>
          </cell>
          <cell r="O1019">
            <v>0</v>
          </cell>
          <cell r="P1019">
            <v>2</v>
          </cell>
          <cell r="Q1019">
            <v>1</v>
          </cell>
          <cell r="R1019">
            <v>1000</v>
          </cell>
          <cell r="S1019">
            <v>1</v>
          </cell>
          <cell r="T1019">
            <v>166</v>
          </cell>
          <cell r="U1019">
            <v>33</v>
          </cell>
          <cell r="V1019">
            <v>0</v>
          </cell>
          <cell r="W1019">
            <v>0</v>
          </cell>
          <cell r="X1019">
            <v>20</v>
          </cell>
          <cell r="Y1019">
            <v>6</v>
          </cell>
          <cell r="Z1019">
            <v>400</v>
          </cell>
          <cell r="AA1019">
            <v>5</v>
          </cell>
          <cell r="AB1019">
            <v>2</v>
          </cell>
          <cell r="AC1019">
            <v>0</v>
          </cell>
          <cell r="AD1019">
            <v>0</v>
          </cell>
        </row>
        <row r="1020">
          <cell r="A1020">
            <v>2002329</v>
          </cell>
          <cell r="B1020" t="str">
            <v>豪胆银龙怒-超</v>
          </cell>
          <cell r="C1020">
            <v>1</v>
          </cell>
          <cell r="D1020">
            <v>1112</v>
          </cell>
          <cell r="E1020">
            <v>1</v>
          </cell>
          <cell r="F1020" t="str">
            <v>audio/Attacksound_zhudong_zhanlei.mp3</v>
          </cell>
          <cell r="G1020" t="str">
            <v>audio/Fsound_hurtchop.mp3</v>
          </cell>
          <cell r="H1020">
            <v>0</v>
          </cell>
          <cell r="I1020" t="str">
            <v>赵云</v>
          </cell>
          <cell r="J1020">
            <v>24</v>
          </cell>
          <cell r="K1020">
            <v>10</v>
          </cell>
          <cell r="L1020">
            <v>0</v>
          </cell>
          <cell r="M1020">
            <v>4</v>
          </cell>
          <cell r="N1020">
            <v>0</v>
          </cell>
          <cell r="O1020">
            <v>0</v>
          </cell>
          <cell r="P1020">
            <v>8</v>
          </cell>
          <cell r="Q1020">
            <v>1</v>
          </cell>
          <cell r="R1020">
            <v>1000</v>
          </cell>
          <cell r="S1020">
            <v>1</v>
          </cell>
          <cell r="T1020">
            <v>348</v>
          </cell>
          <cell r="U1020">
            <v>69</v>
          </cell>
          <cell r="V1020">
            <v>0</v>
          </cell>
          <cell r="W1020">
            <v>0</v>
          </cell>
          <cell r="X1020">
            <v>7</v>
          </cell>
          <cell r="Y1020">
            <v>7</v>
          </cell>
          <cell r="Z1020">
            <v>500</v>
          </cell>
          <cell r="AA1020">
            <v>5</v>
          </cell>
          <cell r="AB1020">
            <v>4</v>
          </cell>
          <cell r="AC1020">
            <v>0</v>
          </cell>
          <cell r="AD1020">
            <v>0</v>
          </cell>
        </row>
        <row r="1021">
          <cell r="A1021">
            <v>2003429</v>
          </cell>
          <cell r="B1021" t="str">
            <v>正义裁决-超</v>
          </cell>
          <cell r="C1021">
            <v>1</v>
          </cell>
          <cell r="D1021">
            <v>1113</v>
          </cell>
          <cell r="E1021">
            <v>1</v>
          </cell>
          <cell r="F1021" t="str">
            <v>audio/Attacksound_zhudong_zhuri.mp3</v>
          </cell>
          <cell r="G1021" t="str">
            <v>audio/Fsound_bighurtpound.mp3</v>
          </cell>
          <cell r="H1021">
            <v>0</v>
          </cell>
          <cell r="I1021" t="str">
            <v>马超</v>
          </cell>
          <cell r="J1021">
            <v>24</v>
          </cell>
          <cell r="K1021">
            <v>10</v>
          </cell>
          <cell r="L1021">
            <v>0</v>
          </cell>
          <cell r="M1021">
            <v>4</v>
          </cell>
          <cell r="N1021">
            <v>700</v>
          </cell>
          <cell r="O1021">
            <v>500</v>
          </cell>
          <cell r="P1021">
            <v>1</v>
          </cell>
          <cell r="Q1021">
            <v>1</v>
          </cell>
          <cell r="R1021">
            <v>1000</v>
          </cell>
          <cell r="S1021">
            <v>1</v>
          </cell>
          <cell r="T1021">
            <v>473</v>
          </cell>
          <cell r="U1021">
            <v>94</v>
          </cell>
          <cell r="V1021">
            <v>0</v>
          </cell>
          <cell r="W1021">
            <v>0</v>
          </cell>
          <cell r="X1021">
            <v>11</v>
          </cell>
          <cell r="Y1021">
            <v>1</v>
          </cell>
          <cell r="Z1021">
            <v>1000</v>
          </cell>
          <cell r="AA1021">
            <v>1</v>
          </cell>
          <cell r="AB1021">
            <v>200</v>
          </cell>
          <cell r="AC1021">
            <v>0</v>
          </cell>
          <cell r="AD1021">
            <v>0</v>
          </cell>
        </row>
        <row r="1022">
          <cell r="A1022">
            <v>2004529</v>
          </cell>
          <cell r="B1022" t="str">
            <v>豪胆银龙怒-超</v>
          </cell>
          <cell r="C1022">
            <v>1</v>
          </cell>
          <cell r="D1022">
            <v>1112</v>
          </cell>
          <cell r="E1022">
            <v>1</v>
          </cell>
          <cell r="F1022" t="str">
            <v>audio/Attacksound_zhudong_zhanlei.mp3</v>
          </cell>
          <cell r="G1022" t="str">
            <v>audio/Fsound_hurtchop.mp3</v>
          </cell>
          <cell r="H1022">
            <v>0</v>
          </cell>
          <cell r="I1022" t="str">
            <v>赵云</v>
          </cell>
          <cell r="J1022">
            <v>24</v>
          </cell>
          <cell r="K1022">
            <v>10</v>
          </cell>
          <cell r="L1022">
            <v>0</v>
          </cell>
          <cell r="M1022">
            <v>4</v>
          </cell>
          <cell r="N1022">
            <v>0</v>
          </cell>
          <cell r="O1022">
            <v>0</v>
          </cell>
          <cell r="P1022">
            <v>8</v>
          </cell>
          <cell r="Q1022">
            <v>1</v>
          </cell>
          <cell r="R1022">
            <v>1000</v>
          </cell>
          <cell r="S1022">
            <v>1</v>
          </cell>
          <cell r="T1022">
            <v>348</v>
          </cell>
          <cell r="U1022">
            <v>69</v>
          </cell>
          <cell r="V1022">
            <v>0</v>
          </cell>
          <cell r="W1022">
            <v>0</v>
          </cell>
          <cell r="X1022">
            <v>7</v>
          </cell>
          <cell r="Y1022">
            <v>7</v>
          </cell>
          <cell r="Z1022">
            <v>500</v>
          </cell>
          <cell r="AA1022">
            <v>5</v>
          </cell>
          <cell r="AB1022">
            <v>4</v>
          </cell>
          <cell r="AC1022">
            <v>0</v>
          </cell>
          <cell r="AD1022">
            <v>0</v>
          </cell>
        </row>
        <row r="1023">
          <cell r="A1023">
            <v>2005629</v>
          </cell>
          <cell r="B1023" t="str">
            <v>正义裁决-超</v>
          </cell>
          <cell r="C1023">
            <v>1</v>
          </cell>
          <cell r="D1023">
            <v>1113</v>
          </cell>
          <cell r="E1023">
            <v>1</v>
          </cell>
          <cell r="F1023" t="str">
            <v>audio/Attacksound_zhudong_zhuri.mp3</v>
          </cell>
          <cell r="G1023" t="str">
            <v>audio/Fsound_bighurtpound.mp3</v>
          </cell>
          <cell r="H1023">
            <v>0</v>
          </cell>
          <cell r="I1023" t="str">
            <v>马超</v>
          </cell>
          <cell r="J1023">
            <v>24</v>
          </cell>
          <cell r="K1023">
            <v>10</v>
          </cell>
          <cell r="L1023">
            <v>0</v>
          </cell>
          <cell r="M1023">
            <v>4</v>
          </cell>
          <cell r="N1023">
            <v>700</v>
          </cell>
          <cell r="O1023">
            <v>500</v>
          </cell>
          <cell r="P1023">
            <v>1</v>
          </cell>
          <cell r="Q1023">
            <v>1</v>
          </cell>
          <cell r="R1023">
            <v>1000</v>
          </cell>
          <cell r="S1023">
            <v>1</v>
          </cell>
          <cell r="T1023">
            <v>473</v>
          </cell>
          <cell r="U1023">
            <v>94</v>
          </cell>
          <cell r="V1023">
            <v>0</v>
          </cell>
          <cell r="W1023">
            <v>0</v>
          </cell>
          <cell r="X1023">
            <v>11</v>
          </cell>
          <cell r="Y1023">
            <v>1</v>
          </cell>
          <cell r="Z1023">
            <v>1000</v>
          </cell>
          <cell r="AA1023">
            <v>1</v>
          </cell>
          <cell r="AB1023">
            <v>200</v>
          </cell>
          <cell r="AC1023">
            <v>0</v>
          </cell>
          <cell r="AD1023">
            <v>0</v>
          </cell>
        </row>
        <row r="1024">
          <cell r="A1024">
            <v>2008929</v>
          </cell>
          <cell r="B1024" t="str">
            <v>八卦奇门-超</v>
          </cell>
          <cell r="C1024">
            <v>1</v>
          </cell>
          <cell r="D1024">
            <v>1114</v>
          </cell>
          <cell r="E1024">
            <v>1</v>
          </cell>
          <cell r="F1024" t="str">
            <v>audio/Powersound_zhudong_sancundulian.mp3</v>
          </cell>
          <cell r="G1024" t="str">
            <v>audio/FSound_fight.mp3</v>
          </cell>
          <cell r="H1024">
            <v>0</v>
          </cell>
          <cell r="I1024" t="str">
            <v>庞统</v>
          </cell>
          <cell r="J1024">
            <v>24</v>
          </cell>
          <cell r="K1024">
            <v>10</v>
          </cell>
          <cell r="L1024">
            <v>0</v>
          </cell>
          <cell r="M1024">
            <v>4</v>
          </cell>
          <cell r="N1024">
            <v>0</v>
          </cell>
          <cell r="O1024">
            <v>0</v>
          </cell>
          <cell r="P1024">
            <v>18</v>
          </cell>
          <cell r="Q1024">
            <v>1</v>
          </cell>
          <cell r="R1024">
            <v>1000</v>
          </cell>
          <cell r="S1024">
            <v>1</v>
          </cell>
          <cell r="T1024">
            <v>210</v>
          </cell>
          <cell r="U1024">
            <v>42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</row>
        <row r="1025">
          <cell r="A1025">
            <v>2015529</v>
          </cell>
          <cell r="B1025" t="str">
            <v>八卦奇门-超</v>
          </cell>
          <cell r="C1025">
            <v>1</v>
          </cell>
          <cell r="D1025">
            <v>1114</v>
          </cell>
          <cell r="E1025">
            <v>1</v>
          </cell>
          <cell r="F1025" t="str">
            <v>audio/Powersound_zhudong_sancundulian.mp3</v>
          </cell>
          <cell r="G1025" t="str">
            <v>audio/FSound_fight.mp3</v>
          </cell>
          <cell r="H1025">
            <v>0</v>
          </cell>
          <cell r="I1025" t="str">
            <v>庞统</v>
          </cell>
          <cell r="J1025">
            <v>24</v>
          </cell>
          <cell r="K1025">
            <v>10</v>
          </cell>
          <cell r="L1025">
            <v>0</v>
          </cell>
          <cell r="M1025">
            <v>4</v>
          </cell>
          <cell r="N1025">
            <v>0</v>
          </cell>
          <cell r="O1025">
            <v>0</v>
          </cell>
          <cell r="P1025">
            <v>18</v>
          </cell>
          <cell r="Q1025">
            <v>1</v>
          </cell>
          <cell r="R1025">
            <v>1000</v>
          </cell>
          <cell r="S1025">
            <v>1</v>
          </cell>
          <cell r="T1025">
            <v>210</v>
          </cell>
          <cell r="U1025">
            <v>42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</row>
        <row r="1026">
          <cell r="A1026">
            <v>3001229</v>
          </cell>
          <cell r="B1026" t="str">
            <v>霸神双绞闪-超</v>
          </cell>
          <cell r="C1026">
            <v>1</v>
          </cell>
          <cell r="D1026">
            <v>1115</v>
          </cell>
          <cell r="E1026">
            <v>1</v>
          </cell>
          <cell r="F1026" t="str">
            <v>audio/Attacksound_zhudong_lianfa.mp3</v>
          </cell>
          <cell r="G1026" t="str">
            <v>audio/Fsound_bighurtshoot.mp3</v>
          </cell>
          <cell r="H1026">
            <v>0</v>
          </cell>
          <cell r="I1026" t="str">
            <v>太史慈</v>
          </cell>
          <cell r="J1026">
            <v>24</v>
          </cell>
          <cell r="K1026">
            <v>10</v>
          </cell>
          <cell r="L1026">
            <v>0</v>
          </cell>
          <cell r="M1026">
            <v>4</v>
          </cell>
          <cell r="N1026">
            <v>9999</v>
          </cell>
          <cell r="O1026">
            <v>9999</v>
          </cell>
          <cell r="P1026">
            <v>5</v>
          </cell>
          <cell r="Q1026">
            <v>1</v>
          </cell>
          <cell r="R1026">
            <v>1000</v>
          </cell>
          <cell r="S1026">
            <v>1</v>
          </cell>
          <cell r="T1026">
            <v>239</v>
          </cell>
          <cell r="U1026">
            <v>47</v>
          </cell>
          <cell r="V1026">
            <v>0</v>
          </cell>
          <cell r="W1026">
            <v>0</v>
          </cell>
          <cell r="X1026">
            <v>20</v>
          </cell>
          <cell r="Y1026">
            <v>6</v>
          </cell>
          <cell r="Z1026">
            <v>800</v>
          </cell>
          <cell r="AA1026">
            <v>5</v>
          </cell>
          <cell r="AB1026">
            <v>2</v>
          </cell>
          <cell r="AC1026">
            <v>0</v>
          </cell>
          <cell r="AD1026">
            <v>0</v>
          </cell>
        </row>
        <row r="1027">
          <cell r="A1027">
            <v>3002329</v>
          </cell>
          <cell r="B1027" t="str">
            <v>静影沉璧-超</v>
          </cell>
          <cell r="C1027">
            <v>1</v>
          </cell>
          <cell r="D1027">
            <v>1116</v>
          </cell>
          <cell r="E1027">
            <v>1</v>
          </cell>
          <cell r="F1027" t="str">
            <v>audio/Attacksound_zhudong_zhanlei.mp3</v>
          </cell>
          <cell r="G1027" t="str">
            <v>audio/Fsound_hurtchop.mp3</v>
          </cell>
          <cell r="H1027">
            <v>0</v>
          </cell>
          <cell r="I1027" t="str">
            <v>鲁肃</v>
          </cell>
          <cell r="J1027">
            <v>24</v>
          </cell>
          <cell r="K1027">
            <v>10</v>
          </cell>
          <cell r="L1027">
            <v>0</v>
          </cell>
          <cell r="M1027">
            <v>4</v>
          </cell>
          <cell r="N1027">
            <v>0</v>
          </cell>
          <cell r="O1027">
            <v>0</v>
          </cell>
          <cell r="P1027">
            <v>4</v>
          </cell>
          <cell r="Q1027">
            <v>1</v>
          </cell>
          <cell r="R1027">
            <v>1000</v>
          </cell>
          <cell r="S1027">
            <v>1</v>
          </cell>
          <cell r="T1027">
            <v>239</v>
          </cell>
          <cell r="U1027">
            <v>47</v>
          </cell>
          <cell r="V1027">
            <v>0</v>
          </cell>
          <cell r="W1027">
            <v>0</v>
          </cell>
          <cell r="X1027">
            <v>17</v>
          </cell>
          <cell r="Y1027">
            <v>7</v>
          </cell>
          <cell r="Z1027">
            <v>1000</v>
          </cell>
          <cell r="AA1027">
            <v>5</v>
          </cell>
          <cell r="AB1027">
            <v>2</v>
          </cell>
          <cell r="AC1027">
            <v>0</v>
          </cell>
          <cell r="AD1027">
            <v>0</v>
          </cell>
        </row>
        <row r="1028">
          <cell r="A1028">
            <v>3003429</v>
          </cell>
          <cell r="B1028" t="str">
            <v>霸神双绞闪-超</v>
          </cell>
          <cell r="C1028">
            <v>1</v>
          </cell>
          <cell r="D1028">
            <v>1115</v>
          </cell>
          <cell r="E1028">
            <v>1</v>
          </cell>
          <cell r="F1028" t="str">
            <v>audio/Attacksound_zhudong_lianfa.mp3</v>
          </cell>
          <cell r="G1028" t="str">
            <v>audio/Fsound_bighurtshoot.mp3</v>
          </cell>
          <cell r="H1028">
            <v>0</v>
          </cell>
          <cell r="I1028" t="str">
            <v>太史慈</v>
          </cell>
          <cell r="J1028">
            <v>24</v>
          </cell>
          <cell r="K1028">
            <v>10</v>
          </cell>
          <cell r="L1028">
            <v>0</v>
          </cell>
          <cell r="M1028">
            <v>4</v>
          </cell>
          <cell r="N1028">
            <v>9999</v>
          </cell>
          <cell r="O1028">
            <v>9999</v>
          </cell>
          <cell r="P1028">
            <v>5</v>
          </cell>
          <cell r="Q1028">
            <v>1</v>
          </cell>
          <cell r="R1028">
            <v>1000</v>
          </cell>
          <cell r="S1028">
            <v>1</v>
          </cell>
          <cell r="T1028">
            <v>239</v>
          </cell>
          <cell r="U1028">
            <v>47</v>
          </cell>
          <cell r="V1028">
            <v>0</v>
          </cell>
          <cell r="W1028">
            <v>0</v>
          </cell>
          <cell r="X1028">
            <v>20</v>
          </cell>
          <cell r="Y1028">
            <v>6</v>
          </cell>
          <cell r="Z1028">
            <v>800</v>
          </cell>
          <cell r="AA1028">
            <v>5</v>
          </cell>
          <cell r="AB1028">
            <v>2</v>
          </cell>
          <cell r="AC1028">
            <v>0</v>
          </cell>
          <cell r="AD1028">
            <v>0</v>
          </cell>
        </row>
        <row r="1029">
          <cell r="A1029">
            <v>3005629</v>
          </cell>
          <cell r="B1029" t="str">
            <v>静影沉璧-超</v>
          </cell>
          <cell r="C1029">
            <v>1</v>
          </cell>
          <cell r="D1029">
            <v>1116</v>
          </cell>
          <cell r="E1029">
            <v>1</v>
          </cell>
          <cell r="F1029" t="str">
            <v>audio/Attacksound_zhudong_zhanlei.mp3</v>
          </cell>
          <cell r="G1029" t="str">
            <v>audio/Fsound_hurtchop.mp3</v>
          </cell>
          <cell r="H1029">
            <v>0</v>
          </cell>
          <cell r="I1029" t="str">
            <v>鲁肃</v>
          </cell>
          <cell r="J1029">
            <v>24</v>
          </cell>
          <cell r="K1029">
            <v>10</v>
          </cell>
          <cell r="L1029">
            <v>0</v>
          </cell>
          <cell r="M1029">
            <v>4</v>
          </cell>
          <cell r="N1029">
            <v>0</v>
          </cell>
          <cell r="O1029">
            <v>0</v>
          </cell>
          <cell r="P1029">
            <v>4</v>
          </cell>
          <cell r="Q1029">
            <v>1</v>
          </cell>
          <cell r="R1029">
            <v>1000</v>
          </cell>
          <cell r="S1029">
            <v>1</v>
          </cell>
          <cell r="T1029">
            <v>239</v>
          </cell>
          <cell r="U1029">
            <v>47</v>
          </cell>
          <cell r="V1029">
            <v>0</v>
          </cell>
          <cell r="W1029">
            <v>0</v>
          </cell>
          <cell r="X1029">
            <v>17</v>
          </cell>
          <cell r="Y1029">
            <v>7</v>
          </cell>
          <cell r="Z1029">
            <v>1000</v>
          </cell>
          <cell r="AA1029">
            <v>5</v>
          </cell>
          <cell r="AB1029">
            <v>2</v>
          </cell>
          <cell r="AC1029">
            <v>0</v>
          </cell>
          <cell r="AD1029">
            <v>0</v>
          </cell>
        </row>
        <row r="1030">
          <cell r="A1030">
            <v>3006729</v>
          </cell>
          <cell r="B1030" t="str">
            <v>薪火燎原-超</v>
          </cell>
          <cell r="C1030">
            <v>1</v>
          </cell>
          <cell r="D1030">
            <v>1117</v>
          </cell>
          <cell r="E1030">
            <v>1</v>
          </cell>
          <cell r="F1030" t="str">
            <v>audio/Atomsound_shunjian_jiannu.mp3</v>
          </cell>
          <cell r="G1030" t="str">
            <v>audio/Atomsound_shunjian_shanghai.mp3</v>
          </cell>
          <cell r="H1030">
            <v>0</v>
          </cell>
          <cell r="I1030" t="str">
            <v>吕蒙</v>
          </cell>
          <cell r="J1030">
            <v>24</v>
          </cell>
          <cell r="K1030">
            <v>10</v>
          </cell>
          <cell r="L1030">
            <v>0</v>
          </cell>
          <cell r="M1030">
            <v>4</v>
          </cell>
          <cell r="N1030">
            <v>0</v>
          </cell>
          <cell r="O1030">
            <v>0</v>
          </cell>
          <cell r="P1030">
            <v>5</v>
          </cell>
          <cell r="Q1030">
            <v>1</v>
          </cell>
          <cell r="R1030">
            <v>1000</v>
          </cell>
          <cell r="S1030">
            <v>1</v>
          </cell>
          <cell r="T1030">
            <v>239</v>
          </cell>
          <cell r="U1030">
            <v>47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</row>
        <row r="1031">
          <cell r="A1031">
            <v>3007829</v>
          </cell>
          <cell r="B1031" t="str">
            <v>薪火燎原-超</v>
          </cell>
          <cell r="C1031">
            <v>1</v>
          </cell>
          <cell r="D1031">
            <v>1117</v>
          </cell>
          <cell r="E1031">
            <v>1</v>
          </cell>
          <cell r="F1031" t="str">
            <v>audio/Atomsound_shunjian_jiannu.mp3</v>
          </cell>
          <cell r="G1031" t="str">
            <v>audio/Atomsound_shunjian_shanghai.mp3</v>
          </cell>
          <cell r="H1031">
            <v>0</v>
          </cell>
          <cell r="I1031" t="str">
            <v>吕蒙</v>
          </cell>
          <cell r="J1031">
            <v>24</v>
          </cell>
          <cell r="K1031">
            <v>10</v>
          </cell>
          <cell r="L1031">
            <v>0</v>
          </cell>
          <cell r="M1031">
            <v>4</v>
          </cell>
          <cell r="N1031">
            <v>0</v>
          </cell>
          <cell r="O1031">
            <v>0</v>
          </cell>
          <cell r="P1031">
            <v>5</v>
          </cell>
          <cell r="Q1031">
            <v>1</v>
          </cell>
          <cell r="R1031">
            <v>1000</v>
          </cell>
          <cell r="S1031">
            <v>1</v>
          </cell>
          <cell r="T1031">
            <v>239</v>
          </cell>
          <cell r="U1031">
            <v>47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</row>
        <row r="1032">
          <cell r="A1032">
            <v>4005629</v>
          </cell>
          <cell r="B1032" t="str">
            <v>天罡雷鸣击-超</v>
          </cell>
          <cell r="C1032">
            <v>1</v>
          </cell>
          <cell r="D1032">
            <v>1118</v>
          </cell>
          <cell r="E1032">
            <v>1</v>
          </cell>
          <cell r="F1032" t="str">
            <v>audio/Powersound_zhudong_yunhaixunlong.mp3</v>
          </cell>
          <cell r="G1032" t="str">
            <v>audio/Fsound_leiji.mp3</v>
          </cell>
          <cell r="H1032">
            <v>0</v>
          </cell>
          <cell r="I1032" t="str">
            <v>张角</v>
          </cell>
          <cell r="J1032">
            <v>24</v>
          </cell>
          <cell r="K1032">
            <v>10</v>
          </cell>
          <cell r="L1032">
            <v>0</v>
          </cell>
          <cell r="M1032">
            <v>4</v>
          </cell>
          <cell r="N1032">
            <v>0</v>
          </cell>
          <cell r="O1032">
            <v>500</v>
          </cell>
          <cell r="P1032">
            <v>3</v>
          </cell>
          <cell r="Q1032">
            <v>1</v>
          </cell>
          <cell r="R1032">
            <v>1000</v>
          </cell>
          <cell r="S1032">
            <v>1</v>
          </cell>
          <cell r="T1032">
            <v>254</v>
          </cell>
          <cell r="U1032">
            <v>50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</row>
        <row r="1033">
          <cell r="A1033">
            <v>4013329</v>
          </cell>
          <cell r="B1033" t="str">
            <v>玉石俱焚-超</v>
          </cell>
          <cell r="C1033">
            <v>1</v>
          </cell>
          <cell r="D1033">
            <v>1119</v>
          </cell>
          <cell r="E1033">
            <v>1</v>
          </cell>
          <cell r="F1033" t="str">
            <v>audio/Attacksound_shifa_tongyong.mp3</v>
          </cell>
          <cell r="G1033" t="str">
            <v>audio/Atomsound_shunjian_zhiliao.mp3</v>
          </cell>
          <cell r="H1033">
            <v>0</v>
          </cell>
          <cell r="I1033" t="str">
            <v>卢植</v>
          </cell>
          <cell r="J1033">
            <v>24</v>
          </cell>
          <cell r="K1033">
            <v>10</v>
          </cell>
          <cell r="L1033">
            <v>0</v>
          </cell>
          <cell r="M1033">
            <v>4</v>
          </cell>
          <cell r="N1033">
            <v>10000</v>
          </cell>
          <cell r="O1033">
            <v>10000</v>
          </cell>
          <cell r="P1033">
            <v>1</v>
          </cell>
          <cell r="Q1033">
            <v>1</v>
          </cell>
          <cell r="R1033">
            <v>1000</v>
          </cell>
          <cell r="S1033">
            <v>1</v>
          </cell>
          <cell r="T1033">
            <v>473</v>
          </cell>
          <cell r="U1033">
            <v>94</v>
          </cell>
          <cell r="V1033">
            <v>0</v>
          </cell>
          <cell r="W1033">
            <v>0</v>
          </cell>
          <cell r="X1033">
            <v>20</v>
          </cell>
          <cell r="Y1033">
            <v>6</v>
          </cell>
          <cell r="Z1033">
            <v>1000</v>
          </cell>
          <cell r="AA1033">
            <v>5</v>
          </cell>
          <cell r="AB1033">
            <v>3</v>
          </cell>
          <cell r="AC1033">
            <v>0</v>
          </cell>
          <cell r="AD1033">
            <v>0</v>
          </cell>
        </row>
        <row r="1034">
          <cell r="A1034">
            <v>4014429</v>
          </cell>
          <cell r="B1034" t="str">
            <v>霸道纵横-超</v>
          </cell>
          <cell r="C1034">
            <v>1</v>
          </cell>
          <cell r="D1034">
            <v>1120</v>
          </cell>
          <cell r="E1034">
            <v>1</v>
          </cell>
          <cell r="F1034" t="str">
            <v>audio/Attacksound_zhudong_zhuri.mp3</v>
          </cell>
          <cell r="G1034" t="str">
            <v>audio/Fsound_bighurtpound.mp3</v>
          </cell>
          <cell r="H1034">
            <v>0</v>
          </cell>
          <cell r="I1034" t="str">
            <v>董卓</v>
          </cell>
          <cell r="J1034">
            <v>24</v>
          </cell>
          <cell r="K1034">
            <v>10</v>
          </cell>
          <cell r="L1034">
            <v>0</v>
          </cell>
          <cell r="M1034">
            <v>4</v>
          </cell>
          <cell r="N1034">
            <v>0</v>
          </cell>
          <cell r="O1034">
            <v>0</v>
          </cell>
          <cell r="P1034">
            <v>2</v>
          </cell>
          <cell r="Q1034">
            <v>1</v>
          </cell>
          <cell r="R1034">
            <v>1000</v>
          </cell>
          <cell r="S1034">
            <v>1</v>
          </cell>
          <cell r="T1034">
            <v>166</v>
          </cell>
          <cell r="U1034">
            <v>33</v>
          </cell>
          <cell r="V1034">
            <v>0</v>
          </cell>
          <cell r="W1034">
            <v>0</v>
          </cell>
          <cell r="X1034">
            <v>7</v>
          </cell>
          <cell r="Y1034">
            <v>7</v>
          </cell>
          <cell r="Z1034">
            <v>1000</v>
          </cell>
          <cell r="AA1034">
            <v>5</v>
          </cell>
          <cell r="AB1034">
            <v>1</v>
          </cell>
          <cell r="AC1034">
            <v>0</v>
          </cell>
          <cell r="AD1034">
            <v>0</v>
          </cell>
        </row>
        <row r="1035">
          <cell r="A1035">
            <v>4015529</v>
          </cell>
          <cell r="B1035" t="str">
            <v>霸道纵横-超</v>
          </cell>
          <cell r="C1035">
            <v>1</v>
          </cell>
          <cell r="D1035">
            <v>1120</v>
          </cell>
          <cell r="E1035">
            <v>1</v>
          </cell>
          <cell r="F1035" t="str">
            <v>audio/Attacksound_zhudong_zhuri.mp3</v>
          </cell>
          <cell r="G1035" t="str">
            <v>audio/Fsound_bighurtpound.mp3</v>
          </cell>
          <cell r="H1035">
            <v>0</v>
          </cell>
          <cell r="I1035" t="str">
            <v>董卓</v>
          </cell>
          <cell r="J1035">
            <v>24</v>
          </cell>
          <cell r="K1035">
            <v>10</v>
          </cell>
          <cell r="L1035">
            <v>0</v>
          </cell>
          <cell r="M1035">
            <v>4</v>
          </cell>
          <cell r="N1035">
            <v>0</v>
          </cell>
          <cell r="O1035">
            <v>0</v>
          </cell>
          <cell r="P1035">
            <v>2</v>
          </cell>
          <cell r="Q1035">
            <v>1</v>
          </cell>
          <cell r="R1035">
            <v>1000</v>
          </cell>
          <cell r="S1035">
            <v>1</v>
          </cell>
          <cell r="T1035">
            <v>166</v>
          </cell>
          <cell r="U1035">
            <v>33</v>
          </cell>
          <cell r="V1035">
            <v>0</v>
          </cell>
          <cell r="W1035">
            <v>0</v>
          </cell>
          <cell r="X1035">
            <v>7</v>
          </cell>
          <cell r="Y1035">
            <v>7</v>
          </cell>
          <cell r="Z1035">
            <v>1000</v>
          </cell>
          <cell r="AA1035">
            <v>5</v>
          </cell>
          <cell r="AB1035">
            <v>1</v>
          </cell>
          <cell r="AC1035">
            <v>0</v>
          </cell>
          <cell r="AD1035">
            <v>0</v>
          </cell>
        </row>
        <row r="1036">
          <cell r="A1036">
            <v>4016629</v>
          </cell>
          <cell r="B1036" t="str">
            <v>玉石俱焚-超</v>
          </cell>
          <cell r="C1036">
            <v>1</v>
          </cell>
          <cell r="D1036">
            <v>1119</v>
          </cell>
          <cell r="E1036">
            <v>1</v>
          </cell>
          <cell r="F1036" t="str">
            <v>audio/Attacksound_shifa_tongyong.mp3</v>
          </cell>
          <cell r="G1036" t="str">
            <v>audio/Atomsound_shunjian_zhiliao.mp3</v>
          </cell>
          <cell r="H1036">
            <v>0</v>
          </cell>
          <cell r="I1036" t="str">
            <v>卢植</v>
          </cell>
          <cell r="J1036">
            <v>24</v>
          </cell>
          <cell r="K1036">
            <v>10</v>
          </cell>
          <cell r="L1036">
            <v>0</v>
          </cell>
          <cell r="M1036">
            <v>4</v>
          </cell>
          <cell r="N1036">
            <v>10000</v>
          </cell>
          <cell r="O1036">
            <v>10000</v>
          </cell>
          <cell r="P1036">
            <v>1</v>
          </cell>
          <cell r="Q1036">
            <v>1</v>
          </cell>
          <cell r="R1036">
            <v>1000</v>
          </cell>
          <cell r="S1036">
            <v>1</v>
          </cell>
          <cell r="T1036">
            <v>473</v>
          </cell>
          <cell r="U1036">
            <v>94</v>
          </cell>
          <cell r="V1036">
            <v>0</v>
          </cell>
          <cell r="W1036">
            <v>0</v>
          </cell>
          <cell r="X1036">
            <v>20</v>
          </cell>
          <cell r="Y1036">
            <v>6</v>
          </cell>
          <cell r="Z1036">
            <v>1000</v>
          </cell>
          <cell r="AA1036">
            <v>5</v>
          </cell>
          <cell r="AB1036">
            <v>3</v>
          </cell>
          <cell r="AC1036">
            <v>0</v>
          </cell>
          <cell r="AD1036">
            <v>0</v>
          </cell>
        </row>
        <row r="1037">
          <cell r="A1037">
            <v>4018829</v>
          </cell>
          <cell r="B1037" t="str">
            <v>天罡雷鸣击-超</v>
          </cell>
          <cell r="C1037">
            <v>1</v>
          </cell>
          <cell r="D1037">
            <v>1118</v>
          </cell>
          <cell r="E1037">
            <v>1</v>
          </cell>
          <cell r="F1037" t="str">
            <v>audio/Powersound_zhudong_yunhaixunlong.mp3</v>
          </cell>
          <cell r="G1037" t="str">
            <v>audio/Fsound_leiji.mp3</v>
          </cell>
          <cell r="H1037">
            <v>0</v>
          </cell>
          <cell r="I1037" t="str">
            <v>张角</v>
          </cell>
          <cell r="J1037">
            <v>24</v>
          </cell>
          <cell r="K1037">
            <v>10</v>
          </cell>
          <cell r="L1037">
            <v>0</v>
          </cell>
          <cell r="M1037">
            <v>4</v>
          </cell>
          <cell r="N1037">
            <v>0</v>
          </cell>
          <cell r="O1037">
            <v>500</v>
          </cell>
          <cell r="P1037">
            <v>3</v>
          </cell>
          <cell r="Q1037">
            <v>1</v>
          </cell>
          <cell r="R1037">
            <v>1000</v>
          </cell>
          <cell r="S1037">
            <v>1</v>
          </cell>
          <cell r="T1037">
            <v>254</v>
          </cell>
          <cell r="U1037">
            <v>50</v>
          </cell>
          <cell r="V1037">
            <v>0</v>
          </cell>
          <cell r="W1037">
            <v>0</v>
          </cell>
          <cell r="X1037">
            <v>20</v>
          </cell>
          <cell r="Y1037">
            <v>6</v>
          </cell>
          <cell r="Z1037">
            <v>500</v>
          </cell>
          <cell r="AA1037">
            <v>5</v>
          </cell>
          <cell r="AB1037">
            <v>2</v>
          </cell>
          <cell r="AC1037">
            <v>0</v>
          </cell>
          <cell r="AD1037">
            <v>0</v>
          </cell>
        </row>
        <row r="1038">
          <cell r="A1038">
            <v>2000129</v>
          </cell>
          <cell r="B1038" t="str">
            <v>万丈豪情-超</v>
          </cell>
          <cell r="C1038">
            <v>1</v>
          </cell>
          <cell r="D1038">
            <v>1103</v>
          </cell>
          <cell r="E1038">
            <v>1</v>
          </cell>
          <cell r="F1038" t="str">
            <v>audio/Atomsound_shunjian_jiannu.mp3</v>
          </cell>
          <cell r="G1038" t="str">
            <v>audio/Atomsound_shunjian_shanghai.mp3</v>
          </cell>
          <cell r="H1038">
            <v>0</v>
          </cell>
          <cell r="I1038" t="str">
            <v>关羽</v>
          </cell>
          <cell r="J1038">
            <v>24</v>
          </cell>
          <cell r="K1038">
            <v>10</v>
          </cell>
          <cell r="L1038">
            <v>0</v>
          </cell>
          <cell r="M1038">
            <v>4</v>
          </cell>
          <cell r="N1038">
            <v>0</v>
          </cell>
          <cell r="O1038">
            <v>0</v>
          </cell>
          <cell r="P1038">
            <v>2</v>
          </cell>
          <cell r="Q1038">
            <v>1</v>
          </cell>
          <cell r="R1038">
            <v>1000</v>
          </cell>
          <cell r="S1038">
            <v>1</v>
          </cell>
          <cell r="T1038">
            <v>166</v>
          </cell>
          <cell r="U1038">
            <v>33</v>
          </cell>
          <cell r="V1038">
            <v>0</v>
          </cell>
          <cell r="W1038">
            <v>0</v>
          </cell>
          <cell r="X1038">
            <v>7</v>
          </cell>
          <cell r="Y1038">
            <v>7</v>
          </cell>
          <cell r="Z1038">
            <v>1000</v>
          </cell>
          <cell r="AA1038">
            <v>5</v>
          </cell>
          <cell r="AB1038">
            <v>4</v>
          </cell>
          <cell r="AC1038">
            <v>0</v>
          </cell>
          <cell r="AD1038">
            <v>0</v>
          </cell>
        </row>
        <row r="1039">
          <cell r="A1039">
            <v>2001229</v>
          </cell>
          <cell r="B1039" t="str">
            <v>万丈豪情-超</v>
          </cell>
          <cell r="C1039">
            <v>1</v>
          </cell>
          <cell r="D1039">
            <v>1103</v>
          </cell>
          <cell r="E1039">
            <v>1</v>
          </cell>
          <cell r="F1039" t="str">
            <v>audio/Atomsound_shunjian_jiannu.mp3</v>
          </cell>
          <cell r="G1039" t="str">
            <v>audio/Atomsound_shunjian_shanghai.mp3</v>
          </cell>
          <cell r="H1039">
            <v>0</v>
          </cell>
          <cell r="I1039" t="str">
            <v>关羽</v>
          </cell>
          <cell r="J1039">
            <v>24</v>
          </cell>
          <cell r="K1039">
            <v>10</v>
          </cell>
          <cell r="L1039">
            <v>0</v>
          </cell>
          <cell r="M1039">
            <v>4</v>
          </cell>
          <cell r="N1039">
            <v>0</v>
          </cell>
          <cell r="O1039">
            <v>0</v>
          </cell>
          <cell r="P1039">
            <v>2</v>
          </cell>
          <cell r="Q1039">
            <v>1</v>
          </cell>
          <cell r="R1039">
            <v>1000</v>
          </cell>
          <cell r="S1039">
            <v>1</v>
          </cell>
          <cell r="T1039">
            <v>166</v>
          </cell>
          <cell r="U1039">
            <v>33</v>
          </cell>
          <cell r="V1039">
            <v>0</v>
          </cell>
          <cell r="W1039">
            <v>0</v>
          </cell>
          <cell r="X1039">
            <v>7</v>
          </cell>
          <cell r="Y1039">
            <v>7</v>
          </cell>
          <cell r="Z1039">
            <v>1000</v>
          </cell>
          <cell r="AA1039">
            <v>5</v>
          </cell>
          <cell r="AB1039">
            <v>4</v>
          </cell>
          <cell r="AC1039">
            <v>0</v>
          </cell>
          <cell r="AD1039">
            <v>0</v>
          </cell>
        </row>
        <row r="1040">
          <cell r="A1040">
            <v>2006729</v>
          </cell>
          <cell r="B1040" t="str">
            <v>万丈豪情-超</v>
          </cell>
          <cell r="C1040">
            <v>1</v>
          </cell>
          <cell r="D1040">
            <v>1103</v>
          </cell>
          <cell r="E1040">
            <v>1</v>
          </cell>
          <cell r="F1040" t="str">
            <v>audio/Atomsound_shunjian_jiannu.mp3</v>
          </cell>
          <cell r="G1040" t="str">
            <v>audio/Atomsound_shunjian_shanghai.mp3</v>
          </cell>
          <cell r="H1040">
            <v>0</v>
          </cell>
          <cell r="I1040" t="str">
            <v>关羽</v>
          </cell>
          <cell r="J1040">
            <v>24</v>
          </cell>
          <cell r="K1040">
            <v>10</v>
          </cell>
          <cell r="L1040">
            <v>0</v>
          </cell>
          <cell r="M1040">
            <v>4</v>
          </cell>
          <cell r="N1040">
            <v>0</v>
          </cell>
          <cell r="O1040">
            <v>0</v>
          </cell>
          <cell r="P1040">
            <v>2</v>
          </cell>
          <cell r="Q1040">
            <v>1</v>
          </cell>
          <cell r="R1040">
            <v>1000</v>
          </cell>
          <cell r="S1040">
            <v>1</v>
          </cell>
          <cell r="T1040">
            <v>166</v>
          </cell>
          <cell r="U1040">
            <v>33</v>
          </cell>
          <cell r="V1040">
            <v>0</v>
          </cell>
          <cell r="W1040">
            <v>0</v>
          </cell>
          <cell r="X1040">
            <v>7</v>
          </cell>
          <cell r="Y1040">
            <v>7</v>
          </cell>
          <cell r="Z1040">
            <v>1000</v>
          </cell>
          <cell r="AA1040">
            <v>5</v>
          </cell>
          <cell r="AB1040">
            <v>4</v>
          </cell>
          <cell r="AC1040">
            <v>0</v>
          </cell>
          <cell r="AD1040">
            <v>0</v>
          </cell>
        </row>
        <row r="1041">
          <cell r="A1041">
            <v>2007829</v>
          </cell>
          <cell r="B1041" t="str">
            <v>智勇无双击-超</v>
          </cell>
          <cell r="C1041">
            <v>1</v>
          </cell>
          <cell r="D1041">
            <v>1104</v>
          </cell>
          <cell r="E1041">
            <v>1</v>
          </cell>
          <cell r="F1041" t="str">
            <v>audio/Attacksound_zhudong_judu.mp3</v>
          </cell>
          <cell r="G1041" t="str">
            <v>audio/Fsound_bighurtconjure.mp3</v>
          </cell>
          <cell r="H1041" t="str">
            <v>audio/Atomsound_shunjian_zhongdu.mp3</v>
          </cell>
          <cell r="I1041" t="str">
            <v>诸葛亮</v>
          </cell>
          <cell r="J1041">
            <v>24</v>
          </cell>
          <cell r="K1041">
            <v>10</v>
          </cell>
          <cell r="L1041">
            <v>0</v>
          </cell>
          <cell r="M1041">
            <v>4</v>
          </cell>
          <cell r="N1041">
            <v>0</v>
          </cell>
          <cell r="O1041">
            <v>0</v>
          </cell>
          <cell r="P1041">
            <v>4</v>
          </cell>
          <cell r="Q1041">
            <v>1</v>
          </cell>
          <cell r="R1041">
            <v>1000</v>
          </cell>
          <cell r="S1041">
            <v>1</v>
          </cell>
          <cell r="T1041">
            <v>239</v>
          </cell>
          <cell r="U1041">
            <v>47</v>
          </cell>
          <cell r="V1041">
            <v>0</v>
          </cell>
          <cell r="W1041">
            <v>0</v>
          </cell>
          <cell r="X1041">
            <v>20</v>
          </cell>
          <cell r="Y1041">
            <v>6</v>
          </cell>
          <cell r="Z1041">
            <v>1000</v>
          </cell>
          <cell r="AA1041">
            <v>5</v>
          </cell>
          <cell r="AB1041">
            <v>2</v>
          </cell>
          <cell r="AC1041">
            <v>0</v>
          </cell>
          <cell r="AD1041">
            <v>0</v>
          </cell>
        </row>
        <row r="1042">
          <cell r="A1042">
            <v>2011129</v>
          </cell>
          <cell r="B1042" t="str">
            <v>智勇无双击-超</v>
          </cell>
          <cell r="C1042">
            <v>1</v>
          </cell>
          <cell r="D1042">
            <v>1104</v>
          </cell>
          <cell r="E1042">
            <v>1</v>
          </cell>
          <cell r="F1042" t="str">
            <v>audio/Attacksound_zhudong_judu.mp3</v>
          </cell>
          <cell r="G1042" t="str">
            <v>audio/Fsound_bighurtconjure.mp3</v>
          </cell>
          <cell r="H1042" t="str">
            <v>audio/Atomsound_shunjian_zhongdu.mp3</v>
          </cell>
          <cell r="I1042" t="str">
            <v>诸葛亮</v>
          </cell>
          <cell r="J1042">
            <v>24</v>
          </cell>
          <cell r="K1042">
            <v>10</v>
          </cell>
          <cell r="L1042">
            <v>0</v>
          </cell>
          <cell r="M1042">
            <v>4</v>
          </cell>
          <cell r="N1042">
            <v>0</v>
          </cell>
          <cell r="O1042">
            <v>0</v>
          </cell>
          <cell r="P1042">
            <v>4</v>
          </cell>
          <cell r="Q1042">
            <v>1</v>
          </cell>
          <cell r="R1042">
            <v>1000</v>
          </cell>
          <cell r="S1042">
            <v>1</v>
          </cell>
          <cell r="T1042">
            <v>239</v>
          </cell>
          <cell r="U1042">
            <v>47</v>
          </cell>
          <cell r="V1042">
            <v>0</v>
          </cell>
          <cell r="W1042">
            <v>0</v>
          </cell>
          <cell r="X1042">
            <v>20</v>
          </cell>
          <cell r="Y1042">
            <v>6</v>
          </cell>
          <cell r="Z1042">
            <v>1000</v>
          </cell>
          <cell r="AA1042">
            <v>5</v>
          </cell>
          <cell r="AB1042">
            <v>2</v>
          </cell>
          <cell r="AC1042">
            <v>0</v>
          </cell>
          <cell r="AD1042">
            <v>0</v>
          </cell>
        </row>
        <row r="1043">
          <cell r="A1043">
            <v>3000129</v>
          </cell>
          <cell r="B1043" t="str">
            <v>猛虎神光刃-超</v>
          </cell>
          <cell r="C1043">
            <v>1</v>
          </cell>
          <cell r="D1043">
            <v>1105</v>
          </cell>
          <cell r="E1043">
            <v>1</v>
          </cell>
          <cell r="F1043" t="str">
            <v>audio/Powersound_zhudong_sancundulian.mp3</v>
          </cell>
          <cell r="G1043" t="str">
            <v>audio/FSound_fight.mp3</v>
          </cell>
          <cell r="H1043">
            <v>0</v>
          </cell>
          <cell r="I1043" t="str">
            <v>孙坚</v>
          </cell>
          <cell r="J1043">
            <v>24</v>
          </cell>
          <cell r="K1043">
            <v>10</v>
          </cell>
          <cell r="L1043">
            <v>0</v>
          </cell>
          <cell r="M1043">
            <v>4</v>
          </cell>
          <cell r="N1043">
            <v>0</v>
          </cell>
          <cell r="O1043">
            <v>0</v>
          </cell>
          <cell r="P1043">
            <v>8</v>
          </cell>
          <cell r="Q1043">
            <v>1</v>
          </cell>
          <cell r="R1043">
            <v>1000</v>
          </cell>
          <cell r="S1043">
            <v>1</v>
          </cell>
          <cell r="T1043">
            <v>348</v>
          </cell>
          <cell r="U1043">
            <v>69</v>
          </cell>
          <cell r="V1043">
            <v>0</v>
          </cell>
          <cell r="W1043">
            <v>0</v>
          </cell>
          <cell r="X1043">
            <v>20</v>
          </cell>
          <cell r="Y1043">
            <v>3</v>
          </cell>
          <cell r="Z1043">
            <v>1000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</row>
        <row r="1044">
          <cell r="A1044">
            <v>3004529</v>
          </cell>
          <cell r="B1044" t="str">
            <v>赤炎风暴-超</v>
          </cell>
          <cell r="C1044">
            <v>1</v>
          </cell>
          <cell r="D1044">
            <v>1106</v>
          </cell>
          <cell r="E1044">
            <v>1</v>
          </cell>
          <cell r="F1044" t="str">
            <v>audio/Powersound_zhudong_sancundulian.mp3</v>
          </cell>
          <cell r="G1044" t="str">
            <v>audio/FSound_fight.mp3</v>
          </cell>
          <cell r="H1044">
            <v>0</v>
          </cell>
          <cell r="I1044" t="str">
            <v>周瑜</v>
          </cell>
          <cell r="J1044">
            <v>24</v>
          </cell>
          <cell r="K1044">
            <v>10</v>
          </cell>
          <cell r="L1044">
            <v>0</v>
          </cell>
          <cell r="M1044">
            <v>4</v>
          </cell>
          <cell r="N1044">
            <v>300</v>
          </cell>
          <cell r="O1044">
            <v>0</v>
          </cell>
          <cell r="P1044">
            <v>2</v>
          </cell>
          <cell r="Q1044">
            <v>1</v>
          </cell>
          <cell r="R1044">
            <v>1000</v>
          </cell>
          <cell r="S1044">
            <v>1</v>
          </cell>
          <cell r="T1044">
            <v>166</v>
          </cell>
          <cell r="U1044">
            <v>33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</row>
        <row r="1045">
          <cell r="A1045">
            <v>3008929</v>
          </cell>
          <cell r="B1045" t="str">
            <v>猛虎神光刃-超</v>
          </cell>
          <cell r="C1045">
            <v>1</v>
          </cell>
          <cell r="D1045">
            <v>1105</v>
          </cell>
          <cell r="E1045">
            <v>1</v>
          </cell>
          <cell r="F1045" t="str">
            <v>audio/Powersound_zhudong_sancundulian.mp3</v>
          </cell>
          <cell r="G1045" t="str">
            <v>audio/FSound_fight.mp3</v>
          </cell>
          <cell r="H1045">
            <v>0</v>
          </cell>
          <cell r="I1045" t="str">
            <v>孙坚</v>
          </cell>
          <cell r="J1045">
            <v>24</v>
          </cell>
          <cell r="K1045">
            <v>10</v>
          </cell>
          <cell r="L1045">
            <v>0</v>
          </cell>
          <cell r="M1045">
            <v>4</v>
          </cell>
          <cell r="N1045">
            <v>300</v>
          </cell>
          <cell r="O1045">
            <v>0</v>
          </cell>
          <cell r="P1045">
            <v>8</v>
          </cell>
          <cell r="Q1045">
            <v>1</v>
          </cell>
          <cell r="R1045">
            <v>1000</v>
          </cell>
          <cell r="S1045">
            <v>1</v>
          </cell>
          <cell r="T1045">
            <v>348</v>
          </cell>
          <cell r="U1045">
            <v>69</v>
          </cell>
          <cell r="V1045">
            <v>0</v>
          </cell>
          <cell r="W1045">
            <v>0</v>
          </cell>
          <cell r="X1045">
            <v>20</v>
          </cell>
          <cell r="Y1045">
            <v>3</v>
          </cell>
          <cell r="Z1045">
            <v>1000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</row>
        <row r="1046">
          <cell r="A1046">
            <v>3014429</v>
          </cell>
          <cell r="B1046" t="str">
            <v>赤炎风暴-超</v>
          </cell>
          <cell r="C1046">
            <v>1</v>
          </cell>
          <cell r="D1046">
            <v>1106</v>
          </cell>
          <cell r="E1046">
            <v>1</v>
          </cell>
          <cell r="F1046" t="str">
            <v>audio/Powersound_zhudong_sancundulian.mp3</v>
          </cell>
          <cell r="G1046" t="str">
            <v>audio/FSound_fight.mp3</v>
          </cell>
          <cell r="H1046">
            <v>0</v>
          </cell>
          <cell r="I1046" t="str">
            <v>周瑜</v>
          </cell>
          <cell r="J1046">
            <v>24</v>
          </cell>
          <cell r="K1046">
            <v>10</v>
          </cell>
          <cell r="L1046">
            <v>0</v>
          </cell>
          <cell r="M1046">
            <v>4</v>
          </cell>
          <cell r="N1046">
            <v>300</v>
          </cell>
          <cell r="O1046">
            <v>0</v>
          </cell>
          <cell r="P1046">
            <v>2</v>
          </cell>
          <cell r="Q1046">
            <v>1</v>
          </cell>
          <cell r="R1046">
            <v>1000</v>
          </cell>
          <cell r="S1046">
            <v>1</v>
          </cell>
          <cell r="T1046">
            <v>166</v>
          </cell>
          <cell r="U1046">
            <v>33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</row>
        <row r="1047">
          <cell r="A1047">
            <v>4000129</v>
          </cell>
          <cell r="B1047" t="str">
            <v>龙凤齐鸣-超</v>
          </cell>
          <cell r="C1047">
            <v>1</v>
          </cell>
          <cell r="D1047">
            <v>1107</v>
          </cell>
          <cell r="E1047">
            <v>1</v>
          </cell>
          <cell r="F1047" t="str">
            <v>audio/Attacksound_zhudong_shixue.mp3</v>
          </cell>
          <cell r="G1047" t="str">
            <v>audio/Fsound_bighurtchop.mp3</v>
          </cell>
          <cell r="H1047">
            <v>0</v>
          </cell>
          <cell r="I1047" t="str">
            <v>吕布</v>
          </cell>
          <cell r="J1047">
            <v>24</v>
          </cell>
          <cell r="K1047">
            <v>10</v>
          </cell>
          <cell r="L1047">
            <v>0</v>
          </cell>
          <cell r="M1047">
            <v>4</v>
          </cell>
          <cell r="N1047">
            <v>10000</v>
          </cell>
          <cell r="O1047">
            <v>10000</v>
          </cell>
          <cell r="P1047">
            <v>2</v>
          </cell>
          <cell r="Q1047">
            <v>1</v>
          </cell>
          <cell r="R1047">
            <v>1000</v>
          </cell>
          <cell r="S1047">
            <v>1</v>
          </cell>
          <cell r="T1047">
            <v>166</v>
          </cell>
          <cell r="U1047">
            <v>33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</row>
        <row r="1048">
          <cell r="A1048">
            <v>4002329</v>
          </cell>
          <cell r="B1048" t="str">
            <v>龙凤齐鸣-超</v>
          </cell>
          <cell r="C1048">
            <v>1</v>
          </cell>
          <cell r="D1048">
            <v>1107</v>
          </cell>
          <cell r="E1048">
            <v>1</v>
          </cell>
          <cell r="F1048" t="str">
            <v>audio/Attacksound_zhudong_shixue.mp3</v>
          </cell>
          <cell r="G1048" t="str">
            <v>audio/Fsound_bighurtchop.mp3</v>
          </cell>
          <cell r="H1048">
            <v>0</v>
          </cell>
          <cell r="I1048" t="str">
            <v>吕布</v>
          </cell>
          <cell r="J1048">
            <v>24</v>
          </cell>
          <cell r="K1048">
            <v>10</v>
          </cell>
          <cell r="L1048">
            <v>0</v>
          </cell>
          <cell r="M1048">
            <v>4</v>
          </cell>
          <cell r="N1048">
            <v>10000</v>
          </cell>
          <cell r="O1048">
            <v>10000</v>
          </cell>
          <cell r="P1048">
            <v>2</v>
          </cell>
          <cell r="Q1048">
            <v>1</v>
          </cell>
          <cell r="R1048">
            <v>1000</v>
          </cell>
          <cell r="S1048">
            <v>1</v>
          </cell>
          <cell r="T1048">
            <v>166</v>
          </cell>
          <cell r="U1048">
            <v>33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</row>
        <row r="1049">
          <cell r="A1049">
            <v>4004529</v>
          </cell>
          <cell r="B1049" t="str">
            <v>太阴魔焰-超</v>
          </cell>
          <cell r="C1049">
            <v>1</v>
          </cell>
          <cell r="D1049">
            <v>1108</v>
          </cell>
          <cell r="E1049">
            <v>1</v>
          </cell>
          <cell r="F1049" t="str">
            <v>audio/Powersound_zhudong_yunhaixunlong.mp3</v>
          </cell>
          <cell r="G1049" t="str">
            <v>audio/Fsound_leiji.mp3</v>
          </cell>
          <cell r="H1049">
            <v>0</v>
          </cell>
          <cell r="I1049" t="str">
            <v>左慈</v>
          </cell>
          <cell r="J1049">
            <v>24</v>
          </cell>
          <cell r="K1049">
            <v>10</v>
          </cell>
          <cell r="L1049">
            <v>0</v>
          </cell>
          <cell r="M1049">
            <v>4</v>
          </cell>
          <cell r="N1049">
            <v>0</v>
          </cell>
          <cell r="O1049">
            <v>0</v>
          </cell>
          <cell r="P1049">
            <v>3</v>
          </cell>
          <cell r="Q1049">
            <v>1</v>
          </cell>
          <cell r="R1049">
            <v>1000</v>
          </cell>
          <cell r="S1049">
            <v>1</v>
          </cell>
          <cell r="T1049">
            <v>254</v>
          </cell>
          <cell r="U1049">
            <v>50</v>
          </cell>
          <cell r="V1049">
            <v>0</v>
          </cell>
          <cell r="W1049">
            <v>0</v>
          </cell>
          <cell r="X1049">
            <v>20</v>
          </cell>
          <cell r="Y1049">
            <v>6</v>
          </cell>
          <cell r="Z1049">
            <v>1000</v>
          </cell>
          <cell r="AA1049">
            <v>5</v>
          </cell>
          <cell r="AB1049">
            <v>2</v>
          </cell>
          <cell r="AC1049">
            <v>0</v>
          </cell>
          <cell r="AD1049">
            <v>0</v>
          </cell>
        </row>
        <row r="1050">
          <cell r="A1050">
            <v>4017729</v>
          </cell>
          <cell r="B1050" t="str">
            <v>太阴魔焰-超</v>
          </cell>
          <cell r="C1050">
            <v>1</v>
          </cell>
          <cell r="D1050">
            <v>1108</v>
          </cell>
          <cell r="E1050">
            <v>1</v>
          </cell>
          <cell r="F1050" t="str">
            <v>audio/Powersound_zhudong_yunhaixunlong.mp3</v>
          </cell>
          <cell r="G1050" t="str">
            <v>audio/Fsound_leiji.mp3</v>
          </cell>
          <cell r="H1050">
            <v>0</v>
          </cell>
          <cell r="I1050" t="str">
            <v>左慈</v>
          </cell>
          <cell r="J1050">
            <v>24</v>
          </cell>
          <cell r="K1050">
            <v>10</v>
          </cell>
          <cell r="L1050">
            <v>0</v>
          </cell>
          <cell r="M1050">
            <v>4</v>
          </cell>
          <cell r="N1050">
            <v>0</v>
          </cell>
          <cell r="O1050">
            <v>0</v>
          </cell>
          <cell r="P1050">
            <v>3</v>
          </cell>
          <cell r="Q1050">
            <v>1</v>
          </cell>
          <cell r="R1050">
            <v>1000</v>
          </cell>
          <cell r="S1050">
            <v>1</v>
          </cell>
          <cell r="T1050">
            <v>254</v>
          </cell>
          <cell r="U1050">
            <v>50</v>
          </cell>
          <cell r="V1050">
            <v>0</v>
          </cell>
          <cell r="W1050">
            <v>0</v>
          </cell>
          <cell r="X1050">
            <v>20</v>
          </cell>
          <cell r="Y1050">
            <v>6</v>
          </cell>
          <cell r="Z1050">
            <v>1000</v>
          </cell>
          <cell r="AA1050">
            <v>5</v>
          </cell>
          <cell r="AB1050">
            <v>2</v>
          </cell>
          <cell r="AC1050">
            <v>0</v>
          </cell>
          <cell r="AD1050">
            <v>0</v>
          </cell>
        </row>
        <row r="1051">
          <cell r="A1051">
            <v>1000129</v>
          </cell>
          <cell r="B1051" t="str">
            <v>山河永寂-超</v>
          </cell>
          <cell r="C1051">
            <v>1</v>
          </cell>
          <cell r="D1051">
            <v>1101</v>
          </cell>
          <cell r="E1051">
            <v>1</v>
          </cell>
          <cell r="F1051" t="str">
            <v>audio/Attacksound_shifa_tongyong.mp3</v>
          </cell>
          <cell r="G1051" t="str">
            <v>audio/Atomsound_shunjian_zhiliao.mp3</v>
          </cell>
          <cell r="H1051">
            <v>0</v>
          </cell>
          <cell r="I1051" t="str">
            <v>曹操</v>
          </cell>
          <cell r="J1051">
            <v>23</v>
          </cell>
          <cell r="K1051">
            <v>10</v>
          </cell>
          <cell r="L1051">
            <v>0</v>
          </cell>
          <cell r="M1051">
            <v>4</v>
          </cell>
          <cell r="N1051">
            <v>0</v>
          </cell>
          <cell r="O1051">
            <v>0</v>
          </cell>
          <cell r="P1051">
            <v>2</v>
          </cell>
          <cell r="Q1051">
            <v>1</v>
          </cell>
          <cell r="R1051">
            <v>1000</v>
          </cell>
          <cell r="S1051">
            <v>1</v>
          </cell>
          <cell r="T1051">
            <v>166</v>
          </cell>
          <cell r="U1051">
            <v>33</v>
          </cell>
          <cell r="V1051">
            <v>0</v>
          </cell>
          <cell r="W1051">
            <v>0</v>
          </cell>
          <cell r="X1051">
            <v>20</v>
          </cell>
          <cell r="Y1051">
            <v>6</v>
          </cell>
          <cell r="Z1051">
            <v>500</v>
          </cell>
          <cell r="AA1051">
            <v>5</v>
          </cell>
          <cell r="AB1051">
            <v>2</v>
          </cell>
          <cell r="AC1051">
            <v>0</v>
          </cell>
          <cell r="AD1051">
            <v>0</v>
          </cell>
        </row>
        <row r="1052">
          <cell r="A1052">
            <v>1001229</v>
          </cell>
          <cell r="B1052" t="str">
            <v>逆转天下-超</v>
          </cell>
          <cell r="C1052">
            <v>1</v>
          </cell>
          <cell r="D1052">
            <v>1102</v>
          </cell>
          <cell r="E1052">
            <v>1</v>
          </cell>
          <cell r="F1052" t="str">
            <v>audio/Powersound_zhudong_sancundulian.mp3</v>
          </cell>
          <cell r="G1052" t="str">
            <v>audio/FSound_fight.mp3</v>
          </cell>
          <cell r="H1052">
            <v>0</v>
          </cell>
          <cell r="I1052" t="str">
            <v>荀彧</v>
          </cell>
          <cell r="J1052">
            <v>23</v>
          </cell>
          <cell r="K1052">
            <v>10</v>
          </cell>
          <cell r="L1052">
            <v>0</v>
          </cell>
          <cell r="M1052">
            <v>4</v>
          </cell>
          <cell r="N1052">
            <v>0</v>
          </cell>
          <cell r="O1052">
            <v>0</v>
          </cell>
          <cell r="P1052">
            <v>2</v>
          </cell>
          <cell r="Q1052">
            <v>1</v>
          </cell>
          <cell r="R1052">
            <v>1000</v>
          </cell>
          <cell r="S1052">
            <v>1</v>
          </cell>
          <cell r="T1052">
            <v>166</v>
          </cell>
          <cell r="U1052">
            <v>33</v>
          </cell>
          <cell r="V1052">
            <v>0</v>
          </cell>
          <cell r="W1052">
            <v>0</v>
          </cell>
          <cell r="X1052">
            <v>6</v>
          </cell>
          <cell r="Y1052">
            <v>0</v>
          </cell>
          <cell r="Z1052">
            <v>0</v>
          </cell>
          <cell r="AA1052">
            <v>0</v>
          </cell>
          <cell r="AB1052">
            <v>2</v>
          </cell>
          <cell r="AC1052">
            <v>0</v>
          </cell>
          <cell r="AD1052">
            <v>0</v>
          </cell>
        </row>
        <row r="1053">
          <cell r="A1053">
            <v>1005629</v>
          </cell>
          <cell r="B1053" t="str">
            <v>逆转天下-超</v>
          </cell>
          <cell r="C1053">
            <v>1</v>
          </cell>
          <cell r="D1053">
            <v>1102</v>
          </cell>
          <cell r="E1053">
            <v>1</v>
          </cell>
          <cell r="F1053" t="str">
            <v>audio/Powersound_zhudong_sancundulian.mp3</v>
          </cell>
          <cell r="G1053" t="str">
            <v>audio/FSound_fight.mp3</v>
          </cell>
          <cell r="H1053">
            <v>0</v>
          </cell>
          <cell r="I1053" t="str">
            <v>荀彧</v>
          </cell>
          <cell r="J1053">
            <v>23</v>
          </cell>
          <cell r="K1053">
            <v>10</v>
          </cell>
          <cell r="L1053">
            <v>0</v>
          </cell>
          <cell r="M1053">
            <v>4</v>
          </cell>
          <cell r="N1053">
            <v>0</v>
          </cell>
          <cell r="O1053">
            <v>0</v>
          </cell>
          <cell r="P1053">
            <v>2</v>
          </cell>
          <cell r="Q1053">
            <v>1</v>
          </cell>
          <cell r="R1053">
            <v>1000</v>
          </cell>
          <cell r="S1053">
            <v>1</v>
          </cell>
          <cell r="T1053">
            <v>166</v>
          </cell>
          <cell r="U1053">
            <v>33</v>
          </cell>
          <cell r="V1053">
            <v>0</v>
          </cell>
          <cell r="W1053">
            <v>0</v>
          </cell>
          <cell r="X1053">
            <v>6</v>
          </cell>
          <cell r="Y1053">
            <v>0</v>
          </cell>
          <cell r="Z1053">
            <v>0</v>
          </cell>
          <cell r="AA1053">
            <v>0</v>
          </cell>
          <cell r="AB1053">
            <v>2</v>
          </cell>
          <cell r="AC1053">
            <v>0</v>
          </cell>
          <cell r="AD1053">
            <v>0</v>
          </cell>
        </row>
        <row r="1054">
          <cell r="A1054">
            <v>1006729</v>
          </cell>
          <cell r="B1054" t="str">
            <v>山河永寂-超</v>
          </cell>
          <cell r="C1054">
            <v>1</v>
          </cell>
          <cell r="D1054">
            <v>1101</v>
          </cell>
          <cell r="E1054">
            <v>1</v>
          </cell>
          <cell r="F1054" t="str">
            <v>audio/Attacksound_shifa_tongyong.mp3</v>
          </cell>
          <cell r="G1054" t="str">
            <v>audio/Atomsound_shunjian_zhiliao.mp3</v>
          </cell>
          <cell r="H1054">
            <v>0</v>
          </cell>
          <cell r="I1054" t="str">
            <v>曹操</v>
          </cell>
          <cell r="J1054">
            <v>23</v>
          </cell>
          <cell r="K1054">
            <v>10</v>
          </cell>
          <cell r="L1054">
            <v>0</v>
          </cell>
          <cell r="M1054">
            <v>4</v>
          </cell>
          <cell r="N1054">
            <v>0</v>
          </cell>
          <cell r="O1054">
            <v>0</v>
          </cell>
          <cell r="P1054">
            <v>2</v>
          </cell>
          <cell r="Q1054">
            <v>1</v>
          </cell>
          <cell r="R1054">
            <v>1000</v>
          </cell>
          <cell r="S1054">
            <v>1</v>
          </cell>
          <cell r="T1054">
            <v>166</v>
          </cell>
          <cell r="U1054">
            <v>33</v>
          </cell>
          <cell r="V1054">
            <v>0</v>
          </cell>
          <cell r="W1054">
            <v>0</v>
          </cell>
          <cell r="X1054">
            <v>20</v>
          </cell>
          <cell r="Y1054">
            <v>6</v>
          </cell>
          <cell r="Z1054">
            <v>500</v>
          </cell>
          <cell r="AA1054">
            <v>5</v>
          </cell>
          <cell r="AB1054">
            <v>2</v>
          </cell>
          <cell r="AC1054">
            <v>0</v>
          </cell>
          <cell r="AD1054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6">
          <cell r="B6" t="str">
            <v>主角</v>
          </cell>
        </row>
        <row r="322">
          <cell r="B322" t="str">
            <v>道士</v>
          </cell>
          <cell r="C322">
            <v>14043</v>
          </cell>
        </row>
        <row r="323">
          <cell r="B323" t="str">
            <v>佩刀步兵</v>
          </cell>
          <cell r="C323">
            <v>11054</v>
          </cell>
        </row>
        <row r="324">
          <cell r="B324" t="str">
            <v>长枪步兵</v>
          </cell>
          <cell r="C324">
            <v>11053</v>
          </cell>
        </row>
        <row r="325">
          <cell r="B325" t="str">
            <v>刀骑兵</v>
          </cell>
          <cell r="C325">
            <v>13036</v>
          </cell>
        </row>
        <row r="326">
          <cell r="B326" t="str">
            <v>弓弩手</v>
          </cell>
          <cell r="C326">
            <v>14050</v>
          </cell>
        </row>
        <row r="327">
          <cell r="B327" t="str">
            <v>重甲巨斧兵</v>
          </cell>
          <cell r="C327">
            <v>14047</v>
          </cell>
        </row>
        <row r="328">
          <cell r="B328" t="str">
            <v>刀盾兵</v>
          </cell>
          <cell r="C328">
            <v>14046</v>
          </cell>
        </row>
        <row r="329">
          <cell r="B329" t="str">
            <v>医生</v>
          </cell>
          <cell r="C329">
            <v>14044</v>
          </cell>
        </row>
        <row r="330">
          <cell r="B330" t="str">
            <v>弓手</v>
          </cell>
          <cell r="C330">
            <v>14050</v>
          </cell>
        </row>
        <row r="331">
          <cell r="B331" t="str">
            <v>舞娘</v>
          </cell>
          <cell r="C331">
            <v>11042</v>
          </cell>
        </row>
        <row r="332">
          <cell r="B332" t="str">
            <v>文官</v>
          </cell>
          <cell r="C332">
            <v>14045</v>
          </cell>
        </row>
        <row r="333">
          <cell r="B333" t="str">
            <v>黄巾党</v>
          </cell>
          <cell r="C333">
            <v>14049</v>
          </cell>
        </row>
        <row r="334">
          <cell r="B334" t="str">
            <v>道士</v>
          </cell>
          <cell r="C334">
            <v>14043</v>
          </cell>
        </row>
        <row r="335">
          <cell r="B335" t="str">
            <v>佩刀步兵</v>
          </cell>
          <cell r="C335">
            <v>11054</v>
          </cell>
        </row>
        <row r="336">
          <cell r="B336" t="str">
            <v>长枪步兵</v>
          </cell>
          <cell r="C336">
            <v>11053</v>
          </cell>
        </row>
        <row r="337">
          <cell r="B337" t="str">
            <v>刀骑兵</v>
          </cell>
          <cell r="C337">
            <v>13036</v>
          </cell>
        </row>
        <row r="338">
          <cell r="B338" t="str">
            <v>弓弩手</v>
          </cell>
          <cell r="C338">
            <v>14050</v>
          </cell>
        </row>
        <row r="339">
          <cell r="B339" t="str">
            <v>重甲巨斧兵</v>
          </cell>
          <cell r="C339">
            <v>14047</v>
          </cell>
        </row>
        <row r="340">
          <cell r="B340" t="str">
            <v>刀盾兵</v>
          </cell>
          <cell r="C340">
            <v>14046</v>
          </cell>
        </row>
        <row r="341">
          <cell r="B341" t="str">
            <v>医生</v>
          </cell>
          <cell r="C341">
            <v>14044</v>
          </cell>
        </row>
        <row r="342">
          <cell r="B342" t="str">
            <v>弓手</v>
          </cell>
          <cell r="C342">
            <v>14050</v>
          </cell>
        </row>
        <row r="343">
          <cell r="B343" t="str">
            <v>舞娘</v>
          </cell>
          <cell r="C343">
            <v>11042</v>
          </cell>
        </row>
        <row r="344">
          <cell r="B344" t="str">
            <v>文官</v>
          </cell>
          <cell r="C344">
            <v>14045</v>
          </cell>
        </row>
        <row r="345">
          <cell r="B345" t="str">
            <v>黄巾党</v>
          </cell>
          <cell r="C345">
            <v>14049</v>
          </cell>
        </row>
        <row r="346">
          <cell r="B346" t="str">
            <v>道士</v>
          </cell>
          <cell r="C346">
            <v>14043</v>
          </cell>
        </row>
        <row r="347">
          <cell r="B347" t="str">
            <v>佩刀步兵</v>
          </cell>
          <cell r="C347">
            <v>11054</v>
          </cell>
        </row>
        <row r="348">
          <cell r="B348" t="str">
            <v>长枪步兵</v>
          </cell>
          <cell r="C348">
            <v>11053</v>
          </cell>
        </row>
        <row r="349">
          <cell r="B349" t="str">
            <v>刀骑兵</v>
          </cell>
          <cell r="C349">
            <v>13036</v>
          </cell>
        </row>
        <row r="350">
          <cell r="B350" t="str">
            <v>弓弩手</v>
          </cell>
          <cell r="C350">
            <v>14050</v>
          </cell>
        </row>
        <row r="351">
          <cell r="B351" t="str">
            <v>重甲巨斧兵</v>
          </cell>
          <cell r="C351">
            <v>14047</v>
          </cell>
        </row>
        <row r="352">
          <cell r="B352" t="str">
            <v>刀盾兵</v>
          </cell>
          <cell r="C352">
            <v>14046</v>
          </cell>
        </row>
        <row r="353">
          <cell r="B353" t="str">
            <v>医生</v>
          </cell>
          <cell r="C353">
            <v>14044</v>
          </cell>
        </row>
        <row r="354">
          <cell r="B354" t="str">
            <v>弓手</v>
          </cell>
          <cell r="C354">
            <v>14050</v>
          </cell>
        </row>
        <row r="355">
          <cell r="B355" t="str">
            <v>舞娘</v>
          </cell>
          <cell r="C355">
            <v>11042</v>
          </cell>
        </row>
        <row r="356">
          <cell r="B356" t="str">
            <v>文官</v>
          </cell>
          <cell r="C356">
            <v>14045</v>
          </cell>
        </row>
        <row r="357">
          <cell r="B357" t="str">
            <v>黄巾党</v>
          </cell>
          <cell r="C357">
            <v>14049</v>
          </cell>
        </row>
        <row r="358">
          <cell r="B358" t="str">
            <v>道士</v>
          </cell>
          <cell r="C358">
            <v>14043</v>
          </cell>
        </row>
        <row r="359">
          <cell r="B359" t="str">
            <v>佩刀步兵</v>
          </cell>
          <cell r="C359">
            <v>11054</v>
          </cell>
        </row>
        <row r="360">
          <cell r="B360" t="str">
            <v>长枪步兵</v>
          </cell>
          <cell r="C360">
            <v>11053</v>
          </cell>
        </row>
        <row r="361">
          <cell r="B361" t="str">
            <v>刀骑兵</v>
          </cell>
          <cell r="C361">
            <v>13036</v>
          </cell>
        </row>
        <row r="362">
          <cell r="B362" t="str">
            <v>弓弩手</v>
          </cell>
          <cell r="C362">
            <v>14050</v>
          </cell>
        </row>
        <row r="363">
          <cell r="B363" t="str">
            <v>重甲巨斧兵</v>
          </cell>
          <cell r="C363">
            <v>14047</v>
          </cell>
        </row>
        <row r="364">
          <cell r="B364" t="str">
            <v>刀盾兵</v>
          </cell>
          <cell r="C364">
            <v>14046</v>
          </cell>
        </row>
        <row r="365">
          <cell r="B365" t="str">
            <v>医生</v>
          </cell>
          <cell r="C365">
            <v>14044</v>
          </cell>
        </row>
        <row r="366">
          <cell r="B366" t="str">
            <v>弓手</v>
          </cell>
          <cell r="C366">
            <v>14050</v>
          </cell>
        </row>
        <row r="367">
          <cell r="B367" t="str">
            <v>舞娘</v>
          </cell>
          <cell r="C367">
            <v>11042</v>
          </cell>
        </row>
        <row r="368">
          <cell r="B368" t="str">
            <v>文官</v>
          </cell>
          <cell r="C368">
            <v>14045</v>
          </cell>
        </row>
        <row r="369">
          <cell r="B369" t="str">
            <v>黄巾党</v>
          </cell>
          <cell r="C369">
            <v>14049</v>
          </cell>
        </row>
        <row r="370">
          <cell r="B370" t="str">
            <v>道士</v>
          </cell>
          <cell r="C370">
            <v>14043</v>
          </cell>
        </row>
        <row r="371">
          <cell r="B371" t="str">
            <v>佩刀步兵</v>
          </cell>
          <cell r="C371">
            <v>11054</v>
          </cell>
        </row>
        <row r="372">
          <cell r="B372" t="str">
            <v>长枪步兵</v>
          </cell>
          <cell r="C372">
            <v>11053</v>
          </cell>
        </row>
        <row r="373">
          <cell r="B373" t="str">
            <v>刀骑兵</v>
          </cell>
          <cell r="C373">
            <v>13036</v>
          </cell>
        </row>
        <row r="374">
          <cell r="B374" t="str">
            <v>弓弩手</v>
          </cell>
          <cell r="C374">
            <v>14050</v>
          </cell>
        </row>
        <row r="375">
          <cell r="B375" t="str">
            <v>重甲巨斧兵</v>
          </cell>
          <cell r="C375">
            <v>14047</v>
          </cell>
        </row>
        <row r="376">
          <cell r="B376" t="str">
            <v>刀盾兵</v>
          </cell>
          <cell r="C376">
            <v>14046</v>
          </cell>
        </row>
        <row r="377">
          <cell r="B377" t="str">
            <v>医生</v>
          </cell>
          <cell r="C377">
            <v>14044</v>
          </cell>
        </row>
        <row r="378">
          <cell r="B378" t="str">
            <v>弓手</v>
          </cell>
          <cell r="C378">
            <v>14050</v>
          </cell>
        </row>
        <row r="379">
          <cell r="B379" t="str">
            <v>舞娘</v>
          </cell>
          <cell r="C379">
            <v>11042</v>
          </cell>
        </row>
        <row r="380">
          <cell r="B380" t="str">
            <v>文官</v>
          </cell>
          <cell r="C380">
            <v>14045</v>
          </cell>
        </row>
        <row r="381">
          <cell r="B381" t="str">
            <v>黄巾党</v>
          </cell>
          <cell r="C381">
            <v>14049</v>
          </cell>
        </row>
        <row r="382">
          <cell r="B382" t="str">
            <v>道士</v>
          </cell>
          <cell r="C382">
            <v>14043</v>
          </cell>
        </row>
        <row r="383">
          <cell r="B383" t="str">
            <v>佩刀步兵</v>
          </cell>
          <cell r="C383">
            <v>11054</v>
          </cell>
        </row>
        <row r="384">
          <cell r="B384" t="str">
            <v>长枪步兵</v>
          </cell>
          <cell r="C384">
            <v>11053</v>
          </cell>
        </row>
        <row r="385">
          <cell r="B385" t="str">
            <v>刀骑兵</v>
          </cell>
          <cell r="C385">
            <v>13036</v>
          </cell>
        </row>
        <row r="386">
          <cell r="B386" t="str">
            <v>弓弩手</v>
          </cell>
          <cell r="C386">
            <v>14050</v>
          </cell>
        </row>
        <row r="387">
          <cell r="B387" t="str">
            <v>重甲巨斧兵</v>
          </cell>
          <cell r="C387">
            <v>14047</v>
          </cell>
        </row>
        <row r="388">
          <cell r="B388" t="str">
            <v>刀盾兵</v>
          </cell>
          <cell r="C388">
            <v>14046</v>
          </cell>
        </row>
        <row r="389">
          <cell r="B389" t="str">
            <v>医生</v>
          </cell>
          <cell r="C389">
            <v>14044</v>
          </cell>
        </row>
        <row r="390">
          <cell r="B390" t="str">
            <v>弓手</v>
          </cell>
          <cell r="C390">
            <v>14050</v>
          </cell>
        </row>
        <row r="391">
          <cell r="B391" t="str">
            <v>舞娘</v>
          </cell>
          <cell r="C391">
            <v>11042</v>
          </cell>
        </row>
        <row r="392">
          <cell r="B392" t="str">
            <v>文官</v>
          </cell>
          <cell r="C392">
            <v>14045</v>
          </cell>
        </row>
        <row r="393">
          <cell r="B393" t="str">
            <v>黄巾党</v>
          </cell>
          <cell r="C393">
            <v>14049</v>
          </cell>
        </row>
        <row r="394">
          <cell r="B394" t="str">
            <v>道士</v>
          </cell>
          <cell r="C394">
            <v>14043</v>
          </cell>
        </row>
        <row r="395">
          <cell r="B395" t="str">
            <v>佩刀步兵</v>
          </cell>
          <cell r="C395">
            <v>11054</v>
          </cell>
        </row>
        <row r="396">
          <cell r="B396" t="str">
            <v>长枪步兵</v>
          </cell>
          <cell r="C396">
            <v>11053</v>
          </cell>
        </row>
        <row r="397">
          <cell r="B397" t="str">
            <v>刀骑兵</v>
          </cell>
          <cell r="C397">
            <v>13036</v>
          </cell>
        </row>
        <row r="398">
          <cell r="B398" t="str">
            <v>弓弩手</v>
          </cell>
          <cell r="C398">
            <v>14050</v>
          </cell>
        </row>
        <row r="399">
          <cell r="B399" t="str">
            <v>重甲巨斧兵</v>
          </cell>
          <cell r="C399">
            <v>14047</v>
          </cell>
        </row>
        <row r="400">
          <cell r="B400" t="str">
            <v>刀盾兵</v>
          </cell>
          <cell r="C400">
            <v>14046</v>
          </cell>
        </row>
        <row r="401">
          <cell r="B401" t="str">
            <v>医生</v>
          </cell>
          <cell r="C401">
            <v>14044</v>
          </cell>
        </row>
        <row r="402">
          <cell r="B402" t="str">
            <v>弓手</v>
          </cell>
          <cell r="C402">
            <v>14050</v>
          </cell>
        </row>
        <row r="403">
          <cell r="B403" t="str">
            <v>舞娘</v>
          </cell>
          <cell r="C403">
            <v>11042</v>
          </cell>
        </row>
        <row r="404">
          <cell r="B404" t="str">
            <v>文官</v>
          </cell>
          <cell r="C404">
            <v>14045</v>
          </cell>
        </row>
        <row r="405">
          <cell r="B405" t="str">
            <v>黄巾党</v>
          </cell>
          <cell r="C405">
            <v>14049</v>
          </cell>
        </row>
        <row r="406">
          <cell r="B406" t="str">
            <v>道士</v>
          </cell>
          <cell r="C406">
            <v>14043</v>
          </cell>
        </row>
        <row r="407">
          <cell r="B407" t="str">
            <v>佩刀步兵</v>
          </cell>
          <cell r="C407">
            <v>11054</v>
          </cell>
        </row>
        <row r="408">
          <cell r="B408" t="str">
            <v>长枪步兵</v>
          </cell>
          <cell r="C408">
            <v>11053</v>
          </cell>
        </row>
        <row r="409">
          <cell r="B409" t="str">
            <v>刀骑兵</v>
          </cell>
          <cell r="C409">
            <v>13036</v>
          </cell>
        </row>
        <row r="410">
          <cell r="B410" t="str">
            <v>弓弩手</v>
          </cell>
          <cell r="C410">
            <v>14050</v>
          </cell>
        </row>
        <row r="411">
          <cell r="B411" t="str">
            <v>重甲巨斧兵</v>
          </cell>
          <cell r="C411">
            <v>14047</v>
          </cell>
        </row>
        <row r="412">
          <cell r="B412" t="str">
            <v>刀盾兵</v>
          </cell>
          <cell r="C412">
            <v>14046</v>
          </cell>
        </row>
        <row r="413">
          <cell r="B413" t="str">
            <v>医生</v>
          </cell>
          <cell r="C413">
            <v>14044</v>
          </cell>
        </row>
        <row r="414">
          <cell r="B414" t="str">
            <v>弓手</v>
          </cell>
          <cell r="C414">
            <v>14050</v>
          </cell>
        </row>
        <row r="415">
          <cell r="B415" t="str">
            <v>舞娘</v>
          </cell>
          <cell r="C415">
            <v>11042</v>
          </cell>
        </row>
        <row r="416">
          <cell r="B416" t="str">
            <v>文官</v>
          </cell>
          <cell r="C416">
            <v>14045</v>
          </cell>
        </row>
        <row r="417">
          <cell r="B417" t="str">
            <v>黄巾党</v>
          </cell>
          <cell r="C417">
            <v>14049</v>
          </cell>
        </row>
        <row r="418">
          <cell r="B418" t="str">
            <v>道士</v>
          </cell>
          <cell r="C418">
            <v>14043</v>
          </cell>
        </row>
        <row r="419">
          <cell r="B419" t="str">
            <v>佩刀步兵</v>
          </cell>
          <cell r="C419">
            <v>11054</v>
          </cell>
        </row>
        <row r="420">
          <cell r="B420" t="str">
            <v>长枪步兵</v>
          </cell>
          <cell r="C420">
            <v>11053</v>
          </cell>
        </row>
        <row r="421">
          <cell r="B421" t="str">
            <v>刀骑兵</v>
          </cell>
          <cell r="C421">
            <v>13036</v>
          </cell>
        </row>
        <row r="422">
          <cell r="B422" t="str">
            <v>弓弩手</v>
          </cell>
          <cell r="C422">
            <v>14050</v>
          </cell>
        </row>
        <row r="423">
          <cell r="B423" t="str">
            <v>重甲巨斧兵</v>
          </cell>
          <cell r="C423">
            <v>14047</v>
          </cell>
        </row>
        <row r="424">
          <cell r="B424" t="str">
            <v>刀盾兵</v>
          </cell>
          <cell r="C424">
            <v>14046</v>
          </cell>
        </row>
        <row r="425">
          <cell r="B425" t="str">
            <v>医生</v>
          </cell>
          <cell r="C425">
            <v>14044</v>
          </cell>
        </row>
        <row r="426">
          <cell r="B426" t="str">
            <v>弓手</v>
          </cell>
          <cell r="C426">
            <v>14050</v>
          </cell>
        </row>
        <row r="427">
          <cell r="B427" t="str">
            <v>舞娘</v>
          </cell>
          <cell r="C427">
            <v>11042</v>
          </cell>
        </row>
        <row r="428">
          <cell r="B428" t="str">
            <v>文官</v>
          </cell>
          <cell r="C428">
            <v>14045</v>
          </cell>
        </row>
        <row r="429">
          <cell r="B429" t="str">
            <v>黄巾党</v>
          </cell>
          <cell r="C429">
            <v>14049</v>
          </cell>
        </row>
        <row r="430">
          <cell r="B430" t="str">
            <v>道士</v>
          </cell>
          <cell r="C430">
            <v>14043</v>
          </cell>
        </row>
        <row r="431">
          <cell r="B431" t="str">
            <v>佩刀步兵</v>
          </cell>
          <cell r="C431">
            <v>11054</v>
          </cell>
        </row>
        <row r="432">
          <cell r="B432" t="str">
            <v>长枪步兵</v>
          </cell>
          <cell r="C432">
            <v>11053</v>
          </cell>
        </row>
        <row r="433">
          <cell r="B433" t="str">
            <v>刀骑兵</v>
          </cell>
          <cell r="C433">
            <v>13036</v>
          </cell>
        </row>
        <row r="434">
          <cell r="B434" t="str">
            <v>弓弩手</v>
          </cell>
          <cell r="C434">
            <v>14050</v>
          </cell>
        </row>
        <row r="435">
          <cell r="B435" t="str">
            <v>重甲巨斧兵</v>
          </cell>
          <cell r="C435">
            <v>14047</v>
          </cell>
        </row>
        <row r="436">
          <cell r="B436" t="str">
            <v>刀盾兵</v>
          </cell>
          <cell r="C436">
            <v>14046</v>
          </cell>
        </row>
        <row r="437">
          <cell r="B437" t="str">
            <v>医生</v>
          </cell>
          <cell r="C437">
            <v>14044</v>
          </cell>
        </row>
        <row r="438">
          <cell r="B438" t="str">
            <v>弓手</v>
          </cell>
          <cell r="C438">
            <v>14050</v>
          </cell>
        </row>
        <row r="439">
          <cell r="B439" t="str">
            <v>舞娘</v>
          </cell>
          <cell r="C439">
            <v>11042</v>
          </cell>
        </row>
        <row r="440">
          <cell r="B440" t="str">
            <v>文官</v>
          </cell>
          <cell r="C440">
            <v>14045</v>
          </cell>
        </row>
        <row r="441">
          <cell r="B441" t="str">
            <v>黄巾党</v>
          </cell>
          <cell r="C441">
            <v>14049</v>
          </cell>
        </row>
        <row r="442">
          <cell r="B442" t="str">
            <v>道士</v>
          </cell>
          <cell r="C442">
            <v>14043</v>
          </cell>
        </row>
        <row r="443">
          <cell r="B443" t="str">
            <v>佩刀步兵</v>
          </cell>
          <cell r="C443">
            <v>11054</v>
          </cell>
        </row>
        <row r="444">
          <cell r="B444" t="str">
            <v>长枪步兵</v>
          </cell>
          <cell r="C444">
            <v>11053</v>
          </cell>
        </row>
        <row r="445">
          <cell r="B445" t="str">
            <v>刀骑兵</v>
          </cell>
          <cell r="C445">
            <v>13036</v>
          </cell>
        </row>
        <row r="446">
          <cell r="B446" t="str">
            <v>弓弩手</v>
          </cell>
          <cell r="C446">
            <v>14050</v>
          </cell>
        </row>
        <row r="447">
          <cell r="B447" t="str">
            <v>重甲巨斧兵</v>
          </cell>
          <cell r="C447">
            <v>14047</v>
          </cell>
        </row>
        <row r="448">
          <cell r="B448" t="str">
            <v>刀盾兵</v>
          </cell>
          <cell r="C448">
            <v>14046</v>
          </cell>
        </row>
        <row r="449">
          <cell r="B449" t="str">
            <v>医生</v>
          </cell>
          <cell r="C449">
            <v>14044</v>
          </cell>
        </row>
        <row r="450">
          <cell r="B450" t="str">
            <v>弓手</v>
          </cell>
          <cell r="C450">
            <v>14050</v>
          </cell>
        </row>
        <row r="451">
          <cell r="B451" t="str">
            <v>舞娘</v>
          </cell>
          <cell r="C451">
            <v>11042</v>
          </cell>
        </row>
        <row r="452">
          <cell r="B452" t="str">
            <v>文官</v>
          </cell>
          <cell r="C452">
            <v>14045</v>
          </cell>
        </row>
        <row r="453">
          <cell r="B453" t="str">
            <v>佩刀步兵</v>
          </cell>
          <cell r="C453">
            <v>11054</v>
          </cell>
        </row>
        <row r="454">
          <cell r="B454" t="str">
            <v>长枪步兵</v>
          </cell>
          <cell r="C454">
            <v>11053</v>
          </cell>
        </row>
        <row r="455">
          <cell r="B455" t="str">
            <v>刀骑兵</v>
          </cell>
          <cell r="C455">
            <v>13036</v>
          </cell>
        </row>
        <row r="456">
          <cell r="B456" t="str">
            <v>弓弩手</v>
          </cell>
          <cell r="C456">
            <v>14050</v>
          </cell>
        </row>
        <row r="457">
          <cell r="B457" t="str">
            <v>重甲巨斧兵</v>
          </cell>
          <cell r="C457">
            <v>14047</v>
          </cell>
        </row>
        <row r="458">
          <cell r="B458" t="str">
            <v>刀盾兵</v>
          </cell>
          <cell r="C458">
            <v>14046</v>
          </cell>
        </row>
        <row r="459">
          <cell r="B459" t="str">
            <v>医生</v>
          </cell>
          <cell r="C459">
            <v>14044</v>
          </cell>
        </row>
        <row r="460">
          <cell r="B460" t="str">
            <v>弓手</v>
          </cell>
          <cell r="C460">
            <v>14050</v>
          </cell>
        </row>
        <row r="461">
          <cell r="B461" t="str">
            <v>舞娘</v>
          </cell>
          <cell r="C461">
            <v>11042</v>
          </cell>
        </row>
        <row r="462">
          <cell r="B462" t="str">
            <v>文官</v>
          </cell>
          <cell r="C462">
            <v>14045</v>
          </cell>
        </row>
        <row r="463">
          <cell r="B463" t="str">
            <v>黄巾党</v>
          </cell>
          <cell r="C463">
            <v>14049</v>
          </cell>
        </row>
        <row r="464">
          <cell r="B464" t="str">
            <v>道士</v>
          </cell>
          <cell r="C464">
            <v>14043</v>
          </cell>
        </row>
        <row r="465">
          <cell r="B465" t="str">
            <v>佩刀步兵</v>
          </cell>
          <cell r="C465">
            <v>11054</v>
          </cell>
        </row>
        <row r="466">
          <cell r="B466" t="str">
            <v>长枪步兵</v>
          </cell>
          <cell r="C466">
            <v>11053</v>
          </cell>
        </row>
        <row r="467">
          <cell r="B467" t="str">
            <v>刀骑兵</v>
          </cell>
          <cell r="C467">
            <v>13036</v>
          </cell>
        </row>
        <row r="468">
          <cell r="B468" t="str">
            <v>弓弩手</v>
          </cell>
          <cell r="C468">
            <v>14050</v>
          </cell>
        </row>
        <row r="469">
          <cell r="B469" t="str">
            <v>重甲巨斧兵</v>
          </cell>
          <cell r="C469">
            <v>14047</v>
          </cell>
        </row>
        <row r="470">
          <cell r="B470" t="str">
            <v>刀盾兵</v>
          </cell>
          <cell r="C470">
            <v>14046</v>
          </cell>
        </row>
        <row r="471">
          <cell r="B471" t="str">
            <v>医生</v>
          </cell>
          <cell r="C471">
            <v>14044</v>
          </cell>
        </row>
        <row r="472">
          <cell r="B472" t="str">
            <v>弓手</v>
          </cell>
          <cell r="C472">
            <v>14050</v>
          </cell>
        </row>
        <row r="473">
          <cell r="B473" t="str">
            <v>舞娘</v>
          </cell>
          <cell r="C473">
            <v>11042</v>
          </cell>
        </row>
        <row r="474">
          <cell r="B474" t="str">
            <v>文官</v>
          </cell>
          <cell r="C474">
            <v>14045</v>
          </cell>
        </row>
        <row r="475">
          <cell r="B475" t="str">
            <v>黄巾党</v>
          </cell>
          <cell r="C475">
            <v>14049</v>
          </cell>
        </row>
        <row r="476">
          <cell r="B476" t="str">
            <v>道士</v>
          </cell>
          <cell r="C476">
            <v>14043</v>
          </cell>
        </row>
        <row r="477">
          <cell r="B477" t="str">
            <v>佩刀步兵</v>
          </cell>
          <cell r="C477">
            <v>11054</v>
          </cell>
        </row>
        <row r="478">
          <cell r="B478" t="str">
            <v>长枪步兵</v>
          </cell>
          <cell r="C478">
            <v>11053</v>
          </cell>
        </row>
        <row r="479">
          <cell r="B479" t="str">
            <v>刀骑兵</v>
          </cell>
          <cell r="C479">
            <v>13036</v>
          </cell>
        </row>
        <row r="480">
          <cell r="B480" t="str">
            <v>弓弩手</v>
          </cell>
          <cell r="C480">
            <v>14050</v>
          </cell>
        </row>
        <row r="481">
          <cell r="B481" t="str">
            <v>重甲巨斧兵</v>
          </cell>
          <cell r="C481">
            <v>14047</v>
          </cell>
        </row>
        <row r="482">
          <cell r="B482" t="str">
            <v>刀盾兵</v>
          </cell>
          <cell r="C482">
            <v>14046</v>
          </cell>
        </row>
        <row r="483">
          <cell r="B483" t="str">
            <v>医生</v>
          </cell>
          <cell r="C483">
            <v>14044</v>
          </cell>
        </row>
        <row r="484">
          <cell r="B484" t="str">
            <v>弓手</v>
          </cell>
          <cell r="C484">
            <v>14050</v>
          </cell>
        </row>
        <row r="485">
          <cell r="B485" t="str">
            <v>舞娘</v>
          </cell>
          <cell r="C485">
            <v>11042</v>
          </cell>
        </row>
        <row r="486">
          <cell r="B486" t="str">
            <v>文官</v>
          </cell>
          <cell r="C486">
            <v>14045</v>
          </cell>
        </row>
        <row r="487">
          <cell r="B487" t="str">
            <v>黄巾党</v>
          </cell>
          <cell r="C487">
            <v>14049</v>
          </cell>
        </row>
        <row r="488">
          <cell r="B488" t="str">
            <v>道士</v>
          </cell>
          <cell r="C488">
            <v>14043</v>
          </cell>
        </row>
        <row r="489">
          <cell r="B489" t="str">
            <v>佩刀步兵</v>
          </cell>
          <cell r="C489">
            <v>11054</v>
          </cell>
        </row>
        <row r="490">
          <cell r="B490" t="str">
            <v>长枪步兵</v>
          </cell>
          <cell r="C490">
            <v>11053</v>
          </cell>
        </row>
        <row r="491">
          <cell r="B491" t="str">
            <v>刀骑兵</v>
          </cell>
          <cell r="C491">
            <v>13036</v>
          </cell>
        </row>
        <row r="492">
          <cell r="B492" t="str">
            <v>弓弩手</v>
          </cell>
          <cell r="C492">
            <v>14050</v>
          </cell>
        </row>
        <row r="493">
          <cell r="B493" t="str">
            <v>重甲巨斧兵</v>
          </cell>
          <cell r="C493">
            <v>14047</v>
          </cell>
        </row>
        <row r="494">
          <cell r="B494" t="str">
            <v>刀盾兵</v>
          </cell>
          <cell r="C494">
            <v>14046</v>
          </cell>
        </row>
        <row r="495">
          <cell r="B495" t="str">
            <v>医生</v>
          </cell>
          <cell r="C495">
            <v>14044</v>
          </cell>
        </row>
        <row r="496">
          <cell r="B496" t="str">
            <v>弓手</v>
          </cell>
          <cell r="C496">
            <v>14050</v>
          </cell>
        </row>
        <row r="497">
          <cell r="B497" t="str">
            <v>舞娘</v>
          </cell>
          <cell r="C497">
            <v>11042</v>
          </cell>
        </row>
        <row r="498">
          <cell r="B498" t="str">
            <v>文官</v>
          </cell>
          <cell r="C498">
            <v>14045</v>
          </cell>
        </row>
        <row r="499">
          <cell r="B499" t="str">
            <v>黄巾党</v>
          </cell>
          <cell r="C499">
            <v>14049</v>
          </cell>
        </row>
        <row r="500">
          <cell r="B500" t="str">
            <v>道士</v>
          </cell>
          <cell r="C500">
            <v>14043</v>
          </cell>
        </row>
        <row r="501">
          <cell r="B501" t="str">
            <v>佩刀步兵</v>
          </cell>
          <cell r="C501">
            <v>11054</v>
          </cell>
        </row>
        <row r="502">
          <cell r="B502" t="str">
            <v>长枪步兵</v>
          </cell>
          <cell r="C502">
            <v>11053</v>
          </cell>
        </row>
        <row r="503">
          <cell r="B503" t="str">
            <v>刀骑兵</v>
          </cell>
          <cell r="C503">
            <v>13036</v>
          </cell>
        </row>
        <row r="504">
          <cell r="B504" t="str">
            <v>弓弩手</v>
          </cell>
          <cell r="C504">
            <v>14050</v>
          </cell>
        </row>
        <row r="505">
          <cell r="B505" t="str">
            <v>重甲巨斧兵</v>
          </cell>
          <cell r="C505">
            <v>14047</v>
          </cell>
        </row>
        <row r="506">
          <cell r="B506" t="str">
            <v>刀盾兵</v>
          </cell>
          <cell r="C506">
            <v>14046</v>
          </cell>
        </row>
        <row r="507">
          <cell r="B507" t="str">
            <v>医生</v>
          </cell>
          <cell r="C507">
            <v>14044</v>
          </cell>
        </row>
        <row r="508">
          <cell r="B508" t="str">
            <v>弓手</v>
          </cell>
          <cell r="C508">
            <v>14050</v>
          </cell>
        </row>
        <row r="509">
          <cell r="B509" t="str">
            <v>舞娘</v>
          </cell>
          <cell r="C509">
            <v>11042</v>
          </cell>
        </row>
        <row r="510">
          <cell r="B510" t="str">
            <v>文官</v>
          </cell>
          <cell r="C510">
            <v>14045</v>
          </cell>
        </row>
        <row r="511">
          <cell r="B511" t="str">
            <v>黄巾党</v>
          </cell>
          <cell r="C511">
            <v>14049</v>
          </cell>
        </row>
        <row r="512">
          <cell r="B512" t="str">
            <v>道士</v>
          </cell>
          <cell r="C512">
            <v>14043</v>
          </cell>
        </row>
        <row r="513">
          <cell r="B513" t="str">
            <v>佩刀步兵</v>
          </cell>
          <cell r="C513">
            <v>11054</v>
          </cell>
        </row>
        <row r="514">
          <cell r="B514" t="str">
            <v>长枪步兵</v>
          </cell>
          <cell r="C514">
            <v>11053</v>
          </cell>
        </row>
        <row r="515">
          <cell r="B515" t="str">
            <v>刀骑兵</v>
          </cell>
          <cell r="C515">
            <v>13036</v>
          </cell>
        </row>
        <row r="516">
          <cell r="B516" t="str">
            <v>弓弩手</v>
          </cell>
          <cell r="C516">
            <v>14050</v>
          </cell>
        </row>
        <row r="517">
          <cell r="B517" t="str">
            <v>重甲巨斧兵</v>
          </cell>
          <cell r="C517">
            <v>14047</v>
          </cell>
        </row>
        <row r="518">
          <cell r="B518" t="str">
            <v>刀盾兵</v>
          </cell>
          <cell r="C518">
            <v>14046</v>
          </cell>
        </row>
        <row r="519">
          <cell r="B519" t="str">
            <v>医生</v>
          </cell>
          <cell r="C519">
            <v>14044</v>
          </cell>
        </row>
        <row r="520">
          <cell r="B520" t="str">
            <v>弓手</v>
          </cell>
          <cell r="C520">
            <v>14050</v>
          </cell>
        </row>
        <row r="521">
          <cell r="B521" t="str">
            <v>舞娘</v>
          </cell>
          <cell r="C521">
            <v>11042</v>
          </cell>
        </row>
        <row r="522">
          <cell r="B522" t="str">
            <v>文官</v>
          </cell>
          <cell r="C522">
            <v>14045</v>
          </cell>
        </row>
        <row r="523">
          <cell r="B523" t="str">
            <v>黄巾党</v>
          </cell>
          <cell r="C523">
            <v>14049</v>
          </cell>
        </row>
        <row r="524">
          <cell r="B524" t="str">
            <v>道士</v>
          </cell>
          <cell r="C524">
            <v>14043</v>
          </cell>
        </row>
        <row r="525">
          <cell r="B525" t="str">
            <v>佩刀步兵</v>
          </cell>
          <cell r="C525">
            <v>11054</v>
          </cell>
        </row>
        <row r="526">
          <cell r="B526" t="str">
            <v>长枪步兵</v>
          </cell>
          <cell r="C526">
            <v>11053</v>
          </cell>
        </row>
        <row r="527">
          <cell r="B527" t="str">
            <v>刀骑兵</v>
          </cell>
          <cell r="C527">
            <v>13036</v>
          </cell>
        </row>
        <row r="528">
          <cell r="B528" t="str">
            <v>弓弩手</v>
          </cell>
          <cell r="C528">
            <v>14050</v>
          </cell>
        </row>
        <row r="529">
          <cell r="B529" t="str">
            <v>重甲巨斧兵</v>
          </cell>
          <cell r="C529">
            <v>14047</v>
          </cell>
        </row>
        <row r="530">
          <cell r="B530" t="str">
            <v>刀盾兵</v>
          </cell>
          <cell r="C530">
            <v>14046</v>
          </cell>
        </row>
        <row r="531">
          <cell r="B531" t="str">
            <v>医生</v>
          </cell>
          <cell r="C531">
            <v>14044</v>
          </cell>
        </row>
        <row r="532">
          <cell r="B532" t="str">
            <v>弓手</v>
          </cell>
          <cell r="C532">
            <v>14050</v>
          </cell>
        </row>
        <row r="533">
          <cell r="B533" t="str">
            <v>舞娘</v>
          </cell>
          <cell r="C533">
            <v>11042</v>
          </cell>
        </row>
        <row r="534">
          <cell r="B534" t="str">
            <v>文官</v>
          </cell>
          <cell r="C534">
            <v>14045</v>
          </cell>
        </row>
        <row r="535">
          <cell r="B535" t="str">
            <v>曹操</v>
          </cell>
          <cell r="C535">
            <v>11002</v>
          </cell>
        </row>
        <row r="536">
          <cell r="B536" t="str">
            <v>曹操</v>
          </cell>
          <cell r="C536">
            <v>11002</v>
          </cell>
        </row>
        <row r="537">
          <cell r="B537" t="str">
            <v>曹操</v>
          </cell>
          <cell r="C537">
            <v>11002</v>
          </cell>
        </row>
        <row r="538">
          <cell r="B538" t="str">
            <v>真·曹操</v>
          </cell>
          <cell r="C538">
            <v>110022</v>
          </cell>
        </row>
        <row r="539">
          <cell r="B539" t="str">
            <v>真·曹操</v>
          </cell>
          <cell r="C539">
            <v>110022</v>
          </cell>
        </row>
        <row r="540">
          <cell r="B540" t="str">
            <v>真·曹操</v>
          </cell>
          <cell r="C540">
            <v>110022</v>
          </cell>
        </row>
        <row r="541">
          <cell r="B541" t="str">
            <v>无双·曹操</v>
          </cell>
          <cell r="C541">
            <v>110022</v>
          </cell>
        </row>
        <row r="542">
          <cell r="B542" t="str">
            <v>无双·曹操</v>
          </cell>
          <cell r="C542">
            <v>110022</v>
          </cell>
        </row>
        <row r="543">
          <cell r="B543" t="str">
            <v>无双·曹操</v>
          </cell>
          <cell r="C543">
            <v>110022</v>
          </cell>
        </row>
        <row r="544">
          <cell r="B544" t="str">
            <v>圣·曹操</v>
          </cell>
          <cell r="C544">
            <v>110022</v>
          </cell>
        </row>
        <row r="545">
          <cell r="B545" t="str">
            <v>神·曹操</v>
          </cell>
          <cell r="C545">
            <v>110022</v>
          </cell>
        </row>
        <row r="546">
          <cell r="B546" t="str">
            <v>霸·曹操</v>
          </cell>
          <cell r="C546">
            <v>110022</v>
          </cell>
        </row>
        <row r="547">
          <cell r="B547" t="str">
            <v>天·曹操</v>
          </cell>
          <cell r="C547">
            <v>110022</v>
          </cell>
        </row>
        <row r="548">
          <cell r="B548" t="str">
            <v>曹仁</v>
          </cell>
          <cell r="C548">
            <v>11003</v>
          </cell>
        </row>
        <row r="549">
          <cell r="B549" t="str">
            <v>曹仁</v>
          </cell>
          <cell r="C549">
            <v>11003</v>
          </cell>
        </row>
        <row r="550">
          <cell r="B550" t="str">
            <v>曹仁</v>
          </cell>
          <cell r="C550">
            <v>11003</v>
          </cell>
        </row>
        <row r="551">
          <cell r="B551" t="str">
            <v>真·曹仁</v>
          </cell>
          <cell r="C551">
            <v>110032</v>
          </cell>
        </row>
        <row r="552">
          <cell r="B552" t="str">
            <v>真·曹仁</v>
          </cell>
          <cell r="C552">
            <v>110032</v>
          </cell>
        </row>
        <row r="553">
          <cell r="B553" t="str">
            <v>真·曹仁</v>
          </cell>
          <cell r="C553">
            <v>110032</v>
          </cell>
        </row>
        <row r="554">
          <cell r="B554" t="str">
            <v>无双·曹仁</v>
          </cell>
          <cell r="C554">
            <v>110032</v>
          </cell>
        </row>
        <row r="555">
          <cell r="B555" t="str">
            <v>无双·曹仁</v>
          </cell>
          <cell r="C555">
            <v>110032</v>
          </cell>
        </row>
        <row r="556">
          <cell r="B556" t="str">
            <v>无双·曹仁</v>
          </cell>
          <cell r="C556">
            <v>110033</v>
          </cell>
        </row>
        <row r="557">
          <cell r="B557" t="str">
            <v>圣·曹仁</v>
          </cell>
          <cell r="C557">
            <v>110033</v>
          </cell>
        </row>
        <row r="558">
          <cell r="B558" t="str">
            <v>神·曹仁</v>
          </cell>
          <cell r="C558">
            <v>110033</v>
          </cell>
        </row>
        <row r="559">
          <cell r="B559" t="str">
            <v>霸·曹仁</v>
          </cell>
          <cell r="C559">
            <v>110033</v>
          </cell>
        </row>
        <row r="560">
          <cell r="B560" t="str">
            <v>天·曹仁</v>
          </cell>
          <cell r="C560">
            <v>110033</v>
          </cell>
        </row>
        <row r="561">
          <cell r="B561" t="str">
            <v>夏侯惇</v>
          </cell>
          <cell r="C561">
            <v>11004</v>
          </cell>
        </row>
        <row r="562">
          <cell r="B562" t="str">
            <v>夏侯惇</v>
          </cell>
          <cell r="C562">
            <v>11004</v>
          </cell>
        </row>
        <row r="563">
          <cell r="B563" t="str">
            <v>夏侯惇</v>
          </cell>
          <cell r="C563">
            <v>11004</v>
          </cell>
        </row>
        <row r="564">
          <cell r="B564" t="str">
            <v>真·夏侯惇</v>
          </cell>
          <cell r="C564">
            <v>110042</v>
          </cell>
        </row>
        <row r="565">
          <cell r="B565" t="str">
            <v>真·夏侯惇</v>
          </cell>
          <cell r="C565">
            <v>110042</v>
          </cell>
        </row>
        <row r="566">
          <cell r="B566" t="str">
            <v>真·夏侯惇</v>
          </cell>
          <cell r="C566">
            <v>110042</v>
          </cell>
        </row>
        <row r="567">
          <cell r="B567" t="str">
            <v>无双·夏侯惇</v>
          </cell>
          <cell r="C567">
            <v>110043</v>
          </cell>
        </row>
        <row r="568">
          <cell r="B568" t="str">
            <v>无双·夏侯惇</v>
          </cell>
          <cell r="C568">
            <v>110043</v>
          </cell>
        </row>
        <row r="569">
          <cell r="B569" t="str">
            <v>无双·夏侯惇</v>
          </cell>
          <cell r="C569">
            <v>110043</v>
          </cell>
        </row>
        <row r="570">
          <cell r="B570" t="str">
            <v>圣·夏侯惇</v>
          </cell>
          <cell r="C570">
            <v>110043</v>
          </cell>
        </row>
        <row r="571">
          <cell r="B571" t="str">
            <v>神·夏侯惇</v>
          </cell>
          <cell r="C571">
            <v>110043</v>
          </cell>
        </row>
        <row r="572">
          <cell r="B572" t="str">
            <v>霸·夏侯惇</v>
          </cell>
          <cell r="C572">
            <v>110043</v>
          </cell>
        </row>
        <row r="573">
          <cell r="B573" t="str">
            <v>天·夏侯惇</v>
          </cell>
          <cell r="C573">
            <v>110043</v>
          </cell>
        </row>
        <row r="574">
          <cell r="B574" t="str">
            <v>夏侯渊</v>
          </cell>
          <cell r="C574">
            <v>11005</v>
          </cell>
        </row>
        <row r="575">
          <cell r="B575" t="str">
            <v>夏侯渊</v>
          </cell>
          <cell r="C575">
            <v>11005</v>
          </cell>
        </row>
        <row r="576">
          <cell r="B576" t="str">
            <v>夏侯渊</v>
          </cell>
          <cell r="C576">
            <v>11005</v>
          </cell>
        </row>
        <row r="577">
          <cell r="B577" t="str">
            <v>真·夏侯渊</v>
          </cell>
          <cell r="C577">
            <v>11005</v>
          </cell>
        </row>
        <row r="578">
          <cell r="B578" t="str">
            <v>真·夏侯渊</v>
          </cell>
          <cell r="C578">
            <v>11005</v>
          </cell>
        </row>
        <row r="579">
          <cell r="B579" t="str">
            <v>真·夏侯渊</v>
          </cell>
          <cell r="C579">
            <v>11005</v>
          </cell>
        </row>
        <row r="580">
          <cell r="B580" t="str">
            <v>无双·夏侯渊</v>
          </cell>
          <cell r="C580">
            <v>11005</v>
          </cell>
        </row>
        <row r="581">
          <cell r="B581" t="str">
            <v>无双·夏侯渊</v>
          </cell>
          <cell r="C581">
            <v>11005</v>
          </cell>
        </row>
        <row r="582">
          <cell r="B582" t="str">
            <v>无双·夏侯渊</v>
          </cell>
          <cell r="C582">
            <v>11005</v>
          </cell>
        </row>
        <row r="583">
          <cell r="B583" t="str">
            <v>圣·夏侯渊</v>
          </cell>
          <cell r="C583">
            <v>11005</v>
          </cell>
        </row>
        <row r="584">
          <cell r="B584" t="str">
            <v>神·夏侯渊</v>
          </cell>
          <cell r="C584">
            <v>11005</v>
          </cell>
        </row>
        <row r="585">
          <cell r="B585" t="str">
            <v>霸·夏侯渊</v>
          </cell>
          <cell r="C585">
            <v>11005</v>
          </cell>
        </row>
        <row r="586">
          <cell r="B586" t="str">
            <v>天·夏侯渊</v>
          </cell>
          <cell r="C586">
            <v>11005</v>
          </cell>
        </row>
        <row r="587">
          <cell r="B587" t="str">
            <v>张辽</v>
          </cell>
          <cell r="C587">
            <v>11006</v>
          </cell>
        </row>
        <row r="588">
          <cell r="B588" t="str">
            <v>张辽</v>
          </cell>
          <cell r="C588">
            <v>11006</v>
          </cell>
        </row>
        <row r="589">
          <cell r="B589" t="str">
            <v>张辽</v>
          </cell>
          <cell r="C589">
            <v>11006</v>
          </cell>
        </row>
        <row r="590">
          <cell r="B590" t="str">
            <v>真·张辽</v>
          </cell>
          <cell r="C590">
            <v>110062</v>
          </cell>
        </row>
        <row r="591">
          <cell r="B591" t="str">
            <v>真·张辽</v>
          </cell>
          <cell r="C591">
            <v>110062</v>
          </cell>
        </row>
        <row r="592">
          <cell r="B592" t="str">
            <v>真·张辽</v>
          </cell>
          <cell r="C592">
            <v>110062</v>
          </cell>
        </row>
        <row r="593">
          <cell r="B593" t="str">
            <v>无双·张辽</v>
          </cell>
          <cell r="C593">
            <v>110063</v>
          </cell>
        </row>
        <row r="594">
          <cell r="B594" t="str">
            <v>无双·张辽</v>
          </cell>
          <cell r="C594">
            <v>110063</v>
          </cell>
        </row>
        <row r="595">
          <cell r="B595" t="str">
            <v>无双·张辽</v>
          </cell>
          <cell r="C595">
            <v>110063</v>
          </cell>
        </row>
        <row r="596">
          <cell r="B596" t="str">
            <v>圣·张辽</v>
          </cell>
          <cell r="C596">
            <v>110063</v>
          </cell>
        </row>
        <row r="597">
          <cell r="B597" t="str">
            <v>神·张辽</v>
          </cell>
          <cell r="C597">
            <v>110063</v>
          </cell>
        </row>
        <row r="598">
          <cell r="B598" t="str">
            <v>霸·张辽</v>
          </cell>
          <cell r="C598">
            <v>110063</v>
          </cell>
        </row>
        <row r="599">
          <cell r="B599" t="str">
            <v>天·张辽</v>
          </cell>
          <cell r="C599">
            <v>110063</v>
          </cell>
        </row>
        <row r="600">
          <cell r="B600" t="str">
            <v>荀彧</v>
          </cell>
          <cell r="C600">
            <v>11007</v>
          </cell>
        </row>
        <row r="601">
          <cell r="B601" t="str">
            <v>荀彧</v>
          </cell>
          <cell r="C601">
            <v>11007</v>
          </cell>
        </row>
        <row r="602">
          <cell r="B602" t="str">
            <v>荀彧</v>
          </cell>
          <cell r="C602">
            <v>11007</v>
          </cell>
        </row>
        <row r="603">
          <cell r="B603" t="str">
            <v>真·荀彧</v>
          </cell>
          <cell r="C603">
            <v>110072</v>
          </cell>
        </row>
        <row r="604">
          <cell r="B604" t="str">
            <v>真·荀彧</v>
          </cell>
          <cell r="C604">
            <v>110072</v>
          </cell>
        </row>
        <row r="605">
          <cell r="B605" t="str">
            <v>真·荀彧</v>
          </cell>
          <cell r="C605">
            <v>110072</v>
          </cell>
        </row>
        <row r="606">
          <cell r="B606" t="str">
            <v>无双·荀彧</v>
          </cell>
          <cell r="C606">
            <v>110072</v>
          </cell>
        </row>
        <row r="607">
          <cell r="B607" t="str">
            <v>无双·荀彧</v>
          </cell>
          <cell r="C607">
            <v>110072</v>
          </cell>
        </row>
        <row r="608">
          <cell r="B608" t="str">
            <v>无双·荀彧</v>
          </cell>
          <cell r="C608">
            <v>110072</v>
          </cell>
        </row>
        <row r="609">
          <cell r="B609" t="str">
            <v>圣·荀彧</v>
          </cell>
          <cell r="C609">
            <v>110072</v>
          </cell>
        </row>
        <row r="610">
          <cell r="B610" t="str">
            <v>神·荀彧</v>
          </cell>
          <cell r="C610">
            <v>110072</v>
          </cell>
        </row>
        <row r="611">
          <cell r="B611" t="str">
            <v>霸·荀彧</v>
          </cell>
          <cell r="C611">
            <v>110072</v>
          </cell>
        </row>
        <row r="612">
          <cell r="B612" t="str">
            <v>天·荀彧</v>
          </cell>
          <cell r="C612">
            <v>110072</v>
          </cell>
        </row>
        <row r="613">
          <cell r="B613" t="str">
            <v>郭嘉</v>
          </cell>
          <cell r="C613">
            <v>11001</v>
          </cell>
        </row>
        <row r="614">
          <cell r="B614" t="str">
            <v>郭嘉</v>
          </cell>
          <cell r="C614">
            <v>11001</v>
          </cell>
        </row>
        <row r="615">
          <cell r="B615" t="str">
            <v>郭嘉</v>
          </cell>
          <cell r="C615">
            <v>11001</v>
          </cell>
        </row>
        <row r="616">
          <cell r="B616" t="str">
            <v>真·郭嘉</v>
          </cell>
          <cell r="C616">
            <v>110012</v>
          </cell>
        </row>
        <row r="617">
          <cell r="B617" t="str">
            <v>真·郭嘉</v>
          </cell>
          <cell r="C617">
            <v>110012</v>
          </cell>
        </row>
        <row r="618">
          <cell r="B618" t="str">
            <v>真·郭嘉</v>
          </cell>
          <cell r="C618">
            <v>110012</v>
          </cell>
        </row>
        <row r="619">
          <cell r="B619" t="str">
            <v>无双·郭嘉</v>
          </cell>
          <cell r="C619">
            <v>110012</v>
          </cell>
        </row>
        <row r="620">
          <cell r="B620" t="str">
            <v>无双·郭嘉</v>
          </cell>
          <cell r="C620">
            <v>110012</v>
          </cell>
        </row>
        <row r="621">
          <cell r="B621" t="str">
            <v>无双·郭嘉</v>
          </cell>
          <cell r="C621">
            <v>110013</v>
          </cell>
        </row>
        <row r="622">
          <cell r="B622" t="str">
            <v>圣·郭嘉</v>
          </cell>
          <cell r="C622">
            <v>110013</v>
          </cell>
        </row>
        <row r="623">
          <cell r="B623" t="str">
            <v>神·郭嘉</v>
          </cell>
          <cell r="C623">
            <v>110013</v>
          </cell>
        </row>
        <row r="624">
          <cell r="B624" t="str">
            <v>霸·郭嘉</v>
          </cell>
          <cell r="C624">
            <v>110013</v>
          </cell>
        </row>
        <row r="625">
          <cell r="B625" t="str">
            <v>天·郭嘉</v>
          </cell>
          <cell r="C625">
            <v>110013</v>
          </cell>
        </row>
        <row r="626">
          <cell r="B626" t="str">
            <v>荀攸</v>
          </cell>
          <cell r="C626">
            <v>11008</v>
          </cell>
        </row>
        <row r="627">
          <cell r="B627" t="str">
            <v>荀攸</v>
          </cell>
          <cell r="C627">
            <v>11008</v>
          </cell>
        </row>
        <row r="628">
          <cell r="B628" t="str">
            <v>荀攸</v>
          </cell>
          <cell r="C628">
            <v>11008</v>
          </cell>
        </row>
        <row r="629">
          <cell r="B629" t="str">
            <v>真·荀攸</v>
          </cell>
          <cell r="C629">
            <v>11008</v>
          </cell>
        </row>
        <row r="630">
          <cell r="B630" t="str">
            <v>真·荀攸</v>
          </cell>
          <cell r="C630">
            <v>11008</v>
          </cell>
        </row>
        <row r="631">
          <cell r="B631" t="str">
            <v>真·荀攸</v>
          </cell>
          <cell r="C631">
            <v>11008</v>
          </cell>
        </row>
        <row r="632">
          <cell r="B632" t="str">
            <v>无双·荀攸</v>
          </cell>
          <cell r="C632">
            <v>11008</v>
          </cell>
        </row>
        <row r="633">
          <cell r="B633" t="str">
            <v>无双·荀攸</v>
          </cell>
          <cell r="C633">
            <v>11008</v>
          </cell>
        </row>
        <row r="634">
          <cell r="B634" t="str">
            <v>无双·荀攸</v>
          </cell>
          <cell r="C634">
            <v>11008</v>
          </cell>
        </row>
        <row r="635">
          <cell r="B635" t="str">
            <v>圣·荀攸</v>
          </cell>
          <cell r="C635">
            <v>11008</v>
          </cell>
        </row>
        <row r="636">
          <cell r="B636" t="str">
            <v>神·荀攸</v>
          </cell>
          <cell r="C636">
            <v>11008</v>
          </cell>
        </row>
        <row r="637">
          <cell r="B637" t="str">
            <v>霸·荀攸</v>
          </cell>
          <cell r="C637">
            <v>11008</v>
          </cell>
        </row>
        <row r="638">
          <cell r="B638" t="str">
            <v>天·荀攸</v>
          </cell>
          <cell r="C638">
            <v>11008</v>
          </cell>
        </row>
        <row r="639">
          <cell r="B639" t="str">
            <v>贾诩</v>
          </cell>
          <cell r="C639">
            <v>11009</v>
          </cell>
        </row>
        <row r="640">
          <cell r="B640" t="str">
            <v>贾诩</v>
          </cell>
          <cell r="C640">
            <v>11009</v>
          </cell>
        </row>
        <row r="641">
          <cell r="B641" t="str">
            <v>贾诩</v>
          </cell>
          <cell r="C641">
            <v>11009</v>
          </cell>
        </row>
        <row r="642">
          <cell r="B642" t="str">
            <v>真·贾诩</v>
          </cell>
          <cell r="C642">
            <v>11009</v>
          </cell>
        </row>
        <row r="643">
          <cell r="B643" t="str">
            <v>真·贾诩</v>
          </cell>
          <cell r="C643">
            <v>11009</v>
          </cell>
        </row>
        <row r="644">
          <cell r="B644" t="str">
            <v>真·贾诩</v>
          </cell>
          <cell r="C644">
            <v>11009</v>
          </cell>
        </row>
        <row r="645">
          <cell r="B645" t="str">
            <v>无双·贾诩</v>
          </cell>
          <cell r="C645">
            <v>11009</v>
          </cell>
        </row>
        <row r="646">
          <cell r="B646" t="str">
            <v>无双·贾诩</v>
          </cell>
          <cell r="C646">
            <v>11009</v>
          </cell>
        </row>
        <row r="647">
          <cell r="B647" t="str">
            <v>无双·贾诩</v>
          </cell>
          <cell r="C647">
            <v>11009</v>
          </cell>
        </row>
        <row r="648">
          <cell r="B648" t="str">
            <v>圣·贾诩</v>
          </cell>
          <cell r="C648">
            <v>11009</v>
          </cell>
        </row>
        <row r="649">
          <cell r="B649" t="str">
            <v>神·贾诩</v>
          </cell>
          <cell r="C649">
            <v>11009</v>
          </cell>
        </row>
        <row r="650">
          <cell r="B650" t="str">
            <v>霸·贾诩</v>
          </cell>
          <cell r="C650">
            <v>11009</v>
          </cell>
        </row>
        <row r="651">
          <cell r="B651" t="str">
            <v>天·贾诩</v>
          </cell>
          <cell r="C651">
            <v>11009</v>
          </cell>
        </row>
        <row r="652">
          <cell r="B652" t="str">
            <v>程昱</v>
          </cell>
          <cell r="C652">
            <v>11010</v>
          </cell>
        </row>
        <row r="653">
          <cell r="B653" t="str">
            <v>程昱</v>
          </cell>
          <cell r="C653">
            <v>11010</v>
          </cell>
        </row>
        <row r="654">
          <cell r="B654" t="str">
            <v>程昱</v>
          </cell>
          <cell r="C654">
            <v>11010</v>
          </cell>
        </row>
        <row r="655">
          <cell r="B655" t="str">
            <v>真·程昱</v>
          </cell>
          <cell r="C655">
            <v>11010</v>
          </cell>
        </row>
        <row r="656">
          <cell r="B656" t="str">
            <v>真·程昱</v>
          </cell>
          <cell r="C656">
            <v>11010</v>
          </cell>
        </row>
        <row r="657">
          <cell r="B657" t="str">
            <v>真·程昱</v>
          </cell>
          <cell r="C657">
            <v>11010</v>
          </cell>
        </row>
        <row r="658">
          <cell r="B658" t="str">
            <v>无双·程昱</v>
          </cell>
          <cell r="C658">
            <v>11010</v>
          </cell>
        </row>
        <row r="659">
          <cell r="B659" t="str">
            <v>无双·程昱</v>
          </cell>
          <cell r="C659">
            <v>11010</v>
          </cell>
        </row>
        <row r="660">
          <cell r="B660" t="str">
            <v>无双·程昱</v>
          </cell>
          <cell r="C660">
            <v>11010</v>
          </cell>
        </row>
        <row r="661">
          <cell r="B661" t="str">
            <v>圣·程昱</v>
          </cell>
          <cell r="C661">
            <v>11010</v>
          </cell>
        </row>
        <row r="662">
          <cell r="B662" t="str">
            <v>神·程昱</v>
          </cell>
          <cell r="C662">
            <v>11010</v>
          </cell>
        </row>
        <row r="663">
          <cell r="B663" t="str">
            <v>霸·程昱</v>
          </cell>
          <cell r="C663">
            <v>11010</v>
          </cell>
        </row>
        <row r="664">
          <cell r="B664" t="str">
            <v>天·程昱</v>
          </cell>
          <cell r="C664">
            <v>11010</v>
          </cell>
        </row>
        <row r="665">
          <cell r="B665" t="str">
            <v>司马懿</v>
          </cell>
          <cell r="C665">
            <v>11011</v>
          </cell>
        </row>
        <row r="666">
          <cell r="B666" t="str">
            <v>司马懿</v>
          </cell>
          <cell r="C666">
            <v>11011</v>
          </cell>
        </row>
        <row r="667">
          <cell r="B667" t="str">
            <v>司马懿</v>
          </cell>
          <cell r="C667">
            <v>11011</v>
          </cell>
        </row>
        <row r="668">
          <cell r="B668" t="str">
            <v>真·司马懿</v>
          </cell>
          <cell r="C668">
            <v>110112</v>
          </cell>
        </row>
        <row r="669">
          <cell r="B669" t="str">
            <v>真·司马懿</v>
          </cell>
          <cell r="C669">
            <v>110112</v>
          </cell>
        </row>
        <row r="670">
          <cell r="B670" t="str">
            <v>真·司马懿</v>
          </cell>
          <cell r="C670">
            <v>110112</v>
          </cell>
        </row>
        <row r="671">
          <cell r="B671" t="str">
            <v>无双·司马懿</v>
          </cell>
          <cell r="C671">
            <v>110112</v>
          </cell>
        </row>
        <row r="672">
          <cell r="B672" t="str">
            <v>无双·司马懿</v>
          </cell>
          <cell r="C672">
            <v>110112</v>
          </cell>
        </row>
        <row r="673">
          <cell r="B673" t="str">
            <v>无双·司马懿</v>
          </cell>
          <cell r="C673">
            <v>110113</v>
          </cell>
        </row>
        <row r="674">
          <cell r="B674" t="str">
            <v>圣·司马懿</v>
          </cell>
          <cell r="C674">
            <v>110113</v>
          </cell>
        </row>
        <row r="675">
          <cell r="B675" t="str">
            <v>神·司马懿</v>
          </cell>
          <cell r="C675">
            <v>110113</v>
          </cell>
        </row>
        <row r="676">
          <cell r="B676" t="str">
            <v>霸·司马懿</v>
          </cell>
          <cell r="C676">
            <v>110113</v>
          </cell>
        </row>
        <row r="677">
          <cell r="B677" t="str">
            <v>天·司马懿</v>
          </cell>
          <cell r="C677">
            <v>110113</v>
          </cell>
        </row>
        <row r="678">
          <cell r="B678" t="str">
            <v>张郃</v>
          </cell>
          <cell r="C678">
            <v>11012</v>
          </cell>
        </row>
        <row r="679">
          <cell r="B679" t="str">
            <v>张郃</v>
          </cell>
          <cell r="C679">
            <v>11012</v>
          </cell>
        </row>
        <row r="680">
          <cell r="B680" t="str">
            <v>张郃</v>
          </cell>
          <cell r="C680">
            <v>11012</v>
          </cell>
        </row>
        <row r="681">
          <cell r="B681" t="str">
            <v>真·张郃</v>
          </cell>
          <cell r="C681">
            <v>11012</v>
          </cell>
        </row>
        <row r="682">
          <cell r="B682" t="str">
            <v>真·张郃</v>
          </cell>
          <cell r="C682">
            <v>11012</v>
          </cell>
        </row>
        <row r="683">
          <cell r="B683" t="str">
            <v>真·张郃</v>
          </cell>
          <cell r="C683">
            <v>11012</v>
          </cell>
        </row>
        <row r="684">
          <cell r="B684" t="str">
            <v>无双·张郃</v>
          </cell>
          <cell r="C684">
            <v>11012</v>
          </cell>
        </row>
        <row r="685">
          <cell r="B685" t="str">
            <v>无双·张郃</v>
          </cell>
          <cell r="C685">
            <v>11012</v>
          </cell>
        </row>
        <row r="686">
          <cell r="B686" t="str">
            <v>无双·张郃</v>
          </cell>
          <cell r="C686">
            <v>11012</v>
          </cell>
        </row>
        <row r="687">
          <cell r="B687" t="str">
            <v>圣·张郃</v>
          </cell>
          <cell r="C687">
            <v>11012</v>
          </cell>
        </row>
        <row r="688">
          <cell r="B688" t="str">
            <v>神·张郃</v>
          </cell>
          <cell r="C688">
            <v>11012</v>
          </cell>
        </row>
        <row r="689">
          <cell r="B689" t="str">
            <v>霸·张郃</v>
          </cell>
          <cell r="C689">
            <v>11012</v>
          </cell>
        </row>
        <row r="690">
          <cell r="B690" t="str">
            <v>天·张郃</v>
          </cell>
          <cell r="C690">
            <v>11012</v>
          </cell>
        </row>
        <row r="691">
          <cell r="B691" t="str">
            <v>于禁</v>
          </cell>
          <cell r="C691">
            <v>11013</v>
          </cell>
        </row>
        <row r="692">
          <cell r="B692" t="str">
            <v>于禁</v>
          </cell>
          <cell r="C692">
            <v>11013</v>
          </cell>
        </row>
        <row r="693">
          <cell r="B693" t="str">
            <v>于禁</v>
          </cell>
          <cell r="C693">
            <v>11013</v>
          </cell>
        </row>
        <row r="694">
          <cell r="B694" t="str">
            <v>真·于禁</v>
          </cell>
          <cell r="C694">
            <v>11013</v>
          </cell>
        </row>
        <row r="695">
          <cell r="B695" t="str">
            <v>真·于禁</v>
          </cell>
          <cell r="C695">
            <v>11013</v>
          </cell>
        </row>
        <row r="696">
          <cell r="B696" t="str">
            <v>真·于禁</v>
          </cell>
          <cell r="C696">
            <v>11013</v>
          </cell>
        </row>
        <row r="697">
          <cell r="B697" t="str">
            <v>无双·于禁</v>
          </cell>
          <cell r="C697">
            <v>11013</v>
          </cell>
        </row>
        <row r="698">
          <cell r="B698" t="str">
            <v>无双·于禁</v>
          </cell>
          <cell r="C698">
            <v>11013</v>
          </cell>
        </row>
        <row r="699">
          <cell r="B699" t="str">
            <v>无双·于禁</v>
          </cell>
          <cell r="C699">
            <v>11013</v>
          </cell>
        </row>
        <row r="700">
          <cell r="B700" t="str">
            <v>圣·于禁</v>
          </cell>
          <cell r="C700">
            <v>11013</v>
          </cell>
        </row>
        <row r="701">
          <cell r="B701" t="str">
            <v>神·于禁</v>
          </cell>
          <cell r="C701">
            <v>11013</v>
          </cell>
        </row>
        <row r="702">
          <cell r="B702" t="str">
            <v>霸·于禁</v>
          </cell>
          <cell r="C702">
            <v>11013</v>
          </cell>
        </row>
        <row r="703">
          <cell r="B703" t="str">
            <v>天·于禁</v>
          </cell>
          <cell r="C703">
            <v>11013</v>
          </cell>
        </row>
        <row r="704">
          <cell r="B704" t="str">
            <v>乐进</v>
          </cell>
          <cell r="C704">
            <v>11014</v>
          </cell>
        </row>
        <row r="705">
          <cell r="B705" t="str">
            <v>乐进</v>
          </cell>
          <cell r="C705">
            <v>11014</v>
          </cell>
        </row>
        <row r="706">
          <cell r="B706" t="str">
            <v>乐进</v>
          </cell>
          <cell r="C706">
            <v>11014</v>
          </cell>
        </row>
        <row r="707">
          <cell r="B707" t="str">
            <v>真·乐进</v>
          </cell>
          <cell r="C707">
            <v>11014</v>
          </cell>
        </row>
        <row r="708">
          <cell r="B708" t="str">
            <v>真·乐进</v>
          </cell>
          <cell r="C708">
            <v>11014</v>
          </cell>
        </row>
        <row r="709">
          <cell r="B709" t="str">
            <v>真·乐进</v>
          </cell>
          <cell r="C709">
            <v>11014</v>
          </cell>
        </row>
        <row r="710">
          <cell r="B710" t="str">
            <v>无双·乐进</v>
          </cell>
          <cell r="C710">
            <v>11014</v>
          </cell>
        </row>
        <row r="711">
          <cell r="B711" t="str">
            <v>无双·乐进</v>
          </cell>
          <cell r="C711">
            <v>11014</v>
          </cell>
        </row>
        <row r="712">
          <cell r="B712" t="str">
            <v>无双·乐进</v>
          </cell>
          <cell r="C712">
            <v>11014</v>
          </cell>
        </row>
        <row r="713">
          <cell r="B713" t="str">
            <v>圣·乐进</v>
          </cell>
          <cell r="C713">
            <v>11014</v>
          </cell>
        </row>
        <row r="714">
          <cell r="B714" t="str">
            <v>神·乐进</v>
          </cell>
          <cell r="C714">
            <v>11014</v>
          </cell>
        </row>
        <row r="715">
          <cell r="B715" t="str">
            <v>霸·乐进</v>
          </cell>
          <cell r="C715">
            <v>11014</v>
          </cell>
        </row>
        <row r="716">
          <cell r="B716" t="str">
            <v>天·乐进</v>
          </cell>
          <cell r="C716">
            <v>11014</v>
          </cell>
        </row>
        <row r="717">
          <cell r="B717" t="str">
            <v>徐晃</v>
          </cell>
          <cell r="C717">
            <v>11015</v>
          </cell>
        </row>
        <row r="718">
          <cell r="B718" t="str">
            <v>徐晃</v>
          </cell>
          <cell r="C718">
            <v>11015</v>
          </cell>
        </row>
        <row r="719">
          <cell r="B719" t="str">
            <v>徐晃</v>
          </cell>
          <cell r="C719">
            <v>11015</v>
          </cell>
        </row>
        <row r="720">
          <cell r="B720" t="str">
            <v>真·徐晃</v>
          </cell>
          <cell r="C720">
            <v>11015</v>
          </cell>
        </row>
        <row r="721">
          <cell r="B721" t="str">
            <v>真·徐晃</v>
          </cell>
          <cell r="C721">
            <v>11015</v>
          </cell>
        </row>
        <row r="722">
          <cell r="B722" t="str">
            <v>真·徐晃</v>
          </cell>
          <cell r="C722">
            <v>11015</v>
          </cell>
        </row>
        <row r="723">
          <cell r="B723" t="str">
            <v>无双·徐晃</v>
          </cell>
          <cell r="C723">
            <v>11015</v>
          </cell>
        </row>
        <row r="724">
          <cell r="B724" t="str">
            <v>无双·徐晃</v>
          </cell>
          <cell r="C724">
            <v>11015</v>
          </cell>
        </row>
        <row r="725">
          <cell r="B725" t="str">
            <v>无双·徐晃</v>
          </cell>
          <cell r="C725">
            <v>11015</v>
          </cell>
        </row>
        <row r="726">
          <cell r="B726" t="str">
            <v>圣·徐晃</v>
          </cell>
          <cell r="C726">
            <v>11015</v>
          </cell>
        </row>
        <row r="727">
          <cell r="B727" t="str">
            <v>神·徐晃</v>
          </cell>
          <cell r="C727">
            <v>11015</v>
          </cell>
        </row>
        <row r="728">
          <cell r="B728" t="str">
            <v>霸·徐晃</v>
          </cell>
          <cell r="C728">
            <v>11015</v>
          </cell>
        </row>
        <row r="729">
          <cell r="B729" t="str">
            <v>天·徐晃</v>
          </cell>
          <cell r="C729">
            <v>11015</v>
          </cell>
        </row>
        <row r="730">
          <cell r="B730" t="str">
            <v>许褚</v>
          </cell>
          <cell r="C730">
            <v>11016</v>
          </cell>
        </row>
        <row r="731">
          <cell r="B731" t="str">
            <v>许褚</v>
          </cell>
          <cell r="C731">
            <v>11016</v>
          </cell>
        </row>
        <row r="732">
          <cell r="B732" t="str">
            <v>许褚</v>
          </cell>
          <cell r="C732">
            <v>11016</v>
          </cell>
        </row>
        <row r="733">
          <cell r="B733" t="str">
            <v>真·许褚</v>
          </cell>
          <cell r="C733">
            <v>11016</v>
          </cell>
        </row>
        <row r="734">
          <cell r="B734" t="str">
            <v>真·许褚</v>
          </cell>
          <cell r="C734">
            <v>11016</v>
          </cell>
        </row>
        <row r="735">
          <cell r="B735" t="str">
            <v>真·许褚</v>
          </cell>
          <cell r="C735">
            <v>11016</v>
          </cell>
        </row>
        <row r="736">
          <cell r="B736" t="str">
            <v>无双·许褚</v>
          </cell>
          <cell r="C736">
            <v>11016</v>
          </cell>
        </row>
        <row r="737">
          <cell r="B737" t="str">
            <v>无双·许褚</v>
          </cell>
          <cell r="C737">
            <v>11016</v>
          </cell>
        </row>
        <row r="738">
          <cell r="B738" t="str">
            <v>无双·许褚</v>
          </cell>
          <cell r="C738">
            <v>11016</v>
          </cell>
        </row>
        <row r="739">
          <cell r="B739" t="str">
            <v>圣·许褚</v>
          </cell>
          <cell r="C739">
            <v>11016</v>
          </cell>
        </row>
        <row r="740">
          <cell r="B740" t="str">
            <v>神·许褚</v>
          </cell>
          <cell r="C740">
            <v>11016</v>
          </cell>
        </row>
        <row r="741">
          <cell r="B741" t="str">
            <v>霸·许褚</v>
          </cell>
          <cell r="C741">
            <v>11016</v>
          </cell>
        </row>
        <row r="742">
          <cell r="B742" t="str">
            <v>天·许褚</v>
          </cell>
          <cell r="C742">
            <v>11016</v>
          </cell>
        </row>
        <row r="743">
          <cell r="B743" t="str">
            <v>典韦</v>
          </cell>
          <cell r="C743">
            <v>11017</v>
          </cell>
        </row>
        <row r="744">
          <cell r="B744" t="str">
            <v>典韦</v>
          </cell>
          <cell r="C744">
            <v>11017</v>
          </cell>
        </row>
        <row r="745">
          <cell r="B745" t="str">
            <v>典韦</v>
          </cell>
          <cell r="C745">
            <v>11017</v>
          </cell>
        </row>
        <row r="746">
          <cell r="B746" t="str">
            <v>真·典韦</v>
          </cell>
          <cell r="C746">
            <v>11017</v>
          </cell>
        </row>
        <row r="747">
          <cell r="B747" t="str">
            <v>真·典韦</v>
          </cell>
          <cell r="C747">
            <v>11017</v>
          </cell>
        </row>
        <row r="748">
          <cell r="B748" t="str">
            <v>真·典韦</v>
          </cell>
          <cell r="C748">
            <v>11017</v>
          </cell>
        </row>
        <row r="749">
          <cell r="B749" t="str">
            <v>无双·典韦</v>
          </cell>
          <cell r="C749">
            <v>11017</v>
          </cell>
        </row>
        <row r="750">
          <cell r="B750" t="str">
            <v>无双·典韦</v>
          </cell>
          <cell r="C750">
            <v>11017</v>
          </cell>
        </row>
        <row r="751">
          <cell r="B751" t="str">
            <v>无双·典韦</v>
          </cell>
          <cell r="C751">
            <v>11017</v>
          </cell>
        </row>
        <row r="752">
          <cell r="B752" t="str">
            <v>圣·典韦</v>
          </cell>
          <cell r="C752">
            <v>11017</v>
          </cell>
        </row>
        <row r="753">
          <cell r="B753" t="str">
            <v>神·典韦</v>
          </cell>
          <cell r="C753">
            <v>11017</v>
          </cell>
        </row>
        <row r="754">
          <cell r="B754" t="str">
            <v>霸·典韦</v>
          </cell>
          <cell r="C754">
            <v>11017</v>
          </cell>
        </row>
        <row r="755">
          <cell r="B755" t="str">
            <v>天·典韦</v>
          </cell>
          <cell r="C755">
            <v>11017</v>
          </cell>
        </row>
        <row r="756">
          <cell r="B756" t="str">
            <v>甄姬</v>
          </cell>
          <cell r="C756">
            <v>11018</v>
          </cell>
        </row>
        <row r="757">
          <cell r="B757" t="str">
            <v>甄姬</v>
          </cell>
          <cell r="C757">
            <v>11018</v>
          </cell>
        </row>
        <row r="758">
          <cell r="B758" t="str">
            <v>甄姬</v>
          </cell>
          <cell r="C758">
            <v>11018</v>
          </cell>
        </row>
        <row r="759">
          <cell r="B759" t="str">
            <v>真·甄姬</v>
          </cell>
          <cell r="C759">
            <v>11018</v>
          </cell>
        </row>
        <row r="760">
          <cell r="B760" t="str">
            <v>真·甄姬</v>
          </cell>
          <cell r="C760">
            <v>11018</v>
          </cell>
        </row>
        <row r="761">
          <cell r="B761" t="str">
            <v>真·甄姬</v>
          </cell>
          <cell r="C761">
            <v>11018</v>
          </cell>
        </row>
        <row r="762">
          <cell r="B762" t="str">
            <v>无双·甄姬</v>
          </cell>
          <cell r="C762">
            <v>11018</v>
          </cell>
        </row>
        <row r="763">
          <cell r="B763" t="str">
            <v>无双·甄姬</v>
          </cell>
          <cell r="C763">
            <v>11018</v>
          </cell>
        </row>
        <row r="764">
          <cell r="B764" t="str">
            <v>无双·甄姬</v>
          </cell>
          <cell r="C764">
            <v>11018</v>
          </cell>
        </row>
        <row r="765">
          <cell r="B765" t="str">
            <v>圣·甄姬</v>
          </cell>
          <cell r="C765">
            <v>11018</v>
          </cell>
        </row>
        <row r="766">
          <cell r="B766" t="str">
            <v>神·甄姬</v>
          </cell>
          <cell r="C766">
            <v>11018</v>
          </cell>
        </row>
        <row r="767">
          <cell r="B767" t="str">
            <v>霸·甄姬</v>
          </cell>
          <cell r="C767">
            <v>11018</v>
          </cell>
        </row>
        <row r="768">
          <cell r="B768" t="str">
            <v>天·甄姬</v>
          </cell>
          <cell r="C768">
            <v>11018</v>
          </cell>
        </row>
        <row r="769">
          <cell r="B769" t="str">
            <v>庞德</v>
          </cell>
          <cell r="C769">
            <v>11019</v>
          </cell>
        </row>
        <row r="770">
          <cell r="B770" t="str">
            <v>庞德</v>
          </cell>
          <cell r="C770">
            <v>11019</v>
          </cell>
        </row>
        <row r="771">
          <cell r="B771" t="str">
            <v>庞德</v>
          </cell>
          <cell r="C771">
            <v>11019</v>
          </cell>
        </row>
        <row r="772">
          <cell r="B772" t="str">
            <v>真·庞德</v>
          </cell>
          <cell r="C772">
            <v>11019</v>
          </cell>
        </row>
        <row r="773">
          <cell r="B773" t="str">
            <v>真·庞德</v>
          </cell>
          <cell r="C773">
            <v>11019</v>
          </cell>
        </row>
        <row r="774">
          <cell r="B774" t="str">
            <v>真·庞德</v>
          </cell>
          <cell r="C774">
            <v>11019</v>
          </cell>
        </row>
        <row r="775">
          <cell r="B775" t="str">
            <v>无双·庞德</v>
          </cell>
          <cell r="C775">
            <v>11019</v>
          </cell>
        </row>
        <row r="776">
          <cell r="B776" t="str">
            <v>无双·庞德</v>
          </cell>
          <cell r="C776">
            <v>11019</v>
          </cell>
        </row>
        <row r="777">
          <cell r="B777" t="str">
            <v>无双·庞德</v>
          </cell>
          <cell r="C777">
            <v>11019</v>
          </cell>
        </row>
        <row r="778">
          <cell r="B778" t="str">
            <v>圣·庞德</v>
          </cell>
          <cell r="C778">
            <v>11019</v>
          </cell>
        </row>
        <row r="779">
          <cell r="B779" t="str">
            <v>神·庞德</v>
          </cell>
          <cell r="C779">
            <v>11019</v>
          </cell>
        </row>
        <row r="780">
          <cell r="B780" t="str">
            <v>霸·庞德</v>
          </cell>
          <cell r="C780">
            <v>11019</v>
          </cell>
        </row>
        <row r="781">
          <cell r="B781" t="str">
            <v>天·庞德</v>
          </cell>
          <cell r="C781">
            <v>11019</v>
          </cell>
        </row>
        <row r="782">
          <cell r="B782" t="str">
            <v>曹丕</v>
          </cell>
          <cell r="C782">
            <v>11020</v>
          </cell>
        </row>
        <row r="783">
          <cell r="B783" t="str">
            <v>曹丕</v>
          </cell>
          <cell r="C783">
            <v>11020</v>
          </cell>
        </row>
        <row r="784">
          <cell r="B784" t="str">
            <v>曹丕</v>
          </cell>
          <cell r="C784">
            <v>11020</v>
          </cell>
        </row>
        <row r="785">
          <cell r="B785" t="str">
            <v>真·曹丕</v>
          </cell>
          <cell r="C785">
            <v>11020</v>
          </cell>
        </row>
        <row r="786">
          <cell r="B786" t="str">
            <v>真·曹丕</v>
          </cell>
          <cell r="C786">
            <v>11020</v>
          </cell>
        </row>
        <row r="787">
          <cell r="B787" t="str">
            <v>真·曹丕</v>
          </cell>
          <cell r="C787">
            <v>11020</v>
          </cell>
        </row>
        <row r="788">
          <cell r="B788" t="str">
            <v>无双·曹丕</v>
          </cell>
          <cell r="C788">
            <v>11020</v>
          </cell>
        </row>
        <row r="789">
          <cell r="B789" t="str">
            <v>无双·曹丕</v>
          </cell>
          <cell r="C789">
            <v>11020</v>
          </cell>
        </row>
        <row r="790">
          <cell r="B790" t="str">
            <v>无双·曹丕</v>
          </cell>
          <cell r="C790">
            <v>11020</v>
          </cell>
        </row>
        <row r="791">
          <cell r="B791" t="str">
            <v>圣·曹丕</v>
          </cell>
          <cell r="C791">
            <v>11020</v>
          </cell>
        </row>
        <row r="792">
          <cell r="B792" t="str">
            <v>神·曹丕</v>
          </cell>
          <cell r="C792">
            <v>11020</v>
          </cell>
        </row>
        <row r="793">
          <cell r="B793" t="str">
            <v>霸·曹丕</v>
          </cell>
          <cell r="C793">
            <v>11020</v>
          </cell>
        </row>
        <row r="794">
          <cell r="B794" t="str">
            <v>天·曹丕</v>
          </cell>
          <cell r="C794">
            <v>11020</v>
          </cell>
        </row>
        <row r="795">
          <cell r="B795" t="str">
            <v>李典</v>
          </cell>
          <cell r="C795">
            <v>11021</v>
          </cell>
        </row>
        <row r="796">
          <cell r="B796" t="str">
            <v>李典</v>
          </cell>
          <cell r="C796">
            <v>11021</v>
          </cell>
        </row>
        <row r="797">
          <cell r="B797" t="str">
            <v>李典</v>
          </cell>
          <cell r="C797">
            <v>11021</v>
          </cell>
        </row>
        <row r="798">
          <cell r="B798" t="str">
            <v>真·李典</v>
          </cell>
          <cell r="C798">
            <v>11021</v>
          </cell>
        </row>
        <row r="799">
          <cell r="B799" t="str">
            <v>真·李典</v>
          </cell>
          <cell r="C799">
            <v>11021</v>
          </cell>
        </row>
        <row r="800">
          <cell r="B800" t="str">
            <v>真·李典</v>
          </cell>
          <cell r="C800">
            <v>11021</v>
          </cell>
        </row>
        <row r="801">
          <cell r="B801" t="str">
            <v>无双·李典</v>
          </cell>
          <cell r="C801">
            <v>11021</v>
          </cell>
        </row>
        <row r="802">
          <cell r="B802" t="str">
            <v>无双·李典</v>
          </cell>
          <cell r="C802">
            <v>11021</v>
          </cell>
        </row>
        <row r="803">
          <cell r="B803" t="str">
            <v>无双·李典</v>
          </cell>
          <cell r="C803">
            <v>11021</v>
          </cell>
        </row>
        <row r="804">
          <cell r="B804" t="str">
            <v>圣·李典</v>
          </cell>
          <cell r="C804">
            <v>11021</v>
          </cell>
        </row>
        <row r="805">
          <cell r="B805" t="str">
            <v>神·李典</v>
          </cell>
          <cell r="C805">
            <v>11021</v>
          </cell>
        </row>
        <row r="806">
          <cell r="B806" t="str">
            <v>霸·李典</v>
          </cell>
          <cell r="C806">
            <v>11021</v>
          </cell>
        </row>
        <row r="807">
          <cell r="B807" t="str">
            <v>天·李典</v>
          </cell>
          <cell r="C807">
            <v>11021</v>
          </cell>
        </row>
        <row r="808">
          <cell r="B808" t="str">
            <v>满宠</v>
          </cell>
          <cell r="C808">
            <v>11022</v>
          </cell>
        </row>
        <row r="809">
          <cell r="B809" t="str">
            <v>满宠</v>
          </cell>
          <cell r="C809">
            <v>11022</v>
          </cell>
        </row>
        <row r="810">
          <cell r="B810" t="str">
            <v>满宠</v>
          </cell>
          <cell r="C810">
            <v>11022</v>
          </cell>
        </row>
        <row r="811">
          <cell r="B811" t="str">
            <v>真·满宠</v>
          </cell>
          <cell r="C811">
            <v>11022</v>
          </cell>
        </row>
        <row r="812">
          <cell r="B812" t="str">
            <v>真·满宠</v>
          </cell>
          <cell r="C812">
            <v>11022</v>
          </cell>
        </row>
        <row r="813">
          <cell r="B813" t="str">
            <v>真·满宠</v>
          </cell>
          <cell r="C813">
            <v>11022</v>
          </cell>
        </row>
        <row r="814">
          <cell r="B814" t="str">
            <v>无双·满宠</v>
          </cell>
          <cell r="C814">
            <v>11022</v>
          </cell>
        </row>
        <row r="815">
          <cell r="B815" t="str">
            <v>无双·满宠</v>
          </cell>
          <cell r="C815">
            <v>11022</v>
          </cell>
        </row>
        <row r="816">
          <cell r="B816" t="str">
            <v>无双·满宠</v>
          </cell>
          <cell r="C816">
            <v>11022</v>
          </cell>
        </row>
        <row r="817">
          <cell r="B817" t="str">
            <v>圣·满宠</v>
          </cell>
          <cell r="C817">
            <v>11022</v>
          </cell>
        </row>
        <row r="818">
          <cell r="B818" t="str">
            <v>神·满宠</v>
          </cell>
          <cell r="C818">
            <v>11022</v>
          </cell>
        </row>
        <row r="819">
          <cell r="B819" t="str">
            <v>霸·满宠</v>
          </cell>
          <cell r="C819">
            <v>11022</v>
          </cell>
        </row>
        <row r="820">
          <cell r="B820" t="str">
            <v>天·满宠</v>
          </cell>
          <cell r="C820">
            <v>11022</v>
          </cell>
        </row>
        <row r="821">
          <cell r="B821" t="str">
            <v>曹洪</v>
          </cell>
          <cell r="C821">
            <v>11023</v>
          </cell>
        </row>
        <row r="822">
          <cell r="B822" t="str">
            <v>曹洪</v>
          </cell>
          <cell r="C822">
            <v>11023</v>
          </cell>
        </row>
        <row r="823">
          <cell r="B823" t="str">
            <v>曹洪</v>
          </cell>
          <cell r="C823">
            <v>11023</v>
          </cell>
        </row>
        <row r="824">
          <cell r="B824" t="str">
            <v>真·曹洪</v>
          </cell>
          <cell r="C824">
            <v>11023</v>
          </cell>
        </row>
        <row r="825">
          <cell r="B825" t="str">
            <v>真·曹洪</v>
          </cell>
          <cell r="C825">
            <v>11023</v>
          </cell>
        </row>
        <row r="826">
          <cell r="B826" t="str">
            <v>真·曹洪</v>
          </cell>
          <cell r="C826">
            <v>11023</v>
          </cell>
        </row>
        <row r="827">
          <cell r="B827" t="str">
            <v>无双·曹洪</v>
          </cell>
          <cell r="C827">
            <v>11023</v>
          </cell>
        </row>
        <row r="828">
          <cell r="B828" t="str">
            <v>无双·曹洪</v>
          </cell>
          <cell r="C828">
            <v>11023</v>
          </cell>
        </row>
        <row r="829">
          <cell r="B829" t="str">
            <v>无双·曹洪</v>
          </cell>
          <cell r="C829">
            <v>11023</v>
          </cell>
        </row>
        <row r="830">
          <cell r="B830" t="str">
            <v>圣·曹洪</v>
          </cell>
          <cell r="C830">
            <v>11023</v>
          </cell>
        </row>
        <row r="831">
          <cell r="B831" t="str">
            <v>神·曹洪</v>
          </cell>
          <cell r="C831">
            <v>11023</v>
          </cell>
        </row>
        <row r="832">
          <cell r="B832" t="str">
            <v>霸·曹洪</v>
          </cell>
          <cell r="C832">
            <v>11023</v>
          </cell>
        </row>
        <row r="833">
          <cell r="B833" t="str">
            <v>天·曹洪</v>
          </cell>
          <cell r="C833">
            <v>11023</v>
          </cell>
        </row>
        <row r="834">
          <cell r="B834" t="str">
            <v>曹纯</v>
          </cell>
          <cell r="C834">
            <v>11024</v>
          </cell>
        </row>
        <row r="835">
          <cell r="B835" t="str">
            <v>曹纯</v>
          </cell>
          <cell r="C835">
            <v>11024</v>
          </cell>
        </row>
        <row r="836">
          <cell r="B836" t="str">
            <v>曹纯</v>
          </cell>
          <cell r="C836">
            <v>11024</v>
          </cell>
        </row>
        <row r="837">
          <cell r="B837" t="str">
            <v>真·曹纯</v>
          </cell>
          <cell r="C837">
            <v>11024</v>
          </cell>
        </row>
        <row r="838">
          <cell r="B838" t="str">
            <v>真·曹纯</v>
          </cell>
          <cell r="C838">
            <v>11024</v>
          </cell>
        </row>
        <row r="839">
          <cell r="B839" t="str">
            <v>真·曹纯</v>
          </cell>
          <cell r="C839">
            <v>11024</v>
          </cell>
        </row>
        <row r="840">
          <cell r="B840" t="str">
            <v>无双·曹纯</v>
          </cell>
          <cell r="C840">
            <v>11024</v>
          </cell>
        </row>
        <row r="841">
          <cell r="B841" t="str">
            <v>无双·曹纯</v>
          </cell>
          <cell r="C841">
            <v>11024</v>
          </cell>
        </row>
        <row r="842">
          <cell r="B842" t="str">
            <v>无双·曹纯</v>
          </cell>
          <cell r="C842">
            <v>11024</v>
          </cell>
        </row>
        <row r="843">
          <cell r="B843" t="str">
            <v>圣·曹纯</v>
          </cell>
          <cell r="C843">
            <v>11024</v>
          </cell>
        </row>
        <row r="844">
          <cell r="B844" t="str">
            <v>神·曹纯</v>
          </cell>
          <cell r="C844">
            <v>11024</v>
          </cell>
        </row>
        <row r="845">
          <cell r="B845" t="str">
            <v>霸·曹纯</v>
          </cell>
          <cell r="C845">
            <v>11024</v>
          </cell>
        </row>
        <row r="846">
          <cell r="B846" t="str">
            <v>天·曹纯</v>
          </cell>
          <cell r="C846">
            <v>11024</v>
          </cell>
        </row>
        <row r="847">
          <cell r="B847" t="str">
            <v>曹昂</v>
          </cell>
          <cell r="C847">
            <v>11025</v>
          </cell>
        </row>
        <row r="848">
          <cell r="B848" t="str">
            <v>曹昂</v>
          </cell>
          <cell r="C848">
            <v>11025</v>
          </cell>
        </row>
        <row r="849">
          <cell r="B849" t="str">
            <v>曹昂</v>
          </cell>
          <cell r="C849">
            <v>11025</v>
          </cell>
        </row>
        <row r="850">
          <cell r="B850" t="str">
            <v>真·曹昂</v>
          </cell>
          <cell r="C850">
            <v>11025</v>
          </cell>
        </row>
        <row r="851">
          <cell r="B851" t="str">
            <v>真·曹昂</v>
          </cell>
          <cell r="C851">
            <v>11025</v>
          </cell>
        </row>
        <row r="852">
          <cell r="B852" t="str">
            <v>真·曹昂</v>
          </cell>
          <cell r="C852">
            <v>11025</v>
          </cell>
        </row>
        <row r="853">
          <cell r="B853" t="str">
            <v>无双·曹昂</v>
          </cell>
          <cell r="C853">
            <v>11025</v>
          </cell>
        </row>
        <row r="854">
          <cell r="B854" t="str">
            <v>无双·曹昂</v>
          </cell>
          <cell r="C854">
            <v>11025</v>
          </cell>
        </row>
        <row r="855">
          <cell r="B855" t="str">
            <v>无双·曹昂</v>
          </cell>
          <cell r="C855">
            <v>11025</v>
          </cell>
        </row>
        <row r="856">
          <cell r="B856" t="str">
            <v>圣·曹昂</v>
          </cell>
          <cell r="C856">
            <v>11025</v>
          </cell>
        </row>
        <row r="857">
          <cell r="B857" t="str">
            <v>神·曹昂</v>
          </cell>
          <cell r="C857">
            <v>11025</v>
          </cell>
        </row>
        <row r="858">
          <cell r="B858" t="str">
            <v>霸·曹昂</v>
          </cell>
          <cell r="C858">
            <v>11025</v>
          </cell>
        </row>
        <row r="859">
          <cell r="B859" t="str">
            <v>天·曹昂</v>
          </cell>
          <cell r="C859">
            <v>11025</v>
          </cell>
        </row>
        <row r="860">
          <cell r="B860" t="str">
            <v>刘晔</v>
          </cell>
          <cell r="C860">
            <v>11026</v>
          </cell>
        </row>
        <row r="861">
          <cell r="B861" t="str">
            <v>刘晔</v>
          </cell>
          <cell r="C861">
            <v>11026</v>
          </cell>
        </row>
        <row r="862">
          <cell r="B862" t="str">
            <v>刘晔</v>
          </cell>
          <cell r="C862">
            <v>11026</v>
          </cell>
        </row>
        <row r="863">
          <cell r="B863" t="str">
            <v>真·刘晔</v>
          </cell>
          <cell r="C863">
            <v>11026</v>
          </cell>
        </row>
        <row r="864">
          <cell r="B864" t="str">
            <v>真·刘晔</v>
          </cell>
          <cell r="C864">
            <v>11026</v>
          </cell>
        </row>
        <row r="865">
          <cell r="B865" t="str">
            <v>真·刘晔</v>
          </cell>
          <cell r="C865">
            <v>11026</v>
          </cell>
        </row>
        <row r="866">
          <cell r="B866" t="str">
            <v>无双·刘晔</v>
          </cell>
          <cell r="C866">
            <v>11026</v>
          </cell>
        </row>
        <row r="867">
          <cell r="B867" t="str">
            <v>无双·刘晔</v>
          </cell>
          <cell r="C867">
            <v>11026</v>
          </cell>
        </row>
        <row r="868">
          <cell r="B868" t="str">
            <v>无双·刘晔</v>
          </cell>
          <cell r="C868">
            <v>11026</v>
          </cell>
        </row>
        <row r="869">
          <cell r="B869" t="str">
            <v>圣·刘晔</v>
          </cell>
          <cell r="C869">
            <v>11026</v>
          </cell>
        </row>
        <row r="870">
          <cell r="B870" t="str">
            <v>神·刘晔</v>
          </cell>
          <cell r="C870">
            <v>11026</v>
          </cell>
        </row>
        <row r="871">
          <cell r="B871" t="str">
            <v>霸·刘晔</v>
          </cell>
          <cell r="C871">
            <v>11026</v>
          </cell>
        </row>
        <row r="872">
          <cell r="B872" t="str">
            <v>天·刘晔</v>
          </cell>
          <cell r="C872">
            <v>11026</v>
          </cell>
        </row>
        <row r="873">
          <cell r="B873" t="str">
            <v>董昭</v>
          </cell>
          <cell r="C873">
            <v>11027</v>
          </cell>
        </row>
        <row r="874">
          <cell r="B874" t="str">
            <v>董昭</v>
          </cell>
          <cell r="C874">
            <v>11027</v>
          </cell>
        </row>
        <row r="875">
          <cell r="B875" t="str">
            <v>董昭</v>
          </cell>
          <cell r="C875">
            <v>11027</v>
          </cell>
        </row>
        <row r="876">
          <cell r="B876" t="str">
            <v>真·董昭</v>
          </cell>
          <cell r="C876">
            <v>11027</v>
          </cell>
        </row>
        <row r="877">
          <cell r="B877" t="str">
            <v>真·董昭</v>
          </cell>
          <cell r="C877">
            <v>11027</v>
          </cell>
        </row>
        <row r="878">
          <cell r="B878" t="str">
            <v>真·董昭</v>
          </cell>
          <cell r="C878">
            <v>11027</v>
          </cell>
        </row>
        <row r="879">
          <cell r="B879" t="str">
            <v>无双·董昭</v>
          </cell>
          <cell r="C879">
            <v>11027</v>
          </cell>
        </row>
        <row r="880">
          <cell r="B880" t="str">
            <v>无双·董昭</v>
          </cell>
          <cell r="C880">
            <v>11027</v>
          </cell>
        </row>
        <row r="881">
          <cell r="B881" t="str">
            <v>无双·董昭</v>
          </cell>
          <cell r="C881">
            <v>11027</v>
          </cell>
        </row>
        <row r="882">
          <cell r="B882" t="str">
            <v>圣·董昭</v>
          </cell>
          <cell r="C882">
            <v>11027</v>
          </cell>
        </row>
        <row r="883">
          <cell r="B883" t="str">
            <v>神·董昭</v>
          </cell>
          <cell r="C883">
            <v>11027</v>
          </cell>
        </row>
        <row r="884">
          <cell r="B884" t="str">
            <v>霸·董昭</v>
          </cell>
          <cell r="C884">
            <v>11027</v>
          </cell>
        </row>
        <row r="885">
          <cell r="B885" t="str">
            <v>天·董昭</v>
          </cell>
          <cell r="C885">
            <v>11027</v>
          </cell>
        </row>
        <row r="886">
          <cell r="B886" t="str">
            <v>文聘</v>
          </cell>
          <cell r="C886">
            <v>11028</v>
          </cell>
        </row>
        <row r="887">
          <cell r="B887" t="str">
            <v>文聘</v>
          </cell>
          <cell r="C887">
            <v>11028</v>
          </cell>
        </row>
        <row r="888">
          <cell r="B888" t="str">
            <v>文聘</v>
          </cell>
          <cell r="C888">
            <v>11028</v>
          </cell>
        </row>
        <row r="889">
          <cell r="B889" t="str">
            <v>真·文聘</v>
          </cell>
          <cell r="C889">
            <v>11028</v>
          </cell>
        </row>
        <row r="890">
          <cell r="B890" t="str">
            <v>真·文聘</v>
          </cell>
          <cell r="C890">
            <v>11028</v>
          </cell>
        </row>
        <row r="891">
          <cell r="B891" t="str">
            <v>真·文聘</v>
          </cell>
          <cell r="C891">
            <v>11028</v>
          </cell>
        </row>
        <row r="892">
          <cell r="B892" t="str">
            <v>无双·文聘</v>
          </cell>
          <cell r="C892">
            <v>11028</v>
          </cell>
        </row>
        <row r="893">
          <cell r="B893" t="str">
            <v>无双·文聘</v>
          </cell>
          <cell r="C893">
            <v>11028</v>
          </cell>
        </row>
        <row r="894">
          <cell r="B894" t="str">
            <v>无双·文聘</v>
          </cell>
          <cell r="C894">
            <v>11028</v>
          </cell>
        </row>
        <row r="895">
          <cell r="B895" t="str">
            <v>圣·文聘</v>
          </cell>
          <cell r="C895">
            <v>11028</v>
          </cell>
        </row>
        <row r="896">
          <cell r="B896" t="str">
            <v>神·文聘</v>
          </cell>
          <cell r="C896">
            <v>11028</v>
          </cell>
        </row>
        <row r="897">
          <cell r="B897" t="str">
            <v>霸·文聘</v>
          </cell>
          <cell r="C897">
            <v>11028</v>
          </cell>
        </row>
        <row r="898">
          <cell r="B898" t="str">
            <v>天·文聘</v>
          </cell>
          <cell r="C898">
            <v>11028</v>
          </cell>
        </row>
        <row r="899">
          <cell r="B899" t="str">
            <v>许攸</v>
          </cell>
          <cell r="C899">
            <v>11029</v>
          </cell>
        </row>
        <row r="900">
          <cell r="B900" t="str">
            <v>许攸</v>
          </cell>
          <cell r="C900">
            <v>11029</v>
          </cell>
        </row>
        <row r="901">
          <cell r="B901" t="str">
            <v>许攸</v>
          </cell>
          <cell r="C901">
            <v>11029</v>
          </cell>
        </row>
        <row r="902">
          <cell r="B902" t="str">
            <v>真·许攸</v>
          </cell>
          <cell r="C902">
            <v>11029</v>
          </cell>
        </row>
        <row r="903">
          <cell r="B903" t="str">
            <v>真·许攸</v>
          </cell>
          <cell r="C903">
            <v>11029</v>
          </cell>
        </row>
        <row r="904">
          <cell r="B904" t="str">
            <v>真·许攸</v>
          </cell>
          <cell r="C904">
            <v>11029</v>
          </cell>
        </row>
        <row r="905">
          <cell r="B905" t="str">
            <v>无双·许攸</v>
          </cell>
          <cell r="C905">
            <v>11029</v>
          </cell>
        </row>
        <row r="906">
          <cell r="B906" t="str">
            <v>无双·许攸</v>
          </cell>
          <cell r="C906">
            <v>11029</v>
          </cell>
        </row>
        <row r="907">
          <cell r="B907" t="str">
            <v>无双·许攸</v>
          </cell>
          <cell r="C907">
            <v>11029</v>
          </cell>
        </row>
        <row r="908">
          <cell r="B908" t="str">
            <v>圣·许攸</v>
          </cell>
          <cell r="C908">
            <v>11029</v>
          </cell>
        </row>
        <row r="909">
          <cell r="B909" t="str">
            <v>神·许攸</v>
          </cell>
          <cell r="C909">
            <v>11029</v>
          </cell>
        </row>
        <row r="910">
          <cell r="B910" t="str">
            <v>霸·许攸</v>
          </cell>
          <cell r="C910">
            <v>11029</v>
          </cell>
        </row>
        <row r="911">
          <cell r="B911" t="str">
            <v>天·许攸</v>
          </cell>
          <cell r="C911">
            <v>11029</v>
          </cell>
        </row>
        <row r="912">
          <cell r="B912" t="str">
            <v>曹休</v>
          </cell>
          <cell r="C912">
            <v>11030</v>
          </cell>
        </row>
        <row r="913">
          <cell r="B913" t="str">
            <v>曹休</v>
          </cell>
          <cell r="C913">
            <v>11030</v>
          </cell>
        </row>
        <row r="914">
          <cell r="B914" t="str">
            <v>曹休</v>
          </cell>
          <cell r="C914">
            <v>11030</v>
          </cell>
        </row>
        <row r="915">
          <cell r="B915" t="str">
            <v>真·曹休</v>
          </cell>
          <cell r="C915">
            <v>11030</v>
          </cell>
        </row>
        <row r="916">
          <cell r="B916" t="str">
            <v>真·曹休</v>
          </cell>
          <cell r="C916">
            <v>11030</v>
          </cell>
        </row>
        <row r="917">
          <cell r="B917" t="str">
            <v>真·曹休</v>
          </cell>
          <cell r="C917">
            <v>11030</v>
          </cell>
        </row>
        <row r="918">
          <cell r="B918" t="str">
            <v>无双·曹休</v>
          </cell>
          <cell r="C918">
            <v>11030</v>
          </cell>
        </row>
        <row r="919">
          <cell r="B919" t="str">
            <v>无双·曹休</v>
          </cell>
          <cell r="C919">
            <v>11030</v>
          </cell>
        </row>
        <row r="920">
          <cell r="B920" t="str">
            <v>无双·曹休</v>
          </cell>
          <cell r="C920">
            <v>11030</v>
          </cell>
        </row>
        <row r="921">
          <cell r="B921" t="str">
            <v>圣·曹休</v>
          </cell>
          <cell r="C921">
            <v>11030</v>
          </cell>
        </row>
        <row r="922">
          <cell r="B922" t="str">
            <v>神·曹休</v>
          </cell>
          <cell r="C922">
            <v>11030</v>
          </cell>
        </row>
        <row r="923">
          <cell r="B923" t="str">
            <v>霸·曹休</v>
          </cell>
          <cell r="C923">
            <v>11030</v>
          </cell>
        </row>
        <row r="924">
          <cell r="B924" t="str">
            <v>天·曹休</v>
          </cell>
          <cell r="C924">
            <v>11030</v>
          </cell>
        </row>
        <row r="925">
          <cell r="B925" t="str">
            <v>曹真</v>
          </cell>
          <cell r="C925">
            <v>11031</v>
          </cell>
        </row>
        <row r="926">
          <cell r="B926" t="str">
            <v>曹真</v>
          </cell>
          <cell r="C926">
            <v>11031</v>
          </cell>
        </row>
        <row r="927">
          <cell r="B927" t="str">
            <v>曹真</v>
          </cell>
          <cell r="C927">
            <v>11031</v>
          </cell>
        </row>
        <row r="928">
          <cell r="B928" t="str">
            <v>真·曹真</v>
          </cell>
          <cell r="C928">
            <v>11031</v>
          </cell>
        </row>
        <row r="929">
          <cell r="B929" t="str">
            <v>真·曹真</v>
          </cell>
          <cell r="C929">
            <v>11031</v>
          </cell>
        </row>
        <row r="930">
          <cell r="B930" t="str">
            <v>真·曹真</v>
          </cell>
          <cell r="C930">
            <v>11031</v>
          </cell>
        </row>
        <row r="931">
          <cell r="B931" t="str">
            <v>无双·曹真</v>
          </cell>
          <cell r="C931">
            <v>11031</v>
          </cell>
        </row>
        <row r="932">
          <cell r="B932" t="str">
            <v>无双·曹真</v>
          </cell>
          <cell r="C932">
            <v>11031</v>
          </cell>
        </row>
        <row r="933">
          <cell r="B933" t="str">
            <v>无双·曹真</v>
          </cell>
          <cell r="C933">
            <v>11031</v>
          </cell>
        </row>
        <row r="934">
          <cell r="B934" t="str">
            <v>圣·曹真</v>
          </cell>
          <cell r="C934">
            <v>11031</v>
          </cell>
        </row>
        <row r="935">
          <cell r="B935" t="str">
            <v>神·曹真</v>
          </cell>
          <cell r="C935">
            <v>11031</v>
          </cell>
        </row>
        <row r="936">
          <cell r="B936" t="str">
            <v>霸·曹真</v>
          </cell>
          <cell r="C936">
            <v>11031</v>
          </cell>
        </row>
        <row r="937">
          <cell r="B937" t="str">
            <v>天·曹真</v>
          </cell>
          <cell r="C937">
            <v>11031</v>
          </cell>
        </row>
        <row r="938">
          <cell r="B938" t="str">
            <v>杨修</v>
          </cell>
          <cell r="C938">
            <v>11032</v>
          </cell>
        </row>
        <row r="939">
          <cell r="B939" t="str">
            <v>杨修</v>
          </cell>
          <cell r="C939">
            <v>11032</v>
          </cell>
        </row>
        <row r="940">
          <cell r="B940" t="str">
            <v>杨修</v>
          </cell>
          <cell r="C940">
            <v>11032</v>
          </cell>
        </row>
        <row r="941">
          <cell r="B941" t="str">
            <v>真·杨修</v>
          </cell>
          <cell r="C941">
            <v>11032</v>
          </cell>
        </row>
        <row r="942">
          <cell r="B942" t="str">
            <v>真·杨修</v>
          </cell>
          <cell r="C942">
            <v>11032</v>
          </cell>
        </row>
        <row r="943">
          <cell r="B943" t="str">
            <v>真·杨修</v>
          </cell>
          <cell r="C943">
            <v>11032</v>
          </cell>
        </row>
        <row r="944">
          <cell r="B944" t="str">
            <v>无双·杨修</v>
          </cell>
          <cell r="C944">
            <v>11032</v>
          </cell>
        </row>
        <row r="945">
          <cell r="B945" t="str">
            <v>无双·杨修</v>
          </cell>
          <cell r="C945">
            <v>11032</v>
          </cell>
        </row>
        <row r="946">
          <cell r="B946" t="str">
            <v>无双·杨修</v>
          </cell>
          <cell r="C946">
            <v>11032</v>
          </cell>
        </row>
        <row r="947">
          <cell r="B947" t="str">
            <v>圣·杨修</v>
          </cell>
          <cell r="C947">
            <v>11032</v>
          </cell>
        </row>
        <row r="948">
          <cell r="B948" t="str">
            <v>神·杨修</v>
          </cell>
          <cell r="C948">
            <v>11032</v>
          </cell>
        </row>
        <row r="949">
          <cell r="B949" t="str">
            <v>霸·杨修</v>
          </cell>
          <cell r="C949">
            <v>11032</v>
          </cell>
        </row>
        <row r="950">
          <cell r="B950" t="str">
            <v>天·杨修</v>
          </cell>
          <cell r="C950">
            <v>11032</v>
          </cell>
        </row>
        <row r="951">
          <cell r="B951" t="str">
            <v>曹冲</v>
          </cell>
          <cell r="C951">
            <v>11033</v>
          </cell>
        </row>
        <row r="952">
          <cell r="B952" t="str">
            <v>曹冲</v>
          </cell>
          <cell r="C952">
            <v>11033</v>
          </cell>
        </row>
        <row r="953">
          <cell r="B953" t="str">
            <v>曹冲</v>
          </cell>
          <cell r="C953">
            <v>11033</v>
          </cell>
        </row>
        <row r="954">
          <cell r="B954" t="str">
            <v>真·曹冲</v>
          </cell>
          <cell r="C954">
            <v>11033</v>
          </cell>
        </row>
        <row r="955">
          <cell r="B955" t="str">
            <v>真·曹冲</v>
          </cell>
          <cell r="C955">
            <v>11033</v>
          </cell>
        </row>
        <row r="956">
          <cell r="B956" t="str">
            <v>真·曹冲</v>
          </cell>
          <cell r="C956">
            <v>11033</v>
          </cell>
        </row>
        <row r="957">
          <cell r="B957" t="str">
            <v>无双·曹冲</v>
          </cell>
          <cell r="C957">
            <v>11033</v>
          </cell>
        </row>
        <row r="958">
          <cell r="B958" t="str">
            <v>无双·曹冲</v>
          </cell>
          <cell r="C958">
            <v>11033</v>
          </cell>
        </row>
        <row r="959">
          <cell r="B959" t="str">
            <v>无双·曹冲</v>
          </cell>
          <cell r="C959">
            <v>11033</v>
          </cell>
        </row>
        <row r="960">
          <cell r="B960" t="str">
            <v>圣·曹冲</v>
          </cell>
          <cell r="C960">
            <v>11033</v>
          </cell>
        </row>
        <row r="961">
          <cell r="B961" t="str">
            <v>神·曹冲</v>
          </cell>
          <cell r="C961">
            <v>11033</v>
          </cell>
        </row>
        <row r="962">
          <cell r="B962" t="str">
            <v>霸·曹冲</v>
          </cell>
          <cell r="C962">
            <v>11033</v>
          </cell>
        </row>
        <row r="963">
          <cell r="B963" t="str">
            <v>天·曹冲</v>
          </cell>
          <cell r="C963">
            <v>11033</v>
          </cell>
        </row>
        <row r="964">
          <cell r="B964" t="str">
            <v>王朗</v>
          </cell>
          <cell r="C964">
            <v>11034</v>
          </cell>
        </row>
        <row r="965">
          <cell r="B965" t="str">
            <v>王朗</v>
          </cell>
          <cell r="C965">
            <v>11034</v>
          </cell>
        </row>
        <row r="966">
          <cell r="B966" t="str">
            <v>王朗</v>
          </cell>
          <cell r="C966">
            <v>11034</v>
          </cell>
        </row>
        <row r="967">
          <cell r="B967" t="str">
            <v>真·王朗</v>
          </cell>
          <cell r="C967">
            <v>11034</v>
          </cell>
        </row>
        <row r="968">
          <cell r="B968" t="str">
            <v>真·王朗</v>
          </cell>
          <cell r="C968">
            <v>11034</v>
          </cell>
        </row>
        <row r="969">
          <cell r="B969" t="str">
            <v>真·王朗</v>
          </cell>
          <cell r="C969">
            <v>11034</v>
          </cell>
        </row>
        <row r="970">
          <cell r="B970" t="str">
            <v>无双·王朗</v>
          </cell>
          <cell r="C970">
            <v>11034</v>
          </cell>
        </row>
        <row r="971">
          <cell r="B971" t="str">
            <v>无双·王朗</v>
          </cell>
          <cell r="C971">
            <v>11034</v>
          </cell>
        </row>
        <row r="972">
          <cell r="B972" t="str">
            <v>无双·王朗</v>
          </cell>
          <cell r="C972">
            <v>11034</v>
          </cell>
        </row>
        <row r="973">
          <cell r="B973" t="str">
            <v>圣·王朗</v>
          </cell>
          <cell r="C973">
            <v>11034</v>
          </cell>
        </row>
        <row r="974">
          <cell r="B974" t="str">
            <v>神·王朗</v>
          </cell>
          <cell r="C974">
            <v>11034</v>
          </cell>
        </row>
        <row r="975">
          <cell r="B975" t="str">
            <v>霸·王朗</v>
          </cell>
          <cell r="C975">
            <v>11034</v>
          </cell>
        </row>
        <row r="976">
          <cell r="B976" t="str">
            <v>天·王朗</v>
          </cell>
          <cell r="C976">
            <v>11034</v>
          </cell>
        </row>
        <row r="977">
          <cell r="B977" t="str">
            <v>钟繇</v>
          </cell>
          <cell r="C977">
            <v>11034</v>
          </cell>
        </row>
        <row r="978">
          <cell r="B978" t="str">
            <v>钟繇</v>
          </cell>
          <cell r="C978">
            <v>11034</v>
          </cell>
        </row>
        <row r="979">
          <cell r="B979" t="str">
            <v>钟繇</v>
          </cell>
          <cell r="C979">
            <v>11034</v>
          </cell>
        </row>
        <row r="980">
          <cell r="B980" t="str">
            <v>真·钟繇</v>
          </cell>
          <cell r="C980">
            <v>11034</v>
          </cell>
        </row>
        <row r="981">
          <cell r="B981" t="str">
            <v>真·钟繇</v>
          </cell>
          <cell r="C981">
            <v>11034</v>
          </cell>
        </row>
        <row r="982">
          <cell r="B982" t="str">
            <v>真·钟繇</v>
          </cell>
          <cell r="C982">
            <v>11034</v>
          </cell>
        </row>
        <row r="983">
          <cell r="B983" t="str">
            <v>无双·钟繇</v>
          </cell>
          <cell r="C983">
            <v>11034</v>
          </cell>
        </row>
        <row r="984">
          <cell r="B984" t="str">
            <v>无双·钟繇</v>
          </cell>
          <cell r="C984">
            <v>11034</v>
          </cell>
        </row>
        <row r="985">
          <cell r="B985" t="str">
            <v>无双·钟繇</v>
          </cell>
          <cell r="C985">
            <v>11034</v>
          </cell>
        </row>
        <row r="986">
          <cell r="B986" t="str">
            <v>圣·钟繇</v>
          </cell>
          <cell r="C986">
            <v>11034</v>
          </cell>
        </row>
        <row r="987">
          <cell r="B987" t="str">
            <v>神·钟繇</v>
          </cell>
          <cell r="C987">
            <v>11034</v>
          </cell>
        </row>
        <row r="988">
          <cell r="B988" t="str">
            <v>霸·钟繇</v>
          </cell>
          <cell r="C988">
            <v>11034</v>
          </cell>
        </row>
        <row r="989">
          <cell r="B989" t="str">
            <v>天·钟繇</v>
          </cell>
          <cell r="C989">
            <v>11034</v>
          </cell>
        </row>
        <row r="990">
          <cell r="B990" t="str">
            <v>华歆</v>
          </cell>
          <cell r="C990">
            <v>14020</v>
          </cell>
        </row>
        <row r="991">
          <cell r="B991" t="str">
            <v>华歆</v>
          </cell>
          <cell r="C991">
            <v>14020</v>
          </cell>
        </row>
        <row r="992">
          <cell r="B992" t="str">
            <v>华歆</v>
          </cell>
          <cell r="C992">
            <v>14020</v>
          </cell>
        </row>
        <row r="993">
          <cell r="B993" t="str">
            <v>真·华歆</v>
          </cell>
          <cell r="C993">
            <v>14020</v>
          </cell>
        </row>
        <row r="994">
          <cell r="B994" t="str">
            <v>真·华歆</v>
          </cell>
          <cell r="C994">
            <v>14020</v>
          </cell>
        </row>
        <row r="995">
          <cell r="B995" t="str">
            <v>真·华歆</v>
          </cell>
          <cell r="C995">
            <v>14020</v>
          </cell>
        </row>
        <row r="996">
          <cell r="B996" t="str">
            <v>无双·华歆</v>
          </cell>
          <cell r="C996">
            <v>14020</v>
          </cell>
        </row>
        <row r="997">
          <cell r="B997" t="str">
            <v>无双·华歆</v>
          </cell>
          <cell r="C997">
            <v>14020</v>
          </cell>
        </row>
        <row r="998">
          <cell r="B998" t="str">
            <v>无双·华歆</v>
          </cell>
          <cell r="C998">
            <v>14020</v>
          </cell>
        </row>
        <row r="999">
          <cell r="B999" t="str">
            <v>圣·华歆</v>
          </cell>
          <cell r="C999">
            <v>14020</v>
          </cell>
        </row>
        <row r="1000">
          <cell r="B1000" t="str">
            <v>神·华歆</v>
          </cell>
          <cell r="C1000">
            <v>14020</v>
          </cell>
        </row>
        <row r="1001">
          <cell r="B1001" t="str">
            <v>霸·华歆</v>
          </cell>
          <cell r="C1001">
            <v>14020</v>
          </cell>
        </row>
        <row r="1002">
          <cell r="B1002" t="str">
            <v>天·华歆</v>
          </cell>
          <cell r="C1002">
            <v>14020</v>
          </cell>
        </row>
        <row r="1003">
          <cell r="B1003" t="str">
            <v>曹植</v>
          </cell>
          <cell r="C1003">
            <v>11037</v>
          </cell>
        </row>
        <row r="1004">
          <cell r="B1004" t="str">
            <v>曹植</v>
          </cell>
          <cell r="C1004">
            <v>11037</v>
          </cell>
        </row>
        <row r="1005">
          <cell r="B1005" t="str">
            <v>曹植</v>
          </cell>
          <cell r="C1005">
            <v>11037</v>
          </cell>
        </row>
        <row r="1006">
          <cell r="B1006" t="str">
            <v>真·曹植</v>
          </cell>
          <cell r="C1006">
            <v>11037</v>
          </cell>
        </row>
        <row r="1007">
          <cell r="B1007" t="str">
            <v>真·曹植</v>
          </cell>
          <cell r="C1007">
            <v>11037</v>
          </cell>
        </row>
        <row r="1008">
          <cell r="B1008" t="str">
            <v>真·曹植</v>
          </cell>
          <cell r="C1008">
            <v>11037</v>
          </cell>
        </row>
        <row r="1009">
          <cell r="B1009" t="str">
            <v>无双·曹植</v>
          </cell>
          <cell r="C1009">
            <v>11037</v>
          </cell>
        </row>
        <row r="1010">
          <cell r="B1010" t="str">
            <v>无双·曹植</v>
          </cell>
          <cell r="C1010">
            <v>11037</v>
          </cell>
        </row>
        <row r="1011">
          <cell r="B1011" t="str">
            <v>无双·曹植</v>
          </cell>
          <cell r="C1011">
            <v>11037</v>
          </cell>
        </row>
        <row r="1012">
          <cell r="B1012" t="str">
            <v>圣·曹植</v>
          </cell>
          <cell r="C1012">
            <v>11037</v>
          </cell>
        </row>
        <row r="1013">
          <cell r="B1013" t="str">
            <v>神·曹植</v>
          </cell>
          <cell r="C1013">
            <v>11037</v>
          </cell>
        </row>
        <row r="1014">
          <cell r="B1014" t="str">
            <v>霸·曹植</v>
          </cell>
          <cell r="C1014">
            <v>11037</v>
          </cell>
        </row>
        <row r="1015">
          <cell r="B1015" t="str">
            <v>天·曹植</v>
          </cell>
          <cell r="C1015">
            <v>11037</v>
          </cell>
        </row>
        <row r="1016">
          <cell r="B1016" t="str">
            <v>钟会</v>
          </cell>
          <cell r="C1016">
            <v>11038</v>
          </cell>
        </row>
        <row r="1017">
          <cell r="B1017" t="str">
            <v>钟会</v>
          </cell>
          <cell r="C1017">
            <v>11038</v>
          </cell>
        </row>
        <row r="1018">
          <cell r="B1018" t="str">
            <v>钟会</v>
          </cell>
          <cell r="C1018">
            <v>11038</v>
          </cell>
        </row>
        <row r="1019">
          <cell r="B1019" t="str">
            <v>真·钟会</v>
          </cell>
          <cell r="C1019">
            <v>11038</v>
          </cell>
        </row>
        <row r="1020">
          <cell r="B1020" t="str">
            <v>真·钟会</v>
          </cell>
          <cell r="C1020">
            <v>11038</v>
          </cell>
        </row>
        <row r="1021">
          <cell r="B1021" t="str">
            <v>真·钟会</v>
          </cell>
          <cell r="C1021">
            <v>11038</v>
          </cell>
        </row>
        <row r="1022">
          <cell r="B1022" t="str">
            <v>无双·钟会</v>
          </cell>
          <cell r="C1022">
            <v>11038</v>
          </cell>
        </row>
        <row r="1023">
          <cell r="B1023" t="str">
            <v>无双·钟会</v>
          </cell>
          <cell r="C1023">
            <v>11038</v>
          </cell>
        </row>
        <row r="1024">
          <cell r="B1024" t="str">
            <v>无双·钟会</v>
          </cell>
          <cell r="C1024">
            <v>11038</v>
          </cell>
        </row>
        <row r="1025">
          <cell r="B1025" t="str">
            <v>圣·钟会</v>
          </cell>
          <cell r="C1025">
            <v>11038</v>
          </cell>
        </row>
        <row r="1026">
          <cell r="B1026" t="str">
            <v>神·钟会</v>
          </cell>
          <cell r="C1026">
            <v>11038</v>
          </cell>
        </row>
        <row r="1027">
          <cell r="B1027" t="str">
            <v>霸·钟会</v>
          </cell>
          <cell r="C1027">
            <v>11038</v>
          </cell>
        </row>
        <row r="1028">
          <cell r="B1028" t="str">
            <v>天·钟会</v>
          </cell>
          <cell r="C1028">
            <v>11038</v>
          </cell>
        </row>
        <row r="1029">
          <cell r="B1029" t="str">
            <v>司马昭</v>
          </cell>
          <cell r="C1029">
            <v>11039</v>
          </cell>
        </row>
        <row r="1030">
          <cell r="B1030" t="str">
            <v>司马昭</v>
          </cell>
          <cell r="C1030">
            <v>11039</v>
          </cell>
        </row>
        <row r="1031">
          <cell r="B1031" t="str">
            <v>司马昭</v>
          </cell>
          <cell r="C1031">
            <v>11039</v>
          </cell>
        </row>
        <row r="1032">
          <cell r="B1032" t="str">
            <v>真·司马昭</v>
          </cell>
          <cell r="C1032">
            <v>11039</v>
          </cell>
        </row>
        <row r="1033">
          <cell r="B1033" t="str">
            <v>真·司马昭</v>
          </cell>
          <cell r="C1033">
            <v>11039</v>
          </cell>
        </row>
        <row r="1034">
          <cell r="B1034" t="str">
            <v>真·司马昭</v>
          </cell>
          <cell r="C1034">
            <v>11039</v>
          </cell>
        </row>
        <row r="1035">
          <cell r="B1035" t="str">
            <v>无双·司马昭</v>
          </cell>
          <cell r="C1035">
            <v>11039</v>
          </cell>
        </row>
        <row r="1036">
          <cell r="B1036" t="str">
            <v>无双·司马昭</v>
          </cell>
          <cell r="C1036">
            <v>11039</v>
          </cell>
        </row>
        <row r="1037">
          <cell r="B1037" t="str">
            <v>无双·司马昭</v>
          </cell>
          <cell r="C1037">
            <v>11039</v>
          </cell>
        </row>
        <row r="1038">
          <cell r="B1038" t="str">
            <v>圣·司马昭</v>
          </cell>
          <cell r="C1038">
            <v>11039</v>
          </cell>
        </row>
        <row r="1039">
          <cell r="B1039" t="str">
            <v>神·司马昭</v>
          </cell>
          <cell r="C1039">
            <v>11039</v>
          </cell>
        </row>
        <row r="1040">
          <cell r="B1040" t="str">
            <v>霸·司马昭</v>
          </cell>
          <cell r="C1040">
            <v>11039</v>
          </cell>
        </row>
        <row r="1041">
          <cell r="B1041" t="str">
            <v>天·司马昭</v>
          </cell>
          <cell r="C1041">
            <v>11039</v>
          </cell>
        </row>
        <row r="1042">
          <cell r="B1042" t="str">
            <v>张春华</v>
          </cell>
          <cell r="C1042">
            <v>11040</v>
          </cell>
        </row>
        <row r="1043">
          <cell r="B1043" t="str">
            <v>张春华</v>
          </cell>
          <cell r="C1043">
            <v>11040</v>
          </cell>
        </row>
        <row r="1044">
          <cell r="B1044" t="str">
            <v>张春华</v>
          </cell>
          <cell r="C1044">
            <v>11040</v>
          </cell>
        </row>
        <row r="1045">
          <cell r="B1045" t="str">
            <v>真·张春华</v>
          </cell>
          <cell r="C1045">
            <v>11040</v>
          </cell>
        </row>
        <row r="1046">
          <cell r="B1046" t="str">
            <v>真·张春华</v>
          </cell>
          <cell r="C1046">
            <v>11040</v>
          </cell>
        </row>
        <row r="1047">
          <cell r="B1047" t="str">
            <v>真·张春华</v>
          </cell>
          <cell r="C1047">
            <v>11040</v>
          </cell>
        </row>
        <row r="1048">
          <cell r="B1048" t="str">
            <v>无双·张春华</v>
          </cell>
          <cell r="C1048">
            <v>11040</v>
          </cell>
        </row>
        <row r="1049">
          <cell r="B1049" t="str">
            <v>无双·张春华</v>
          </cell>
          <cell r="C1049">
            <v>11040</v>
          </cell>
        </row>
        <row r="1050">
          <cell r="B1050" t="str">
            <v>无双·张春华</v>
          </cell>
          <cell r="C1050">
            <v>11040</v>
          </cell>
        </row>
        <row r="1051">
          <cell r="B1051" t="str">
            <v>圣·张春华</v>
          </cell>
          <cell r="C1051">
            <v>11040</v>
          </cell>
        </row>
        <row r="1052">
          <cell r="B1052" t="str">
            <v>神·张春华</v>
          </cell>
          <cell r="C1052">
            <v>11040</v>
          </cell>
        </row>
        <row r="1053">
          <cell r="B1053" t="str">
            <v>霸·张春华</v>
          </cell>
          <cell r="C1053">
            <v>11040</v>
          </cell>
        </row>
        <row r="1054">
          <cell r="B1054" t="str">
            <v>天·张春华</v>
          </cell>
          <cell r="C1054">
            <v>11040</v>
          </cell>
        </row>
        <row r="1055">
          <cell r="B1055" t="str">
            <v>王异</v>
          </cell>
          <cell r="C1055">
            <v>11041</v>
          </cell>
        </row>
        <row r="1056">
          <cell r="B1056" t="str">
            <v>王异</v>
          </cell>
          <cell r="C1056">
            <v>11041</v>
          </cell>
        </row>
        <row r="1057">
          <cell r="B1057" t="str">
            <v>王异</v>
          </cell>
          <cell r="C1057">
            <v>11041</v>
          </cell>
        </row>
        <row r="1058">
          <cell r="B1058" t="str">
            <v>真·王异</v>
          </cell>
          <cell r="C1058">
            <v>11041</v>
          </cell>
        </row>
        <row r="1059">
          <cell r="B1059" t="str">
            <v>真·王异</v>
          </cell>
          <cell r="C1059">
            <v>11041</v>
          </cell>
        </row>
        <row r="1060">
          <cell r="B1060" t="str">
            <v>真·王异</v>
          </cell>
          <cell r="C1060">
            <v>11041</v>
          </cell>
        </row>
        <row r="1061">
          <cell r="B1061" t="str">
            <v>无双·王异</v>
          </cell>
          <cell r="C1061">
            <v>11041</v>
          </cell>
        </row>
        <row r="1062">
          <cell r="B1062" t="str">
            <v>无双·王异</v>
          </cell>
          <cell r="C1062">
            <v>11041</v>
          </cell>
        </row>
        <row r="1063">
          <cell r="B1063" t="str">
            <v>无双·王异</v>
          </cell>
          <cell r="C1063">
            <v>11041</v>
          </cell>
        </row>
        <row r="1064">
          <cell r="B1064" t="str">
            <v>圣·王异</v>
          </cell>
          <cell r="C1064">
            <v>11041</v>
          </cell>
        </row>
        <row r="1065">
          <cell r="B1065" t="str">
            <v>神·王异</v>
          </cell>
          <cell r="C1065">
            <v>11041</v>
          </cell>
        </row>
        <row r="1066">
          <cell r="B1066" t="str">
            <v>霸·王异</v>
          </cell>
          <cell r="C1066">
            <v>11041</v>
          </cell>
        </row>
        <row r="1067">
          <cell r="B1067" t="str">
            <v>天·王异</v>
          </cell>
          <cell r="C1067">
            <v>11041</v>
          </cell>
        </row>
        <row r="1068">
          <cell r="B1068" t="str">
            <v>辛宪英</v>
          </cell>
          <cell r="C1068">
            <v>11042</v>
          </cell>
        </row>
        <row r="1069">
          <cell r="B1069" t="str">
            <v>辛宪英</v>
          </cell>
          <cell r="C1069">
            <v>11042</v>
          </cell>
        </row>
        <row r="1070">
          <cell r="B1070" t="str">
            <v>辛宪英</v>
          </cell>
          <cell r="C1070">
            <v>11042</v>
          </cell>
        </row>
        <row r="1071">
          <cell r="B1071" t="str">
            <v>真·辛宪英</v>
          </cell>
          <cell r="C1071">
            <v>11042</v>
          </cell>
        </row>
        <row r="1072">
          <cell r="B1072" t="str">
            <v>真·辛宪英</v>
          </cell>
          <cell r="C1072">
            <v>11042</v>
          </cell>
        </row>
        <row r="1073">
          <cell r="B1073" t="str">
            <v>真·辛宪英</v>
          </cell>
          <cell r="C1073">
            <v>11042</v>
          </cell>
        </row>
        <row r="1074">
          <cell r="B1074" t="str">
            <v>无双·辛宪英</v>
          </cell>
          <cell r="C1074">
            <v>11042</v>
          </cell>
        </row>
        <row r="1075">
          <cell r="B1075" t="str">
            <v>无双·辛宪英</v>
          </cell>
          <cell r="C1075">
            <v>11042</v>
          </cell>
        </row>
        <row r="1076">
          <cell r="B1076" t="str">
            <v>无双·辛宪英</v>
          </cell>
          <cell r="C1076">
            <v>11042</v>
          </cell>
        </row>
        <row r="1077">
          <cell r="B1077" t="str">
            <v>圣·辛宪英</v>
          </cell>
          <cell r="C1077">
            <v>11042</v>
          </cell>
        </row>
        <row r="1078">
          <cell r="B1078" t="str">
            <v>神·辛宪英</v>
          </cell>
          <cell r="C1078">
            <v>11042</v>
          </cell>
        </row>
        <row r="1079">
          <cell r="B1079" t="str">
            <v>霸·辛宪英</v>
          </cell>
          <cell r="C1079">
            <v>11042</v>
          </cell>
        </row>
        <row r="1080">
          <cell r="B1080" t="str">
            <v>天·辛宪英</v>
          </cell>
          <cell r="C1080">
            <v>11042</v>
          </cell>
        </row>
        <row r="1081">
          <cell r="B1081" t="str">
            <v>郭女王</v>
          </cell>
          <cell r="C1081">
            <v>11043</v>
          </cell>
        </row>
        <row r="1082">
          <cell r="B1082" t="str">
            <v>郭女王</v>
          </cell>
          <cell r="C1082">
            <v>11043</v>
          </cell>
        </row>
        <row r="1083">
          <cell r="B1083" t="str">
            <v>郭女王</v>
          </cell>
          <cell r="C1083">
            <v>11043</v>
          </cell>
        </row>
        <row r="1084">
          <cell r="B1084" t="str">
            <v>真·郭女王</v>
          </cell>
          <cell r="C1084">
            <v>11043</v>
          </cell>
        </row>
        <row r="1085">
          <cell r="B1085" t="str">
            <v>真·郭女王</v>
          </cell>
          <cell r="C1085">
            <v>11043</v>
          </cell>
        </row>
        <row r="1086">
          <cell r="B1086" t="str">
            <v>真·郭女王</v>
          </cell>
          <cell r="C1086">
            <v>11043</v>
          </cell>
        </row>
        <row r="1087">
          <cell r="B1087" t="str">
            <v>无双·郭女王</v>
          </cell>
          <cell r="C1087">
            <v>11043</v>
          </cell>
        </row>
        <row r="1088">
          <cell r="B1088" t="str">
            <v>无双·郭女王</v>
          </cell>
          <cell r="C1088">
            <v>11043</v>
          </cell>
        </row>
        <row r="1089">
          <cell r="B1089" t="str">
            <v>无双·郭女王</v>
          </cell>
          <cell r="C1089">
            <v>11043</v>
          </cell>
        </row>
        <row r="1090">
          <cell r="B1090" t="str">
            <v>圣·郭女王</v>
          </cell>
          <cell r="C1090">
            <v>11043</v>
          </cell>
        </row>
        <row r="1091">
          <cell r="B1091" t="str">
            <v>神·郭女王</v>
          </cell>
          <cell r="C1091">
            <v>11043</v>
          </cell>
        </row>
        <row r="1092">
          <cell r="B1092" t="str">
            <v>霸·郭女王</v>
          </cell>
          <cell r="C1092">
            <v>11043</v>
          </cell>
        </row>
        <row r="1093">
          <cell r="B1093" t="str">
            <v>天·郭女王</v>
          </cell>
          <cell r="C1093">
            <v>11043</v>
          </cell>
        </row>
        <row r="1094">
          <cell r="B1094" t="str">
            <v>司马师</v>
          </cell>
          <cell r="C1094">
            <v>11044</v>
          </cell>
        </row>
        <row r="1095">
          <cell r="B1095" t="str">
            <v>司马师</v>
          </cell>
          <cell r="C1095">
            <v>11044</v>
          </cell>
        </row>
        <row r="1096">
          <cell r="B1096" t="str">
            <v>司马师</v>
          </cell>
          <cell r="C1096">
            <v>11044</v>
          </cell>
        </row>
        <row r="1097">
          <cell r="B1097" t="str">
            <v>真·司马师</v>
          </cell>
          <cell r="C1097">
            <v>11044</v>
          </cell>
        </row>
        <row r="1098">
          <cell r="B1098" t="str">
            <v>真·司马师</v>
          </cell>
          <cell r="C1098">
            <v>11044</v>
          </cell>
        </row>
        <row r="1099">
          <cell r="B1099" t="str">
            <v>真·司马师</v>
          </cell>
          <cell r="C1099">
            <v>11044</v>
          </cell>
        </row>
        <row r="1100">
          <cell r="B1100" t="str">
            <v>无双·司马师</v>
          </cell>
          <cell r="C1100">
            <v>11044</v>
          </cell>
        </row>
        <row r="1101">
          <cell r="B1101" t="str">
            <v>无双·司马师</v>
          </cell>
          <cell r="C1101">
            <v>11044</v>
          </cell>
        </row>
        <row r="1102">
          <cell r="B1102" t="str">
            <v>无双·司马师</v>
          </cell>
          <cell r="C1102">
            <v>11044</v>
          </cell>
        </row>
        <row r="1103">
          <cell r="B1103" t="str">
            <v>圣·司马师</v>
          </cell>
          <cell r="C1103">
            <v>11044</v>
          </cell>
        </row>
        <row r="1104">
          <cell r="B1104" t="str">
            <v>神·司马师</v>
          </cell>
          <cell r="C1104">
            <v>11044</v>
          </cell>
        </row>
        <row r="1105">
          <cell r="B1105" t="str">
            <v>霸·司马师</v>
          </cell>
          <cell r="C1105">
            <v>11044</v>
          </cell>
        </row>
        <row r="1106">
          <cell r="B1106" t="str">
            <v>天·司马师</v>
          </cell>
          <cell r="C1106">
            <v>11044</v>
          </cell>
        </row>
        <row r="1107">
          <cell r="B1107" t="str">
            <v>卞夫人</v>
          </cell>
          <cell r="C1107">
            <v>11045</v>
          </cell>
        </row>
        <row r="1108">
          <cell r="B1108" t="str">
            <v>卞夫人</v>
          </cell>
          <cell r="C1108">
            <v>11045</v>
          </cell>
        </row>
        <row r="1109">
          <cell r="B1109" t="str">
            <v>卞夫人</v>
          </cell>
          <cell r="C1109">
            <v>11045</v>
          </cell>
        </row>
        <row r="1110">
          <cell r="B1110" t="str">
            <v>真·卞夫人</v>
          </cell>
          <cell r="C1110">
            <v>11045</v>
          </cell>
        </row>
        <row r="1111">
          <cell r="B1111" t="str">
            <v>真·卞夫人</v>
          </cell>
          <cell r="C1111">
            <v>11045</v>
          </cell>
        </row>
        <row r="1112">
          <cell r="B1112" t="str">
            <v>真·卞夫人</v>
          </cell>
          <cell r="C1112">
            <v>11045</v>
          </cell>
        </row>
        <row r="1113">
          <cell r="B1113" t="str">
            <v>无双·卞夫人</v>
          </cell>
          <cell r="C1113">
            <v>11045</v>
          </cell>
        </row>
        <row r="1114">
          <cell r="B1114" t="str">
            <v>无双·卞夫人</v>
          </cell>
          <cell r="C1114">
            <v>11045</v>
          </cell>
        </row>
        <row r="1115">
          <cell r="B1115" t="str">
            <v>无双·卞夫人</v>
          </cell>
          <cell r="C1115">
            <v>11045</v>
          </cell>
        </row>
        <row r="1116">
          <cell r="B1116" t="str">
            <v>圣·卞夫人</v>
          </cell>
          <cell r="C1116">
            <v>11045</v>
          </cell>
        </row>
        <row r="1117">
          <cell r="B1117" t="str">
            <v>神·卞夫人</v>
          </cell>
          <cell r="C1117">
            <v>11045</v>
          </cell>
        </row>
        <row r="1118">
          <cell r="B1118" t="str">
            <v>霸·卞夫人</v>
          </cell>
          <cell r="C1118">
            <v>11045</v>
          </cell>
        </row>
        <row r="1119">
          <cell r="B1119" t="str">
            <v>天·卞夫人</v>
          </cell>
          <cell r="C1119">
            <v>11045</v>
          </cell>
        </row>
        <row r="1120">
          <cell r="B1120" t="str">
            <v>陈泰</v>
          </cell>
          <cell r="C1120">
            <v>11023</v>
          </cell>
        </row>
        <row r="1121">
          <cell r="B1121" t="str">
            <v>陈泰</v>
          </cell>
          <cell r="C1121">
            <v>11023</v>
          </cell>
        </row>
        <row r="1122">
          <cell r="B1122" t="str">
            <v>陈泰</v>
          </cell>
          <cell r="C1122">
            <v>11023</v>
          </cell>
        </row>
        <row r="1123">
          <cell r="B1123" t="str">
            <v>真·陈泰</v>
          </cell>
          <cell r="C1123">
            <v>11023</v>
          </cell>
        </row>
        <row r="1124">
          <cell r="B1124" t="str">
            <v>真·陈泰</v>
          </cell>
          <cell r="C1124">
            <v>11023</v>
          </cell>
        </row>
        <row r="1125">
          <cell r="B1125" t="str">
            <v>真·陈泰</v>
          </cell>
          <cell r="C1125">
            <v>11023</v>
          </cell>
        </row>
        <row r="1126">
          <cell r="B1126" t="str">
            <v>无双·陈泰</v>
          </cell>
          <cell r="C1126">
            <v>11023</v>
          </cell>
        </row>
        <row r="1127">
          <cell r="B1127" t="str">
            <v>无双·陈泰</v>
          </cell>
          <cell r="C1127">
            <v>11023</v>
          </cell>
        </row>
        <row r="1128">
          <cell r="B1128" t="str">
            <v>无双·陈泰</v>
          </cell>
          <cell r="C1128">
            <v>11023</v>
          </cell>
        </row>
        <row r="1129">
          <cell r="B1129" t="str">
            <v>圣·陈泰</v>
          </cell>
          <cell r="C1129">
            <v>11023</v>
          </cell>
        </row>
        <row r="1130">
          <cell r="B1130" t="str">
            <v>神·陈泰</v>
          </cell>
          <cell r="C1130">
            <v>11023</v>
          </cell>
        </row>
        <row r="1131">
          <cell r="B1131" t="str">
            <v>霸·陈泰</v>
          </cell>
          <cell r="C1131">
            <v>11023</v>
          </cell>
        </row>
        <row r="1132">
          <cell r="B1132" t="str">
            <v>天·陈泰</v>
          </cell>
          <cell r="C1132">
            <v>11023</v>
          </cell>
        </row>
        <row r="1133">
          <cell r="B1133" t="str">
            <v>郝昭</v>
          </cell>
          <cell r="C1133">
            <v>11023</v>
          </cell>
        </row>
        <row r="1134">
          <cell r="B1134" t="str">
            <v>郝昭</v>
          </cell>
          <cell r="C1134">
            <v>11023</v>
          </cell>
        </row>
        <row r="1135">
          <cell r="B1135" t="str">
            <v>郝昭</v>
          </cell>
          <cell r="C1135">
            <v>11023</v>
          </cell>
        </row>
        <row r="1136">
          <cell r="B1136" t="str">
            <v>真·郝昭</v>
          </cell>
          <cell r="C1136">
            <v>11023</v>
          </cell>
        </row>
        <row r="1137">
          <cell r="B1137" t="str">
            <v>真·郝昭</v>
          </cell>
          <cell r="C1137">
            <v>11023</v>
          </cell>
        </row>
        <row r="1138">
          <cell r="B1138" t="str">
            <v>真·郝昭</v>
          </cell>
          <cell r="C1138">
            <v>11023</v>
          </cell>
        </row>
        <row r="1139">
          <cell r="B1139" t="str">
            <v>无双·郝昭</v>
          </cell>
          <cell r="C1139">
            <v>11023</v>
          </cell>
        </row>
        <row r="1140">
          <cell r="B1140" t="str">
            <v>无双·郝昭</v>
          </cell>
          <cell r="C1140">
            <v>11023</v>
          </cell>
        </row>
        <row r="1141">
          <cell r="B1141" t="str">
            <v>无双·郝昭</v>
          </cell>
          <cell r="C1141">
            <v>11023</v>
          </cell>
        </row>
        <row r="1142">
          <cell r="B1142" t="str">
            <v>圣·郝昭</v>
          </cell>
          <cell r="C1142">
            <v>11023</v>
          </cell>
        </row>
        <row r="1143">
          <cell r="B1143" t="str">
            <v>神·郝昭</v>
          </cell>
          <cell r="C1143">
            <v>11023</v>
          </cell>
        </row>
        <row r="1144">
          <cell r="B1144" t="str">
            <v>霸·郝昭</v>
          </cell>
          <cell r="C1144">
            <v>11023</v>
          </cell>
        </row>
        <row r="1145">
          <cell r="B1145" t="str">
            <v>天·郝昭</v>
          </cell>
          <cell r="C1145">
            <v>11023</v>
          </cell>
        </row>
        <row r="1146">
          <cell r="B1146" t="str">
            <v>郭淮</v>
          </cell>
          <cell r="C1146">
            <v>11038</v>
          </cell>
        </row>
        <row r="1147">
          <cell r="B1147" t="str">
            <v>郭淮</v>
          </cell>
          <cell r="C1147">
            <v>11038</v>
          </cell>
        </row>
        <row r="1148">
          <cell r="B1148" t="str">
            <v>郭淮</v>
          </cell>
          <cell r="C1148">
            <v>11038</v>
          </cell>
        </row>
        <row r="1149">
          <cell r="B1149" t="str">
            <v>真·郭淮</v>
          </cell>
          <cell r="C1149">
            <v>11038</v>
          </cell>
        </row>
        <row r="1150">
          <cell r="B1150" t="str">
            <v>真·郭淮</v>
          </cell>
          <cell r="C1150">
            <v>11038</v>
          </cell>
        </row>
        <row r="1151">
          <cell r="B1151" t="str">
            <v>真·郭淮</v>
          </cell>
          <cell r="C1151">
            <v>11038</v>
          </cell>
        </row>
        <row r="1152">
          <cell r="B1152" t="str">
            <v>无双·郭淮</v>
          </cell>
          <cell r="C1152">
            <v>11038</v>
          </cell>
        </row>
        <row r="1153">
          <cell r="B1153" t="str">
            <v>无双·郭淮</v>
          </cell>
          <cell r="C1153">
            <v>11038</v>
          </cell>
        </row>
        <row r="1154">
          <cell r="B1154" t="str">
            <v>无双·郭淮</v>
          </cell>
          <cell r="C1154">
            <v>11038</v>
          </cell>
        </row>
        <row r="1155">
          <cell r="B1155" t="str">
            <v>圣·郭淮</v>
          </cell>
          <cell r="C1155">
            <v>11038</v>
          </cell>
        </row>
        <row r="1156">
          <cell r="B1156" t="str">
            <v>神·郭淮</v>
          </cell>
          <cell r="C1156">
            <v>11038</v>
          </cell>
        </row>
        <row r="1157">
          <cell r="B1157" t="str">
            <v>霸·郭淮</v>
          </cell>
          <cell r="C1157">
            <v>11038</v>
          </cell>
        </row>
        <row r="1158">
          <cell r="B1158" t="str">
            <v>天·郭淮</v>
          </cell>
          <cell r="C1158">
            <v>11038</v>
          </cell>
        </row>
        <row r="1159">
          <cell r="B1159" t="str">
            <v>蔡瑁</v>
          </cell>
          <cell r="C1159">
            <v>11038</v>
          </cell>
        </row>
        <row r="1160">
          <cell r="B1160" t="str">
            <v>蔡瑁</v>
          </cell>
          <cell r="C1160">
            <v>11038</v>
          </cell>
        </row>
        <row r="1161">
          <cell r="B1161" t="str">
            <v>蔡瑁</v>
          </cell>
          <cell r="C1161">
            <v>11038</v>
          </cell>
        </row>
        <row r="1162">
          <cell r="B1162" t="str">
            <v>真·蔡瑁</v>
          </cell>
          <cell r="C1162">
            <v>11038</v>
          </cell>
        </row>
        <row r="1163">
          <cell r="B1163" t="str">
            <v>真·蔡瑁</v>
          </cell>
          <cell r="C1163">
            <v>11038</v>
          </cell>
        </row>
        <row r="1164">
          <cell r="B1164" t="str">
            <v>真·蔡瑁</v>
          </cell>
          <cell r="C1164">
            <v>11038</v>
          </cell>
        </row>
        <row r="1165">
          <cell r="B1165" t="str">
            <v>无双·蔡瑁</v>
          </cell>
          <cell r="C1165">
            <v>11038</v>
          </cell>
        </row>
        <row r="1166">
          <cell r="B1166" t="str">
            <v>无双·蔡瑁</v>
          </cell>
          <cell r="C1166">
            <v>11038</v>
          </cell>
        </row>
        <row r="1167">
          <cell r="B1167" t="str">
            <v>无双·蔡瑁</v>
          </cell>
          <cell r="C1167">
            <v>11038</v>
          </cell>
        </row>
        <row r="1168">
          <cell r="B1168" t="str">
            <v>圣·蔡瑁</v>
          </cell>
          <cell r="C1168">
            <v>11038</v>
          </cell>
        </row>
        <row r="1169">
          <cell r="B1169" t="str">
            <v>神·蔡瑁</v>
          </cell>
          <cell r="C1169">
            <v>11038</v>
          </cell>
        </row>
        <row r="1170">
          <cell r="B1170" t="str">
            <v>霸·蔡瑁</v>
          </cell>
          <cell r="C1170">
            <v>11038</v>
          </cell>
        </row>
        <row r="1171">
          <cell r="B1171" t="str">
            <v>天·蔡瑁</v>
          </cell>
          <cell r="C1171">
            <v>11038</v>
          </cell>
        </row>
        <row r="1172">
          <cell r="B1172" t="str">
            <v>张允</v>
          </cell>
          <cell r="C1172">
            <v>14050</v>
          </cell>
        </row>
        <row r="1173">
          <cell r="B1173" t="str">
            <v>张允</v>
          </cell>
          <cell r="C1173">
            <v>14050</v>
          </cell>
        </row>
        <row r="1174">
          <cell r="B1174" t="str">
            <v>张允</v>
          </cell>
          <cell r="C1174">
            <v>14050</v>
          </cell>
        </row>
        <row r="1175">
          <cell r="B1175" t="str">
            <v>真·张允</v>
          </cell>
          <cell r="C1175">
            <v>14050</v>
          </cell>
        </row>
        <row r="1176">
          <cell r="B1176" t="str">
            <v>真·张允</v>
          </cell>
          <cell r="C1176">
            <v>14050</v>
          </cell>
        </row>
        <row r="1177">
          <cell r="B1177" t="str">
            <v>真·张允</v>
          </cell>
          <cell r="C1177">
            <v>14050</v>
          </cell>
        </row>
        <row r="1178">
          <cell r="B1178" t="str">
            <v>无双·张允</v>
          </cell>
          <cell r="C1178">
            <v>14050</v>
          </cell>
        </row>
        <row r="1179">
          <cell r="B1179" t="str">
            <v>无双·张允</v>
          </cell>
          <cell r="C1179">
            <v>14050</v>
          </cell>
        </row>
        <row r="1180">
          <cell r="B1180" t="str">
            <v>无双·张允</v>
          </cell>
          <cell r="C1180">
            <v>14050</v>
          </cell>
        </row>
        <row r="1181">
          <cell r="B1181" t="str">
            <v>圣·张允</v>
          </cell>
          <cell r="C1181">
            <v>14050</v>
          </cell>
        </row>
        <row r="1182">
          <cell r="B1182" t="str">
            <v>神·张允</v>
          </cell>
          <cell r="C1182">
            <v>14050</v>
          </cell>
        </row>
        <row r="1183">
          <cell r="B1183" t="str">
            <v>霸·张允</v>
          </cell>
          <cell r="C1183">
            <v>14050</v>
          </cell>
        </row>
        <row r="1184">
          <cell r="B1184" t="str">
            <v>天·张允</v>
          </cell>
          <cell r="C1184">
            <v>14050</v>
          </cell>
        </row>
        <row r="1185">
          <cell r="B1185" t="str">
            <v>高览</v>
          </cell>
          <cell r="C1185">
            <v>11023</v>
          </cell>
        </row>
        <row r="1186">
          <cell r="B1186" t="str">
            <v>高览</v>
          </cell>
          <cell r="C1186">
            <v>11023</v>
          </cell>
        </row>
        <row r="1187">
          <cell r="B1187" t="str">
            <v>高览</v>
          </cell>
          <cell r="C1187">
            <v>11023</v>
          </cell>
        </row>
        <row r="1188">
          <cell r="B1188" t="str">
            <v>真·高览</v>
          </cell>
          <cell r="C1188">
            <v>11023</v>
          </cell>
        </row>
        <row r="1189">
          <cell r="B1189" t="str">
            <v>真·高览</v>
          </cell>
          <cell r="C1189">
            <v>11023</v>
          </cell>
        </row>
        <row r="1190">
          <cell r="B1190" t="str">
            <v>真·高览</v>
          </cell>
          <cell r="C1190">
            <v>11023</v>
          </cell>
        </row>
        <row r="1191">
          <cell r="B1191" t="str">
            <v>无双·高览</v>
          </cell>
          <cell r="C1191">
            <v>11023</v>
          </cell>
        </row>
        <row r="1192">
          <cell r="B1192" t="str">
            <v>无双·高览</v>
          </cell>
          <cell r="C1192">
            <v>11023</v>
          </cell>
        </row>
        <row r="1193">
          <cell r="B1193" t="str">
            <v>无双·高览</v>
          </cell>
          <cell r="C1193">
            <v>11023</v>
          </cell>
        </row>
        <row r="1194">
          <cell r="B1194" t="str">
            <v>圣·高览</v>
          </cell>
          <cell r="C1194">
            <v>11023</v>
          </cell>
        </row>
        <row r="1195">
          <cell r="B1195" t="str">
            <v>神·高览</v>
          </cell>
          <cell r="C1195">
            <v>11023</v>
          </cell>
        </row>
        <row r="1196">
          <cell r="B1196" t="str">
            <v>霸·高览</v>
          </cell>
          <cell r="C1196">
            <v>11023</v>
          </cell>
        </row>
        <row r="1197">
          <cell r="B1197" t="str">
            <v>天·高览</v>
          </cell>
          <cell r="C1197">
            <v>11023</v>
          </cell>
        </row>
        <row r="1198">
          <cell r="B1198" t="str">
            <v>韩浩</v>
          </cell>
          <cell r="C1198">
            <v>11023</v>
          </cell>
        </row>
        <row r="1199">
          <cell r="B1199" t="str">
            <v>韩浩</v>
          </cell>
          <cell r="C1199">
            <v>11023</v>
          </cell>
        </row>
        <row r="1200">
          <cell r="B1200" t="str">
            <v>韩浩</v>
          </cell>
          <cell r="C1200">
            <v>11023</v>
          </cell>
        </row>
        <row r="1201">
          <cell r="B1201" t="str">
            <v>真·韩浩</v>
          </cell>
          <cell r="C1201">
            <v>11023</v>
          </cell>
        </row>
        <row r="1202">
          <cell r="B1202" t="str">
            <v>真·韩浩</v>
          </cell>
          <cell r="C1202">
            <v>11023</v>
          </cell>
        </row>
        <row r="1203">
          <cell r="B1203" t="str">
            <v>真·韩浩</v>
          </cell>
          <cell r="C1203">
            <v>11023</v>
          </cell>
        </row>
        <row r="1204">
          <cell r="B1204" t="str">
            <v>无双·韩浩</v>
          </cell>
          <cell r="C1204">
            <v>11023</v>
          </cell>
        </row>
        <row r="1205">
          <cell r="B1205" t="str">
            <v>无双·韩浩</v>
          </cell>
          <cell r="C1205">
            <v>11023</v>
          </cell>
        </row>
        <row r="1206">
          <cell r="B1206" t="str">
            <v>无双·韩浩</v>
          </cell>
          <cell r="C1206">
            <v>11023</v>
          </cell>
        </row>
        <row r="1207">
          <cell r="B1207" t="str">
            <v>圣·韩浩</v>
          </cell>
          <cell r="C1207">
            <v>11023</v>
          </cell>
        </row>
        <row r="1208">
          <cell r="B1208" t="str">
            <v>神·韩浩</v>
          </cell>
          <cell r="C1208">
            <v>11023</v>
          </cell>
        </row>
        <row r="1209">
          <cell r="B1209" t="str">
            <v>霸·韩浩</v>
          </cell>
          <cell r="C1209">
            <v>11023</v>
          </cell>
        </row>
        <row r="1210">
          <cell r="B1210" t="str">
            <v>天·韩浩</v>
          </cell>
          <cell r="C1210">
            <v>11023</v>
          </cell>
        </row>
        <row r="1211">
          <cell r="B1211" t="str">
            <v>张虎</v>
          </cell>
          <cell r="C1211">
            <v>12031</v>
          </cell>
        </row>
        <row r="1212">
          <cell r="B1212" t="str">
            <v>张虎</v>
          </cell>
          <cell r="C1212">
            <v>12031</v>
          </cell>
        </row>
        <row r="1213">
          <cell r="B1213" t="str">
            <v>张虎</v>
          </cell>
          <cell r="C1213">
            <v>12031</v>
          </cell>
        </row>
        <row r="1214">
          <cell r="B1214" t="str">
            <v>真·张虎</v>
          </cell>
          <cell r="C1214">
            <v>12031</v>
          </cell>
        </row>
        <row r="1215">
          <cell r="B1215" t="str">
            <v>真·张虎</v>
          </cell>
          <cell r="C1215">
            <v>12031</v>
          </cell>
        </row>
        <row r="1216">
          <cell r="B1216" t="str">
            <v>真·张虎</v>
          </cell>
          <cell r="C1216">
            <v>12031</v>
          </cell>
        </row>
        <row r="1217">
          <cell r="B1217" t="str">
            <v>无双·张虎</v>
          </cell>
          <cell r="C1217">
            <v>12031</v>
          </cell>
        </row>
        <row r="1218">
          <cell r="B1218" t="str">
            <v>无双·张虎</v>
          </cell>
          <cell r="C1218">
            <v>12031</v>
          </cell>
        </row>
        <row r="1219">
          <cell r="B1219" t="str">
            <v>无双·张虎</v>
          </cell>
          <cell r="C1219">
            <v>12031</v>
          </cell>
        </row>
        <row r="1220">
          <cell r="B1220" t="str">
            <v>圣·张虎</v>
          </cell>
          <cell r="C1220">
            <v>12031</v>
          </cell>
        </row>
        <row r="1221">
          <cell r="B1221" t="str">
            <v>神·张虎</v>
          </cell>
          <cell r="C1221">
            <v>12031</v>
          </cell>
        </row>
        <row r="1222">
          <cell r="B1222" t="str">
            <v>霸·张虎</v>
          </cell>
          <cell r="C1222">
            <v>12031</v>
          </cell>
        </row>
        <row r="1223">
          <cell r="B1223" t="str">
            <v>天·张虎</v>
          </cell>
          <cell r="C1223">
            <v>12031</v>
          </cell>
        </row>
        <row r="1224">
          <cell r="B1224" t="str">
            <v>典满</v>
          </cell>
          <cell r="C1224">
            <v>11048</v>
          </cell>
        </row>
        <row r="1225">
          <cell r="B1225" t="str">
            <v>典满</v>
          </cell>
          <cell r="C1225">
            <v>11048</v>
          </cell>
        </row>
        <row r="1226">
          <cell r="B1226" t="str">
            <v>典满</v>
          </cell>
          <cell r="C1226">
            <v>11048</v>
          </cell>
        </row>
        <row r="1227">
          <cell r="B1227" t="str">
            <v>真·典满</v>
          </cell>
          <cell r="C1227">
            <v>11048</v>
          </cell>
        </row>
        <row r="1228">
          <cell r="B1228" t="str">
            <v>真·典满</v>
          </cell>
          <cell r="C1228">
            <v>11048</v>
          </cell>
        </row>
        <row r="1229">
          <cell r="B1229" t="str">
            <v>真·典满</v>
          </cell>
          <cell r="C1229">
            <v>11048</v>
          </cell>
        </row>
        <row r="1230">
          <cell r="B1230" t="str">
            <v>无双·典满</v>
          </cell>
          <cell r="C1230">
            <v>11048</v>
          </cell>
        </row>
        <row r="1231">
          <cell r="B1231" t="str">
            <v>无双·典满</v>
          </cell>
          <cell r="C1231">
            <v>11048</v>
          </cell>
        </row>
        <row r="1232">
          <cell r="B1232" t="str">
            <v>无双·典满</v>
          </cell>
          <cell r="C1232">
            <v>11048</v>
          </cell>
        </row>
        <row r="1233">
          <cell r="B1233" t="str">
            <v>圣·典满</v>
          </cell>
          <cell r="C1233">
            <v>11048</v>
          </cell>
        </row>
        <row r="1234">
          <cell r="B1234" t="str">
            <v>神·典满</v>
          </cell>
          <cell r="C1234">
            <v>11048</v>
          </cell>
        </row>
        <row r="1235">
          <cell r="B1235" t="str">
            <v>霸·典满</v>
          </cell>
          <cell r="C1235">
            <v>11048</v>
          </cell>
        </row>
        <row r="1236">
          <cell r="B1236" t="str">
            <v>天·典满</v>
          </cell>
          <cell r="C1236">
            <v>11048</v>
          </cell>
        </row>
        <row r="1237">
          <cell r="B1237" t="str">
            <v>许仪</v>
          </cell>
          <cell r="C1237">
            <v>11048</v>
          </cell>
        </row>
        <row r="1238">
          <cell r="B1238" t="str">
            <v>许仪</v>
          </cell>
          <cell r="C1238">
            <v>11048</v>
          </cell>
        </row>
        <row r="1239">
          <cell r="B1239" t="str">
            <v>许仪</v>
          </cell>
          <cell r="C1239">
            <v>11048</v>
          </cell>
        </row>
        <row r="1240">
          <cell r="B1240" t="str">
            <v>真·许仪</v>
          </cell>
          <cell r="C1240">
            <v>11048</v>
          </cell>
        </row>
        <row r="1241">
          <cell r="B1241" t="str">
            <v>真·许仪</v>
          </cell>
          <cell r="C1241">
            <v>11048</v>
          </cell>
        </row>
        <row r="1242">
          <cell r="B1242" t="str">
            <v>真·许仪</v>
          </cell>
          <cell r="C1242">
            <v>11048</v>
          </cell>
        </row>
        <row r="1243">
          <cell r="B1243" t="str">
            <v>无双·许仪</v>
          </cell>
          <cell r="C1243">
            <v>11048</v>
          </cell>
        </row>
        <row r="1244">
          <cell r="B1244" t="str">
            <v>无双·许仪</v>
          </cell>
          <cell r="C1244">
            <v>11048</v>
          </cell>
        </row>
        <row r="1245">
          <cell r="B1245" t="str">
            <v>无双·许仪</v>
          </cell>
          <cell r="C1245">
            <v>11048</v>
          </cell>
        </row>
        <row r="1246">
          <cell r="B1246" t="str">
            <v>圣·许仪</v>
          </cell>
          <cell r="C1246">
            <v>11048</v>
          </cell>
        </row>
        <row r="1247">
          <cell r="B1247" t="str">
            <v>神·许仪</v>
          </cell>
          <cell r="C1247">
            <v>11048</v>
          </cell>
        </row>
        <row r="1248">
          <cell r="B1248" t="str">
            <v>霸·许仪</v>
          </cell>
          <cell r="C1248">
            <v>11048</v>
          </cell>
        </row>
        <row r="1249">
          <cell r="B1249" t="str">
            <v>天·许仪</v>
          </cell>
          <cell r="C1249">
            <v>11048</v>
          </cell>
        </row>
        <row r="1250">
          <cell r="B1250" t="str">
            <v>孔秀</v>
          </cell>
          <cell r="C1250">
            <v>11048</v>
          </cell>
        </row>
        <row r="1251">
          <cell r="B1251" t="str">
            <v>孔秀</v>
          </cell>
          <cell r="C1251">
            <v>11048</v>
          </cell>
        </row>
        <row r="1252">
          <cell r="B1252" t="str">
            <v>孔秀</v>
          </cell>
          <cell r="C1252">
            <v>11048</v>
          </cell>
        </row>
        <row r="1253">
          <cell r="B1253" t="str">
            <v>真·孔秀</v>
          </cell>
          <cell r="C1253">
            <v>11048</v>
          </cell>
        </row>
        <row r="1254">
          <cell r="B1254" t="str">
            <v>真·孔秀</v>
          </cell>
          <cell r="C1254">
            <v>11048</v>
          </cell>
        </row>
        <row r="1255">
          <cell r="B1255" t="str">
            <v>真·孔秀</v>
          </cell>
          <cell r="C1255">
            <v>11048</v>
          </cell>
        </row>
        <row r="1256">
          <cell r="B1256" t="str">
            <v>无双·孔秀</v>
          </cell>
          <cell r="C1256">
            <v>11048</v>
          </cell>
        </row>
        <row r="1257">
          <cell r="B1257" t="str">
            <v>无双·孔秀</v>
          </cell>
          <cell r="C1257">
            <v>11048</v>
          </cell>
        </row>
        <row r="1258">
          <cell r="B1258" t="str">
            <v>无双·孔秀</v>
          </cell>
          <cell r="C1258">
            <v>11048</v>
          </cell>
        </row>
        <row r="1259">
          <cell r="B1259" t="str">
            <v>圣·孔秀</v>
          </cell>
          <cell r="C1259">
            <v>11048</v>
          </cell>
        </row>
        <row r="1260">
          <cell r="B1260" t="str">
            <v>神·孔秀</v>
          </cell>
          <cell r="C1260">
            <v>11048</v>
          </cell>
        </row>
        <row r="1261">
          <cell r="B1261" t="str">
            <v>霸·孔秀</v>
          </cell>
          <cell r="C1261">
            <v>11048</v>
          </cell>
        </row>
        <row r="1262">
          <cell r="B1262" t="str">
            <v>天·孔秀</v>
          </cell>
          <cell r="C1262">
            <v>11048</v>
          </cell>
        </row>
        <row r="1263">
          <cell r="B1263" t="str">
            <v>吕虔</v>
          </cell>
          <cell r="C1263">
            <v>11023</v>
          </cell>
        </row>
        <row r="1264">
          <cell r="B1264" t="str">
            <v>吕虔</v>
          </cell>
          <cell r="C1264">
            <v>11023</v>
          </cell>
        </row>
        <row r="1265">
          <cell r="B1265" t="str">
            <v>吕虔</v>
          </cell>
          <cell r="C1265">
            <v>11023</v>
          </cell>
        </row>
        <row r="1266">
          <cell r="B1266" t="str">
            <v>真·吕虔</v>
          </cell>
          <cell r="C1266">
            <v>11023</v>
          </cell>
        </row>
        <row r="1267">
          <cell r="B1267" t="str">
            <v>真·吕虔</v>
          </cell>
          <cell r="C1267">
            <v>11023</v>
          </cell>
        </row>
        <row r="1268">
          <cell r="B1268" t="str">
            <v>真·吕虔</v>
          </cell>
          <cell r="C1268">
            <v>11023</v>
          </cell>
        </row>
        <row r="1269">
          <cell r="B1269" t="str">
            <v>无双·吕虔</v>
          </cell>
          <cell r="C1269">
            <v>11023</v>
          </cell>
        </row>
        <row r="1270">
          <cell r="B1270" t="str">
            <v>无双·吕虔</v>
          </cell>
          <cell r="C1270">
            <v>11023</v>
          </cell>
        </row>
        <row r="1271">
          <cell r="B1271" t="str">
            <v>无双·吕虔</v>
          </cell>
          <cell r="C1271">
            <v>11023</v>
          </cell>
        </row>
        <row r="1272">
          <cell r="B1272" t="str">
            <v>圣·吕虔</v>
          </cell>
          <cell r="C1272">
            <v>11023</v>
          </cell>
        </row>
        <row r="1273">
          <cell r="B1273" t="str">
            <v>神·吕虔</v>
          </cell>
          <cell r="C1273">
            <v>11023</v>
          </cell>
        </row>
        <row r="1274">
          <cell r="B1274" t="str">
            <v>霸·吕虔</v>
          </cell>
          <cell r="C1274">
            <v>11023</v>
          </cell>
        </row>
        <row r="1275">
          <cell r="B1275" t="str">
            <v>天·吕虔</v>
          </cell>
          <cell r="C1275">
            <v>11023</v>
          </cell>
        </row>
        <row r="1276">
          <cell r="B1276" t="str">
            <v>臧霸</v>
          </cell>
          <cell r="C1276">
            <v>14046</v>
          </cell>
        </row>
        <row r="1277">
          <cell r="B1277" t="str">
            <v>臧霸</v>
          </cell>
          <cell r="C1277">
            <v>14046</v>
          </cell>
        </row>
        <row r="1278">
          <cell r="B1278" t="str">
            <v>臧霸</v>
          </cell>
          <cell r="C1278">
            <v>14046</v>
          </cell>
        </row>
        <row r="1279">
          <cell r="B1279" t="str">
            <v>真·臧霸</v>
          </cell>
          <cell r="C1279">
            <v>14046</v>
          </cell>
        </row>
        <row r="1280">
          <cell r="B1280" t="str">
            <v>真·臧霸</v>
          </cell>
          <cell r="C1280">
            <v>14046</v>
          </cell>
        </row>
        <row r="1281">
          <cell r="B1281" t="str">
            <v>真·臧霸</v>
          </cell>
          <cell r="C1281">
            <v>14046</v>
          </cell>
        </row>
        <row r="1282">
          <cell r="B1282" t="str">
            <v>无双·臧霸</v>
          </cell>
          <cell r="C1282">
            <v>14046</v>
          </cell>
        </row>
        <row r="1283">
          <cell r="B1283" t="str">
            <v>无双·臧霸</v>
          </cell>
          <cell r="C1283">
            <v>14046</v>
          </cell>
        </row>
        <row r="1284">
          <cell r="B1284" t="str">
            <v>无双·臧霸</v>
          </cell>
          <cell r="C1284">
            <v>14046</v>
          </cell>
        </row>
        <row r="1285">
          <cell r="B1285" t="str">
            <v>圣·臧霸</v>
          </cell>
          <cell r="C1285">
            <v>14046</v>
          </cell>
        </row>
        <row r="1286">
          <cell r="B1286" t="str">
            <v>神·臧霸</v>
          </cell>
          <cell r="C1286">
            <v>14046</v>
          </cell>
        </row>
        <row r="1287">
          <cell r="B1287" t="str">
            <v>霸·臧霸</v>
          </cell>
          <cell r="C1287">
            <v>14046</v>
          </cell>
        </row>
        <row r="1288">
          <cell r="B1288" t="str">
            <v>天·臧霸</v>
          </cell>
          <cell r="C1288">
            <v>14046</v>
          </cell>
        </row>
        <row r="1289">
          <cell r="B1289" t="str">
            <v>夏侯恩</v>
          </cell>
          <cell r="C1289">
            <v>11053</v>
          </cell>
        </row>
        <row r="1290">
          <cell r="B1290" t="str">
            <v>夏侯恩</v>
          </cell>
          <cell r="C1290">
            <v>11053</v>
          </cell>
        </row>
        <row r="1291">
          <cell r="B1291" t="str">
            <v>夏侯恩</v>
          </cell>
          <cell r="C1291">
            <v>11053</v>
          </cell>
        </row>
        <row r="1292">
          <cell r="B1292" t="str">
            <v>真·夏侯恩</v>
          </cell>
          <cell r="C1292">
            <v>11053</v>
          </cell>
        </row>
        <row r="1293">
          <cell r="B1293" t="str">
            <v>真·夏侯恩</v>
          </cell>
          <cell r="C1293">
            <v>11053</v>
          </cell>
        </row>
        <row r="1294">
          <cell r="B1294" t="str">
            <v>真·夏侯恩</v>
          </cell>
          <cell r="C1294">
            <v>11053</v>
          </cell>
        </row>
        <row r="1295">
          <cell r="B1295" t="str">
            <v>无双·夏侯恩</v>
          </cell>
          <cell r="C1295">
            <v>11053</v>
          </cell>
        </row>
        <row r="1296">
          <cell r="B1296" t="str">
            <v>无双·夏侯恩</v>
          </cell>
          <cell r="C1296">
            <v>11053</v>
          </cell>
        </row>
        <row r="1297">
          <cell r="B1297" t="str">
            <v>无双·夏侯恩</v>
          </cell>
          <cell r="C1297">
            <v>11053</v>
          </cell>
        </row>
        <row r="1298">
          <cell r="B1298" t="str">
            <v>圣·夏侯恩</v>
          </cell>
          <cell r="C1298">
            <v>11053</v>
          </cell>
        </row>
        <row r="1299">
          <cell r="B1299" t="str">
            <v>神·夏侯恩</v>
          </cell>
          <cell r="C1299">
            <v>11053</v>
          </cell>
        </row>
        <row r="1300">
          <cell r="B1300" t="str">
            <v>霸·夏侯恩</v>
          </cell>
          <cell r="C1300">
            <v>11053</v>
          </cell>
        </row>
        <row r="1301">
          <cell r="B1301" t="str">
            <v>天·夏侯恩</v>
          </cell>
          <cell r="C1301">
            <v>11053</v>
          </cell>
        </row>
        <row r="1302">
          <cell r="B1302" t="str">
            <v>夏侯杰</v>
          </cell>
          <cell r="C1302">
            <v>11053</v>
          </cell>
        </row>
        <row r="1303">
          <cell r="B1303" t="str">
            <v>夏侯杰</v>
          </cell>
          <cell r="C1303">
            <v>11053</v>
          </cell>
        </row>
        <row r="1304">
          <cell r="B1304" t="str">
            <v>夏侯杰</v>
          </cell>
          <cell r="C1304">
            <v>11053</v>
          </cell>
        </row>
        <row r="1305">
          <cell r="B1305" t="str">
            <v>真·夏侯杰</v>
          </cell>
          <cell r="C1305">
            <v>11053</v>
          </cell>
        </row>
        <row r="1306">
          <cell r="B1306" t="str">
            <v>真·夏侯杰</v>
          </cell>
          <cell r="C1306">
            <v>11053</v>
          </cell>
        </row>
        <row r="1307">
          <cell r="B1307" t="str">
            <v>真·夏侯杰</v>
          </cell>
          <cell r="C1307">
            <v>11053</v>
          </cell>
        </row>
        <row r="1308">
          <cell r="B1308" t="str">
            <v>无双·夏侯杰</v>
          </cell>
          <cell r="C1308">
            <v>11053</v>
          </cell>
        </row>
        <row r="1309">
          <cell r="B1309" t="str">
            <v>无双·夏侯杰</v>
          </cell>
          <cell r="C1309">
            <v>11053</v>
          </cell>
        </row>
        <row r="1310">
          <cell r="B1310" t="str">
            <v>无双·夏侯杰</v>
          </cell>
          <cell r="C1310">
            <v>11053</v>
          </cell>
        </row>
        <row r="1311">
          <cell r="B1311" t="str">
            <v>圣·夏侯杰</v>
          </cell>
          <cell r="C1311">
            <v>11053</v>
          </cell>
        </row>
        <row r="1312">
          <cell r="B1312" t="str">
            <v>神·夏侯杰</v>
          </cell>
          <cell r="C1312">
            <v>11053</v>
          </cell>
        </row>
        <row r="1313">
          <cell r="B1313" t="str">
            <v>霸·夏侯杰</v>
          </cell>
          <cell r="C1313">
            <v>11053</v>
          </cell>
        </row>
        <row r="1314">
          <cell r="B1314" t="str">
            <v>天·夏侯杰</v>
          </cell>
          <cell r="C1314">
            <v>11053</v>
          </cell>
        </row>
        <row r="1315">
          <cell r="B1315" t="str">
            <v>吕旷</v>
          </cell>
          <cell r="C1315">
            <v>11054</v>
          </cell>
        </row>
        <row r="1316">
          <cell r="B1316" t="str">
            <v>吕旷</v>
          </cell>
          <cell r="C1316">
            <v>11054</v>
          </cell>
        </row>
        <row r="1317">
          <cell r="B1317" t="str">
            <v>吕旷</v>
          </cell>
          <cell r="C1317">
            <v>11054</v>
          </cell>
        </row>
        <row r="1318">
          <cell r="B1318" t="str">
            <v>真·吕旷</v>
          </cell>
          <cell r="C1318">
            <v>11054</v>
          </cell>
        </row>
        <row r="1319">
          <cell r="B1319" t="str">
            <v>真·吕旷</v>
          </cell>
          <cell r="C1319">
            <v>11054</v>
          </cell>
        </row>
        <row r="1320">
          <cell r="B1320" t="str">
            <v>真·吕旷</v>
          </cell>
          <cell r="C1320">
            <v>11054</v>
          </cell>
        </row>
        <row r="1321">
          <cell r="B1321" t="str">
            <v>无双·吕旷</v>
          </cell>
          <cell r="C1321">
            <v>11054</v>
          </cell>
        </row>
        <row r="1322">
          <cell r="B1322" t="str">
            <v>无双·吕旷</v>
          </cell>
          <cell r="C1322">
            <v>11054</v>
          </cell>
        </row>
        <row r="1323">
          <cell r="B1323" t="str">
            <v>无双·吕旷</v>
          </cell>
          <cell r="C1323">
            <v>11054</v>
          </cell>
        </row>
        <row r="1324">
          <cell r="B1324" t="str">
            <v>圣·吕旷</v>
          </cell>
          <cell r="C1324">
            <v>11054</v>
          </cell>
        </row>
        <row r="1325">
          <cell r="B1325" t="str">
            <v>神·吕旷</v>
          </cell>
          <cell r="C1325">
            <v>11054</v>
          </cell>
        </row>
        <row r="1326">
          <cell r="B1326" t="str">
            <v>霸·吕旷</v>
          </cell>
          <cell r="C1326">
            <v>11054</v>
          </cell>
        </row>
        <row r="1327">
          <cell r="B1327" t="str">
            <v>天·吕旷</v>
          </cell>
          <cell r="C1327">
            <v>11054</v>
          </cell>
        </row>
        <row r="1328">
          <cell r="B1328" t="str">
            <v>吕翔</v>
          </cell>
          <cell r="C1328">
            <v>11054</v>
          </cell>
        </row>
        <row r="1329">
          <cell r="B1329" t="str">
            <v>吕翔</v>
          </cell>
          <cell r="C1329">
            <v>11054</v>
          </cell>
        </row>
        <row r="1330">
          <cell r="B1330" t="str">
            <v>吕翔</v>
          </cell>
          <cell r="C1330">
            <v>11054</v>
          </cell>
        </row>
        <row r="1331">
          <cell r="B1331" t="str">
            <v>真·吕翔</v>
          </cell>
          <cell r="C1331">
            <v>11054</v>
          </cell>
        </row>
        <row r="1332">
          <cell r="B1332" t="str">
            <v>真·吕翔</v>
          </cell>
          <cell r="C1332">
            <v>11054</v>
          </cell>
        </row>
        <row r="1333">
          <cell r="B1333" t="str">
            <v>真·吕翔</v>
          </cell>
          <cell r="C1333">
            <v>11054</v>
          </cell>
        </row>
        <row r="1334">
          <cell r="B1334" t="str">
            <v>无双·吕翔</v>
          </cell>
          <cell r="C1334">
            <v>11054</v>
          </cell>
        </row>
        <row r="1335">
          <cell r="B1335" t="str">
            <v>无双·吕翔</v>
          </cell>
          <cell r="C1335">
            <v>11054</v>
          </cell>
        </row>
        <row r="1336">
          <cell r="B1336" t="str">
            <v>无双·吕翔</v>
          </cell>
          <cell r="C1336">
            <v>11054</v>
          </cell>
        </row>
        <row r="1337">
          <cell r="B1337" t="str">
            <v>圣·吕翔</v>
          </cell>
          <cell r="C1337">
            <v>11054</v>
          </cell>
        </row>
        <row r="1338">
          <cell r="B1338" t="str">
            <v>神·吕翔</v>
          </cell>
          <cell r="C1338">
            <v>11054</v>
          </cell>
        </row>
        <row r="1339">
          <cell r="B1339" t="str">
            <v>霸·吕翔</v>
          </cell>
          <cell r="C1339">
            <v>11054</v>
          </cell>
        </row>
        <row r="1340">
          <cell r="B1340" t="str">
            <v>天·吕翔</v>
          </cell>
          <cell r="C1340">
            <v>11054</v>
          </cell>
        </row>
        <row r="1341">
          <cell r="B1341" t="str">
            <v>关羽</v>
          </cell>
          <cell r="C1341">
            <v>12003</v>
          </cell>
        </row>
        <row r="1342">
          <cell r="B1342" t="str">
            <v>关羽</v>
          </cell>
          <cell r="C1342">
            <v>12003</v>
          </cell>
        </row>
        <row r="1343">
          <cell r="B1343" t="str">
            <v>关羽</v>
          </cell>
          <cell r="C1343">
            <v>12003</v>
          </cell>
        </row>
        <row r="1344">
          <cell r="B1344" t="str">
            <v>真·关羽</v>
          </cell>
          <cell r="C1344">
            <v>120032</v>
          </cell>
        </row>
        <row r="1345">
          <cell r="B1345" t="str">
            <v>真·关羽</v>
          </cell>
          <cell r="C1345">
            <v>120032</v>
          </cell>
        </row>
        <row r="1346">
          <cell r="B1346" t="str">
            <v>真·关羽</v>
          </cell>
          <cell r="C1346">
            <v>120032</v>
          </cell>
        </row>
        <row r="1347">
          <cell r="B1347" t="str">
            <v>无双·关羽</v>
          </cell>
          <cell r="C1347">
            <v>120032</v>
          </cell>
        </row>
        <row r="1348">
          <cell r="B1348" t="str">
            <v>无双·关羽</v>
          </cell>
          <cell r="C1348">
            <v>120032</v>
          </cell>
        </row>
        <row r="1349">
          <cell r="B1349" t="str">
            <v>无双·关羽</v>
          </cell>
          <cell r="C1349">
            <v>120032</v>
          </cell>
        </row>
        <row r="1350">
          <cell r="B1350" t="str">
            <v>圣·关羽</v>
          </cell>
          <cell r="C1350">
            <v>120032</v>
          </cell>
        </row>
        <row r="1351">
          <cell r="B1351" t="str">
            <v>神·关羽</v>
          </cell>
          <cell r="C1351">
            <v>120032</v>
          </cell>
        </row>
        <row r="1352">
          <cell r="B1352" t="str">
            <v>霸·关羽</v>
          </cell>
          <cell r="C1352">
            <v>120032</v>
          </cell>
        </row>
        <row r="1353">
          <cell r="B1353" t="str">
            <v>天·关羽</v>
          </cell>
          <cell r="C1353">
            <v>120032</v>
          </cell>
        </row>
        <row r="1354">
          <cell r="B1354" t="str">
            <v>张飞</v>
          </cell>
          <cell r="C1354">
            <v>12004</v>
          </cell>
        </row>
        <row r="1355">
          <cell r="B1355" t="str">
            <v>张飞</v>
          </cell>
          <cell r="C1355">
            <v>12004</v>
          </cell>
        </row>
        <row r="1356">
          <cell r="B1356" t="str">
            <v>张飞</v>
          </cell>
          <cell r="C1356">
            <v>12004</v>
          </cell>
        </row>
        <row r="1357">
          <cell r="B1357" t="str">
            <v>真·张飞</v>
          </cell>
          <cell r="C1357">
            <v>120042</v>
          </cell>
        </row>
        <row r="1358">
          <cell r="B1358" t="str">
            <v>真·张飞</v>
          </cell>
          <cell r="C1358">
            <v>120042</v>
          </cell>
        </row>
        <row r="1359">
          <cell r="B1359" t="str">
            <v>真·张飞</v>
          </cell>
          <cell r="C1359">
            <v>120042</v>
          </cell>
        </row>
        <row r="1360">
          <cell r="B1360" t="str">
            <v>无双·张飞</v>
          </cell>
          <cell r="C1360">
            <v>120042</v>
          </cell>
        </row>
        <row r="1361">
          <cell r="B1361" t="str">
            <v>无双·张飞</v>
          </cell>
          <cell r="C1361">
            <v>120042</v>
          </cell>
        </row>
        <row r="1362">
          <cell r="B1362" t="str">
            <v>无双·张飞</v>
          </cell>
          <cell r="C1362">
            <v>120043</v>
          </cell>
        </row>
        <row r="1363">
          <cell r="B1363" t="str">
            <v>圣·张飞</v>
          </cell>
          <cell r="C1363">
            <v>120043</v>
          </cell>
        </row>
        <row r="1364">
          <cell r="B1364" t="str">
            <v>神·张飞</v>
          </cell>
          <cell r="C1364">
            <v>120043</v>
          </cell>
        </row>
        <row r="1365">
          <cell r="B1365" t="str">
            <v>霸·张飞</v>
          </cell>
          <cell r="C1365">
            <v>120043</v>
          </cell>
        </row>
        <row r="1366">
          <cell r="B1366" t="str">
            <v>天·张飞</v>
          </cell>
          <cell r="C1366">
            <v>120043</v>
          </cell>
        </row>
        <row r="1367">
          <cell r="B1367" t="str">
            <v>赵云</v>
          </cell>
          <cell r="C1367">
            <v>12001</v>
          </cell>
        </row>
        <row r="1368">
          <cell r="B1368" t="str">
            <v>赵云</v>
          </cell>
          <cell r="C1368">
            <v>12001</v>
          </cell>
        </row>
        <row r="1369">
          <cell r="B1369" t="str">
            <v>赵云</v>
          </cell>
          <cell r="C1369">
            <v>12001</v>
          </cell>
        </row>
        <row r="1370">
          <cell r="B1370" t="str">
            <v>真·赵云</v>
          </cell>
          <cell r="C1370">
            <v>120012</v>
          </cell>
        </row>
        <row r="1371">
          <cell r="B1371" t="str">
            <v>真·赵云</v>
          </cell>
          <cell r="C1371">
            <v>120012</v>
          </cell>
        </row>
        <row r="1372">
          <cell r="B1372" t="str">
            <v>真·赵云</v>
          </cell>
          <cell r="C1372">
            <v>120012</v>
          </cell>
        </row>
        <row r="1373">
          <cell r="B1373" t="str">
            <v>无双·赵云</v>
          </cell>
          <cell r="C1373">
            <v>120013</v>
          </cell>
        </row>
        <row r="1374">
          <cell r="B1374" t="str">
            <v>无双·赵云</v>
          </cell>
          <cell r="C1374">
            <v>120013</v>
          </cell>
        </row>
        <row r="1375">
          <cell r="B1375" t="str">
            <v>无双·赵云</v>
          </cell>
          <cell r="C1375">
            <v>120013</v>
          </cell>
        </row>
        <row r="1376">
          <cell r="B1376" t="str">
            <v>圣·赵云</v>
          </cell>
          <cell r="C1376">
            <v>120013</v>
          </cell>
        </row>
        <row r="1377">
          <cell r="B1377" t="str">
            <v>神·赵云</v>
          </cell>
          <cell r="C1377">
            <v>120013</v>
          </cell>
        </row>
        <row r="1378">
          <cell r="B1378" t="str">
            <v>霸·赵云</v>
          </cell>
          <cell r="C1378">
            <v>120013</v>
          </cell>
        </row>
        <row r="1379">
          <cell r="B1379" t="str">
            <v>天·赵云</v>
          </cell>
          <cell r="C1379">
            <v>120013</v>
          </cell>
        </row>
        <row r="1380">
          <cell r="B1380" t="str">
            <v>马超</v>
          </cell>
          <cell r="C1380">
            <v>12005</v>
          </cell>
        </row>
        <row r="1381">
          <cell r="B1381" t="str">
            <v>马超</v>
          </cell>
          <cell r="C1381">
            <v>12005</v>
          </cell>
        </row>
        <row r="1382">
          <cell r="B1382" t="str">
            <v>马超</v>
          </cell>
          <cell r="C1382">
            <v>12005</v>
          </cell>
        </row>
        <row r="1383">
          <cell r="B1383" t="str">
            <v>真·马超</v>
          </cell>
          <cell r="C1383">
            <v>120052</v>
          </cell>
        </row>
        <row r="1384">
          <cell r="B1384" t="str">
            <v>真·马超</v>
          </cell>
          <cell r="C1384">
            <v>120052</v>
          </cell>
        </row>
        <row r="1385">
          <cell r="B1385" t="str">
            <v>真·马超</v>
          </cell>
          <cell r="C1385">
            <v>120052</v>
          </cell>
        </row>
        <row r="1386">
          <cell r="B1386" t="str">
            <v>无双·马超</v>
          </cell>
          <cell r="C1386">
            <v>120053</v>
          </cell>
        </row>
        <row r="1387">
          <cell r="B1387" t="str">
            <v>无双·马超</v>
          </cell>
          <cell r="C1387">
            <v>120053</v>
          </cell>
        </row>
        <row r="1388">
          <cell r="B1388" t="str">
            <v>无双·马超</v>
          </cell>
          <cell r="C1388">
            <v>120053</v>
          </cell>
        </row>
        <row r="1389">
          <cell r="B1389" t="str">
            <v>圣·马超</v>
          </cell>
          <cell r="C1389">
            <v>120053</v>
          </cell>
        </row>
        <row r="1390">
          <cell r="B1390" t="str">
            <v>神·马超</v>
          </cell>
          <cell r="C1390">
            <v>120053</v>
          </cell>
        </row>
        <row r="1391">
          <cell r="B1391" t="str">
            <v>霸·马超</v>
          </cell>
          <cell r="C1391">
            <v>120053</v>
          </cell>
        </row>
        <row r="1392">
          <cell r="B1392" t="str">
            <v>天·马超</v>
          </cell>
          <cell r="C1392">
            <v>120053</v>
          </cell>
        </row>
        <row r="1393">
          <cell r="B1393" t="str">
            <v>黄忠</v>
          </cell>
          <cell r="C1393">
            <v>12006</v>
          </cell>
        </row>
        <row r="1394">
          <cell r="B1394" t="str">
            <v>黄忠</v>
          </cell>
          <cell r="C1394">
            <v>12006</v>
          </cell>
        </row>
        <row r="1395">
          <cell r="B1395" t="str">
            <v>黄忠</v>
          </cell>
          <cell r="C1395">
            <v>12006</v>
          </cell>
        </row>
        <row r="1396">
          <cell r="B1396" t="str">
            <v>真·黄忠</v>
          </cell>
          <cell r="C1396">
            <v>120062</v>
          </cell>
        </row>
        <row r="1397">
          <cell r="B1397" t="str">
            <v>真·黄忠</v>
          </cell>
          <cell r="C1397">
            <v>120062</v>
          </cell>
        </row>
        <row r="1398">
          <cell r="B1398" t="str">
            <v>真·黄忠</v>
          </cell>
          <cell r="C1398">
            <v>120062</v>
          </cell>
        </row>
        <row r="1399">
          <cell r="B1399" t="str">
            <v>无双·黄忠</v>
          </cell>
          <cell r="C1399">
            <v>120063</v>
          </cell>
        </row>
        <row r="1400">
          <cell r="B1400" t="str">
            <v>无双·黄忠</v>
          </cell>
          <cell r="C1400">
            <v>120063</v>
          </cell>
        </row>
        <row r="1401">
          <cell r="B1401" t="str">
            <v>无双·黄忠</v>
          </cell>
          <cell r="C1401">
            <v>120063</v>
          </cell>
        </row>
        <row r="1402">
          <cell r="B1402" t="str">
            <v>圣·黄忠</v>
          </cell>
          <cell r="C1402">
            <v>120063</v>
          </cell>
        </row>
        <row r="1403">
          <cell r="B1403" t="str">
            <v>神·黄忠</v>
          </cell>
          <cell r="C1403">
            <v>120063</v>
          </cell>
        </row>
        <row r="1404">
          <cell r="B1404" t="str">
            <v>霸·黄忠</v>
          </cell>
          <cell r="C1404">
            <v>120063</v>
          </cell>
        </row>
        <row r="1405">
          <cell r="B1405" t="str">
            <v>天·黄忠</v>
          </cell>
          <cell r="C1405">
            <v>120063</v>
          </cell>
        </row>
        <row r="1406">
          <cell r="B1406" t="str">
            <v>魏延</v>
          </cell>
          <cell r="C1406">
            <v>12007</v>
          </cell>
        </row>
        <row r="1407">
          <cell r="B1407" t="str">
            <v>魏延</v>
          </cell>
          <cell r="C1407">
            <v>12007</v>
          </cell>
        </row>
        <row r="1408">
          <cell r="B1408" t="str">
            <v>魏延</v>
          </cell>
          <cell r="C1408">
            <v>12007</v>
          </cell>
        </row>
        <row r="1409">
          <cell r="B1409" t="str">
            <v>真·魏延</v>
          </cell>
          <cell r="C1409">
            <v>12007</v>
          </cell>
        </row>
        <row r="1410">
          <cell r="B1410" t="str">
            <v>真·魏延</v>
          </cell>
          <cell r="C1410">
            <v>12007</v>
          </cell>
        </row>
        <row r="1411">
          <cell r="B1411" t="str">
            <v>真·魏延</v>
          </cell>
          <cell r="C1411">
            <v>12007</v>
          </cell>
        </row>
        <row r="1412">
          <cell r="B1412" t="str">
            <v>无双·魏延</v>
          </cell>
          <cell r="C1412">
            <v>12007</v>
          </cell>
        </row>
        <row r="1413">
          <cell r="B1413" t="str">
            <v>无双·魏延</v>
          </cell>
          <cell r="C1413">
            <v>12007</v>
          </cell>
        </row>
        <row r="1414">
          <cell r="B1414" t="str">
            <v>无双·魏延</v>
          </cell>
          <cell r="C1414">
            <v>12007</v>
          </cell>
        </row>
        <row r="1415">
          <cell r="B1415" t="str">
            <v>圣·魏延</v>
          </cell>
          <cell r="C1415">
            <v>12007</v>
          </cell>
        </row>
        <row r="1416">
          <cell r="B1416" t="str">
            <v>神·魏延</v>
          </cell>
          <cell r="C1416">
            <v>12007</v>
          </cell>
        </row>
        <row r="1417">
          <cell r="B1417" t="str">
            <v>霸·魏延</v>
          </cell>
          <cell r="C1417">
            <v>12007</v>
          </cell>
        </row>
        <row r="1418">
          <cell r="B1418" t="str">
            <v>天·魏延</v>
          </cell>
          <cell r="C1418">
            <v>12007</v>
          </cell>
        </row>
        <row r="1419">
          <cell r="B1419" t="str">
            <v>刘备</v>
          </cell>
          <cell r="C1419">
            <v>12008</v>
          </cell>
        </row>
        <row r="1420">
          <cell r="B1420" t="str">
            <v>刘备</v>
          </cell>
          <cell r="C1420">
            <v>12008</v>
          </cell>
        </row>
        <row r="1421">
          <cell r="B1421" t="str">
            <v>刘备</v>
          </cell>
          <cell r="C1421">
            <v>12008</v>
          </cell>
        </row>
        <row r="1422">
          <cell r="B1422" t="str">
            <v>真·刘备</v>
          </cell>
          <cell r="C1422">
            <v>120082</v>
          </cell>
        </row>
        <row r="1423">
          <cell r="B1423" t="str">
            <v>真·刘备</v>
          </cell>
          <cell r="C1423">
            <v>120082</v>
          </cell>
        </row>
        <row r="1424">
          <cell r="B1424" t="str">
            <v>真·刘备</v>
          </cell>
          <cell r="C1424">
            <v>120082</v>
          </cell>
        </row>
        <row r="1425">
          <cell r="B1425" t="str">
            <v>无双·刘备</v>
          </cell>
          <cell r="C1425">
            <v>120082</v>
          </cell>
        </row>
        <row r="1426">
          <cell r="B1426" t="str">
            <v>无双·刘备</v>
          </cell>
          <cell r="C1426">
            <v>120082</v>
          </cell>
        </row>
        <row r="1427">
          <cell r="B1427" t="str">
            <v>无双·刘备</v>
          </cell>
          <cell r="C1427">
            <v>120083</v>
          </cell>
        </row>
        <row r="1428">
          <cell r="B1428" t="str">
            <v>圣·刘备</v>
          </cell>
          <cell r="C1428">
            <v>120083</v>
          </cell>
        </row>
        <row r="1429">
          <cell r="B1429" t="str">
            <v>神·刘备</v>
          </cell>
          <cell r="C1429">
            <v>120083</v>
          </cell>
        </row>
        <row r="1430">
          <cell r="B1430" t="str">
            <v>霸·刘备</v>
          </cell>
          <cell r="C1430">
            <v>120083</v>
          </cell>
        </row>
        <row r="1431">
          <cell r="B1431" t="str">
            <v>天·刘备</v>
          </cell>
          <cell r="C1431">
            <v>120083</v>
          </cell>
        </row>
        <row r="1432">
          <cell r="B1432" t="str">
            <v>诸葛亮</v>
          </cell>
          <cell r="C1432">
            <v>12009</v>
          </cell>
        </row>
        <row r="1433">
          <cell r="B1433" t="str">
            <v>诸葛亮</v>
          </cell>
          <cell r="C1433">
            <v>12009</v>
          </cell>
        </row>
        <row r="1434">
          <cell r="B1434" t="str">
            <v>诸葛亮</v>
          </cell>
          <cell r="C1434">
            <v>12009</v>
          </cell>
        </row>
        <row r="1435">
          <cell r="B1435" t="str">
            <v>真·诸葛亮</v>
          </cell>
          <cell r="C1435">
            <v>120092</v>
          </cell>
        </row>
        <row r="1436">
          <cell r="B1436" t="str">
            <v>真·诸葛亮</v>
          </cell>
          <cell r="C1436">
            <v>120092</v>
          </cell>
        </row>
        <row r="1437">
          <cell r="B1437" t="str">
            <v>真·诸葛亮</v>
          </cell>
          <cell r="C1437">
            <v>120092</v>
          </cell>
        </row>
        <row r="1438">
          <cell r="B1438" t="str">
            <v>无双·诸葛亮</v>
          </cell>
          <cell r="C1438">
            <v>120092</v>
          </cell>
        </row>
        <row r="1439">
          <cell r="B1439" t="str">
            <v>无双·诸葛亮</v>
          </cell>
          <cell r="C1439">
            <v>120092</v>
          </cell>
        </row>
        <row r="1440">
          <cell r="B1440" t="str">
            <v>无双·诸葛亮</v>
          </cell>
          <cell r="C1440">
            <v>120092</v>
          </cell>
        </row>
        <row r="1441">
          <cell r="B1441" t="str">
            <v>圣·诸葛亮</v>
          </cell>
          <cell r="C1441">
            <v>120092</v>
          </cell>
        </row>
        <row r="1442">
          <cell r="B1442" t="str">
            <v>神·诸葛亮</v>
          </cell>
          <cell r="C1442">
            <v>120092</v>
          </cell>
        </row>
        <row r="1443">
          <cell r="B1443" t="str">
            <v>霸·诸葛亮</v>
          </cell>
          <cell r="C1443">
            <v>120092</v>
          </cell>
        </row>
        <row r="1444">
          <cell r="B1444" t="str">
            <v>天·诸葛亮</v>
          </cell>
          <cell r="C1444">
            <v>120092</v>
          </cell>
        </row>
        <row r="1445">
          <cell r="B1445" t="str">
            <v>庞统</v>
          </cell>
          <cell r="C1445">
            <v>12010</v>
          </cell>
        </row>
        <row r="1446">
          <cell r="B1446" t="str">
            <v>庞统</v>
          </cell>
          <cell r="C1446">
            <v>12010</v>
          </cell>
        </row>
        <row r="1447">
          <cell r="B1447" t="str">
            <v>庞统</v>
          </cell>
          <cell r="C1447">
            <v>12010</v>
          </cell>
        </row>
        <row r="1448">
          <cell r="B1448" t="str">
            <v>真·庞统</v>
          </cell>
          <cell r="C1448">
            <v>12010</v>
          </cell>
        </row>
        <row r="1449">
          <cell r="B1449" t="str">
            <v>真·庞统</v>
          </cell>
          <cell r="C1449">
            <v>12010</v>
          </cell>
        </row>
        <row r="1450">
          <cell r="B1450" t="str">
            <v>真·庞统</v>
          </cell>
          <cell r="C1450">
            <v>12010</v>
          </cell>
        </row>
        <row r="1451">
          <cell r="B1451" t="str">
            <v>无双·庞统</v>
          </cell>
          <cell r="C1451">
            <v>12010</v>
          </cell>
        </row>
        <row r="1452">
          <cell r="B1452" t="str">
            <v>无双·庞统</v>
          </cell>
          <cell r="C1452">
            <v>12010</v>
          </cell>
        </row>
        <row r="1453">
          <cell r="B1453" t="str">
            <v>无双·庞统</v>
          </cell>
          <cell r="C1453">
            <v>12010</v>
          </cell>
        </row>
        <row r="1454">
          <cell r="B1454" t="str">
            <v>圣·庞统</v>
          </cell>
          <cell r="C1454">
            <v>12010</v>
          </cell>
        </row>
        <row r="1455">
          <cell r="B1455" t="str">
            <v>神·庞统</v>
          </cell>
          <cell r="C1455">
            <v>12010</v>
          </cell>
        </row>
        <row r="1456">
          <cell r="B1456" t="str">
            <v>霸·庞统</v>
          </cell>
          <cell r="C1456">
            <v>12010</v>
          </cell>
        </row>
        <row r="1457">
          <cell r="B1457" t="str">
            <v>天·庞统</v>
          </cell>
          <cell r="C1457">
            <v>12010</v>
          </cell>
        </row>
        <row r="1458">
          <cell r="B1458" t="str">
            <v>法正</v>
          </cell>
          <cell r="C1458">
            <v>12011</v>
          </cell>
        </row>
        <row r="1459">
          <cell r="B1459" t="str">
            <v>法正</v>
          </cell>
          <cell r="C1459">
            <v>12011</v>
          </cell>
        </row>
        <row r="1460">
          <cell r="B1460" t="str">
            <v>法正</v>
          </cell>
          <cell r="C1460">
            <v>12011</v>
          </cell>
        </row>
        <row r="1461">
          <cell r="B1461" t="str">
            <v>真·法正</v>
          </cell>
          <cell r="C1461">
            <v>12011</v>
          </cell>
        </row>
        <row r="1462">
          <cell r="B1462" t="str">
            <v>真·法正</v>
          </cell>
          <cell r="C1462">
            <v>12011</v>
          </cell>
        </row>
        <row r="1463">
          <cell r="B1463" t="str">
            <v>真·法正</v>
          </cell>
          <cell r="C1463">
            <v>12011</v>
          </cell>
        </row>
        <row r="1464">
          <cell r="B1464" t="str">
            <v>无双·法正</v>
          </cell>
          <cell r="C1464">
            <v>12011</v>
          </cell>
        </row>
        <row r="1465">
          <cell r="B1465" t="str">
            <v>无双·法正</v>
          </cell>
          <cell r="C1465">
            <v>12011</v>
          </cell>
        </row>
        <row r="1466">
          <cell r="B1466" t="str">
            <v>无双·法正</v>
          </cell>
          <cell r="C1466">
            <v>12011</v>
          </cell>
        </row>
        <row r="1467">
          <cell r="B1467" t="str">
            <v>圣·法正</v>
          </cell>
          <cell r="C1467">
            <v>12011</v>
          </cell>
        </row>
        <row r="1468">
          <cell r="B1468" t="str">
            <v>神·法正</v>
          </cell>
          <cell r="C1468">
            <v>12011</v>
          </cell>
        </row>
        <row r="1469">
          <cell r="B1469" t="str">
            <v>霸·法正</v>
          </cell>
          <cell r="C1469">
            <v>12011</v>
          </cell>
        </row>
        <row r="1470">
          <cell r="B1470" t="str">
            <v>天·法正</v>
          </cell>
          <cell r="C1470">
            <v>12011</v>
          </cell>
        </row>
        <row r="1471">
          <cell r="B1471" t="str">
            <v>姜维</v>
          </cell>
          <cell r="C1471">
            <v>12012</v>
          </cell>
        </row>
        <row r="1472">
          <cell r="B1472" t="str">
            <v>姜维</v>
          </cell>
          <cell r="C1472">
            <v>12012</v>
          </cell>
        </row>
        <row r="1473">
          <cell r="B1473" t="str">
            <v>姜维</v>
          </cell>
          <cell r="C1473">
            <v>12012</v>
          </cell>
        </row>
        <row r="1474">
          <cell r="B1474" t="str">
            <v>真·姜维</v>
          </cell>
          <cell r="C1474">
            <v>12012</v>
          </cell>
        </row>
        <row r="1475">
          <cell r="B1475" t="str">
            <v>真·姜维</v>
          </cell>
          <cell r="C1475">
            <v>12012</v>
          </cell>
        </row>
        <row r="1476">
          <cell r="B1476" t="str">
            <v>真·姜维</v>
          </cell>
          <cell r="C1476">
            <v>12012</v>
          </cell>
        </row>
        <row r="1477">
          <cell r="B1477" t="str">
            <v>无双·姜维</v>
          </cell>
          <cell r="C1477">
            <v>12012</v>
          </cell>
        </row>
        <row r="1478">
          <cell r="B1478" t="str">
            <v>无双·姜维</v>
          </cell>
          <cell r="C1478">
            <v>12012</v>
          </cell>
        </row>
        <row r="1479">
          <cell r="B1479" t="str">
            <v>无双·姜维</v>
          </cell>
          <cell r="C1479">
            <v>12012</v>
          </cell>
        </row>
        <row r="1480">
          <cell r="B1480" t="str">
            <v>圣·姜维</v>
          </cell>
          <cell r="C1480">
            <v>12012</v>
          </cell>
        </row>
        <row r="1481">
          <cell r="B1481" t="str">
            <v>神·姜维</v>
          </cell>
          <cell r="C1481">
            <v>12012</v>
          </cell>
        </row>
        <row r="1482">
          <cell r="B1482" t="str">
            <v>霸·姜维</v>
          </cell>
          <cell r="C1482">
            <v>12012</v>
          </cell>
        </row>
        <row r="1483">
          <cell r="B1483" t="str">
            <v>天·姜维</v>
          </cell>
          <cell r="C1483">
            <v>12012</v>
          </cell>
        </row>
        <row r="1484">
          <cell r="B1484" t="str">
            <v>马良</v>
          </cell>
          <cell r="C1484">
            <v>12013</v>
          </cell>
        </row>
        <row r="1485">
          <cell r="B1485" t="str">
            <v>马良</v>
          </cell>
          <cell r="C1485">
            <v>12013</v>
          </cell>
        </row>
        <row r="1486">
          <cell r="B1486" t="str">
            <v>马良</v>
          </cell>
          <cell r="C1486">
            <v>12013</v>
          </cell>
        </row>
        <row r="1487">
          <cell r="B1487" t="str">
            <v>真·马良</v>
          </cell>
          <cell r="C1487">
            <v>12013</v>
          </cell>
        </row>
        <row r="1488">
          <cell r="B1488" t="str">
            <v>真·马良</v>
          </cell>
          <cell r="C1488">
            <v>12013</v>
          </cell>
        </row>
        <row r="1489">
          <cell r="B1489" t="str">
            <v>真·马良</v>
          </cell>
          <cell r="C1489">
            <v>12013</v>
          </cell>
        </row>
        <row r="1490">
          <cell r="B1490" t="str">
            <v>无双·马良</v>
          </cell>
          <cell r="C1490">
            <v>12013</v>
          </cell>
        </row>
        <row r="1491">
          <cell r="B1491" t="str">
            <v>无双·马良</v>
          </cell>
          <cell r="C1491">
            <v>12013</v>
          </cell>
        </row>
        <row r="1492">
          <cell r="B1492" t="str">
            <v>无双·马良</v>
          </cell>
          <cell r="C1492">
            <v>12013</v>
          </cell>
        </row>
        <row r="1493">
          <cell r="B1493" t="str">
            <v>圣·马良</v>
          </cell>
          <cell r="C1493">
            <v>12013</v>
          </cell>
        </row>
        <row r="1494">
          <cell r="B1494" t="str">
            <v>神·马良</v>
          </cell>
          <cell r="C1494">
            <v>12013</v>
          </cell>
        </row>
        <row r="1495">
          <cell r="B1495" t="str">
            <v>霸·马良</v>
          </cell>
          <cell r="C1495">
            <v>12013</v>
          </cell>
        </row>
        <row r="1496">
          <cell r="B1496" t="str">
            <v>天·马良</v>
          </cell>
          <cell r="C1496">
            <v>12013</v>
          </cell>
        </row>
        <row r="1497">
          <cell r="B1497" t="str">
            <v>夏侯涓</v>
          </cell>
          <cell r="C1497">
            <v>12014</v>
          </cell>
        </row>
        <row r="1498">
          <cell r="B1498" t="str">
            <v>夏侯涓</v>
          </cell>
          <cell r="C1498">
            <v>12014</v>
          </cell>
        </row>
        <row r="1499">
          <cell r="B1499" t="str">
            <v>夏侯涓</v>
          </cell>
          <cell r="C1499">
            <v>12014</v>
          </cell>
        </row>
        <row r="1500">
          <cell r="B1500" t="str">
            <v>真·夏侯涓</v>
          </cell>
          <cell r="C1500">
            <v>12014</v>
          </cell>
        </row>
        <row r="1501">
          <cell r="B1501" t="str">
            <v>真·夏侯涓</v>
          </cell>
          <cell r="C1501">
            <v>12014</v>
          </cell>
        </row>
        <row r="1502">
          <cell r="B1502" t="str">
            <v>真·夏侯涓</v>
          </cell>
          <cell r="C1502">
            <v>12014</v>
          </cell>
        </row>
        <row r="1503">
          <cell r="B1503" t="str">
            <v>无双·夏侯涓</v>
          </cell>
          <cell r="C1503">
            <v>12014</v>
          </cell>
        </row>
        <row r="1504">
          <cell r="B1504" t="str">
            <v>无双·夏侯涓</v>
          </cell>
          <cell r="C1504">
            <v>12014</v>
          </cell>
        </row>
        <row r="1505">
          <cell r="B1505" t="str">
            <v>无双·夏侯涓</v>
          </cell>
          <cell r="C1505">
            <v>12014</v>
          </cell>
        </row>
        <row r="1506">
          <cell r="B1506" t="str">
            <v>圣·夏侯涓</v>
          </cell>
          <cell r="C1506">
            <v>12014</v>
          </cell>
        </row>
        <row r="1507">
          <cell r="B1507" t="str">
            <v>神·夏侯涓</v>
          </cell>
          <cell r="C1507">
            <v>12014</v>
          </cell>
        </row>
        <row r="1508">
          <cell r="B1508" t="str">
            <v>霸·夏侯涓</v>
          </cell>
          <cell r="C1508">
            <v>12014</v>
          </cell>
        </row>
        <row r="1509">
          <cell r="B1509" t="str">
            <v>天·夏侯涓</v>
          </cell>
          <cell r="C1509">
            <v>12014</v>
          </cell>
        </row>
        <row r="1510">
          <cell r="B1510" t="str">
            <v>黄月英</v>
          </cell>
          <cell r="C1510">
            <v>12015</v>
          </cell>
        </row>
        <row r="1511">
          <cell r="B1511" t="str">
            <v>黄月英</v>
          </cell>
          <cell r="C1511">
            <v>12015</v>
          </cell>
        </row>
        <row r="1512">
          <cell r="B1512" t="str">
            <v>黄月英</v>
          </cell>
          <cell r="C1512">
            <v>12015</v>
          </cell>
        </row>
        <row r="1513">
          <cell r="B1513" t="str">
            <v>真·黄月英</v>
          </cell>
          <cell r="C1513">
            <v>12015</v>
          </cell>
        </row>
        <row r="1514">
          <cell r="B1514" t="str">
            <v>真·黄月英</v>
          </cell>
          <cell r="C1514">
            <v>12015</v>
          </cell>
        </row>
        <row r="1515">
          <cell r="B1515" t="str">
            <v>真·黄月英</v>
          </cell>
          <cell r="C1515">
            <v>12015</v>
          </cell>
        </row>
        <row r="1516">
          <cell r="B1516" t="str">
            <v>无双·黄月英</v>
          </cell>
          <cell r="C1516">
            <v>12015</v>
          </cell>
        </row>
        <row r="1517">
          <cell r="B1517" t="str">
            <v>无双·黄月英</v>
          </cell>
          <cell r="C1517">
            <v>12015</v>
          </cell>
        </row>
        <row r="1518">
          <cell r="B1518" t="str">
            <v>无双·黄月英</v>
          </cell>
          <cell r="C1518">
            <v>12015</v>
          </cell>
        </row>
        <row r="1519">
          <cell r="B1519" t="str">
            <v>圣·黄月英</v>
          </cell>
          <cell r="C1519">
            <v>12015</v>
          </cell>
        </row>
        <row r="1520">
          <cell r="B1520" t="str">
            <v>神·黄月英</v>
          </cell>
          <cell r="C1520">
            <v>12015</v>
          </cell>
        </row>
        <row r="1521">
          <cell r="B1521" t="str">
            <v>霸·黄月英</v>
          </cell>
          <cell r="C1521">
            <v>12015</v>
          </cell>
        </row>
        <row r="1522">
          <cell r="B1522" t="str">
            <v>天·黄月英</v>
          </cell>
          <cell r="C1522">
            <v>12015</v>
          </cell>
        </row>
        <row r="1523">
          <cell r="B1523" t="str">
            <v>徐庶</v>
          </cell>
          <cell r="C1523">
            <v>12016</v>
          </cell>
        </row>
        <row r="1524">
          <cell r="B1524" t="str">
            <v>徐庶</v>
          </cell>
          <cell r="C1524">
            <v>12016</v>
          </cell>
        </row>
        <row r="1525">
          <cell r="B1525" t="str">
            <v>徐庶</v>
          </cell>
          <cell r="C1525">
            <v>12016</v>
          </cell>
        </row>
        <row r="1526">
          <cell r="B1526" t="str">
            <v>真·徐庶</v>
          </cell>
          <cell r="C1526">
            <v>12016</v>
          </cell>
        </row>
        <row r="1527">
          <cell r="B1527" t="str">
            <v>真·徐庶</v>
          </cell>
          <cell r="C1527">
            <v>12016</v>
          </cell>
        </row>
        <row r="1528">
          <cell r="B1528" t="str">
            <v>真·徐庶</v>
          </cell>
          <cell r="C1528">
            <v>12016</v>
          </cell>
        </row>
        <row r="1529">
          <cell r="B1529" t="str">
            <v>无双·徐庶</v>
          </cell>
          <cell r="C1529">
            <v>12016</v>
          </cell>
        </row>
        <row r="1530">
          <cell r="B1530" t="str">
            <v>无双·徐庶</v>
          </cell>
          <cell r="C1530">
            <v>12016</v>
          </cell>
        </row>
        <row r="1531">
          <cell r="B1531" t="str">
            <v>无双·徐庶</v>
          </cell>
          <cell r="C1531">
            <v>12016</v>
          </cell>
        </row>
        <row r="1532">
          <cell r="B1532" t="str">
            <v>圣·徐庶</v>
          </cell>
          <cell r="C1532">
            <v>12016</v>
          </cell>
        </row>
        <row r="1533">
          <cell r="B1533" t="str">
            <v>神·徐庶</v>
          </cell>
          <cell r="C1533">
            <v>12016</v>
          </cell>
        </row>
        <row r="1534">
          <cell r="B1534" t="str">
            <v>霸·徐庶</v>
          </cell>
          <cell r="C1534">
            <v>12016</v>
          </cell>
        </row>
        <row r="1535">
          <cell r="B1535" t="str">
            <v>天·徐庶</v>
          </cell>
          <cell r="C1535">
            <v>12016</v>
          </cell>
        </row>
        <row r="1536">
          <cell r="B1536" t="str">
            <v>关兴</v>
          </cell>
          <cell r="C1536">
            <v>12017</v>
          </cell>
        </row>
        <row r="1537">
          <cell r="B1537" t="str">
            <v>关兴</v>
          </cell>
          <cell r="C1537">
            <v>12017</v>
          </cell>
        </row>
        <row r="1538">
          <cell r="B1538" t="str">
            <v>关兴</v>
          </cell>
          <cell r="C1538">
            <v>12017</v>
          </cell>
        </row>
        <row r="1539">
          <cell r="B1539" t="str">
            <v>真·关兴</v>
          </cell>
          <cell r="C1539">
            <v>12017</v>
          </cell>
        </row>
        <row r="1540">
          <cell r="B1540" t="str">
            <v>真·关兴</v>
          </cell>
          <cell r="C1540">
            <v>12017</v>
          </cell>
        </row>
        <row r="1541">
          <cell r="B1541" t="str">
            <v>真·关兴</v>
          </cell>
          <cell r="C1541">
            <v>12017</v>
          </cell>
        </row>
        <row r="1542">
          <cell r="B1542" t="str">
            <v>无双·关兴</v>
          </cell>
          <cell r="C1542">
            <v>12017</v>
          </cell>
        </row>
        <row r="1543">
          <cell r="B1543" t="str">
            <v>无双·关兴</v>
          </cell>
          <cell r="C1543">
            <v>12017</v>
          </cell>
        </row>
        <row r="1544">
          <cell r="B1544" t="str">
            <v>无双·关兴</v>
          </cell>
          <cell r="C1544">
            <v>12017</v>
          </cell>
        </row>
        <row r="1545">
          <cell r="B1545" t="str">
            <v>圣·关兴</v>
          </cell>
          <cell r="C1545">
            <v>12017</v>
          </cell>
        </row>
        <row r="1546">
          <cell r="B1546" t="str">
            <v>神·关兴</v>
          </cell>
          <cell r="C1546">
            <v>12017</v>
          </cell>
        </row>
        <row r="1547">
          <cell r="B1547" t="str">
            <v>霸·关兴</v>
          </cell>
          <cell r="C1547">
            <v>12017</v>
          </cell>
        </row>
        <row r="1548">
          <cell r="B1548" t="str">
            <v>天·关兴</v>
          </cell>
          <cell r="C1548">
            <v>12017</v>
          </cell>
        </row>
        <row r="1549">
          <cell r="B1549" t="str">
            <v>张苞</v>
          </cell>
          <cell r="C1549">
            <v>12018</v>
          </cell>
        </row>
        <row r="1550">
          <cell r="B1550" t="str">
            <v>张苞</v>
          </cell>
          <cell r="C1550">
            <v>12018</v>
          </cell>
        </row>
        <row r="1551">
          <cell r="B1551" t="str">
            <v>张苞</v>
          </cell>
          <cell r="C1551">
            <v>12018</v>
          </cell>
        </row>
        <row r="1552">
          <cell r="B1552" t="str">
            <v>真·张苞</v>
          </cell>
          <cell r="C1552">
            <v>12018</v>
          </cell>
        </row>
        <row r="1553">
          <cell r="B1553" t="str">
            <v>真·张苞</v>
          </cell>
          <cell r="C1553">
            <v>12018</v>
          </cell>
        </row>
        <row r="1554">
          <cell r="B1554" t="str">
            <v>真·张苞</v>
          </cell>
          <cell r="C1554">
            <v>12018</v>
          </cell>
        </row>
        <row r="1555">
          <cell r="B1555" t="str">
            <v>无双·张苞</v>
          </cell>
          <cell r="C1555">
            <v>12018</v>
          </cell>
        </row>
        <row r="1556">
          <cell r="B1556" t="str">
            <v>无双·张苞</v>
          </cell>
          <cell r="C1556">
            <v>12018</v>
          </cell>
        </row>
        <row r="1557">
          <cell r="B1557" t="str">
            <v>无双·张苞</v>
          </cell>
          <cell r="C1557">
            <v>12018</v>
          </cell>
        </row>
        <row r="1558">
          <cell r="B1558" t="str">
            <v>圣·张苞</v>
          </cell>
          <cell r="C1558">
            <v>12018</v>
          </cell>
        </row>
        <row r="1559">
          <cell r="B1559" t="str">
            <v>神·张苞</v>
          </cell>
          <cell r="C1559">
            <v>12018</v>
          </cell>
        </row>
        <row r="1560">
          <cell r="B1560" t="str">
            <v>霸·张苞</v>
          </cell>
          <cell r="C1560">
            <v>12018</v>
          </cell>
        </row>
        <row r="1561">
          <cell r="B1561" t="str">
            <v>天·张苞</v>
          </cell>
          <cell r="C1561">
            <v>12018</v>
          </cell>
        </row>
        <row r="1562">
          <cell r="B1562" t="str">
            <v>孟获</v>
          </cell>
          <cell r="C1562">
            <v>12019</v>
          </cell>
        </row>
        <row r="1563">
          <cell r="B1563" t="str">
            <v>孟获</v>
          </cell>
          <cell r="C1563">
            <v>12019</v>
          </cell>
        </row>
        <row r="1564">
          <cell r="B1564" t="str">
            <v>孟获</v>
          </cell>
          <cell r="C1564">
            <v>12019</v>
          </cell>
        </row>
        <row r="1565">
          <cell r="B1565" t="str">
            <v>真·孟获</v>
          </cell>
          <cell r="C1565">
            <v>12019</v>
          </cell>
        </row>
        <row r="1566">
          <cell r="B1566" t="str">
            <v>真·孟获</v>
          </cell>
          <cell r="C1566">
            <v>12019</v>
          </cell>
        </row>
        <row r="1567">
          <cell r="B1567" t="str">
            <v>真·孟获</v>
          </cell>
          <cell r="C1567">
            <v>12019</v>
          </cell>
        </row>
        <row r="1568">
          <cell r="B1568" t="str">
            <v>无双·孟获</v>
          </cell>
          <cell r="C1568">
            <v>12019</v>
          </cell>
        </row>
        <row r="1569">
          <cell r="B1569" t="str">
            <v>无双·孟获</v>
          </cell>
          <cell r="C1569">
            <v>12019</v>
          </cell>
        </row>
        <row r="1570">
          <cell r="B1570" t="str">
            <v>无双·孟获</v>
          </cell>
          <cell r="C1570">
            <v>12019</v>
          </cell>
        </row>
        <row r="1571">
          <cell r="B1571" t="str">
            <v>圣·孟获</v>
          </cell>
          <cell r="C1571">
            <v>12019</v>
          </cell>
        </row>
        <row r="1572">
          <cell r="B1572" t="str">
            <v>神·孟获</v>
          </cell>
          <cell r="C1572">
            <v>12019</v>
          </cell>
        </row>
        <row r="1573">
          <cell r="B1573" t="str">
            <v>霸·孟获</v>
          </cell>
          <cell r="C1573">
            <v>12019</v>
          </cell>
        </row>
        <row r="1574">
          <cell r="B1574" t="str">
            <v>天·孟获</v>
          </cell>
          <cell r="C1574">
            <v>12019</v>
          </cell>
        </row>
        <row r="1575">
          <cell r="B1575" t="str">
            <v>祝融</v>
          </cell>
          <cell r="C1575">
            <v>12002</v>
          </cell>
        </row>
        <row r="1576">
          <cell r="B1576" t="str">
            <v>祝融</v>
          </cell>
          <cell r="C1576">
            <v>12002</v>
          </cell>
        </row>
        <row r="1577">
          <cell r="B1577" t="str">
            <v>祝融</v>
          </cell>
          <cell r="C1577">
            <v>12002</v>
          </cell>
        </row>
        <row r="1578">
          <cell r="B1578" t="str">
            <v>真·祝融</v>
          </cell>
          <cell r="C1578">
            <v>12002</v>
          </cell>
        </row>
        <row r="1579">
          <cell r="B1579" t="str">
            <v>真·祝融</v>
          </cell>
          <cell r="C1579">
            <v>12002</v>
          </cell>
        </row>
        <row r="1580">
          <cell r="B1580" t="str">
            <v>真·祝融</v>
          </cell>
          <cell r="C1580">
            <v>12002</v>
          </cell>
        </row>
        <row r="1581">
          <cell r="B1581" t="str">
            <v>无双·祝融</v>
          </cell>
          <cell r="C1581">
            <v>12002</v>
          </cell>
        </row>
        <row r="1582">
          <cell r="B1582" t="str">
            <v>无双·祝融</v>
          </cell>
          <cell r="C1582">
            <v>12002</v>
          </cell>
        </row>
        <row r="1583">
          <cell r="B1583" t="str">
            <v>无双·祝融</v>
          </cell>
          <cell r="C1583">
            <v>12002</v>
          </cell>
        </row>
        <row r="1584">
          <cell r="B1584" t="str">
            <v>圣·祝融</v>
          </cell>
          <cell r="C1584">
            <v>12002</v>
          </cell>
        </row>
        <row r="1585">
          <cell r="B1585" t="str">
            <v>神·祝融</v>
          </cell>
          <cell r="C1585">
            <v>12002</v>
          </cell>
        </row>
        <row r="1586">
          <cell r="B1586" t="str">
            <v>霸·祝融</v>
          </cell>
          <cell r="C1586">
            <v>12002</v>
          </cell>
        </row>
        <row r="1587">
          <cell r="B1587" t="str">
            <v>天·祝融</v>
          </cell>
          <cell r="C1587">
            <v>12002</v>
          </cell>
        </row>
        <row r="1588">
          <cell r="B1588" t="str">
            <v>关平</v>
          </cell>
          <cell r="C1588">
            <v>12020</v>
          </cell>
        </row>
        <row r="1589">
          <cell r="B1589" t="str">
            <v>关平</v>
          </cell>
          <cell r="C1589">
            <v>12020</v>
          </cell>
        </row>
        <row r="1590">
          <cell r="B1590" t="str">
            <v>关平</v>
          </cell>
          <cell r="C1590">
            <v>12020</v>
          </cell>
        </row>
        <row r="1591">
          <cell r="B1591" t="str">
            <v>真·关平</v>
          </cell>
          <cell r="C1591">
            <v>12020</v>
          </cell>
        </row>
        <row r="1592">
          <cell r="B1592" t="str">
            <v>真·关平</v>
          </cell>
          <cell r="C1592">
            <v>12020</v>
          </cell>
        </row>
        <row r="1593">
          <cell r="B1593" t="str">
            <v>真·关平</v>
          </cell>
          <cell r="C1593">
            <v>12020</v>
          </cell>
        </row>
        <row r="1594">
          <cell r="B1594" t="str">
            <v>无双·关平</v>
          </cell>
          <cell r="C1594">
            <v>12020</v>
          </cell>
        </row>
        <row r="1595">
          <cell r="B1595" t="str">
            <v>无双·关平</v>
          </cell>
          <cell r="C1595">
            <v>12020</v>
          </cell>
        </row>
        <row r="1596">
          <cell r="B1596" t="str">
            <v>无双·关平</v>
          </cell>
          <cell r="C1596">
            <v>12020</v>
          </cell>
        </row>
        <row r="1597">
          <cell r="B1597" t="str">
            <v>圣·关平</v>
          </cell>
          <cell r="C1597">
            <v>12020</v>
          </cell>
        </row>
        <row r="1598">
          <cell r="B1598" t="str">
            <v>神·关平</v>
          </cell>
          <cell r="C1598">
            <v>12020</v>
          </cell>
        </row>
        <row r="1599">
          <cell r="B1599" t="str">
            <v>霸·关平</v>
          </cell>
          <cell r="C1599">
            <v>12020</v>
          </cell>
        </row>
        <row r="1600">
          <cell r="B1600" t="str">
            <v>天·关平</v>
          </cell>
          <cell r="C1600">
            <v>12020</v>
          </cell>
        </row>
        <row r="1601">
          <cell r="B1601" t="str">
            <v>关索</v>
          </cell>
          <cell r="C1601">
            <v>12021</v>
          </cell>
        </row>
        <row r="1602">
          <cell r="B1602" t="str">
            <v>关索</v>
          </cell>
          <cell r="C1602">
            <v>12021</v>
          </cell>
        </row>
        <row r="1603">
          <cell r="B1603" t="str">
            <v>关索</v>
          </cell>
          <cell r="C1603">
            <v>12021</v>
          </cell>
        </row>
        <row r="1604">
          <cell r="B1604" t="str">
            <v>真·关索</v>
          </cell>
          <cell r="C1604">
            <v>12021</v>
          </cell>
        </row>
        <row r="1605">
          <cell r="B1605" t="str">
            <v>真·关索</v>
          </cell>
          <cell r="C1605">
            <v>12021</v>
          </cell>
        </row>
        <row r="1606">
          <cell r="B1606" t="str">
            <v>真·关索</v>
          </cell>
          <cell r="C1606">
            <v>12021</v>
          </cell>
        </row>
        <row r="1607">
          <cell r="B1607" t="str">
            <v>无双·关索</v>
          </cell>
          <cell r="C1607">
            <v>12021</v>
          </cell>
        </row>
        <row r="1608">
          <cell r="B1608" t="str">
            <v>无双·关索</v>
          </cell>
          <cell r="C1608">
            <v>12021</v>
          </cell>
        </row>
        <row r="1609">
          <cell r="B1609" t="str">
            <v>无双·关索</v>
          </cell>
          <cell r="C1609">
            <v>12021</v>
          </cell>
        </row>
        <row r="1610">
          <cell r="B1610" t="str">
            <v>圣·关索</v>
          </cell>
          <cell r="C1610">
            <v>12021</v>
          </cell>
        </row>
        <row r="1611">
          <cell r="B1611" t="str">
            <v>神·关索</v>
          </cell>
          <cell r="C1611">
            <v>12021</v>
          </cell>
        </row>
        <row r="1612">
          <cell r="B1612" t="str">
            <v>霸·关索</v>
          </cell>
          <cell r="C1612">
            <v>12021</v>
          </cell>
        </row>
        <row r="1613">
          <cell r="B1613" t="str">
            <v>天·关索</v>
          </cell>
          <cell r="C1613">
            <v>12021</v>
          </cell>
        </row>
        <row r="1614">
          <cell r="B1614" t="str">
            <v>关银屏</v>
          </cell>
          <cell r="C1614">
            <v>12022</v>
          </cell>
        </row>
        <row r="1615">
          <cell r="B1615" t="str">
            <v>关银屏</v>
          </cell>
          <cell r="C1615">
            <v>12022</v>
          </cell>
        </row>
        <row r="1616">
          <cell r="B1616" t="str">
            <v>关银屏</v>
          </cell>
          <cell r="C1616">
            <v>12022</v>
          </cell>
        </row>
        <row r="1617">
          <cell r="B1617" t="str">
            <v>真·关银屏</v>
          </cell>
          <cell r="C1617">
            <v>12022</v>
          </cell>
        </row>
        <row r="1618">
          <cell r="B1618" t="str">
            <v>真·关银屏</v>
          </cell>
          <cell r="C1618">
            <v>12022</v>
          </cell>
        </row>
        <row r="1619">
          <cell r="B1619" t="str">
            <v>真·关银屏</v>
          </cell>
          <cell r="C1619">
            <v>12022</v>
          </cell>
        </row>
        <row r="1620">
          <cell r="B1620" t="str">
            <v>无双·关银屏</v>
          </cell>
          <cell r="C1620">
            <v>12022</v>
          </cell>
        </row>
        <row r="1621">
          <cell r="B1621" t="str">
            <v>无双·关银屏</v>
          </cell>
          <cell r="C1621">
            <v>12022</v>
          </cell>
        </row>
        <row r="1622">
          <cell r="B1622" t="str">
            <v>无双·关银屏</v>
          </cell>
          <cell r="C1622">
            <v>12022</v>
          </cell>
        </row>
        <row r="1623">
          <cell r="B1623" t="str">
            <v>圣·关银屏</v>
          </cell>
          <cell r="C1623">
            <v>12022</v>
          </cell>
        </row>
        <row r="1624">
          <cell r="B1624" t="str">
            <v>神·关银屏</v>
          </cell>
          <cell r="C1624">
            <v>12022</v>
          </cell>
        </row>
        <row r="1625">
          <cell r="B1625" t="str">
            <v>霸·关银屏</v>
          </cell>
          <cell r="C1625">
            <v>12022</v>
          </cell>
        </row>
        <row r="1626">
          <cell r="B1626" t="str">
            <v>天·关银屏</v>
          </cell>
          <cell r="C1626">
            <v>12022</v>
          </cell>
        </row>
        <row r="1627">
          <cell r="B1627" t="str">
            <v>张星彩</v>
          </cell>
          <cell r="C1627">
            <v>12023</v>
          </cell>
        </row>
        <row r="1628">
          <cell r="B1628" t="str">
            <v>张星彩</v>
          </cell>
          <cell r="C1628">
            <v>12023</v>
          </cell>
        </row>
        <row r="1629">
          <cell r="B1629" t="str">
            <v>张星彩</v>
          </cell>
          <cell r="C1629">
            <v>12023</v>
          </cell>
        </row>
        <row r="1630">
          <cell r="B1630" t="str">
            <v>真·张星彩</v>
          </cell>
          <cell r="C1630">
            <v>12023</v>
          </cell>
        </row>
        <row r="1631">
          <cell r="B1631" t="str">
            <v>真·张星彩</v>
          </cell>
          <cell r="C1631">
            <v>12023</v>
          </cell>
        </row>
        <row r="1632">
          <cell r="B1632" t="str">
            <v>真·张星彩</v>
          </cell>
          <cell r="C1632">
            <v>12023</v>
          </cell>
        </row>
        <row r="1633">
          <cell r="B1633" t="str">
            <v>无双·张星彩</v>
          </cell>
          <cell r="C1633">
            <v>12023</v>
          </cell>
        </row>
        <row r="1634">
          <cell r="B1634" t="str">
            <v>无双·张星彩</v>
          </cell>
          <cell r="C1634">
            <v>12023</v>
          </cell>
        </row>
        <row r="1635">
          <cell r="B1635" t="str">
            <v>无双·张星彩</v>
          </cell>
          <cell r="C1635">
            <v>12023</v>
          </cell>
        </row>
        <row r="1636">
          <cell r="B1636" t="str">
            <v>圣·张星彩</v>
          </cell>
          <cell r="C1636">
            <v>12023</v>
          </cell>
        </row>
        <row r="1637">
          <cell r="B1637" t="str">
            <v>神·张星彩</v>
          </cell>
          <cell r="C1637">
            <v>12023</v>
          </cell>
        </row>
        <row r="1638">
          <cell r="B1638" t="str">
            <v>霸·张星彩</v>
          </cell>
          <cell r="C1638">
            <v>12023</v>
          </cell>
        </row>
        <row r="1639">
          <cell r="B1639" t="str">
            <v>天·张星彩</v>
          </cell>
          <cell r="C1639">
            <v>12023</v>
          </cell>
        </row>
        <row r="1640">
          <cell r="B1640" t="str">
            <v>鲍三娘</v>
          </cell>
          <cell r="C1640">
            <v>12024</v>
          </cell>
        </row>
        <row r="1641">
          <cell r="B1641" t="str">
            <v>鲍三娘</v>
          </cell>
          <cell r="C1641">
            <v>12024</v>
          </cell>
        </row>
        <row r="1642">
          <cell r="B1642" t="str">
            <v>鲍三娘</v>
          </cell>
          <cell r="C1642">
            <v>12024</v>
          </cell>
        </row>
        <row r="1643">
          <cell r="B1643" t="str">
            <v>真·鲍三娘</v>
          </cell>
          <cell r="C1643">
            <v>12024</v>
          </cell>
        </row>
        <row r="1644">
          <cell r="B1644" t="str">
            <v>真·鲍三娘</v>
          </cell>
          <cell r="C1644">
            <v>12024</v>
          </cell>
        </row>
        <row r="1645">
          <cell r="B1645" t="str">
            <v>真·鲍三娘</v>
          </cell>
          <cell r="C1645">
            <v>12024</v>
          </cell>
        </row>
        <row r="1646">
          <cell r="B1646" t="str">
            <v>无双·鲍三娘</v>
          </cell>
          <cell r="C1646">
            <v>12024</v>
          </cell>
        </row>
        <row r="1647">
          <cell r="B1647" t="str">
            <v>无双·鲍三娘</v>
          </cell>
          <cell r="C1647">
            <v>12024</v>
          </cell>
        </row>
        <row r="1648">
          <cell r="B1648" t="str">
            <v>无双·鲍三娘</v>
          </cell>
          <cell r="C1648">
            <v>12024</v>
          </cell>
        </row>
        <row r="1649">
          <cell r="B1649" t="str">
            <v>圣·鲍三娘</v>
          </cell>
          <cell r="C1649">
            <v>12024</v>
          </cell>
        </row>
        <row r="1650">
          <cell r="B1650" t="str">
            <v>神·鲍三娘</v>
          </cell>
          <cell r="C1650">
            <v>12024</v>
          </cell>
        </row>
        <row r="1651">
          <cell r="B1651" t="str">
            <v>霸·鲍三娘</v>
          </cell>
          <cell r="C1651">
            <v>12024</v>
          </cell>
        </row>
        <row r="1652">
          <cell r="B1652" t="str">
            <v>天·鲍三娘</v>
          </cell>
          <cell r="C1652">
            <v>12024</v>
          </cell>
        </row>
        <row r="1653">
          <cell r="B1653" t="str">
            <v>马谡</v>
          </cell>
          <cell r="C1653">
            <v>12025</v>
          </cell>
        </row>
        <row r="1654">
          <cell r="B1654" t="str">
            <v>马谡</v>
          </cell>
          <cell r="C1654">
            <v>12025</v>
          </cell>
        </row>
        <row r="1655">
          <cell r="B1655" t="str">
            <v>马谡</v>
          </cell>
          <cell r="C1655">
            <v>12025</v>
          </cell>
        </row>
        <row r="1656">
          <cell r="B1656" t="str">
            <v>真·马谡</v>
          </cell>
          <cell r="C1656">
            <v>12025</v>
          </cell>
        </row>
        <row r="1657">
          <cell r="B1657" t="str">
            <v>真·马谡</v>
          </cell>
          <cell r="C1657">
            <v>12025</v>
          </cell>
        </row>
        <row r="1658">
          <cell r="B1658" t="str">
            <v>真·马谡</v>
          </cell>
          <cell r="C1658">
            <v>12025</v>
          </cell>
        </row>
        <row r="1659">
          <cell r="B1659" t="str">
            <v>无双·马谡</v>
          </cell>
          <cell r="C1659">
            <v>12025</v>
          </cell>
        </row>
        <row r="1660">
          <cell r="B1660" t="str">
            <v>无双·马谡</v>
          </cell>
          <cell r="C1660">
            <v>12025</v>
          </cell>
        </row>
        <row r="1661">
          <cell r="B1661" t="str">
            <v>无双·马谡</v>
          </cell>
          <cell r="C1661">
            <v>12025</v>
          </cell>
        </row>
        <row r="1662">
          <cell r="B1662" t="str">
            <v>圣·马谡</v>
          </cell>
          <cell r="C1662">
            <v>12025</v>
          </cell>
        </row>
        <row r="1663">
          <cell r="B1663" t="str">
            <v>神·马谡</v>
          </cell>
          <cell r="C1663">
            <v>12025</v>
          </cell>
        </row>
        <row r="1664">
          <cell r="B1664" t="str">
            <v>霸·马谡</v>
          </cell>
          <cell r="C1664">
            <v>12025</v>
          </cell>
        </row>
        <row r="1665">
          <cell r="B1665" t="str">
            <v>天·马谡</v>
          </cell>
          <cell r="C1665">
            <v>12025</v>
          </cell>
        </row>
        <row r="1666">
          <cell r="B1666" t="str">
            <v>蒋琬</v>
          </cell>
          <cell r="C1666">
            <v>12026</v>
          </cell>
        </row>
        <row r="1667">
          <cell r="B1667" t="str">
            <v>蒋琬</v>
          </cell>
          <cell r="C1667">
            <v>12026</v>
          </cell>
        </row>
        <row r="1668">
          <cell r="B1668" t="str">
            <v>蒋琬</v>
          </cell>
          <cell r="C1668">
            <v>12026</v>
          </cell>
        </row>
        <row r="1669">
          <cell r="B1669" t="str">
            <v>真·蒋琬</v>
          </cell>
          <cell r="C1669">
            <v>12026</v>
          </cell>
        </row>
        <row r="1670">
          <cell r="B1670" t="str">
            <v>真·蒋琬</v>
          </cell>
          <cell r="C1670">
            <v>12026</v>
          </cell>
        </row>
        <row r="1671">
          <cell r="B1671" t="str">
            <v>真·蒋琬</v>
          </cell>
          <cell r="C1671">
            <v>12026</v>
          </cell>
        </row>
        <row r="1672">
          <cell r="B1672" t="str">
            <v>无双·蒋琬</v>
          </cell>
          <cell r="C1672">
            <v>12026</v>
          </cell>
        </row>
        <row r="1673">
          <cell r="B1673" t="str">
            <v>无双·蒋琬</v>
          </cell>
          <cell r="C1673">
            <v>12026</v>
          </cell>
        </row>
        <row r="1674">
          <cell r="B1674" t="str">
            <v>无双·蒋琬</v>
          </cell>
          <cell r="C1674">
            <v>12026</v>
          </cell>
        </row>
        <row r="1675">
          <cell r="B1675" t="str">
            <v>圣·蒋琬</v>
          </cell>
          <cell r="C1675">
            <v>12026</v>
          </cell>
        </row>
        <row r="1676">
          <cell r="B1676" t="str">
            <v>神·蒋琬</v>
          </cell>
          <cell r="C1676">
            <v>12026</v>
          </cell>
        </row>
        <row r="1677">
          <cell r="B1677" t="str">
            <v>霸·蒋琬</v>
          </cell>
          <cell r="C1677">
            <v>12026</v>
          </cell>
        </row>
        <row r="1678">
          <cell r="B1678" t="str">
            <v>天·蒋琬</v>
          </cell>
          <cell r="C1678">
            <v>12026</v>
          </cell>
        </row>
        <row r="1679">
          <cell r="B1679" t="str">
            <v>费祎</v>
          </cell>
          <cell r="C1679">
            <v>12026</v>
          </cell>
        </row>
        <row r="1680">
          <cell r="B1680" t="str">
            <v>费祎</v>
          </cell>
          <cell r="C1680">
            <v>12026</v>
          </cell>
        </row>
        <row r="1681">
          <cell r="B1681" t="str">
            <v>费祎</v>
          </cell>
          <cell r="C1681">
            <v>12026</v>
          </cell>
        </row>
        <row r="1682">
          <cell r="B1682" t="str">
            <v>真·费祎</v>
          </cell>
          <cell r="C1682">
            <v>12026</v>
          </cell>
        </row>
        <row r="1683">
          <cell r="B1683" t="str">
            <v>真·费祎</v>
          </cell>
          <cell r="C1683">
            <v>12026</v>
          </cell>
        </row>
        <row r="1684">
          <cell r="B1684" t="str">
            <v>真·费祎</v>
          </cell>
          <cell r="C1684">
            <v>12026</v>
          </cell>
        </row>
        <row r="1685">
          <cell r="B1685" t="str">
            <v>无双·费祎</v>
          </cell>
          <cell r="C1685">
            <v>12026</v>
          </cell>
        </row>
        <row r="1686">
          <cell r="B1686" t="str">
            <v>无双·费祎</v>
          </cell>
          <cell r="C1686">
            <v>12026</v>
          </cell>
        </row>
        <row r="1687">
          <cell r="B1687" t="str">
            <v>无双·费祎</v>
          </cell>
          <cell r="C1687">
            <v>12026</v>
          </cell>
        </row>
        <row r="1688">
          <cell r="B1688" t="str">
            <v>圣·费祎</v>
          </cell>
          <cell r="C1688">
            <v>12026</v>
          </cell>
        </row>
        <row r="1689">
          <cell r="B1689" t="str">
            <v>神·费祎</v>
          </cell>
          <cell r="C1689">
            <v>12026</v>
          </cell>
        </row>
        <row r="1690">
          <cell r="B1690" t="str">
            <v>霸·费祎</v>
          </cell>
          <cell r="C1690">
            <v>12026</v>
          </cell>
        </row>
        <row r="1691">
          <cell r="B1691" t="str">
            <v>天·费祎</v>
          </cell>
          <cell r="C1691">
            <v>12026</v>
          </cell>
        </row>
        <row r="1692">
          <cell r="B1692" t="str">
            <v>廖化</v>
          </cell>
          <cell r="C1692">
            <v>12027</v>
          </cell>
        </row>
        <row r="1693">
          <cell r="B1693" t="str">
            <v>廖化</v>
          </cell>
          <cell r="C1693">
            <v>12027</v>
          </cell>
        </row>
        <row r="1694">
          <cell r="B1694" t="str">
            <v>廖化</v>
          </cell>
          <cell r="C1694">
            <v>12027</v>
          </cell>
        </row>
        <row r="1695">
          <cell r="B1695" t="str">
            <v>真·廖化</v>
          </cell>
          <cell r="C1695">
            <v>12027</v>
          </cell>
        </row>
        <row r="1696">
          <cell r="B1696" t="str">
            <v>真·廖化</v>
          </cell>
          <cell r="C1696">
            <v>12027</v>
          </cell>
        </row>
        <row r="1697">
          <cell r="B1697" t="str">
            <v>真·廖化</v>
          </cell>
          <cell r="C1697">
            <v>12027</v>
          </cell>
        </row>
        <row r="1698">
          <cell r="B1698" t="str">
            <v>无双·廖化</v>
          </cell>
          <cell r="C1698">
            <v>12027</v>
          </cell>
        </row>
        <row r="1699">
          <cell r="B1699" t="str">
            <v>无双·廖化</v>
          </cell>
          <cell r="C1699">
            <v>12027</v>
          </cell>
        </row>
        <row r="1700">
          <cell r="B1700" t="str">
            <v>无双·廖化</v>
          </cell>
          <cell r="C1700">
            <v>12027</v>
          </cell>
        </row>
        <row r="1701">
          <cell r="B1701" t="str">
            <v>圣·廖化</v>
          </cell>
          <cell r="C1701">
            <v>12027</v>
          </cell>
        </row>
        <row r="1702">
          <cell r="B1702" t="str">
            <v>神·廖化</v>
          </cell>
          <cell r="C1702">
            <v>12027</v>
          </cell>
        </row>
        <row r="1703">
          <cell r="B1703" t="str">
            <v>霸·廖化</v>
          </cell>
          <cell r="C1703">
            <v>12027</v>
          </cell>
        </row>
        <row r="1704">
          <cell r="B1704" t="str">
            <v>天·廖化</v>
          </cell>
          <cell r="C1704">
            <v>12027</v>
          </cell>
        </row>
        <row r="1705">
          <cell r="B1705" t="str">
            <v>李严</v>
          </cell>
          <cell r="C1705">
            <v>11038</v>
          </cell>
        </row>
        <row r="1706">
          <cell r="B1706" t="str">
            <v>李严</v>
          </cell>
          <cell r="C1706">
            <v>11038</v>
          </cell>
        </row>
        <row r="1707">
          <cell r="B1707" t="str">
            <v>李严</v>
          </cell>
          <cell r="C1707">
            <v>11038</v>
          </cell>
        </row>
        <row r="1708">
          <cell r="B1708" t="str">
            <v>真·李严</v>
          </cell>
          <cell r="C1708">
            <v>11038</v>
          </cell>
        </row>
        <row r="1709">
          <cell r="B1709" t="str">
            <v>真·李严</v>
          </cell>
          <cell r="C1709">
            <v>11038</v>
          </cell>
        </row>
        <row r="1710">
          <cell r="B1710" t="str">
            <v>真·李严</v>
          </cell>
          <cell r="C1710">
            <v>11038</v>
          </cell>
        </row>
        <row r="1711">
          <cell r="B1711" t="str">
            <v>无双·李严</v>
          </cell>
          <cell r="C1711">
            <v>11038</v>
          </cell>
        </row>
        <row r="1712">
          <cell r="B1712" t="str">
            <v>无双·李严</v>
          </cell>
          <cell r="C1712">
            <v>11038</v>
          </cell>
        </row>
        <row r="1713">
          <cell r="B1713" t="str">
            <v>无双·李严</v>
          </cell>
          <cell r="C1713">
            <v>11038</v>
          </cell>
        </row>
        <row r="1714">
          <cell r="B1714" t="str">
            <v>圣·李严</v>
          </cell>
          <cell r="C1714">
            <v>11038</v>
          </cell>
        </row>
        <row r="1715">
          <cell r="B1715" t="str">
            <v>神·李严</v>
          </cell>
          <cell r="C1715">
            <v>11038</v>
          </cell>
        </row>
        <row r="1716">
          <cell r="B1716" t="str">
            <v>霸·李严</v>
          </cell>
          <cell r="C1716">
            <v>11038</v>
          </cell>
        </row>
        <row r="1717">
          <cell r="B1717" t="str">
            <v>天·李严</v>
          </cell>
          <cell r="C1717">
            <v>11038</v>
          </cell>
        </row>
        <row r="1718">
          <cell r="B1718" t="str">
            <v>严颜</v>
          </cell>
          <cell r="C1718">
            <v>14042</v>
          </cell>
        </row>
        <row r="1719">
          <cell r="B1719" t="str">
            <v>严颜</v>
          </cell>
          <cell r="C1719">
            <v>14042</v>
          </cell>
        </row>
        <row r="1720">
          <cell r="B1720" t="str">
            <v>严颜</v>
          </cell>
          <cell r="C1720">
            <v>14042</v>
          </cell>
        </row>
        <row r="1721">
          <cell r="B1721" t="str">
            <v>真·严颜</v>
          </cell>
          <cell r="C1721">
            <v>14042</v>
          </cell>
        </row>
        <row r="1722">
          <cell r="B1722" t="str">
            <v>真·严颜</v>
          </cell>
          <cell r="C1722">
            <v>14042</v>
          </cell>
        </row>
        <row r="1723">
          <cell r="B1723" t="str">
            <v>真·严颜</v>
          </cell>
          <cell r="C1723">
            <v>14042</v>
          </cell>
        </row>
        <row r="1724">
          <cell r="B1724" t="str">
            <v>无双·严颜</v>
          </cell>
          <cell r="C1724">
            <v>14042</v>
          </cell>
        </row>
        <row r="1725">
          <cell r="B1725" t="str">
            <v>无双·严颜</v>
          </cell>
          <cell r="C1725">
            <v>14042</v>
          </cell>
        </row>
        <row r="1726">
          <cell r="B1726" t="str">
            <v>无双·严颜</v>
          </cell>
          <cell r="C1726">
            <v>14042</v>
          </cell>
        </row>
        <row r="1727">
          <cell r="B1727" t="str">
            <v>圣·严颜</v>
          </cell>
          <cell r="C1727">
            <v>14042</v>
          </cell>
        </row>
        <row r="1728">
          <cell r="B1728" t="str">
            <v>神·严颜</v>
          </cell>
          <cell r="C1728">
            <v>14042</v>
          </cell>
        </row>
        <row r="1729">
          <cell r="B1729" t="str">
            <v>霸·严颜</v>
          </cell>
          <cell r="C1729">
            <v>14042</v>
          </cell>
        </row>
        <row r="1730">
          <cell r="B1730" t="str">
            <v>天·严颜</v>
          </cell>
          <cell r="C1730">
            <v>14042</v>
          </cell>
        </row>
        <row r="1731">
          <cell r="B1731" t="str">
            <v>王平</v>
          </cell>
          <cell r="C1731">
            <v>13036</v>
          </cell>
        </row>
        <row r="1732">
          <cell r="B1732" t="str">
            <v>王平</v>
          </cell>
          <cell r="C1732">
            <v>13036</v>
          </cell>
        </row>
        <row r="1733">
          <cell r="B1733" t="str">
            <v>王平</v>
          </cell>
          <cell r="C1733">
            <v>13036</v>
          </cell>
        </row>
        <row r="1734">
          <cell r="B1734" t="str">
            <v>真·王平</v>
          </cell>
          <cell r="C1734">
            <v>13036</v>
          </cell>
        </row>
        <row r="1735">
          <cell r="B1735" t="str">
            <v>真·王平</v>
          </cell>
          <cell r="C1735">
            <v>13036</v>
          </cell>
        </row>
        <row r="1736">
          <cell r="B1736" t="str">
            <v>真·王平</v>
          </cell>
          <cell r="C1736">
            <v>13036</v>
          </cell>
        </row>
        <row r="1737">
          <cell r="B1737" t="str">
            <v>无双·王平</v>
          </cell>
          <cell r="C1737">
            <v>13036</v>
          </cell>
        </row>
        <row r="1738">
          <cell r="B1738" t="str">
            <v>无双·王平</v>
          </cell>
          <cell r="C1738">
            <v>13036</v>
          </cell>
        </row>
        <row r="1739">
          <cell r="B1739" t="str">
            <v>无双·王平</v>
          </cell>
          <cell r="C1739">
            <v>13036</v>
          </cell>
        </row>
        <row r="1740">
          <cell r="B1740" t="str">
            <v>圣·王平</v>
          </cell>
          <cell r="C1740">
            <v>13036</v>
          </cell>
        </row>
        <row r="1741">
          <cell r="B1741" t="str">
            <v>神·王平</v>
          </cell>
          <cell r="C1741">
            <v>13036</v>
          </cell>
        </row>
        <row r="1742">
          <cell r="B1742" t="str">
            <v>霸·王平</v>
          </cell>
          <cell r="C1742">
            <v>13036</v>
          </cell>
        </row>
        <row r="1743">
          <cell r="B1743" t="str">
            <v>天·王平</v>
          </cell>
          <cell r="C1743">
            <v>13036</v>
          </cell>
        </row>
        <row r="1744">
          <cell r="B1744" t="str">
            <v>霍峻</v>
          </cell>
          <cell r="C1744">
            <v>14047</v>
          </cell>
        </row>
        <row r="1745">
          <cell r="B1745" t="str">
            <v>霍峻</v>
          </cell>
          <cell r="C1745">
            <v>14047</v>
          </cell>
        </row>
        <row r="1746">
          <cell r="B1746" t="str">
            <v>霍峻</v>
          </cell>
          <cell r="C1746">
            <v>14047</v>
          </cell>
        </row>
        <row r="1747">
          <cell r="B1747" t="str">
            <v>真·霍峻</v>
          </cell>
          <cell r="C1747">
            <v>14047</v>
          </cell>
        </row>
        <row r="1748">
          <cell r="B1748" t="str">
            <v>真·霍峻</v>
          </cell>
          <cell r="C1748">
            <v>14047</v>
          </cell>
        </row>
        <row r="1749">
          <cell r="B1749" t="str">
            <v>真·霍峻</v>
          </cell>
          <cell r="C1749">
            <v>14047</v>
          </cell>
        </row>
        <row r="1750">
          <cell r="B1750" t="str">
            <v>无双·霍峻</v>
          </cell>
          <cell r="C1750">
            <v>14047</v>
          </cell>
        </row>
        <row r="1751">
          <cell r="B1751" t="str">
            <v>无双·霍峻</v>
          </cell>
          <cell r="C1751">
            <v>14047</v>
          </cell>
        </row>
        <row r="1752">
          <cell r="B1752" t="str">
            <v>无双·霍峻</v>
          </cell>
          <cell r="C1752">
            <v>14047</v>
          </cell>
        </row>
        <row r="1753">
          <cell r="B1753" t="str">
            <v>圣·霍峻</v>
          </cell>
          <cell r="C1753">
            <v>14047</v>
          </cell>
        </row>
        <row r="1754">
          <cell r="B1754" t="str">
            <v>神·霍峻</v>
          </cell>
          <cell r="C1754">
            <v>14047</v>
          </cell>
        </row>
        <row r="1755">
          <cell r="B1755" t="str">
            <v>霸·霍峻</v>
          </cell>
          <cell r="C1755">
            <v>14047</v>
          </cell>
        </row>
        <row r="1756">
          <cell r="B1756" t="str">
            <v>天·霍峻</v>
          </cell>
          <cell r="C1756">
            <v>14047</v>
          </cell>
        </row>
        <row r="1757">
          <cell r="B1757" t="str">
            <v>黄权</v>
          </cell>
          <cell r="C1757">
            <v>12031</v>
          </cell>
        </row>
        <row r="1758">
          <cell r="B1758" t="str">
            <v>黄权</v>
          </cell>
          <cell r="C1758">
            <v>12031</v>
          </cell>
        </row>
        <row r="1759">
          <cell r="B1759" t="str">
            <v>黄权</v>
          </cell>
          <cell r="C1759">
            <v>12031</v>
          </cell>
        </row>
        <row r="1760">
          <cell r="B1760" t="str">
            <v>真·黄权</v>
          </cell>
          <cell r="C1760">
            <v>12031</v>
          </cell>
        </row>
        <row r="1761">
          <cell r="B1761" t="str">
            <v>真·黄权</v>
          </cell>
          <cell r="C1761">
            <v>12031</v>
          </cell>
        </row>
        <row r="1762">
          <cell r="B1762" t="str">
            <v>真·黄权</v>
          </cell>
          <cell r="C1762">
            <v>12031</v>
          </cell>
        </row>
        <row r="1763">
          <cell r="B1763" t="str">
            <v>无双·黄权</v>
          </cell>
          <cell r="C1763">
            <v>12031</v>
          </cell>
        </row>
        <row r="1764">
          <cell r="B1764" t="str">
            <v>无双·黄权</v>
          </cell>
          <cell r="C1764">
            <v>12031</v>
          </cell>
        </row>
        <row r="1765">
          <cell r="B1765" t="str">
            <v>无双·黄权</v>
          </cell>
          <cell r="C1765">
            <v>12031</v>
          </cell>
        </row>
        <row r="1766">
          <cell r="B1766" t="str">
            <v>圣·黄权</v>
          </cell>
          <cell r="C1766">
            <v>12031</v>
          </cell>
        </row>
        <row r="1767">
          <cell r="B1767" t="str">
            <v>神·黄权</v>
          </cell>
          <cell r="C1767">
            <v>12031</v>
          </cell>
        </row>
        <row r="1768">
          <cell r="B1768" t="str">
            <v>霸·黄权</v>
          </cell>
          <cell r="C1768">
            <v>12031</v>
          </cell>
        </row>
        <row r="1769">
          <cell r="B1769" t="str">
            <v>天·黄权</v>
          </cell>
          <cell r="C1769">
            <v>12031</v>
          </cell>
        </row>
        <row r="1770">
          <cell r="B1770" t="str">
            <v>刘禅</v>
          </cell>
          <cell r="C1770">
            <v>12032</v>
          </cell>
        </row>
        <row r="1771">
          <cell r="B1771" t="str">
            <v>刘禅</v>
          </cell>
          <cell r="C1771">
            <v>12032</v>
          </cell>
        </row>
        <row r="1772">
          <cell r="B1772" t="str">
            <v>刘禅</v>
          </cell>
          <cell r="C1772">
            <v>12032</v>
          </cell>
        </row>
        <row r="1773">
          <cell r="B1773" t="str">
            <v>真·刘禅</v>
          </cell>
          <cell r="C1773">
            <v>12032</v>
          </cell>
        </row>
        <row r="1774">
          <cell r="B1774" t="str">
            <v>真·刘禅</v>
          </cell>
          <cell r="C1774">
            <v>12032</v>
          </cell>
        </row>
        <row r="1775">
          <cell r="B1775" t="str">
            <v>真·刘禅</v>
          </cell>
          <cell r="C1775">
            <v>12032</v>
          </cell>
        </row>
        <row r="1776">
          <cell r="B1776" t="str">
            <v>无双·刘禅</v>
          </cell>
          <cell r="C1776">
            <v>12032</v>
          </cell>
        </row>
        <row r="1777">
          <cell r="B1777" t="str">
            <v>无双·刘禅</v>
          </cell>
          <cell r="C1777">
            <v>12032</v>
          </cell>
        </row>
        <row r="1778">
          <cell r="B1778" t="str">
            <v>无双·刘禅</v>
          </cell>
          <cell r="C1778">
            <v>12032</v>
          </cell>
        </row>
        <row r="1779">
          <cell r="B1779" t="str">
            <v>圣·刘禅</v>
          </cell>
          <cell r="C1779">
            <v>12032</v>
          </cell>
        </row>
        <row r="1780">
          <cell r="B1780" t="str">
            <v>神·刘禅</v>
          </cell>
          <cell r="C1780">
            <v>12032</v>
          </cell>
        </row>
        <row r="1781">
          <cell r="B1781" t="str">
            <v>霸·刘禅</v>
          </cell>
          <cell r="C1781">
            <v>12032</v>
          </cell>
        </row>
        <row r="1782">
          <cell r="B1782" t="str">
            <v>天·刘禅</v>
          </cell>
          <cell r="C1782">
            <v>12032</v>
          </cell>
        </row>
        <row r="1783">
          <cell r="B1783" t="str">
            <v>糜竺</v>
          </cell>
          <cell r="C1783">
            <v>12033</v>
          </cell>
        </row>
        <row r="1784">
          <cell r="B1784" t="str">
            <v>糜竺</v>
          </cell>
          <cell r="C1784">
            <v>12033</v>
          </cell>
        </row>
        <row r="1785">
          <cell r="B1785" t="str">
            <v>糜竺</v>
          </cell>
          <cell r="C1785">
            <v>12033</v>
          </cell>
        </row>
        <row r="1786">
          <cell r="B1786" t="str">
            <v>真·糜竺</v>
          </cell>
          <cell r="C1786">
            <v>12033</v>
          </cell>
        </row>
        <row r="1787">
          <cell r="B1787" t="str">
            <v>真·糜竺</v>
          </cell>
          <cell r="C1787">
            <v>12033</v>
          </cell>
        </row>
        <row r="1788">
          <cell r="B1788" t="str">
            <v>真·糜竺</v>
          </cell>
          <cell r="C1788">
            <v>12033</v>
          </cell>
        </row>
        <row r="1789">
          <cell r="B1789" t="str">
            <v>无双·糜竺</v>
          </cell>
          <cell r="C1789">
            <v>12033</v>
          </cell>
        </row>
        <row r="1790">
          <cell r="B1790" t="str">
            <v>无双·糜竺</v>
          </cell>
          <cell r="C1790">
            <v>12033</v>
          </cell>
        </row>
        <row r="1791">
          <cell r="B1791" t="str">
            <v>无双·糜竺</v>
          </cell>
          <cell r="C1791">
            <v>12033</v>
          </cell>
        </row>
        <row r="1792">
          <cell r="B1792" t="str">
            <v>圣·糜竺</v>
          </cell>
          <cell r="C1792">
            <v>12033</v>
          </cell>
        </row>
        <row r="1793">
          <cell r="B1793" t="str">
            <v>神·糜竺</v>
          </cell>
          <cell r="C1793">
            <v>12033</v>
          </cell>
        </row>
        <row r="1794">
          <cell r="B1794" t="str">
            <v>霸·糜竺</v>
          </cell>
          <cell r="C1794">
            <v>12033</v>
          </cell>
        </row>
        <row r="1795">
          <cell r="B1795" t="str">
            <v>天·糜竺</v>
          </cell>
          <cell r="C1795">
            <v>12033</v>
          </cell>
        </row>
        <row r="1796">
          <cell r="B1796" t="str">
            <v>简雍</v>
          </cell>
          <cell r="C1796">
            <v>11034</v>
          </cell>
        </row>
        <row r="1797">
          <cell r="B1797" t="str">
            <v>简雍</v>
          </cell>
          <cell r="C1797">
            <v>11034</v>
          </cell>
        </row>
        <row r="1798">
          <cell r="B1798" t="str">
            <v>简雍</v>
          </cell>
          <cell r="C1798">
            <v>11034</v>
          </cell>
        </row>
        <row r="1799">
          <cell r="B1799" t="str">
            <v>真·简雍</v>
          </cell>
          <cell r="C1799">
            <v>11034</v>
          </cell>
        </row>
        <row r="1800">
          <cell r="B1800" t="str">
            <v>真·简雍</v>
          </cell>
          <cell r="C1800">
            <v>11034</v>
          </cell>
        </row>
        <row r="1801">
          <cell r="B1801" t="str">
            <v>真·简雍</v>
          </cell>
          <cell r="C1801">
            <v>11034</v>
          </cell>
        </row>
        <row r="1802">
          <cell r="B1802" t="str">
            <v>无双·简雍</v>
          </cell>
          <cell r="C1802">
            <v>11034</v>
          </cell>
        </row>
        <row r="1803">
          <cell r="B1803" t="str">
            <v>无双·简雍</v>
          </cell>
          <cell r="C1803">
            <v>11034</v>
          </cell>
        </row>
        <row r="1804">
          <cell r="B1804" t="str">
            <v>无双·简雍</v>
          </cell>
          <cell r="C1804">
            <v>11034</v>
          </cell>
        </row>
        <row r="1805">
          <cell r="B1805" t="str">
            <v>圣·简雍</v>
          </cell>
          <cell r="C1805">
            <v>11034</v>
          </cell>
        </row>
        <row r="1806">
          <cell r="B1806" t="str">
            <v>神·简雍</v>
          </cell>
          <cell r="C1806">
            <v>11034</v>
          </cell>
        </row>
        <row r="1807">
          <cell r="B1807" t="str">
            <v>霸·简雍</v>
          </cell>
          <cell r="C1807">
            <v>11034</v>
          </cell>
        </row>
        <row r="1808">
          <cell r="B1808" t="str">
            <v>天·简雍</v>
          </cell>
          <cell r="C1808">
            <v>11034</v>
          </cell>
        </row>
        <row r="1809">
          <cell r="B1809" t="str">
            <v>许靖</v>
          </cell>
          <cell r="C1809">
            <v>14020</v>
          </cell>
        </row>
        <row r="1810">
          <cell r="B1810" t="str">
            <v>许靖</v>
          </cell>
          <cell r="C1810">
            <v>14020</v>
          </cell>
        </row>
        <row r="1811">
          <cell r="B1811" t="str">
            <v>许靖</v>
          </cell>
          <cell r="C1811">
            <v>14020</v>
          </cell>
        </row>
        <row r="1812">
          <cell r="B1812" t="str">
            <v>真·许靖</v>
          </cell>
          <cell r="C1812">
            <v>14020</v>
          </cell>
        </row>
        <row r="1813">
          <cell r="B1813" t="str">
            <v>真·许靖</v>
          </cell>
          <cell r="C1813">
            <v>14020</v>
          </cell>
        </row>
        <row r="1814">
          <cell r="B1814" t="str">
            <v>真·许靖</v>
          </cell>
          <cell r="C1814">
            <v>14020</v>
          </cell>
        </row>
        <row r="1815">
          <cell r="B1815" t="str">
            <v>无双·许靖</v>
          </cell>
          <cell r="C1815">
            <v>14020</v>
          </cell>
        </row>
        <row r="1816">
          <cell r="B1816" t="str">
            <v>无双·许靖</v>
          </cell>
          <cell r="C1816">
            <v>14020</v>
          </cell>
        </row>
        <row r="1817">
          <cell r="B1817" t="str">
            <v>无双·许靖</v>
          </cell>
          <cell r="C1817">
            <v>14020</v>
          </cell>
        </row>
        <row r="1818">
          <cell r="B1818" t="str">
            <v>圣·许靖</v>
          </cell>
          <cell r="C1818">
            <v>14020</v>
          </cell>
        </row>
        <row r="1819">
          <cell r="B1819" t="str">
            <v>神·许靖</v>
          </cell>
          <cell r="C1819">
            <v>14020</v>
          </cell>
        </row>
        <row r="1820">
          <cell r="B1820" t="str">
            <v>霸·许靖</v>
          </cell>
          <cell r="C1820">
            <v>14020</v>
          </cell>
        </row>
        <row r="1821">
          <cell r="B1821" t="str">
            <v>天·许靖</v>
          </cell>
          <cell r="C1821">
            <v>14020</v>
          </cell>
        </row>
        <row r="1822">
          <cell r="B1822" t="str">
            <v>孙乾</v>
          </cell>
          <cell r="C1822">
            <v>14029</v>
          </cell>
        </row>
        <row r="1823">
          <cell r="B1823" t="str">
            <v>孙乾</v>
          </cell>
          <cell r="C1823">
            <v>14029</v>
          </cell>
        </row>
        <row r="1824">
          <cell r="B1824" t="str">
            <v>孙乾</v>
          </cell>
          <cell r="C1824">
            <v>14029</v>
          </cell>
        </row>
        <row r="1825">
          <cell r="B1825" t="str">
            <v>真·孙乾</v>
          </cell>
          <cell r="C1825">
            <v>14029</v>
          </cell>
        </row>
        <row r="1826">
          <cell r="B1826" t="str">
            <v>真·孙乾</v>
          </cell>
          <cell r="C1826">
            <v>14029</v>
          </cell>
        </row>
        <row r="1827">
          <cell r="B1827" t="str">
            <v>真·孙乾</v>
          </cell>
          <cell r="C1827">
            <v>14029</v>
          </cell>
        </row>
        <row r="1828">
          <cell r="B1828" t="str">
            <v>无双·孙乾</v>
          </cell>
          <cell r="C1828">
            <v>14029</v>
          </cell>
        </row>
        <row r="1829">
          <cell r="B1829" t="str">
            <v>无双·孙乾</v>
          </cell>
          <cell r="C1829">
            <v>14029</v>
          </cell>
        </row>
        <row r="1830">
          <cell r="B1830" t="str">
            <v>无双·孙乾</v>
          </cell>
          <cell r="C1830">
            <v>14029</v>
          </cell>
        </row>
        <row r="1831">
          <cell r="B1831" t="str">
            <v>圣·孙乾</v>
          </cell>
          <cell r="C1831">
            <v>14029</v>
          </cell>
        </row>
        <row r="1832">
          <cell r="B1832" t="str">
            <v>神·孙乾</v>
          </cell>
          <cell r="C1832">
            <v>14029</v>
          </cell>
        </row>
        <row r="1833">
          <cell r="B1833" t="str">
            <v>霸·孙乾</v>
          </cell>
          <cell r="C1833">
            <v>14029</v>
          </cell>
        </row>
        <row r="1834">
          <cell r="B1834" t="str">
            <v>天·孙乾</v>
          </cell>
          <cell r="C1834">
            <v>14029</v>
          </cell>
        </row>
        <row r="1835">
          <cell r="B1835" t="str">
            <v>伊籍</v>
          </cell>
          <cell r="C1835">
            <v>14045</v>
          </cell>
        </row>
        <row r="1836">
          <cell r="B1836" t="str">
            <v>伊籍</v>
          </cell>
          <cell r="C1836">
            <v>14045</v>
          </cell>
        </row>
        <row r="1837">
          <cell r="B1837" t="str">
            <v>伊籍</v>
          </cell>
          <cell r="C1837">
            <v>14045</v>
          </cell>
        </row>
        <row r="1838">
          <cell r="B1838" t="str">
            <v>真·伊籍</v>
          </cell>
          <cell r="C1838">
            <v>14045</v>
          </cell>
        </row>
        <row r="1839">
          <cell r="B1839" t="str">
            <v>真·伊籍</v>
          </cell>
          <cell r="C1839">
            <v>14045</v>
          </cell>
        </row>
        <row r="1840">
          <cell r="B1840" t="str">
            <v>真·伊籍</v>
          </cell>
          <cell r="C1840">
            <v>14045</v>
          </cell>
        </row>
        <row r="1841">
          <cell r="B1841" t="str">
            <v>无双·伊籍</v>
          </cell>
          <cell r="C1841">
            <v>14045</v>
          </cell>
        </row>
        <row r="1842">
          <cell r="B1842" t="str">
            <v>无双·伊籍</v>
          </cell>
          <cell r="C1842">
            <v>14045</v>
          </cell>
        </row>
        <row r="1843">
          <cell r="B1843" t="str">
            <v>无双·伊籍</v>
          </cell>
          <cell r="C1843">
            <v>14045</v>
          </cell>
        </row>
        <row r="1844">
          <cell r="B1844" t="str">
            <v>圣·伊籍</v>
          </cell>
          <cell r="C1844">
            <v>14045</v>
          </cell>
        </row>
        <row r="1845">
          <cell r="B1845" t="str">
            <v>神·伊籍</v>
          </cell>
          <cell r="C1845">
            <v>14045</v>
          </cell>
        </row>
        <row r="1846">
          <cell r="B1846" t="str">
            <v>霸·伊籍</v>
          </cell>
          <cell r="C1846">
            <v>14045</v>
          </cell>
        </row>
        <row r="1847">
          <cell r="B1847" t="str">
            <v>天·伊籍</v>
          </cell>
          <cell r="C1847">
            <v>14045</v>
          </cell>
        </row>
        <row r="1848">
          <cell r="B1848" t="str">
            <v>邓芝</v>
          </cell>
          <cell r="C1848">
            <v>14045</v>
          </cell>
        </row>
        <row r="1849">
          <cell r="B1849" t="str">
            <v>邓芝</v>
          </cell>
          <cell r="C1849">
            <v>14045</v>
          </cell>
        </row>
        <row r="1850">
          <cell r="B1850" t="str">
            <v>邓芝</v>
          </cell>
          <cell r="C1850">
            <v>14045</v>
          </cell>
        </row>
        <row r="1851">
          <cell r="B1851" t="str">
            <v>真·邓芝</v>
          </cell>
          <cell r="C1851">
            <v>14045</v>
          </cell>
        </row>
        <row r="1852">
          <cell r="B1852" t="str">
            <v>真·邓芝</v>
          </cell>
          <cell r="C1852">
            <v>14045</v>
          </cell>
        </row>
        <row r="1853">
          <cell r="B1853" t="str">
            <v>真·邓芝</v>
          </cell>
          <cell r="C1853">
            <v>14045</v>
          </cell>
        </row>
        <row r="1854">
          <cell r="B1854" t="str">
            <v>无双·邓芝</v>
          </cell>
          <cell r="C1854">
            <v>14045</v>
          </cell>
        </row>
        <row r="1855">
          <cell r="B1855" t="str">
            <v>无双·邓芝</v>
          </cell>
          <cell r="C1855">
            <v>14045</v>
          </cell>
        </row>
        <row r="1856">
          <cell r="B1856" t="str">
            <v>无双·邓芝</v>
          </cell>
          <cell r="C1856">
            <v>14045</v>
          </cell>
        </row>
        <row r="1857">
          <cell r="B1857" t="str">
            <v>圣·邓芝</v>
          </cell>
          <cell r="C1857">
            <v>14045</v>
          </cell>
        </row>
        <row r="1858">
          <cell r="B1858" t="str">
            <v>神·邓芝</v>
          </cell>
          <cell r="C1858">
            <v>14045</v>
          </cell>
        </row>
        <row r="1859">
          <cell r="B1859" t="str">
            <v>霸·邓芝</v>
          </cell>
          <cell r="C1859">
            <v>14045</v>
          </cell>
        </row>
        <row r="1860">
          <cell r="B1860" t="str">
            <v>天·邓芝</v>
          </cell>
          <cell r="C1860">
            <v>14045</v>
          </cell>
        </row>
        <row r="1861">
          <cell r="B1861" t="str">
            <v>甘夫人</v>
          </cell>
          <cell r="C1861">
            <v>12039</v>
          </cell>
        </row>
        <row r="1862">
          <cell r="B1862" t="str">
            <v>甘夫人</v>
          </cell>
          <cell r="C1862">
            <v>12039</v>
          </cell>
        </row>
        <row r="1863">
          <cell r="B1863" t="str">
            <v>甘夫人</v>
          </cell>
          <cell r="C1863">
            <v>12039</v>
          </cell>
        </row>
        <row r="1864">
          <cell r="B1864" t="str">
            <v>真·甘夫人</v>
          </cell>
          <cell r="C1864">
            <v>12039</v>
          </cell>
        </row>
        <row r="1865">
          <cell r="B1865" t="str">
            <v>真·甘夫人</v>
          </cell>
          <cell r="C1865">
            <v>12039</v>
          </cell>
        </row>
        <row r="1866">
          <cell r="B1866" t="str">
            <v>真·甘夫人</v>
          </cell>
          <cell r="C1866">
            <v>12039</v>
          </cell>
        </row>
        <row r="1867">
          <cell r="B1867" t="str">
            <v>无双·甘夫人</v>
          </cell>
          <cell r="C1867">
            <v>12039</v>
          </cell>
        </row>
        <row r="1868">
          <cell r="B1868" t="str">
            <v>无双·甘夫人</v>
          </cell>
          <cell r="C1868">
            <v>12039</v>
          </cell>
        </row>
        <row r="1869">
          <cell r="B1869" t="str">
            <v>无双·甘夫人</v>
          </cell>
          <cell r="C1869">
            <v>12039</v>
          </cell>
        </row>
        <row r="1870">
          <cell r="B1870" t="str">
            <v>圣·甘夫人</v>
          </cell>
          <cell r="C1870">
            <v>12039</v>
          </cell>
        </row>
        <row r="1871">
          <cell r="B1871" t="str">
            <v>神·甘夫人</v>
          </cell>
          <cell r="C1871">
            <v>12039</v>
          </cell>
        </row>
        <row r="1872">
          <cell r="B1872" t="str">
            <v>霸·甘夫人</v>
          </cell>
          <cell r="C1872">
            <v>12039</v>
          </cell>
        </row>
        <row r="1873">
          <cell r="B1873" t="str">
            <v>天·甘夫人</v>
          </cell>
          <cell r="C1873">
            <v>12039</v>
          </cell>
        </row>
        <row r="1874">
          <cell r="B1874" t="str">
            <v>糜夫人</v>
          </cell>
          <cell r="C1874">
            <v>12040</v>
          </cell>
        </row>
        <row r="1875">
          <cell r="B1875" t="str">
            <v>糜夫人</v>
          </cell>
          <cell r="C1875">
            <v>12040</v>
          </cell>
        </row>
        <row r="1876">
          <cell r="B1876" t="str">
            <v>糜夫人</v>
          </cell>
          <cell r="C1876">
            <v>12040</v>
          </cell>
        </row>
        <row r="1877">
          <cell r="B1877" t="str">
            <v>真·糜夫人</v>
          </cell>
          <cell r="C1877">
            <v>12040</v>
          </cell>
        </row>
        <row r="1878">
          <cell r="B1878" t="str">
            <v>真·糜夫人</v>
          </cell>
          <cell r="C1878">
            <v>12040</v>
          </cell>
        </row>
        <row r="1879">
          <cell r="B1879" t="str">
            <v>真·糜夫人</v>
          </cell>
          <cell r="C1879">
            <v>12040</v>
          </cell>
        </row>
        <row r="1880">
          <cell r="B1880" t="str">
            <v>无双·糜夫人</v>
          </cell>
          <cell r="C1880">
            <v>12040</v>
          </cell>
        </row>
        <row r="1881">
          <cell r="B1881" t="str">
            <v>无双·糜夫人</v>
          </cell>
          <cell r="C1881">
            <v>12040</v>
          </cell>
        </row>
        <row r="1882">
          <cell r="B1882" t="str">
            <v>无双·糜夫人</v>
          </cell>
          <cell r="C1882">
            <v>12040</v>
          </cell>
        </row>
        <row r="1883">
          <cell r="B1883" t="str">
            <v>圣·糜夫人</v>
          </cell>
          <cell r="C1883">
            <v>12040</v>
          </cell>
        </row>
        <row r="1884">
          <cell r="B1884" t="str">
            <v>神·糜夫人</v>
          </cell>
          <cell r="C1884">
            <v>12040</v>
          </cell>
        </row>
        <row r="1885">
          <cell r="B1885" t="str">
            <v>霸·糜夫人</v>
          </cell>
          <cell r="C1885">
            <v>12040</v>
          </cell>
        </row>
        <row r="1886">
          <cell r="B1886" t="str">
            <v>天·糜夫人</v>
          </cell>
          <cell r="C1886">
            <v>12040</v>
          </cell>
        </row>
        <row r="1887">
          <cell r="B1887" t="str">
            <v>周仓</v>
          </cell>
          <cell r="C1887">
            <v>12041</v>
          </cell>
        </row>
        <row r="1888">
          <cell r="B1888" t="str">
            <v>周仓</v>
          </cell>
          <cell r="C1888">
            <v>12041</v>
          </cell>
        </row>
        <row r="1889">
          <cell r="B1889" t="str">
            <v>周仓</v>
          </cell>
          <cell r="C1889">
            <v>12041</v>
          </cell>
        </row>
        <row r="1890">
          <cell r="B1890" t="str">
            <v>真·周仓</v>
          </cell>
          <cell r="C1890">
            <v>12041</v>
          </cell>
        </row>
        <row r="1891">
          <cell r="B1891" t="str">
            <v>真·周仓</v>
          </cell>
          <cell r="C1891">
            <v>12041</v>
          </cell>
        </row>
        <row r="1892">
          <cell r="B1892" t="str">
            <v>真·周仓</v>
          </cell>
          <cell r="C1892">
            <v>12041</v>
          </cell>
        </row>
        <row r="1893">
          <cell r="B1893" t="str">
            <v>无双·周仓</v>
          </cell>
          <cell r="C1893">
            <v>12041</v>
          </cell>
        </row>
        <row r="1894">
          <cell r="B1894" t="str">
            <v>无双·周仓</v>
          </cell>
          <cell r="C1894">
            <v>12041</v>
          </cell>
        </row>
        <row r="1895">
          <cell r="B1895" t="str">
            <v>无双·周仓</v>
          </cell>
          <cell r="C1895">
            <v>12041</v>
          </cell>
        </row>
        <row r="1896">
          <cell r="B1896" t="str">
            <v>圣·周仓</v>
          </cell>
          <cell r="C1896">
            <v>12041</v>
          </cell>
        </row>
        <row r="1897">
          <cell r="B1897" t="str">
            <v>神·周仓</v>
          </cell>
          <cell r="C1897">
            <v>12041</v>
          </cell>
        </row>
        <row r="1898">
          <cell r="B1898" t="str">
            <v>霸·周仓</v>
          </cell>
          <cell r="C1898">
            <v>12041</v>
          </cell>
        </row>
        <row r="1899">
          <cell r="B1899" t="str">
            <v>天·周仓</v>
          </cell>
          <cell r="C1899">
            <v>12041</v>
          </cell>
        </row>
        <row r="1900">
          <cell r="B1900" t="str">
            <v>马岱</v>
          </cell>
          <cell r="C1900">
            <v>12042</v>
          </cell>
        </row>
        <row r="1901">
          <cell r="B1901" t="str">
            <v>马岱</v>
          </cell>
          <cell r="C1901">
            <v>12042</v>
          </cell>
        </row>
        <row r="1902">
          <cell r="B1902" t="str">
            <v>马岱</v>
          </cell>
          <cell r="C1902">
            <v>12042</v>
          </cell>
        </row>
        <row r="1903">
          <cell r="B1903" t="str">
            <v>真·马岱</v>
          </cell>
          <cell r="C1903">
            <v>12042</v>
          </cell>
        </row>
        <row r="1904">
          <cell r="B1904" t="str">
            <v>真·马岱</v>
          </cell>
          <cell r="C1904">
            <v>12042</v>
          </cell>
        </row>
        <row r="1905">
          <cell r="B1905" t="str">
            <v>真·马岱</v>
          </cell>
          <cell r="C1905">
            <v>12042</v>
          </cell>
        </row>
        <row r="1906">
          <cell r="B1906" t="str">
            <v>无双·马岱</v>
          </cell>
          <cell r="C1906">
            <v>12042</v>
          </cell>
        </row>
        <row r="1907">
          <cell r="B1907" t="str">
            <v>无双·马岱</v>
          </cell>
          <cell r="C1907">
            <v>12042</v>
          </cell>
        </row>
        <row r="1908">
          <cell r="B1908" t="str">
            <v>无双·马岱</v>
          </cell>
          <cell r="C1908">
            <v>12042</v>
          </cell>
        </row>
        <row r="1909">
          <cell r="B1909" t="str">
            <v>圣·马岱</v>
          </cell>
          <cell r="C1909">
            <v>12042</v>
          </cell>
        </row>
        <row r="1910">
          <cell r="B1910" t="str">
            <v>神·马岱</v>
          </cell>
          <cell r="C1910">
            <v>12042</v>
          </cell>
        </row>
        <row r="1911">
          <cell r="B1911" t="str">
            <v>霸·马岱</v>
          </cell>
          <cell r="C1911">
            <v>12042</v>
          </cell>
        </row>
        <row r="1912">
          <cell r="B1912" t="str">
            <v>天·马岱</v>
          </cell>
          <cell r="C1912">
            <v>12042</v>
          </cell>
        </row>
        <row r="1913">
          <cell r="B1913" t="str">
            <v>刘封</v>
          </cell>
          <cell r="C1913">
            <v>12031</v>
          </cell>
        </row>
        <row r="1914">
          <cell r="B1914" t="str">
            <v>刘封</v>
          </cell>
          <cell r="C1914">
            <v>12031</v>
          </cell>
        </row>
        <row r="1915">
          <cell r="B1915" t="str">
            <v>刘封</v>
          </cell>
          <cell r="C1915">
            <v>12031</v>
          </cell>
        </row>
        <row r="1916">
          <cell r="B1916" t="str">
            <v>真·刘封</v>
          </cell>
          <cell r="C1916">
            <v>12031</v>
          </cell>
        </row>
        <row r="1917">
          <cell r="B1917" t="str">
            <v>真·刘封</v>
          </cell>
          <cell r="C1917">
            <v>12031</v>
          </cell>
        </row>
        <row r="1918">
          <cell r="B1918" t="str">
            <v>真·刘封</v>
          </cell>
          <cell r="C1918">
            <v>12031</v>
          </cell>
        </row>
        <row r="1919">
          <cell r="B1919" t="str">
            <v>无双·刘封</v>
          </cell>
          <cell r="C1919">
            <v>12031</v>
          </cell>
        </row>
        <row r="1920">
          <cell r="B1920" t="str">
            <v>无双·刘封</v>
          </cell>
          <cell r="C1920">
            <v>12031</v>
          </cell>
        </row>
        <row r="1921">
          <cell r="B1921" t="str">
            <v>无双·刘封</v>
          </cell>
          <cell r="C1921">
            <v>12031</v>
          </cell>
        </row>
        <row r="1922">
          <cell r="B1922" t="str">
            <v>圣·刘封</v>
          </cell>
          <cell r="C1922">
            <v>12031</v>
          </cell>
        </row>
        <row r="1923">
          <cell r="B1923" t="str">
            <v>神·刘封</v>
          </cell>
          <cell r="C1923">
            <v>12031</v>
          </cell>
        </row>
        <row r="1924">
          <cell r="B1924" t="str">
            <v>霸·刘封</v>
          </cell>
          <cell r="C1924">
            <v>12031</v>
          </cell>
        </row>
        <row r="1925">
          <cell r="B1925" t="str">
            <v>天·刘封</v>
          </cell>
          <cell r="C1925">
            <v>12031</v>
          </cell>
        </row>
        <row r="1926">
          <cell r="B1926" t="str">
            <v>糜芳</v>
          </cell>
          <cell r="C1926">
            <v>12031</v>
          </cell>
        </row>
        <row r="1927">
          <cell r="B1927" t="str">
            <v>糜芳</v>
          </cell>
          <cell r="C1927">
            <v>12031</v>
          </cell>
        </row>
        <row r="1928">
          <cell r="B1928" t="str">
            <v>糜芳</v>
          </cell>
          <cell r="C1928">
            <v>12031</v>
          </cell>
        </row>
        <row r="1929">
          <cell r="B1929" t="str">
            <v>真·糜芳</v>
          </cell>
          <cell r="C1929">
            <v>12031</v>
          </cell>
        </row>
        <row r="1930">
          <cell r="B1930" t="str">
            <v>真·糜芳</v>
          </cell>
          <cell r="C1930">
            <v>12031</v>
          </cell>
        </row>
        <row r="1931">
          <cell r="B1931" t="str">
            <v>真·糜芳</v>
          </cell>
          <cell r="C1931">
            <v>12031</v>
          </cell>
        </row>
        <row r="1932">
          <cell r="B1932" t="str">
            <v>无双·糜芳</v>
          </cell>
          <cell r="C1932">
            <v>12031</v>
          </cell>
        </row>
        <row r="1933">
          <cell r="B1933" t="str">
            <v>无双·糜芳</v>
          </cell>
          <cell r="C1933">
            <v>12031</v>
          </cell>
        </row>
        <row r="1934">
          <cell r="B1934" t="str">
            <v>无双·糜芳</v>
          </cell>
          <cell r="C1934">
            <v>12031</v>
          </cell>
        </row>
        <row r="1935">
          <cell r="B1935" t="str">
            <v>圣·糜芳</v>
          </cell>
          <cell r="C1935">
            <v>12031</v>
          </cell>
        </row>
        <row r="1936">
          <cell r="B1936" t="str">
            <v>神·糜芳</v>
          </cell>
          <cell r="C1936">
            <v>12031</v>
          </cell>
        </row>
        <row r="1937">
          <cell r="B1937" t="str">
            <v>霸·糜芳</v>
          </cell>
          <cell r="C1937">
            <v>12031</v>
          </cell>
        </row>
        <row r="1938">
          <cell r="B1938" t="str">
            <v>天·糜芳</v>
          </cell>
          <cell r="C1938">
            <v>12031</v>
          </cell>
        </row>
        <row r="1939">
          <cell r="B1939" t="str">
            <v>李恢</v>
          </cell>
          <cell r="C1939">
            <v>11048</v>
          </cell>
        </row>
        <row r="1940">
          <cell r="B1940" t="str">
            <v>李恢</v>
          </cell>
          <cell r="C1940">
            <v>11048</v>
          </cell>
        </row>
        <row r="1941">
          <cell r="B1941" t="str">
            <v>李恢</v>
          </cell>
          <cell r="C1941">
            <v>11048</v>
          </cell>
        </row>
        <row r="1942">
          <cell r="B1942" t="str">
            <v>真·李恢</v>
          </cell>
          <cell r="C1942">
            <v>11048</v>
          </cell>
        </row>
        <row r="1943">
          <cell r="B1943" t="str">
            <v>真·李恢</v>
          </cell>
          <cell r="C1943">
            <v>11048</v>
          </cell>
        </row>
        <row r="1944">
          <cell r="B1944" t="str">
            <v>真·李恢</v>
          </cell>
          <cell r="C1944">
            <v>11048</v>
          </cell>
        </row>
        <row r="1945">
          <cell r="B1945" t="str">
            <v>无双·李恢</v>
          </cell>
          <cell r="C1945">
            <v>11048</v>
          </cell>
        </row>
        <row r="1946">
          <cell r="B1946" t="str">
            <v>无双·李恢</v>
          </cell>
          <cell r="C1946">
            <v>11048</v>
          </cell>
        </row>
        <row r="1947">
          <cell r="B1947" t="str">
            <v>无双·李恢</v>
          </cell>
          <cell r="C1947">
            <v>11048</v>
          </cell>
        </row>
        <row r="1948">
          <cell r="B1948" t="str">
            <v>圣·李恢</v>
          </cell>
          <cell r="C1948">
            <v>11048</v>
          </cell>
        </row>
        <row r="1949">
          <cell r="B1949" t="str">
            <v>神·李恢</v>
          </cell>
          <cell r="C1949">
            <v>11048</v>
          </cell>
        </row>
        <row r="1950">
          <cell r="B1950" t="str">
            <v>霸·李恢</v>
          </cell>
          <cell r="C1950">
            <v>11048</v>
          </cell>
        </row>
        <row r="1951">
          <cell r="B1951" t="str">
            <v>天·李恢</v>
          </cell>
          <cell r="C1951">
            <v>11048</v>
          </cell>
        </row>
        <row r="1952">
          <cell r="B1952" t="str">
            <v>张翼</v>
          </cell>
          <cell r="C1952">
            <v>12031</v>
          </cell>
        </row>
        <row r="1953">
          <cell r="B1953" t="str">
            <v>张翼</v>
          </cell>
          <cell r="C1953">
            <v>12031</v>
          </cell>
        </row>
        <row r="1954">
          <cell r="B1954" t="str">
            <v>张翼</v>
          </cell>
          <cell r="C1954">
            <v>12031</v>
          </cell>
        </row>
        <row r="1955">
          <cell r="B1955" t="str">
            <v>真·张翼</v>
          </cell>
          <cell r="C1955">
            <v>12031</v>
          </cell>
        </row>
        <row r="1956">
          <cell r="B1956" t="str">
            <v>真·张翼</v>
          </cell>
          <cell r="C1956">
            <v>12031</v>
          </cell>
        </row>
        <row r="1957">
          <cell r="B1957" t="str">
            <v>真·张翼</v>
          </cell>
          <cell r="C1957">
            <v>12031</v>
          </cell>
        </row>
        <row r="1958">
          <cell r="B1958" t="str">
            <v>无双·张翼</v>
          </cell>
          <cell r="C1958">
            <v>12031</v>
          </cell>
        </row>
        <row r="1959">
          <cell r="B1959" t="str">
            <v>无双·张翼</v>
          </cell>
          <cell r="C1959">
            <v>12031</v>
          </cell>
        </row>
        <row r="1960">
          <cell r="B1960" t="str">
            <v>无双·张翼</v>
          </cell>
          <cell r="C1960">
            <v>12031</v>
          </cell>
        </row>
        <row r="1961">
          <cell r="B1961" t="str">
            <v>圣·张翼</v>
          </cell>
          <cell r="C1961">
            <v>12031</v>
          </cell>
        </row>
        <row r="1962">
          <cell r="B1962" t="str">
            <v>神·张翼</v>
          </cell>
          <cell r="C1962">
            <v>12031</v>
          </cell>
        </row>
        <row r="1963">
          <cell r="B1963" t="str">
            <v>霸·张翼</v>
          </cell>
          <cell r="C1963">
            <v>12031</v>
          </cell>
        </row>
        <row r="1964">
          <cell r="B1964" t="str">
            <v>天·张翼</v>
          </cell>
          <cell r="C1964">
            <v>12031</v>
          </cell>
        </row>
        <row r="1965">
          <cell r="B1965" t="str">
            <v>郭攸之</v>
          </cell>
          <cell r="C1965">
            <v>12026</v>
          </cell>
        </row>
        <row r="1966">
          <cell r="B1966" t="str">
            <v>郭攸之</v>
          </cell>
          <cell r="C1966">
            <v>12026</v>
          </cell>
        </row>
        <row r="1967">
          <cell r="B1967" t="str">
            <v>郭攸之</v>
          </cell>
          <cell r="C1967">
            <v>12026</v>
          </cell>
        </row>
        <row r="1968">
          <cell r="B1968" t="str">
            <v>真·郭攸之</v>
          </cell>
          <cell r="C1968">
            <v>12026</v>
          </cell>
        </row>
        <row r="1969">
          <cell r="B1969" t="str">
            <v>真·郭攸之</v>
          </cell>
          <cell r="C1969">
            <v>12026</v>
          </cell>
        </row>
        <row r="1970">
          <cell r="B1970" t="str">
            <v>真·郭攸之</v>
          </cell>
          <cell r="C1970">
            <v>12026</v>
          </cell>
        </row>
        <row r="1971">
          <cell r="B1971" t="str">
            <v>无双·郭攸之</v>
          </cell>
          <cell r="C1971">
            <v>12026</v>
          </cell>
        </row>
        <row r="1972">
          <cell r="B1972" t="str">
            <v>无双·郭攸之</v>
          </cell>
          <cell r="C1972">
            <v>12026</v>
          </cell>
        </row>
        <row r="1973">
          <cell r="B1973" t="str">
            <v>无双·郭攸之</v>
          </cell>
          <cell r="C1973">
            <v>12026</v>
          </cell>
        </row>
        <row r="1974">
          <cell r="B1974" t="str">
            <v>圣·郭攸之</v>
          </cell>
          <cell r="C1974">
            <v>12026</v>
          </cell>
        </row>
        <row r="1975">
          <cell r="B1975" t="str">
            <v>神·郭攸之</v>
          </cell>
          <cell r="C1975">
            <v>12026</v>
          </cell>
        </row>
        <row r="1976">
          <cell r="B1976" t="str">
            <v>霸·郭攸之</v>
          </cell>
          <cell r="C1976">
            <v>12026</v>
          </cell>
        </row>
        <row r="1977">
          <cell r="B1977" t="str">
            <v>天·郭攸之</v>
          </cell>
          <cell r="C1977">
            <v>12026</v>
          </cell>
        </row>
        <row r="1978">
          <cell r="B1978" t="str">
            <v>张松</v>
          </cell>
          <cell r="C1978">
            <v>12044</v>
          </cell>
        </row>
        <row r="1979">
          <cell r="B1979" t="str">
            <v>张松</v>
          </cell>
          <cell r="C1979">
            <v>12044</v>
          </cell>
        </row>
        <row r="1980">
          <cell r="B1980" t="str">
            <v>张松</v>
          </cell>
          <cell r="C1980">
            <v>12044</v>
          </cell>
        </row>
        <row r="1981">
          <cell r="B1981" t="str">
            <v>真·张松</v>
          </cell>
          <cell r="C1981">
            <v>12044</v>
          </cell>
        </row>
        <row r="1982">
          <cell r="B1982" t="str">
            <v>真·张松</v>
          </cell>
          <cell r="C1982">
            <v>12044</v>
          </cell>
        </row>
        <row r="1983">
          <cell r="B1983" t="str">
            <v>真·张松</v>
          </cell>
          <cell r="C1983">
            <v>12044</v>
          </cell>
        </row>
        <row r="1984">
          <cell r="B1984" t="str">
            <v>无双·张松</v>
          </cell>
          <cell r="C1984">
            <v>12044</v>
          </cell>
        </row>
        <row r="1985">
          <cell r="B1985" t="str">
            <v>无双·张松</v>
          </cell>
          <cell r="C1985">
            <v>12044</v>
          </cell>
        </row>
        <row r="1986">
          <cell r="B1986" t="str">
            <v>无双·张松</v>
          </cell>
          <cell r="C1986">
            <v>12044</v>
          </cell>
        </row>
        <row r="1987">
          <cell r="B1987" t="str">
            <v>圣·张松</v>
          </cell>
          <cell r="C1987">
            <v>12044</v>
          </cell>
        </row>
        <row r="1988">
          <cell r="B1988" t="str">
            <v>神·张松</v>
          </cell>
          <cell r="C1988">
            <v>12044</v>
          </cell>
        </row>
        <row r="1989">
          <cell r="B1989" t="str">
            <v>霸·张松</v>
          </cell>
          <cell r="C1989">
            <v>12044</v>
          </cell>
        </row>
        <row r="1990">
          <cell r="B1990" t="str">
            <v>天·张松</v>
          </cell>
          <cell r="C1990">
            <v>12044</v>
          </cell>
        </row>
        <row r="1991">
          <cell r="B1991" t="str">
            <v>黄皓</v>
          </cell>
          <cell r="C1991">
            <v>12045</v>
          </cell>
        </row>
        <row r="1992">
          <cell r="B1992" t="str">
            <v>黄皓</v>
          </cell>
          <cell r="C1992">
            <v>12045</v>
          </cell>
        </row>
        <row r="1993">
          <cell r="B1993" t="str">
            <v>黄皓</v>
          </cell>
          <cell r="C1993">
            <v>12045</v>
          </cell>
        </row>
        <row r="1994">
          <cell r="B1994" t="str">
            <v>真·黄皓</v>
          </cell>
          <cell r="C1994">
            <v>12045</v>
          </cell>
        </row>
        <row r="1995">
          <cell r="B1995" t="str">
            <v>真·黄皓</v>
          </cell>
          <cell r="C1995">
            <v>12045</v>
          </cell>
        </row>
        <row r="1996">
          <cell r="B1996" t="str">
            <v>真·黄皓</v>
          </cell>
          <cell r="C1996">
            <v>12045</v>
          </cell>
        </row>
        <row r="1997">
          <cell r="B1997" t="str">
            <v>无双·黄皓</v>
          </cell>
          <cell r="C1997">
            <v>12045</v>
          </cell>
        </row>
        <row r="1998">
          <cell r="B1998" t="str">
            <v>无双·黄皓</v>
          </cell>
          <cell r="C1998">
            <v>12045</v>
          </cell>
        </row>
        <row r="1999">
          <cell r="B1999" t="str">
            <v>无双·黄皓</v>
          </cell>
          <cell r="C1999">
            <v>12045</v>
          </cell>
        </row>
        <row r="2000">
          <cell r="B2000" t="str">
            <v>圣·黄皓</v>
          </cell>
          <cell r="C2000">
            <v>12045</v>
          </cell>
        </row>
        <row r="2001">
          <cell r="B2001" t="str">
            <v>神·黄皓</v>
          </cell>
          <cell r="C2001">
            <v>12045</v>
          </cell>
        </row>
        <row r="2002">
          <cell r="B2002" t="str">
            <v>霸·黄皓</v>
          </cell>
          <cell r="C2002">
            <v>12045</v>
          </cell>
        </row>
        <row r="2003">
          <cell r="B2003" t="str">
            <v>天·黄皓</v>
          </cell>
          <cell r="C2003">
            <v>12045</v>
          </cell>
        </row>
        <row r="2004">
          <cell r="B2004" t="str">
            <v>孙坚</v>
          </cell>
          <cell r="C2004">
            <v>13003</v>
          </cell>
        </row>
        <row r="2005">
          <cell r="B2005" t="str">
            <v>孙坚</v>
          </cell>
          <cell r="C2005">
            <v>13003</v>
          </cell>
        </row>
        <row r="2006">
          <cell r="B2006" t="str">
            <v>孙坚</v>
          </cell>
          <cell r="C2006">
            <v>13003</v>
          </cell>
        </row>
        <row r="2007">
          <cell r="B2007" t="str">
            <v>真·孙坚</v>
          </cell>
          <cell r="C2007">
            <v>130032</v>
          </cell>
        </row>
        <row r="2008">
          <cell r="B2008" t="str">
            <v>真·孙坚</v>
          </cell>
          <cell r="C2008">
            <v>130032</v>
          </cell>
        </row>
        <row r="2009">
          <cell r="B2009" t="str">
            <v>真·孙坚</v>
          </cell>
          <cell r="C2009">
            <v>130032</v>
          </cell>
        </row>
        <row r="2010">
          <cell r="B2010" t="str">
            <v>无双·孙坚</v>
          </cell>
          <cell r="C2010">
            <v>130032</v>
          </cell>
        </row>
        <row r="2011">
          <cell r="B2011" t="str">
            <v>无双·孙坚</v>
          </cell>
          <cell r="C2011">
            <v>130032</v>
          </cell>
        </row>
        <row r="2012">
          <cell r="B2012" t="str">
            <v>无双·孙坚</v>
          </cell>
          <cell r="C2012">
            <v>130032</v>
          </cell>
        </row>
        <row r="2013">
          <cell r="B2013" t="str">
            <v>圣·孙坚</v>
          </cell>
          <cell r="C2013">
            <v>130032</v>
          </cell>
        </row>
        <row r="2014">
          <cell r="B2014" t="str">
            <v>神·孙坚</v>
          </cell>
          <cell r="C2014">
            <v>130032</v>
          </cell>
        </row>
        <row r="2015">
          <cell r="B2015" t="str">
            <v>霸·孙坚</v>
          </cell>
          <cell r="C2015">
            <v>130032</v>
          </cell>
        </row>
        <row r="2016">
          <cell r="B2016" t="str">
            <v>天·孙坚</v>
          </cell>
          <cell r="C2016">
            <v>130032</v>
          </cell>
        </row>
        <row r="2017">
          <cell r="B2017" t="str">
            <v>孙策</v>
          </cell>
          <cell r="C2017">
            <v>13004</v>
          </cell>
        </row>
        <row r="2018">
          <cell r="B2018" t="str">
            <v>孙策</v>
          </cell>
          <cell r="C2018">
            <v>13004</v>
          </cell>
        </row>
        <row r="2019">
          <cell r="B2019" t="str">
            <v>孙策</v>
          </cell>
          <cell r="C2019">
            <v>13004</v>
          </cell>
        </row>
        <row r="2020">
          <cell r="B2020" t="str">
            <v>真·孙策</v>
          </cell>
          <cell r="C2020">
            <v>130042</v>
          </cell>
        </row>
        <row r="2021">
          <cell r="B2021" t="str">
            <v>真·孙策</v>
          </cell>
          <cell r="C2021">
            <v>130042</v>
          </cell>
        </row>
        <row r="2022">
          <cell r="B2022" t="str">
            <v>真·孙策</v>
          </cell>
          <cell r="C2022">
            <v>130042</v>
          </cell>
        </row>
        <row r="2023">
          <cell r="B2023" t="str">
            <v>无双·孙策</v>
          </cell>
          <cell r="C2023">
            <v>130042</v>
          </cell>
        </row>
        <row r="2024">
          <cell r="B2024" t="str">
            <v>无双·孙策</v>
          </cell>
          <cell r="C2024">
            <v>130042</v>
          </cell>
        </row>
        <row r="2025">
          <cell r="B2025" t="str">
            <v>无双·孙策</v>
          </cell>
          <cell r="C2025">
            <v>130043</v>
          </cell>
        </row>
        <row r="2026">
          <cell r="B2026" t="str">
            <v>圣·孙策</v>
          </cell>
          <cell r="C2026">
            <v>130043</v>
          </cell>
        </row>
        <row r="2027">
          <cell r="B2027" t="str">
            <v>神·孙策</v>
          </cell>
          <cell r="C2027">
            <v>130043</v>
          </cell>
        </row>
        <row r="2028">
          <cell r="B2028" t="str">
            <v>霸·孙策</v>
          </cell>
          <cell r="C2028">
            <v>130043</v>
          </cell>
        </row>
        <row r="2029">
          <cell r="B2029" t="str">
            <v>天·孙策</v>
          </cell>
          <cell r="C2029">
            <v>130043</v>
          </cell>
        </row>
        <row r="2030">
          <cell r="B2030" t="str">
            <v>孙权</v>
          </cell>
          <cell r="C2030">
            <v>13005</v>
          </cell>
        </row>
        <row r="2031">
          <cell r="B2031" t="str">
            <v>孙权</v>
          </cell>
          <cell r="C2031">
            <v>13005</v>
          </cell>
        </row>
        <row r="2032">
          <cell r="B2032" t="str">
            <v>孙权</v>
          </cell>
          <cell r="C2032">
            <v>13005</v>
          </cell>
        </row>
        <row r="2033">
          <cell r="B2033" t="str">
            <v>真·孙权</v>
          </cell>
          <cell r="C2033">
            <v>130052</v>
          </cell>
        </row>
        <row r="2034">
          <cell r="B2034" t="str">
            <v>真·孙权</v>
          </cell>
          <cell r="C2034">
            <v>130052</v>
          </cell>
        </row>
        <row r="2035">
          <cell r="B2035" t="str">
            <v>真·孙权</v>
          </cell>
          <cell r="C2035">
            <v>130052</v>
          </cell>
        </row>
        <row r="2036">
          <cell r="B2036" t="str">
            <v>无双·孙权</v>
          </cell>
          <cell r="C2036">
            <v>130052</v>
          </cell>
        </row>
        <row r="2037">
          <cell r="B2037" t="str">
            <v>无双·孙权</v>
          </cell>
          <cell r="C2037">
            <v>130052</v>
          </cell>
        </row>
        <row r="2038">
          <cell r="B2038" t="str">
            <v>无双·孙权</v>
          </cell>
          <cell r="C2038">
            <v>130053</v>
          </cell>
        </row>
        <row r="2039">
          <cell r="B2039" t="str">
            <v>圣·孙权</v>
          </cell>
          <cell r="C2039">
            <v>130053</v>
          </cell>
        </row>
        <row r="2040">
          <cell r="B2040" t="str">
            <v>神·孙权</v>
          </cell>
          <cell r="C2040">
            <v>130053</v>
          </cell>
        </row>
        <row r="2041">
          <cell r="B2041" t="str">
            <v>霸·孙权</v>
          </cell>
          <cell r="C2041">
            <v>130053</v>
          </cell>
        </row>
        <row r="2042">
          <cell r="B2042" t="str">
            <v>天·孙权</v>
          </cell>
          <cell r="C2042">
            <v>130053</v>
          </cell>
        </row>
        <row r="2043">
          <cell r="B2043" t="str">
            <v>太史慈</v>
          </cell>
          <cell r="C2043">
            <v>13006</v>
          </cell>
        </row>
        <row r="2044">
          <cell r="B2044" t="str">
            <v>太史慈</v>
          </cell>
          <cell r="C2044">
            <v>13006</v>
          </cell>
        </row>
        <row r="2045">
          <cell r="B2045" t="str">
            <v>太史慈</v>
          </cell>
          <cell r="C2045">
            <v>13006</v>
          </cell>
        </row>
        <row r="2046">
          <cell r="B2046" t="str">
            <v>真·太史慈</v>
          </cell>
          <cell r="C2046">
            <v>13006</v>
          </cell>
        </row>
        <row r="2047">
          <cell r="B2047" t="str">
            <v>真·太史慈</v>
          </cell>
          <cell r="C2047">
            <v>13006</v>
          </cell>
        </row>
        <row r="2048">
          <cell r="B2048" t="str">
            <v>真·太史慈</v>
          </cell>
          <cell r="C2048">
            <v>13006</v>
          </cell>
        </row>
        <row r="2049">
          <cell r="B2049" t="str">
            <v>无双·太史慈</v>
          </cell>
          <cell r="C2049">
            <v>13006</v>
          </cell>
        </row>
        <row r="2050">
          <cell r="B2050" t="str">
            <v>无双·太史慈</v>
          </cell>
          <cell r="C2050">
            <v>13006</v>
          </cell>
        </row>
        <row r="2051">
          <cell r="B2051" t="str">
            <v>无双·太史慈</v>
          </cell>
          <cell r="C2051">
            <v>13006</v>
          </cell>
        </row>
        <row r="2052">
          <cell r="B2052" t="str">
            <v>圣·太史慈</v>
          </cell>
          <cell r="C2052">
            <v>13006</v>
          </cell>
        </row>
        <row r="2053">
          <cell r="B2053" t="str">
            <v>神·太史慈</v>
          </cell>
          <cell r="C2053">
            <v>13006</v>
          </cell>
        </row>
        <row r="2054">
          <cell r="B2054" t="str">
            <v>霸·太史慈</v>
          </cell>
          <cell r="C2054">
            <v>13006</v>
          </cell>
        </row>
        <row r="2055">
          <cell r="B2055" t="str">
            <v>天·太史慈</v>
          </cell>
          <cell r="C2055">
            <v>13006</v>
          </cell>
        </row>
        <row r="2056">
          <cell r="B2056" t="str">
            <v>周瑜</v>
          </cell>
          <cell r="C2056">
            <v>13007</v>
          </cell>
        </row>
        <row r="2057">
          <cell r="B2057" t="str">
            <v>周瑜</v>
          </cell>
          <cell r="C2057">
            <v>13007</v>
          </cell>
        </row>
        <row r="2058">
          <cell r="B2058" t="str">
            <v>周瑜</v>
          </cell>
          <cell r="C2058">
            <v>13007</v>
          </cell>
        </row>
        <row r="2059">
          <cell r="B2059" t="str">
            <v>真·周瑜</v>
          </cell>
          <cell r="C2059">
            <v>130072</v>
          </cell>
        </row>
        <row r="2060">
          <cell r="B2060" t="str">
            <v>真·周瑜</v>
          </cell>
          <cell r="C2060">
            <v>130072</v>
          </cell>
        </row>
        <row r="2061">
          <cell r="B2061" t="str">
            <v>真·周瑜</v>
          </cell>
          <cell r="C2061">
            <v>130072</v>
          </cell>
        </row>
        <row r="2062">
          <cell r="B2062" t="str">
            <v>无双·周瑜</v>
          </cell>
          <cell r="C2062">
            <v>130072</v>
          </cell>
        </row>
        <row r="2063">
          <cell r="B2063" t="str">
            <v>无双·周瑜</v>
          </cell>
          <cell r="C2063">
            <v>130072</v>
          </cell>
        </row>
        <row r="2064">
          <cell r="B2064" t="str">
            <v>无双·周瑜</v>
          </cell>
          <cell r="C2064">
            <v>130072</v>
          </cell>
        </row>
        <row r="2065">
          <cell r="B2065" t="str">
            <v>圣·周瑜</v>
          </cell>
          <cell r="C2065">
            <v>130072</v>
          </cell>
        </row>
        <row r="2066">
          <cell r="B2066" t="str">
            <v>神·周瑜</v>
          </cell>
          <cell r="C2066">
            <v>130072</v>
          </cell>
        </row>
        <row r="2067">
          <cell r="B2067" t="str">
            <v>霸·周瑜</v>
          </cell>
          <cell r="C2067">
            <v>130072</v>
          </cell>
        </row>
        <row r="2068">
          <cell r="B2068" t="str">
            <v>天·周瑜</v>
          </cell>
          <cell r="C2068">
            <v>130072</v>
          </cell>
        </row>
        <row r="2069">
          <cell r="B2069" t="str">
            <v>鲁肃</v>
          </cell>
          <cell r="C2069">
            <v>13002</v>
          </cell>
        </row>
        <row r="2070">
          <cell r="B2070" t="str">
            <v>鲁肃</v>
          </cell>
          <cell r="C2070">
            <v>13002</v>
          </cell>
        </row>
        <row r="2071">
          <cell r="B2071" t="str">
            <v>鲁肃</v>
          </cell>
          <cell r="C2071">
            <v>13002</v>
          </cell>
        </row>
        <row r="2072">
          <cell r="B2072" t="str">
            <v>真·鲁肃</v>
          </cell>
          <cell r="C2072">
            <v>130022</v>
          </cell>
        </row>
        <row r="2073">
          <cell r="B2073" t="str">
            <v>真·鲁肃</v>
          </cell>
          <cell r="C2073">
            <v>130022</v>
          </cell>
        </row>
        <row r="2074">
          <cell r="B2074" t="str">
            <v>真·鲁肃</v>
          </cell>
          <cell r="C2074">
            <v>130022</v>
          </cell>
        </row>
        <row r="2075">
          <cell r="B2075" t="str">
            <v>无双·鲁肃</v>
          </cell>
          <cell r="C2075">
            <v>130022</v>
          </cell>
        </row>
        <row r="2076">
          <cell r="B2076" t="str">
            <v>无双·鲁肃</v>
          </cell>
          <cell r="C2076">
            <v>130022</v>
          </cell>
        </row>
        <row r="2077">
          <cell r="B2077" t="str">
            <v>无双·鲁肃</v>
          </cell>
          <cell r="C2077">
            <v>130023</v>
          </cell>
        </row>
        <row r="2078">
          <cell r="B2078" t="str">
            <v>圣·鲁肃</v>
          </cell>
          <cell r="C2078">
            <v>130023</v>
          </cell>
        </row>
        <row r="2079">
          <cell r="B2079" t="str">
            <v>神·鲁肃</v>
          </cell>
          <cell r="C2079">
            <v>130023</v>
          </cell>
        </row>
        <row r="2080">
          <cell r="B2080" t="str">
            <v>霸·鲁肃</v>
          </cell>
          <cell r="C2080">
            <v>130023</v>
          </cell>
        </row>
        <row r="2081">
          <cell r="B2081" t="str">
            <v>天·鲁肃</v>
          </cell>
          <cell r="C2081">
            <v>130023</v>
          </cell>
        </row>
        <row r="2082">
          <cell r="B2082" t="str">
            <v>吕蒙</v>
          </cell>
          <cell r="C2082">
            <v>13008</v>
          </cell>
        </row>
        <row r="2083">
          <cell r="B2083" t="str">
            <v>吕蒙</v>
          </cell>
          <cell r="C2083">
            <v>13008</v>
          </cell>
        </row>
        <row r="2084">
          <cell r="B2084" t="str">
            <v>吕蒙</v>
          </cell>
          <cell r="C2084">
            <v>13008</v>
          </cell>
        </row>
        <row r="2085">
          <cell r="B2085" t="str">
            <v>真·吕蒙</v>
          </cell>
          <cell r="C2085">
            <v>130082</v>
          </cell>
        </row>
        <row r="2086">
          <cell r="B2086" t="str">
            <v>真·吕蒙</v>
          </cell>
          <cell r="C2086">
            <v>130082</v>
          </cell>
        </row>
        <row r="2087">
          <cell r="B2087" t="str">
            <v>真·吕蒙</v>
          </cell>
          <cell r="C2087">
            <v>130082</v>
          </cell>
        </row>
        <row r="2088">
          <cell r="B2088" t="str">
            <v>无双·吕蒙</v>
          </cell>
          <cell r="C2088">
            <v>130083</v>
          </cell>
        </row>
        <row r="2089">
          <cell r="B2089" t="str">
            <v>无双·吕蒙</v>
          </cell>
          <cell r="C2089">
            <v>130083</v>
          </cell>
        </row>
        <row r="2090">
          <cell r="B2090" t="str">
            <v>无双·吕蒙</v>
          </cell>
          <cell r="C2090">
            <v>130083</v>
          </cell>
        </row>
        <row r="2091">
          <cell r="B2091" t="str">
            <v>圣·吕蒙</v>
          </cell>
          <cell r="C2091">
            <v>130083</v>
          </cell>
        </row>
        <row r="2092">
          <cell r="B2092" t="str">
            <v>神·吕蒙</v>
          </cell>
          <cell r="C2092">
            <v>130083</v>
          </cell>
        </row>
        <row r="2093">
          <cell r="B2093" t="str">
            <v>霸·吕蒙</v>
          </cell>
          <cell r="C2093">
            <v>130083</v>
          </cell>
        </row>
        <row r="2094">
          <cell r="B2094" t="str">
            <v>天·吕蒙</v>
          </cell>
          <cell r="C2094">
            <v>130083</v>
          </cell>
        </row>
        <row r="2095">
          <cell r="B2095" t="str">
            <v>陆逊</v>
          </cell>
          <cell r="C2095">
            <v>13009</v>
          </cell>
        </row>
        <row r="2096">
          <cell r="B2096" t="str">
            <v>陆逊</v>
          </cell>
          <cell r="C2096">
            <v>13009</v>
          </cell>
        </row>
        <row r="2097">
          <cell r="B2097" t="str">
            <v>陆逊</v>
          </cell>
          <cell r="C2097">
            <v>13009</v>
          </cell>
        </row>
        <row r="2098">
          <cell r="B2098" t="str">
            <v>真·陆逊</v>
          </cell>
          <cell r="C2098">
            <v>130092</v>
          </cell>
        </row>
        <row r="2099">
          <cell r="B2099" t="str">
            <v>真·陆逊</v>
          </cell>
          <cell r="C2099">
            <v>130092</v>
          </cell>
        </row>
        <row r="2100">
          <cell r="B2100" t="str">
            <v>真·陆逊</v>
          </cell>
          <cell r="C2100">
            <v>130092</v>
          </cell>
        </row>
        <row r="2101">
          <cell r="B2101" t="str">
            <v>无双·陆逊</v>
          </cell>
          <cell r="C2101">
            <v>130093</v>
          </cell>
        </row>
        <row r="2102">
          <cell r="B2102" t="str">
            <v>无双·陆逊</v>
          </cell>
          <cell r="C2102">
            <v>130093</v>
          </cell>
        </row>
        <row r="2103">
          <cell r="B2103" t="str">
            <v>无双·陆逊</v>
          </cell>
          <cell r="C2103">
            <v>130093</v>
          </cell>
        </row>
        <row r="2104">
          <cell r="B2104" t="str">
            <v>圣·陆逊</v>
          </cell>
          <cell r="C2104">
            <v>130093</v>
          </cell>
        </row>
        <row r="2105">
          <cell r="B2105" t="str">
            <v>神·陆逊</v>
          </cell>
          <cell r="C2105">
            <v>130093</v>
          </cell>
        </row>
        <row r="2106">
          <cell r="B2106" t="str">
            <v>霸·陆逊</v>
          </cell>
          <cell r="C2106">
            <v>130093</v>
          </cell>
        </row>
        <row r="2107">
          <cell r="B2107" t="str">
            <v>天·陆逊</v>
          </cell>
          <cell r="C2107">
            <v>130093</v>
          </cell>
        </row>
        <row r="2108">
          <cell r="B2108" t="str">
            <v>甘宁</v>
          </cell>
          <cell r="C2108">
            <v>13010</v>
          </cell>
        </row>
        <row r="2109">
          <cell r="B2109" t="str">
            <v>甘宁</v>
          </cell>
          <cell r="C2109">
            <v>13010</v>
          </cell>
        </row>
        <row r="2110">
          <cell r="B2110" t="str">
            <v>甘宁</v>
          </cell>
          <cell r="C2110">
            <v>13010</v>
          </cell>
        </row>
        <row r="2111">
          <cell r="B2111" t="str">
            <v>真·甘宁</v>
          </cell>
          <cell r="C2111">
            <v>13010</v>
          </cell>
        </row>
        <row r="2112">
          <cell r="B2112" t="str">
            <v>真·甘宁</v>
          </cell>
          <cell r="C2112">
            <v>13010</v>
          </cell>
        </row>
        <row r="2113">
          <cell r="B2113" t="str">
            <v>真·甘宁</v>
          </cell>
          <cell r="C2113">
            <v>13010</v>
          </cell>
        </row>
        <row r="2114">
          <cell r="B2114" t="str">
            <v>无双·甘宁</v>
          </cell>
          <cell r="C2114">
            <v>13010</v>
          </cell>
        </row>
        <row r="2115">
          <cell r="B2115" t="str">
            <v>无双·甘宁</v>
          </cell>
          <cell r="C2115">
            <v>13010</v>
          </cell>
        </row>
        <row r="2116">
          <cell r="B2116" t="str">
            <v>无双·甘宁</v>
          </cell>
          <cell r="C2116">
            <v>13010</v>
          </cell>
        </row>
        <row r="2117">
          <cell r="B2117" t="str">
            <v>圣·甘宁</v>
          </cell>
          <cell r="C2117">
            <v>13010</v>
          </cell>
        </row>
        <row r="2118">
          <cell r="B2118" t="str">
            <v>神·甘宁</v>
          </cell>
          <cell r="C2118">
            <v>13010</v>
          </cell>
        </row>
        <row r="2119">
          <cell r="B2119" t="str">
            <v>霸·甘宁</v>
          </cell>
          <cell r="C2119">
            <v>13010</v>
          </cell>
        </row>
        <row r="2120">
          <cell r="B2120" t="str">
            <v>天·甘宁</v>
          </cell>
          <cell r="C2120">
            <v>13010</v>
          </cell>
        </row>
        <row r="2121">
          <cell r="B2121" t="str">
            <v>程普</v>
          </cell>
          <cell r="C2121">
            <v>13011</v>
          </cell>
        </row>
        <row r="2122">
          <cell r="B2122" t="str">
            <v>程普</v>
          </cell>
          <cell r="C2122">
            <v>13011</v>
          </cell>
        </row>
        <row r="2123">
          <cell r="B2123" t="str">
            <v>程普</v>
          </cell>
          <cell r="C2123">
            <v>13011</v>
          </cell>
        </row>
        <row r="2124">
          <cell r="B2124" t="str">
            <v>真·程普</v>
          </cell>
          <cell r="C2124">
            <v>13011</v>
          </cell>
        </row>
        <row r="2125">
          <cell r="B2125" t="str">
            <v>真·程普</v>
          </cell>
          <cell r="C2125">
            <v>13011</v>
          </cell>
        </row>
        <row r="2126">
          <cell r="B2126" t="str">
            <v>真·程普</v>
          </cell>
          <cell r="C2126">
            <v>13011</v>
          </cell>
        </row>
        <row r="2127">
          <cell r="B2127" t="str">
            <v>无双·程普</v>
          </cell>
          <cell r="C2127">
            <v>13011</v>
          </cell>
        </row>
        <row r="2128">
          <cell r="B2128" t="str">
            <v>无双·程普</v>
          </cell>
          <cell r="C2128">
            <v>13011</v>
          </cell>
        </row>
        <row r="2129">
          <cell r="B2129" t="str">
            <v>无双·程普</v>
          </cell>
          <cell r="C2129">
            <v>13011</v>
          </cell>
        </row>
        <row r="2130">
          <cell r="B2130" t="str">
            <v>圣·程普</v>
          </cell>
          <cell r="C2130">
            <v>13011</v>
          </cell>
        </row>
        <row r="2131">
          <cell r="B2131" t="str">
            <v>神·程普</v>
          </cell>
          <cell r="C2131">
            <v>13011</v>
          </cell>
        </row>
        <row r="2132">
          <cell r="B2132" t="str">
            <v>霸·程普</v>
          </cell>
          <cell r="C2132">
            <v>13011</v>
          </cell>
        </row>
        <row r="2133">
          <cell r="B2133" t="str">
            <v>天·程普</v>
          </cell>
          <cell r="C2133">
            <v>13011</v>
          </cell>
        </row>
        <row r="2134">
          <cell r="B2134" t="str">
            <v>孙尚香</v>
          </cell>
          <cell r="C2134">
            <v>13012</v>
          </cell>
        </row>
        <row r="2135">
          <cell r="B2135" t="str">
            <v>孙尚香</v>
          </cell>
          <cell r="C2135">
            <v>13012</v>
          </cell>
        </row>
        <row r="2136">
          <cell r="B2136" t="str">
            <v>孙尚香</v>
          </cell>
          <cell r="C2136">
            <v>13012</v>
          </cell>
        </row>
        <row r="2137">
          <cell r="B2137" t="str">
            <v>真·孙尚香</v>
          </cell>
          <cell r="C2137">
            <v>13012</v>
          </cell>
        </row>
        <row r="2138">
          <cell r="B2138" t="str">
            <v>真·孙尚香</v>
          </cell>
          <cell r="C2138">
            <v>13012</v>
          </cell>
        </row>
        <row r="2139">
          <cell r="B2139" t="str">
            <v>真·孙尚香</v>
          </cell>
          <cell r="C2139">
            <v>13012</v>
          </cell>
        </row>
        <row r="2140">
          <cell r="B2140" t="str">
            <v>无双·孙尚香</v>
          </cell>
          <cell r="C2140">
            <v>13012</v>
          </cell>
        </row>
        <row r="2141">
          <cell r="B2141" t="str">
            <v>无双·孙尚香</v>
          </cell>
          <cell r="C2141">
            <v>13012</v>
          </cell>
        </row>
        <row r="2142">
          <cell r="B2142" t="str">
            <v>无双·孙尚香</v>
          </cell>
          <cell r="C2142">
            <v>13012</v>
          </cell>
        </row>
        <row r="2143">
          <cell r="B2143" t="str">
            <v>圣·孙尚香</v>
          </cell>
          <cell r="C2143">
            <v>13012</v>
          </cell>
        </row>
        <row r="2144">
          <cell r="B2144" t="str">
            <v>神·孙尚香</v>
          </cell>
          <cell r="C2144">
            <v>13012</v>
          </cell>
        </row>
        <row r="2145">
          <cell r="B2145" t="str">
            <v>霸·孙尚香</v>
          </cell>
          <cell r="C2145">
            <v>13012</v>
          </cell>
        </row>
        <row r="2146">
          <cell r="B2146" t="str">
            <v>天·孙尚香</v>
          </cell>
          <cell r="C2146">
            <v>13012</v>
          </cell>
        </row>
        <row r="2147">
          <cell r="B2147" t="str">
            <v>步练师</v>
          </cell>
          <cell r="C2147">
            <v>13013</v>
          </cell>
        </row>
        <row r="2148">
          <cell r="B2148" t="str">
            <v>步练师</v>
          </cell>
          <cell r="C2148">
            <v>13013</v>
          </cell>
        </row>
        <row r="2149">
          <cell r="B2149" t="str">
            <v>步练师</v>
          </cell>
          <cell r="C2149">
            <v>13013</v>
          </cell>
        </row>
        <row r="2150">
          <cell r="B2150" t="str">
            <v>真·步练师</v>
          </cell>
          <cell r="C2150">
            <v>13013</v>
          </cell>
        </row>
        <row r="2151">
          <cell r="B2151" t="str">
            <v>真·步练师</v>
          </cell>
          <cell r="C2151">
            <v>13013</v>
          </cell>
        </row>
        <row r="2152">
          <cell r="B2152" t="str">
            <v>真·步练师</v>
          </cell>
          <cell r="C2152">
            <v>13013</v>
          </cell>
        </row>
        <row r="2153">
          <cell r="B2153" t="str">
            <v>无双·步练师</v>
          </cell>
          <cell r="C2153">
            <v>13013</v>
          </cell>
        </row>
        <row r="2154">
          <cell r="B2154" t="str">
            <v>无双·步练师</v>
          </cell>
          <cell r="C2154">
            <v>13013</v>
          </cell>
        </row>
        <row r="2155">
          <cell r="B2155" t="str">
            <v>无双·步练师</v>
          </cell>
          <cell r="C2155">
            <v>13013</v>
          </cell>
        </row>
        <row r="2156">
          <cell r="B2156" t="str">
            <v>圣·步练师</v>
          </cell>
          <cell r="C2156">
            <v>13013</v>
          </cell>
        </row>
        <row r="2157">
          <cell r="B2157" t="str">
            <v>神·步练师</v>
          </cell>
          <cell r="C2157">
            <v>13013</v>
          </cell>
        </row>
        <row r="2158">
          <cell r="B2158" t="str">
            <v>霸·步练师</v>
          </cell>
          <cell r="C2158">
            <v>13013</v>
          </cell>
        </row>
        <row r="2159">
          <cell r="B2159" t="str">
            <v>天·步练师</v>
          </cell>
          <cell r="C2159">
            <v>13013</v>
          </cell>
        </row>
        <row r="2160">
          <cell r="B2160" t="str">
            <v>大乔</v>
          </cell>
          <cell r="C2160">
            <v>13001</v>
          </cell>
        </row>
        <row r="2161">
          <cell r="B2161" t="str">
            <v>大乔</v>
          </cell>
          <cell r="C2161">
            <v>13001</v>
          </cell>
        </row>
        <row r="2162">
          <cell r="B2162" t="str">
            <v>大乔</v>
          </cell>
          <cell r="C2162">
            <v>13001</v>
          </cell>
        </row>
        <row r="2163">
          <cell r="B2163" t="str">
            <v>真·大乔</v>
          </cell>
          <cell r="C2163">
            <v>13001</v>
          </cell>
        </row>
        <row r="2164">
          <cell r="B2164" t="str">
            <v>真·大乔</v>
          </cell>
          <cell r="C2164">
            <v>13001</v>
          </cell>
        </row>
        <row r="2165">
          <cell r="B2165" t="str">
            <v>真·大乔</v>
          </cell>
          <cell r="C2165">
            <v>13001</v>
          </cell>
        </row>
        <row r="2166">
          <cell r="B2166" t="str">
            <v>无双·大乔</v>
          </cell>
          <cell r="C2166">
            <v>13001</v>
          </cell>
        </row>
        <row r="2167">
          <cell r="B2167" t="str">
            <v>无双·大乔</v>
          </cell>
          <cell r="C2167">
            <v>13001</v>
          </cell>
        </row>
        <row r="2168">
          <cell r="B2168" t="str">
            <v>无双·大乔</v>
          </cell>
          <cell r="C2168">
            <v>13001</v>
          </cell>
        </row>
        <row r="2169">
          <cell r="B2169" t="str">
            <v>圣·大乔</v>
          </cell>
          <cell r="C2169">
            <v>13001</v>
          </cell>
        </row>
        <row r="2170">
          <cell r="B2170" t="str">
            <v>神·大乔</v>
          </cell>
          <cell r="C2170">
            <v>13001</v>
          </cell>
        </row>
        <row r="2171">
          <cell r="B2171" t="str">
            <v>霸·大乔</v>
          </cell>
          <cell r="C2171">
            <v>13001</v>
          </cell>
        </row>
        <row r="2172">
          <cell r="B2172" t="str">
            <v>天·大乔</v>
          </cell>
          <cell r="C2172">
            <v>13001</v>
          </cell>
        </row>
        <row r="2173">
          <cell r="B2173" t="str">
            <v>小乔</v>
          </cell>
          <cell r="C2173">
            <v>13014</v>
          </cell>
        </row>
        <row r="2174">
          <cell r="B2174" t="str">
            <v>小乔</v>
          </cell>
          <cell r="C2174">
            <v>13014</v>
          </cell>
        </row>
        <row r="2175">
          <cell r="B2175" t="str">
            <v>小乔</v>
          </cell>
          <cell r="C2175">
            <v>13014</v>
          </cell>
        </row>
        <row r="2176">
          <cell r="B2176" t="str">
            <v>真·小乔</v>
          </cell>
          <cell r="C2176">
            <v>130142</v>
          </cell>
        </row>
        <row r="2177">
          <cell r="B2177" t="str">
            <v>真·小乔</v>
          </cell>
          <cell r="C2177">
            <v>130142</v>
          </cell>
        </row>
        <row r="2178">
          <cell r="B2178" t="str">
            <v>真·小乔</v>
          </cell>
          <cell r="C2178">
            <v>130142</v>
          </cell>
        </row>
        <row r="2179">
          <cell r="B2179" t="str">
            <v>无双·小乔</v>
          </cell>
          <cell r="C2179">
            <v>130143</v>
          </cell>
        </row>
        <row r="2180">
          <cell r="B2180" t="str">
            <v>无双·小乔</v>
          </cell>
          <cell r="C2180">
            <v>130143</v>
          </cell>
        </row>
        <row r="2181">
          <cell r="B2181" t="str">
            <v>无双·小乔</v>
          </cell>
          <cell r="C2181">
            <v>130143</v>
          </cell>
        </row>
        <row r="2182">
          <cell r="B2182" t="str">
            <v>圣·小乔</v>
          </cell>
          <cell r="C2182">
            <v>130143</v>
          </cell>
        </row>
        <row r="2183">
          <cell r="B2183" t="str">
            <v>神·小乔</v>
          </cell>
          <cell r="C2183">
            <v>130143</v>
          </cell>
        </row>
        <row r="2184">
          <cell r="B2184" t="str">
            <v>霸·小乔</v>
          </cell>
          <cell r="C2184">
            <v>130143</v>
          </cell>
        </row>
        <row r="2185">
          <cell r="B2185" t="str">
            <v>天·小乔</v>
          </cell>
          <cell r="C2185">
            <v>130143</v>
          </cell>
        </row>
        <row r="2186">
          <cell r="B2186" t="str">
            <v>周泰</v>
          </cell>
          <cell r="C2186">
            <v>13015</v>
          </cell>
        </row>
        <row r="2187">
          <cell r="B2187" t="str">
            <v>周泰</v>
          </cell>
          <cell r="C2187">
            <v>13015</v>
          </cell>
        </row>
        <row r="2188">
          <cell r="B2188" t="str">
            <v>周泰</v>
          </cell>
          <cell r="C2188">
            <v>13015</v>
          </cell>
        </row>
        <row r="2189">
          <cell r="B2189" t="str">
            <v>真·周泰</v>
          </cell>
          <cell r="C2189">
            <v>13015</v>
          </cell>
        </row>
        <row r="2190">
          <cell r="B2190" t="str">
            <v>真·周泰</v>
          </cell>
          <cell r="C2190">
            <v>13015</v>
          </cell>
        </row>
        <row r="2191">
          <cell r="B2191" t="str">
            <v>真·周泰</v>
          </cell>
          <cell r="C2191">
            <v>13015</v>
          </cell>
        </row>
        <row r="2192">
          <cell r="B2192" t="str">
            <v>无双·周泰</v>
          </cell>
          <cell r="C2192">
            <v>13015</v>
          </cell>
        </row>
        <row r="2193">
          <cell r="B2193" t="str">
            <v>无双·周泰</v>
          </cell>
          <cell r="C2193">
            <v>13015</v>
          </cell>
        </row>
        <row r="2194">
          <cell r="B2194" t="str">
            <v>无双·周泰</v>
          </cell>
          <cell r="C2194">
            <v>13015</v>
          </cell>
        </row>
        <row r="2195">
          <cell r="B2195" t="str">
            <v>圣·周泰</v>
          </cell>
          <cell r="C2195">
            <v>13015</v>
          </cell>
        </row>
        <row r="2196">
          <cell r="B2196" t="str">
            <v>神·周泰</v>
          </cell>
          <cell r="C2196">
            <v>13015</v>
          </cell>
        </row>
        <row r="2197">
          <cell r="B2197" t="str">
            <v>霸·周泰</v>
          </cell>
          <cell r="C2197">
            <v>13015</v>
          </cell>
        </row>
        <row r="2198">
          <cell r="B2198" t="str">
            <v>天·周泰</v>
          </cell>
          <cell r="C2198">
            <v>13015</v>
          </cell>
        </row>
        <row r="2199">
          <cell r="B2199" t="str">
            <v>黄盖</v>
          </cell>
          <cell r="C2199">
            <v>13016</v>
          </cell>
        </row>
        <row r="2200">
          <cell r="B2200" t="str">
            <v>黄盖</v>
          </cell>
          <cell r="C2200">
            <v>13016</v>
          </cell>
        </row>
        <row r="2201">
          <cell r="B2201" t="str">
            <v>黄盖</v>
          </cell>
          <cell r="C2201">
            <v>13016</v>
          </cell>
        </row>
        <row r="2202">
          <cell r="B2202" t="str">
            <v>真·黄盖</v>
          </cell>
          <cell r="C2202">
            <v>13016</v>
          </cell>
        </row>
        <row r="2203">
          <cell r="B2203" t="str">
            <v>真·黄盖</v>
          </cell>
          <cell r="C2203">
            <v>13016</v>
          </cell>
        </row>
        <row r="2204">
          <cell r="B2204" t="str">
            <v>真·黄盖</v>
          </cell>
          <cell r="C2204">
            <v>13016</v>
          </cell>
        </row>
        <row r="2205">
          <cell r="B2205" t="str">
            <v>无双·黄盖</v>
          </cell>
          <cell r="C2205">
            <v>13016</v>
          </cell>
        </row>
        <row r="2206">
          <cell r="B2206" t="str">
            <v>无双·黄盖</v>
          </cell>
          <cell r="C2206">
            <v>13016</v>
          </cell>
        </row>
        <row r="2207">
          <cell r="B2207" t="str">
            <v>无双·黄盖</v>
          </cell>
          <cell r="C2207">
            <v>13016</v>
          </cell>
        </row>
        <row r="2208">
          <cell r="B2208" t="str">
            <v>圣·黄盖</v>
          </cell>
          <cell r="C2208">
            <v>13016</v>
          </cell>
        </row>
        <row r="2209">
          <cell r="B2209" t="str">
            <v>神·黄盖</v>
          </cell>
          <cell r="C2209">
            <v>13016</v>
          </cell>
        </row>
        <row r="2210">
          <cell r="B2210" t="str">
            <v>霸·黄盖</v>
          </cell>
          <cell r="C2210">
            <v>13016</v>
          </cell>
        </row>
        <row r="2211">
          <cell r="B2211" t="str">
            <v>天·黄盖</v>
          </cell>
          <cell r="C2211">
            <v>13016</v>
          </cell>
        </row>
        <row r="2212">
          <cell r="B2212" t="str">
            <v>徐盛</v>
          </cell>
          <cell r="C2212">
            <v>13017</v>
          </cell>
        </row>
        <row r="2213">
          <cell r="B2213" t="str">
            <v>徐盛</v>
          </cell>
          <cell r="C2213">
            <v>13017</v>
          </cell>
        </row>
        <row r="2214">
          <cell r="B2214" t="str">
            <v>徐盛</v>
          </cell>
          <cell r="C2214">
            <v>13017</v>
          </cell>
        </row>
        <row r="2215">
          <cell r="B2215" t="str">
            <v>真·徐盛</v>
          </cell>
          <cell r="C2215">
            <v>13017</v>
          </cell>
        </row>
        <row r="2216">
          <cell r="B2216" t="str">
            <v>真·徐盛</v>
          </cell>
          <cell r="C2216">
            <v>13017</v>
          </cell>
        </row>
        <row r="2217">
          <cell r="B2217" t="str">
            <v>真·徐盛</v>
          </cell>
          <cell r="C2217">
            <v>13017</v>
          </cell>
        </row>
        <row r="2218">
          <cell r="B2218" t="str">
            <v>无双·徐盛</v>
          </cell>
          <cell r="C2218">
            <v>13017</v>
          </cell>
        </row>
        <row r="2219">
          <cell r="B2219" t="str">
            <v>无双·徐盛</v>
          </cell>
          <cell r="C2219">
            <v>13017</v>
          </cell>
        </row>
        <row r="2220">
          <cell r="B2220" t="str">
            <v>无双·徐盛</v>
          </cell>
          <cell r="C2220">
            <v>13017</v>
          </cell>
        </row>
        <row r="2221">
          <cell r="B2221" t="str">
            <v>圣·徐盛</v>
          </cell>
          <cell r="C2221">
            <v>13017</v>
          </cell>
        </row>
        <row r="2222">
          <cell r="B2222" t="str">
            <v>神·徐盛</v>
          </cell>
          <cell r="C2222">
            <v>13017</v>
          </cell>
        </row>
        <row r="2223">
          <cell r="B2223" t="str">
            <v>霸·徐盛</v>
          </cell>
          <cell r="C2223">
            <v>13017</v>
          </cell>
        </row>
        <row r="2224">
          <cell r="B2224" t="str">
            <v>天·徐盛</v>
          </cell>
          <cell r="C2224">
            <v>13017</v>
          </cell>
        </row>
        <row r="2225">
          <cell r="B2225" t="str">
            <v>张昭</v>
          </cell>
          <cell r="C2225">
            <v>13018</v>
          </cell>
        </row>
        <row r="2226">
          <cell r="B2226" t="str">
            <v>张昭</v>
          </cell>
          <cell r="C2226">
            <v>13018</v>
          </cell>
        </row>
        <row r="2227">
          <cell r="B2227" t="str">
            <v>张昭</v>
          </cell>
          <cell r="C2227">
            <v>13018</v>
          </cell>
        </row>
        <row r="2228">
          <cell r="B2228" t="str">
            <v>真·张昭</v>
          </cell>
          <cell r="C2228">
            <v>13018</v>
          </cell>
        </row>
        <row r="2229">
          <cell r="B2229" t="str">
            <v>真·张昭</v>
          </cell>
          <cell r="C2229">
            <v>13018</v>
          </cell>
        </row>
        <row r="2230">
          <cell r="B2230" t="str">
            <v>真·张昭</v>
          </cell>
          <cell r="C2230">
            <v>13018</v>
          </cell>
        </row>
        <row r="2231">
          <cell r="B2231" t="str">
            <v>无双·张昭</v>
          </cell>
          <cell r="C2231">
            <v>13018</v>
          </cell>
        </row>
        <row r="2232">
          <cell r="B2232" t="str">
            <v>无双·张昭</v>
          </cell>
          <cell r="C2232">
            <v>13018</v>
          </cell>
        </row>
        <row r="2233">
          <cell r="B2233" t="str">
            <v>无双·张昭</v>
          </cell>
          <cell r="C2233">
            <v>13018</v>
          </cell>
        </row>
        <row r="2234">
          <cell r="B2234" t="str">
            <v>圣·张昭</v>
          </cell>
          <cell r="C2234">
            <v>13018</v>
          </cell>
        </row>
        <row r="2235">
          <cell r="B2235" t="str">
            <v>神·张昭</v>
          </cell>
          <cell r="C2235">
            <v>13018</v>
          </cell>
        </row>
        <row r="2236">
          <cell r="B2236" t="str">
            <v>霸·张昭</v>
          </cell>
          <cell r="C2236">
            <v>13018</v>
          </cell>
        </row>
        <row r="2237">
          <cell r="B2237" t="str">
            <v>天·张昭</v>
          </cell>
          <cell r="C2237">
            <v>13018</v>
          </cell>
        </row>
        <row r="2238">
          <cell r="B2238" t="str">
            <v>张纮</v>
          </cell>
          <cell r="C2238">
            <v>13019</v>
          </cell>
        </row>
        <row r="2239">
          <cell r="B2239" t="str">
            <v>张纮</v>
          </cell>
          <cell r="C2239">
            <v>13019</v>
          </cell>
        </row>
        <row r="2240">
          <cell r="B2240" t="str">
            <v>张纮</v>
          </cell>
          <cell r="C2240">
            <v>13019</v>
          </cell>
        </row>
        <row r="2241">
          <cell r="B2241" t="str">
            <v>真·张纮</v>
          </cell>
          <cell r="C2241">
            <v>13019</v>
          </cell>
        </row>
        <row r="2242">
          <cell r="B2242" t="str">
            <v>真·张纮</v>
          </cell>
          <cell r="C2242">
            <v>13019</v>
          </cell>
        </row>
        <row r="2243">
          <cell r="B2243" t="str">
            <v>真·张纮</v>
          </cell>
          <cell r="C2243">
            <v>13019</v>
          </cell>
        </row>
        <row r="2244">
          <cell r="B2244" t="str">
            <v>无双·张纮</v>
          </cell>
          <cell r="C2244">
            <v>13019</v>
          </cell>
        </row>
        <row r="2245">
          <cell r="B2245" t="str">
            <v>无双·张纮</v>
          </cell>
          <cell r="C2245">
            <v>13019</v>
          </cell>
        </row>
        <row r="2246">
          <cell r="B2246" t="str">
            <v>无双·张纮</v>
          </cell>
          <cell r="C2246">
            <v>13019</v>
          </cell>
        </row>
        <row r="2247">
          <cell r="B2247" t="str">
            <v>圣·张纮</v>
          </cell>
          <cell r="C2247">
            <v>13019</v>
          </cell>
        </row>
        <row r="2248">
          <cell r="B2248" t="str">
            <v>神·张纮</v>
          </cell>
          <cell r="C2248">
            <v>13019</v>
          </cell>
        </row>
        <row r="2249">
          <cell r="B2249" t="str">
            <v>霸·张纮</v>
          </cell>
          <cell r="C2249">
            <v>13019</v>
          </cell>
        </row>
        <row r="2250">
          <cell r="B2250" t="str">
            <v>天·张纮</v>
          </cell>
          <cell r="C2250">
            <v>13019</v>
          </cell>
        </row>
        <row r="2251">
          <cell r="B2251" t="str">
            <v>韩当</v>
          </cell>
          <cell r="C2251">
            <v>13020</v>
          </cell>
        </row>
        <row r="2252">
          <cell r="B2252" t="str">
            <v>韩当</v>
          </cell>
          <cell r="C2252">
            <v>13020</v>
          </cell>
        </row>
        <row r="2253">
          <cell r="B2253" t="str">
            <v>韩当</v>
          </cell>
          <cell r="C2253">
            <v>13020</v>
          </cell>
        </row>
        <row r="2254">
          <cell r="B2254" t="str">
            <v>真·韩当</v>
          </cell>
          <cell r="C2254">
            <v>13020</v>
          </cell>
        </row>
        <row r="2255">
          <cell r="B2255" t="str">
            <v>真·韩当</v>
          </cell>
          <cell r="C2255">
            <v>13020</v>
          </cell>
        </row>
        <row r="2256">
          <cell r="B2256" t="str">
            <v>真·韩当</v>
          </cell>
          <cell r="C2256">
            <v>13020</v>
          </cell>
        </row>
        <row r="2257">
          <cell r="B2257" t="str">
            <v>无双·韩当</v>
          </cell>
          <cell r="C2257">
            <v>13020</v>
          </cell>
        </row>
        <row r="2258">
          <cell r="B2258" t="str">
            <v>无双·韩当</v>
          </cell>
          <cell r="C2258">
            <v>13020</v>
          </cell>
        </row>
        <row r="2259">
          <cell r="B2259" t="str">
            <v>无双·韩当</v>
          </cell>
          <cell r="C2259">
            <v>13020</v>
          </cell>
        </row>
        <row r="2260">
          <cell r="B2260" t="str">
            <v>圣·韩当</v>
          </cell>
          <cell r="C2260">
            <v>13020</v>
          </cell>
        </row>
        <row r="2261">
          <cell r="B2261" t="str">
            <v>神·韩当</v>
          </cell>
          <cell r="C2261">
            <v>13020</v>
          </cell>
        </row>
        <row r="2262">
          <cell r="B2262" t="str">
            <v>霸·韩当</v>
          </cell>
          <cell r="C2262">
            <v>13020</v>
          </cell>
        </row>
        <row r="2263">
          <cell r="B2263" t="str">
            <v>天·韩当</v>
          </cell>
          <cell r="C2263">
            <v>13020</v>
          </cell>
        </row>
        <row r="2264">
          <cell r="B2264" t="str">
            <v>潘璋</v>
          </cell>
          <cell r="C2264">
            <v>13021</v>
          </cell>
        </row>
        <row r="2265">
          <cell r="B2265" t="str">
            <v>潘璋</v>
          </cell>
          <cell r="C2265">
            <v>13021</v>
          </cell>
        </row>
        <row r="2266">
          <cell r="B2266" t="str">
            <v>潘璋</v>
          </cell>
          <cell r="C2266">
            <v>13021</v>
          </cell>
        </row>
        <row r="2267">
          <cell r="B2267" t="str">
            <v>真·潘璋</v>
          </cell>
          <cell r="C2267">
            <v>13021</v>
          </cell>
        </row>
        <row r="2268">
          <cell r="B2268" t="str">
            <v>真·潘璋</v>
          </cell>
          <cell r="C2268">
            <v>13021</v>
          </cell>
        </row>
        <row r="2269">
          <cell r="B2269" t="str">
            <v>真·潘璋</v>
          </cell>
          <cell r="C2269">
            <v>13021</v>
          </cell>
        </row>
        <row r="2270">
          <cell r="B2270" t="str">
            <v>无双·潘璋</v>
          </cell>
          <cell r="C2270">
            <v>13021</v>
          </cell>
        </row>
        <row r="2271">
          <cell r="B2271" t="str">
            <v>无双·潘璋</v>
          </cell>
          <cell r="C2271">
            <v>13021</v>
          </cell>
        </row>
        <row r="2272">
          <cell r="B2272" t="str">
            <v>无双·潘璋</v>
          </cell>
          <cell r="C2272">
            <v>13021</v>
          </cell>
        </row>
        <row r="2273">
          <cell r="B2273" t="str">
            <v>圣·潘璋</v>
          </cell>
          <cell r="C2273">
            <v>13021</v>
          </cell>
        </row>
        <row r="2274">
          <cell r="B2274" t="str">
            <v>神·潘璋</v>
          </cell>
          <cell r="C2274">
            <v>13021</v>
          </cell>
        </row>
        <row r="2275">
          <cell r="B2275" t="str">
            <v>霸·潘璋</v>
          </cell>
          <cell r="C2275">
            <v>13021</v>
          </cell>
        </row>
        <row r="2276">
          <cell r="B2276" t="str">
            <v>天·潘璋</v>
          </cell>
          <cell r="C2276">
            <v>13021</v>
          </cell>
        </row>
        <row r="2277">
          <cell r="B2277" t="str">
            <v>蒋钦</v>
          </cell>
          <cell r="C2277">
            <v>12031</v>
          </cell>
        </row>
        <row r="2278">
          <cell r="B2278" t="str">
            <v>蒋钦</v>
          </cell>
          <cell r="C2278">
            <v>12031</v>
          </cell>
        </row>
        <row r="2279">
          <cell r="B2279" t="str">
            <v>蒋钦</v>
          </cell>
          <cell r="C2279">
            <v>12031</v>
          </cell>
        </row>
        <row r="2280">
          <cell r="B2280" t="str">
            <v>真·蒋钦</v>
          </cell>
          <cell r="C2280">
            <v>12031</v>
          </cell>
        </row>
        <row r="2281">
          <cell r="B2281" t="str">
            <v>真·蒋钦</v>
          </cell>
          <cell r="C2281">
            <v>12031</v>
          </cell>
        </row>
        <row r="2282">
          <cell r="B2282" t="str">
            <v>真·蒋钦</v>
          </cell>
          <cell r="C2282">
            <v>12031</v>
          </cell>
        </row>
        <row r="2283">
          <cell r="B2283" t="str">
            <v>无双·蒋钦</v>
          </cell>
          <cell r="C2283">
            <v>12031</v>
          </cell>
        </row>
        <row r="2284">
          <cell r="B2284" t="str">
            <v>无双·蒋钦</v>
          </cell>
          <cell r="C2284">
            <v>12031</v>
          </cell>
        </row>
        <row r="2285">
          <cell r="B2285" t="str">
            <v>无双·蒋钦</v>
          </cell>
          <cell r="C2285">
            <v>12031</v>
          </cell>
        </row>
        <row r="2286">
          <cell r="B2286" t="str">
            <v>圣·蒋钦</v>
          </cell>
          <cell r="C2286">
            <v>12031</v>
          </cell>
        </row>
        <row r="2287">
          <cell r="B2287" t="str">
            <v>神·蒋钦</v>
          </cell>
          <cell r="C2287">
            <v>12031</v>
          </cell>
        </row>
        <row r="2288">
          <cell r="B2288" t="str">
            <v>霸·蒋钦</v>
          </cell>
          <cell r="C2288">
            <v>12031</v>
          </cell>
        </row>
        <row r="2289">
          <cell r="B2289" t="str">
            <v>天·蒋钦</v>
          </cell>
          <cell r="C2289">
            <v>12031</v>
          </cell>
        </row>
        <row r="2290">
          <cell r="B2290" t="str">
            <v>丁奉</v>
          </cell>
          <cell r="C2290">
            <v>11023</v>
          </cell>
        </row>
        <row r="2291">
          <cell r="B2291" t="str">
            <v>丁奉</v>
          </cell>
          <cell r="C2291">
            <v>11023</v>
          </cell>
        </row>
        <row r="2292">
          <cell r="B2292" t="str">
            <v>丁奉</v>
          </cell>
          <cell r="C2292">
            <v>11023</v>
          </cell>
        </row>
        <row r="2293">
          <cell r="B2293" t="str">
            <v>真·丁奉</v>
          </cell>
          <cell r="C2293">
            <v>11023</v>
          </cell>
        </row>
        <row r="2294">
          <cell r="B2294" t="str">
            <v>真·丁奉</v>
          </cell>
          <cell r="C2294">
            <v>11023</v>
          </cell>
        </row>
        <row r="2295">
          <cell r="B2295" t="str">
            <v>真·丁奉</v>
          </cell>
          <cell r="C2295">
            <v>11023</v>
          </cell>
        </row>
        <row r="2296">
          <cell r="B2296" t="str">
            <v>无双·丁奉</v>
          </cell>
          <cell r="C2296">
            <v>11023</v>
          </cell>
        </row>
        <row r="2297">
          <cell r="B2297" t="str">
            <v>无双·丁奉</v>
          </cell>
          <cell r="C2297">
            <v>11023</v>
          </cell>
        </row>
        <row r="2298">
          <cell r="B2298" t="str">
            <v>无双·丁奉</v>
          </cell>
          <cell r="C2298">
            <v>11023</v>
          </cell>
        </row>
        <row r="2299">
          <cell r="B2299" t="str">
            <v>圣·丁奉</v>
          </cell>
          <cell r="C2299">
            <v>11023</v>
          </cell>
        </row>
        <row r="2300">
          <cell r="B2300" t="str">
            <v>神·丁奉</v>
          </cell>
          <cell r="C2300">
            <v>11023</v>
          </cell>
        </row>
        <row r="2301">
          <cell r="B2301" t="str">
            <v>霸·丁奉</v>
          </cell>
          <cell r="C2301">
            <v>11023</v>
          </cell>
        </row>
        <row r="2302">
          <cell r="B2302" t="str">
            <v>天·丁奉</v>
          </cell>
          <cell r="C2302">
            <v>11023</v>
          </cell>
        </row>
        <row r="2303">
          <cell r="B2303" t="str">
            <v>董袭</v>
          </cell>
          <cell r="C2303">
            <v>13021</v>
          </cell>
        </row>
        <row r="2304">
          <cell r="B2304" t="str">
            <v>董袭</v>
          </cell>
          <cell r="C2304">
            <v>13021</v>
          </cell>
        </row>
        <row r="2305">
          <cell r="B2305" t="str">
            <v>董袭</v>
          </cell>
          <cell r="C2305">
            <v>13021</v>
          </cell>
        </row>
        <row r="2306">
          <cell r="B2306" t="str">
            <v>真·董袭</v>
          </cell>
          <cell r="C2306">
            <v>13021</v>
          </cell>
        </row>
        <row r="2307">
          <cell r="B2307" t="str">
            <v>真·董袭</v>
          </cell>
          <cell r="C2307">
            <v>13021</v>
          </cell>
        </row>
        <row r="2308">
          <cell r="B2308" t="str">
            <v>真·董袭</v>
          </cell>
          <cell r="C2308">
            <v>13021</v>
          </cell>
        </row>
        <row r="2309">
          <cell r="B2309" t="str">
            <v>无双·董袭</v>
          </cell>
          <cell r="C2309">
            <v>13021</v>
          </cell>
        </row>
        <row r="2310">
          <cell r="B2310" t="str">
            <v>无双·董袭</v>
          </cell>
          <cell r="C2310">
            <v>13021</v>
          </cell>
        </row>
        <row r="2311">
          <cell r="B2311" t="str">
            <v>无双·董袭</v>
          </cell>
          <cell r="C2311">
            <v>13021</v>
          </cell>
        </row>
        <row r="2312">
          <cell r="B2312" t="str">
            <v>圣·董袭</v>
          </cell>
          <cell r="C2312">
            <v>13021</v>
          </cell>
        </row>
        <row r="2313">
          <cell r="B2313" t="str">
            <v>神·董袭</v>
          </cell>
          <cell r="C2313">
            <v>13021</v>
          </cell>
        </row>
        <row r="2314">
          <cell r="B2314" t="str">
            <v>霸·董袭</v>
          </cell>
          <cell r="C2314">
            <v>13021</v>
          </cell>
        </row>
        <row r="2315">
          <cell r="B2315" t="str">
            <v>天·董袭</v>
          </cell>
          <cell r="C2315">
            <v>13021</v>
          </cell>
        </row>
        <row r="2316">
          <cell r="B2316" t="str">
            <v>陈武</v>
          </cell>
          <cell r="C2316">
            <v>13021</v>
          </cell>
        </row>
        <row r="2317">
          <cell r="B2317" t="str">
            <v>陈武</v>
          </cell>
          <cell r="C2317">
            <v>13021</v>
          </cell>
        </row>
        <row r="2318">
          <cell r="B2318" t="str">
            <v>陈武</v>
          </cell>
          <cell r="C2318">
            <v>13021</v>
          </cell>
        </row>
        <row r="2319">
          <cell r="B2319" t="str">
            <v>真·陈武</v>
          </cell>
          <cell r="C2319">
            <v>13021</v>
          </cell>
        </row>
        <row r="2320">
          <cell r="B2320" t="str">
            <v>真·陈武</v>
          </cell>
          <cell r="C2320">
            <v>13021</v>
          </cell>
        </row>
        <row r="2321">
          <cell r="B2321" t="str">
            <v>真·陈武</v>
          </cell>
          <cell r="C2321">
            <v>13021</v>
          </cell>
        </row>
        <row r="2322">
          <cell r="B2322" t="str">
            <v>无双·陈武</v>
          </cell>
          <cell r="C2322">
            <v>13021</v>
          </cell>
        </row>
        <row r="2323">
          <cell r="B2323" t="str">
            <v>无双·陈武</v>
          </cell>
          <cell r="C2323">
            <v>13021</v>
          </cell>
        </row>
        <row r="2324">
          <cell r="B2324" t="str">
            <v>无双·陈武</v>
          </cell>
          <cell r="C2324">
            <v>13021</v>
          </cell>
        </row>
        <row r="2325">
          <cell r="B2325" t="str">
            <v>圣·陈武</v>
          </cell>
          <cell r="C2325">
            <v>13021</v>
          </cell>
        </row>
        <row r="2326">
          <cell r="B2326" t="str">
            <v>神·陈武</v>
          </cell>
          <cell r="C2326">
            <v>13021</v>
          </cell>
        </row>
        <row r="2327">
          <cell r="B2327" t="str">
            <v>霸·陈武</v>
          </cell>
          <cell r="C2327">
            <v>13021</v>
          </cell>
        </row>
        <row r="2328">
          <cell r="B2328" t="str">
            <v>天·陈武</v>
          </cell>
          <cell r="C2328">
            <v>13021</v>
          </cell>
        </row>
        <row r="2329">
          <cell r="B2329" t="str">
            <v>凌统</v>
          </cell>
          <cell r="C2329">
            <v>13023</v>
          </cell>
        </row>
        <row r="2330">
          <cell r="B2330" t="str">
            <v>凌统</v>
          </cell>
          <cell r="C2330">
            <v>13023</v>
          </cell>
        </row>
        <row r="2331">
          <cell r="B2331" t="str">
            <v>凌统</v>
          </cell>
          <cell r="C2331">
            <v>13023</v>
          </cell>
        </row>
        <row r="2332">
          <cell r="B2332" t="str">
            <v>真·凌统</v>
          </cell>
          <cell r="C2332">
            <v>13023</v>
          </cell>
        </row>
        <row r="2333">
          <cell r="B2333" t="str">
            <v>真·凌统</v>
          </cell>
          <cell r="C2333">
            <v>13023</v>
          </cell>
        </row>
        <row r="2334">
          <cell r="B2334" t="str">
            <v>真·凌统</v>
          </cell>
          <cell r="C2334">
            <v>13023</v>
          </cell>
        </row>
        <row r="2335">
          <cell r="B2335" t="str">
            <v>无双·凌统</v>
          </cell>
          <cell r="C2335">
            <v>13023</v>
          </cell>
        </row>
        <row r="2336">
          <cell r="B2336" t="str">
            <v>无双·凌统</v>
          </cell>
          <cell r="C2336">
            <v>13023</v>
          </cell>
        </row>
        <row r="2337">
          <cell r="B2337" t="str">
            <v>无双·凌统</v>
          </cell>
          <cell r="C2337">
            <v>13023</v>
          </cell>
        </row>
        <row r="2338">
          <cell r="B2338" t="str">
            <v>圣·凌统</v>
          </cell>
          <cell r="C2338">
            <v>13023</v>
          </cell>
        </row>
        <row r="2339">
          <cell r="B2339" t="str">
            <v>神·凌统</v>
          </cell>
          <cell r="C2339">
            <v>13023</v>
          </cell>
        </row>
        <row r="2340">
          <cell r="B2340" t="str">
            <v>霸·凌统</v>
          </cell>
          <cell r="C2340">
            <v>13023</v>
          </cell>
        </row>
        <row r="2341">
          <cell r="B2341" t="str">
            <v>天·凌统</v>
          </cell>
          <cell r="C2341">
            <v>13023</v>
          </cell>
        </row>
        <row r="2342">
          <cell r="B2342" t="str">
            <v>凌操</v>
          </cell>
          <cell r="C2342">
            <v>12031</v>
          </cell>
        </row>
        <row r="2343">
          <cell r="B2343" t="str">
            <v>凌操</v>
          </cell>
          <cell r="C2343">
            <v>12031</v>
          </cell>
        </row>
        <row r="2344">
          <cell r="B2344" t="str">
            <v>凌操</v>
          </cell>
          <cell r="C2344">
            <v>12031</v>
          </cell>
        </row>
        <row r="2345">
          <cell r="B2345" t="str">
            <v>真·凌操</v>
          </cell>
          <cell r="C2345">
            <v>12031</v>
          </cell>
        </row>
        <row r="2346">
          <cell r="B2346" t="str">
            <v>真·凌操</v>
          </cell>
          <cell r="C2346">
            <v>12031</v>
          </cell>
        </row>
        <row r="2347">
          <cell r="B2347" t="str">
            <v>真·凌操</v>
          </cell>
          <cell r="C2347">
            <v>12031</v>
          </cell>
        </row>
        <row r="2348">
          <cell r="B2348" t="str">
            <v>无双·凌操</v>
          </cell>
          <cell r="C2348">
            <v>12031</v>
          </cell>
        </row>
        <row r="2349">
          <cell r="B2349" t="str">
            <v>无双·凌操</v>
          </cell>
          <cell r="C2349">
            <v>12031</v>
          </cell>
        </row>
        <row r="2350">
          <cell r="B2350" t="str">
            <v>无双·凌操</v>
          </cell>
          <cell r="C2350">
            <v>12031</v>
          </cell>
        </row>
        <row r="2351">
          <cell r="B2351" t="str">
            <v>圣·凌操</v>
          </cell>
          <cell r="C2351">
            <v>12031</v>
          </cell>
        </row>
        <row r="2352">
          <cell r="B2352" t="str">
            <v>神·凌操</v>
          </cell>
          <cell r="C2352">
            <v>12031</v>
          </cell>
        </row>
        <row r="2353">
          <cell r="B2353" t="str">
            <v>霸·凌操</v>
          </cell>
          <cell r="C2353">
            <v>12031</v>
          </cell>
        </row>
        <row r="2354">
          <cell r="B2354" t="str">
            <v>天·凌操</v>
          </cell>
          <cell r="C2354">
            <v>12031</v>
          </cell>
        </row>
        <row r="2355">
          <cell r="B2355" t="str">
            <v>朱桓</v>
          </cell>
          <cell r="C2355">
            <v>14046</v>
          </cell>
        </row>
        <row r="2356">
          <cell r="B2356" t="str">
            <v>朱桓</v>
          </cell>
          <cell r="C2356">
            <v>14046</v>
          </cell>
        </row>
        <row r="2357">
          <cell r="B2357" t="str">
            <v>朱桓</v>
          </cell>
          <cell r="C2357">
            <v>14046</v>
          </cell>
        </row>
        <row r="2358">
          <cell r="B2358" t="str">
            <v>真·朱桓</v>
          </cell>
          <cell r="C2358">
            <v>14046</v>
          </cell>
        </row>
        <row r="2359">
          <cell r="B2359" t="str">
            <v>真·朱桓</v>
          </cell>
          <cell r="C2359">
            <v>14046</v>
          </cell>
        </row>
        <row r="2360">
          <cell r="B2360" t="str">
            <v>真·朱桓</v>
          </cell>
          <cell r="C2360">
            <v>14046</v>
          </cell>
        </row>
        <row r="2361">
          <cell r="B2361" t="str">
            <v>无双·朱桓</v>
          </cell>
          <cell r="C2361">
            <v>14046</v>
          </cell>
        </row>
        <row r="2362">
          <cell r="B2362" t="str">
            <v>无双·朱桓</v>
          </cell>
          <cell r="C2362">
            <v>14046</v>
          </cell>
        </row>
        <row r="2363">
          <cell r="B2363" t="str">
            <v>无双·朱桓</v>
          </cell>
          <cell r="C2363">
            <v>14046</v>
          </cell>
        </row>
        <row r="2364">
          <cell r="B2364" t="str">
            <v>圣·朱桓</v>
          </cell>
          <cell r="C2364">
            <v>14046</v>
          </cell>
        </row>
        <row r="2365">
          <cell r="B2365" t="str">
            <v>神·朱桓</v>
          </cell>
          <cell r="C2365">
            <v>14046</v>
          </cell>
        </row>
        <row r="2366">
          <cell r="B2366" t="str">
            <v>霸·朱桓</v>
          </cell>
          <cell r="C2366">
            <v>14046</v>
          </cell>
        </row>
        <row r="2367">
          <cell r="B2367" t="str">
            <v>天·朱桓</v>
          </cell>
          <cell r="C2367">
            <v>14046</v>
          </cell>
        </row>
        <row r="2368">
          <cell r="B2368" t="str">
            <v>诸葛瑾</v>
          </cell>
          <cell r="C2368">
            <v>13025</v>
          </cell>
        </row>
        <row r="2369">
          <cell r="B2369" t="str">
            <v>诸葛瑾</v>
          </cell>
          <cell r="C2369">
            <v>13025</v>
          </cell>
        </row>
        <row r="2370">
          <cell r="B2370" t="str">
            <v>诸葛瑾</v>
          </cell>
          <cell r="C2370">
            <v>13025</v>
          </cell>
        </row>
        <row r="2371">
          <cell r="B2371" t="str">
            <v>真·诸葛瑾</v>
          </cell>
          <cell r="C2371">
            <v>13025</v>
          </cell>
        </row>
        <row r="2372">
          <cell r="B2372" t="str">
            <v>真·诸葛瑾</v>
          </cell>
          <cell r="C2372">
            <v>13025</v>
          </cell>
        </row>
        <row r="2373">
          <cell r="B2373" t="str">
            <v>真·诸葛瑾</v>
          </cell>
          <cell r="C2373">
            <v>13025</v>
          </cell>
        </row>
        <row r="2374">
          <cell r="B2374" t="str">
            <v>无双·诸葛瑾</v>
          </cell>
          <cell r="C2374">
            <v>13025</v>
          </cell>
        </row>
        <row r="2375">
          <cell r="B2375" t="str">
            <v>无双·诸葛瑾</v>
          </cell>
          <cell r="C2375">
            <v>13025</v>
          </cell>
        </row>
        <row r="2376">
          <cell r="B2376" t="str">
            <v>无双·诸葛瑾</v>
          </cell>
          <cell r="C2376">
            <v>13025</v>
          </cell>
        </row>
        <row r="2377">
          <cell r="B2377" t="str">
            <v>圣·诸葛瑾</v>
          </cell>
          <cell r="C2377">
            <v>13025</v>
          </cell>
        </row>
        <row r="2378">
          <cell r="B2378" t="str">
            <v>神·诸葛瑾</v>
          </cell>
          <cell r="C2378">
            <v>13025</v>
          </cell>
        </row>
        <row r="2379">
          <cell r="B2379" t="str">
            <v>霸·诸葛瑾</v>
          </cell>
          <cell r="C2379">
            <v>13025</v>
          </cell>
        </row>
        <row r="2380">
          <cell r="B2380" t="str">
            <v>天·诸葛瑾</v>
          </cell>
          <cell r="C2380">
            <v>13025</v>
          </cell>
        </row>
        <row r="2381">
          <cell r="B2381" t="str">
            <v>朱治</v>
          </cell>
          <cell r="C2381">
            <v>13036</v>
          </cell>
        </row>
        <row r="2382">
          <cell r="B2382" t="str">
            <v>朱治</v>
          </cell>
          <cell r="C2382">
            <v>13036</v>
          </cell>
        </row>
        <row r="2383">
          <cell r="B2383" t="str">
            <v>朱治</v>
          </cell>
          <cell r="C2383">
            <v>13036</v>
          </cell>
        </row>
        <row r="2384">
          <cell r="B2384" t="str">
            <v>真·朱治</v>
          </cell>
          <cell r="C2384">
            <v>13036</v>
          </cell>
        </row>
        <row r="2385">
          <cell r="B2385" t="str">
            <v>真·朱治</v>
          </cell>
          <cell r="C2385">
            <v>13036</v>
          </cell>
        </row>
        <row r="2386">
          <cell r="B2386" t="str">
            <v>真·朱治</v>
          </cell>
          <cell r="C2386">
            <v>13036</v>
          </cell>
        </row>
        <row r="2387">
          <cell r="B2387" t="str">
            <v>无双·朱治</v>
          </cell>
          <cell r="C2387">
            <v>13036</v>
          </cell>
        </row>
        <row r="2388">
          <cell r="B2388" t="str">
            <v>无双·朱治</v>
          </cell>
          <cell r="C2388">
            <v>13036</v>
          </cell>
        </row>
        <row r="2389">
          <cell r="B2389" t="str">
            <v>无双·朱治</v>
          </cell>
          <cell r="C2389">
            <v>13036</v>
          </cell>
        </row>
        <row r="2390">
          <cell r="B2390" t="str">
            <v>圣·朱治</v>
          </cell>
          <cell r="C2390">
            <v>13036</v>
          </cell>
        </row>
        <row r="2391">
          <cell r="B2391" t="str">
            <v>神·朱治</v>
          </cell>
          <cell r="C2391">
            <v>13036</v>
          </cell>
        </row>
        <row r="2392">
          <cell r="B2392" t="str">
            <v>霸·朱治</v>
          </cell>
          <cell r="C2392">
            <v>13036</v>
          </cell>
        </row>
        <row r="2393">
          <cell r="B2393" t="str">
            <v>天·朱治</v>
          </cell>
          <cell r="C2393">
            <v>13036</v>
          </cell>
        </row>
        <row r="2394">
          <cell r="B2394" t="str">
            <v>全琮</v>
          </cell>
          <cell r="C2394">
            <v>14046</v>
          </cell>
        </row>
        <row r="2395">
          <cell r="B2395" t="str">
            <v>全琮</v>
          </cell>
          <cell r="C2395">
            <v>14046</v>
          </cell>
        </row>
        <row r="2396">
          <cell r="B2396" t="str">
            <v>全琮</v>
          </cell>
          <cell r="C2396">
            <v>14046</v>
          </cell>
        </row>
        <row r="2397">
          <cell r="B2397" t="str">
            <v>真·全琮</v>
          </cell>
          <cell r="C2397">
            <v>14046</v>
          </cell>
        </row>
        <row r="2398">
          <cell r="B2398" t="str">
            <v>真·全琮</v>
          </cell>
          <cell r="C2398">
            <v>14046</v>
          </cell>
        </row>
        <row r="2399">
          <cell r="B2399" t="str">
            <v>真·全琮</v>
          </cell>
          <cell r="C2399">
            <v>14046</v>
          </cell>
        </row>
        <row r="2400">
          <cell r="B2400" t="str">
            <v>无双·全琮</v>
          </cell>
          <cell r="C2400">
            <v>14046</v>
          </cell>
        </row>
        <row r="2401">
          <cell r="B2401" t="str">
            <v>无双·全琮</v>
          </cell>
          <cell r="C2401">
            <v>14046</v>
          </cell>
        </row>
        <row r="2402">
          <cell r="B2402" t="str">
            <v>无双·全琮</v>
          </cell>
          <cell r="C2402">
            <v>14046</v>
          </cell>
        </row>
        <row r="2403">
          <cell r="B2403" t="str">
            <v>圣·全琮</v>
          </cell>
          <cell r="C2403">
            <v>14046</v>
          </cell>
        </row>
        <row r="2404">
          <cell r="B2404" t="str">
            <v>神·全琮</v>
          </cell>
          <cell r="C2404">
            <v>14046</v>
          </cell>
        </row>
        <row r="2405">
          <cell r="B2405" t="str">
            <v>霸·全琮</v>
          </cell>
          <cell r="C2405">
            <v>14046</v>
          </cell>
        </row>
        <row r="2406">
          <cell r="B2406" t="str">
            <v>天·全琮</v>
          </cell>
          <cell r="C2406">
            <v>14046</v>
          </cell>
        </row>
        <row r="2407">
          <cell r="B2407" t="str">
            <v>朱然</v>
          </cell>
          <cell r="C2407">
            <v>14047</v>
          </cell>
        </row>
        <row r="2408">
          <cell r="B2408" t="str">
            <v>朱然</v>
          </cell>
          <cell r="C2408">
            <v>14047</v>
          </cell>
        </row>
        <row r="2409">
          <cell r="B2409" t="str">
            <v>朱然</v>
          </cell>
          <cell r="C2409">
            <v>14047</v>
          </cell>
        </row>
        <row r="2410">
          <cell r="B2410" t="str">
            <v>真·朱然</v>
          </cell>
          <cell r="C2410">
            <v>14047</v>
          </cell>
        </row>
        <row r="2411">
          <cell r="B2411" t="str">
            <v>真·朱然</v>
          </cell>
          <cell r="C2411">
            <v>14047</v>
          </cell>
        </row>
        <row r="2412">
          <cell r="B2412" t="str">
            <v>真·朱然</v>
          </cell>
          <cell r="C2412">
            <v>14047</v>
          </cell>
        </row>
        <row r="2413">
          <cell r="B2413" t="str">
            <v>无双·朱然</v>
          </cell>
          <cell r="C2413">
            <v>14047</v>
          </cell>
        </row>
        <row r="2414">
          <cell r="B2414" t="str">
            <v>无双·朱然</v>
          </cell>
          <cell r="C2414">
            <v>14047</v>
          </cell>
        </row>
        <row r="2415">
          <cell r="B2415" t="str">
            <v>无双·朱然</v>
          </cell>
          <cell r="C2415">
            <v>14047</v>
          </cell>
        </row>
        <row r="2416">
          <cell r="B2416" t="str">
            <v>圣·朱然</v>
          </cell>
          <cell r="C2416">
            <v>14047</v>
          </cell>
        </row>
        <row r="2417">
          <cell r="B2417" t="str">
            <v>神·朱然</v>
          </cell>
          <cell r="C2417">
            <v>14047</v>
          </cell>
        </row>
        <row r="2418">
          <cell r="B2418" t="str">
            <v>霸·朱然</v>
          </cell>
          <cell r="C2418">
            <v>14047</v>
          </cell>
        </row>
        <row r="2419">
          <cell r="B2419" t="str">
            <v>天·朱然</v>
          </cell>
          <cell r="C2419">
            <v>14047</v>
          </cell>
        </row>
        <row r="2420">
          <cell r="B2420" t="str">
            <v>吕范</v>
          </cell>
          <cell r="C2420">
            <v>14050</v>
          </cell>
        </row>
        <row r="2421">
          <cell r="B2421" t="str">
            <v>吕范</v>
          </cell>
          <cell r="C2421">
            <v>14050</v>
          </cell>
        </row>
        <row r="2422">
          <cell r="B2422" t="str">
            <v>吕范</v>
          </cell>
          <cell r="C2422">
            <v>14050</v>
          </cell>
        </row>
        <row r="2423">
          <cell r="B2423" t="str">
            <v>真·吕范</v>
          </cell>
          <cell r="C2423">
            <v>14050</v>
          </cell>
        </row>
        <row r="2424">
          <cell r="B2424" t="str">
            <v>真·吕范</v>
          </cell>
          <cell r="C2424">
            <v>14050</v>
          </cell>
        </row>
        <row r="2425">
          <cell r="B2425" t="str">
            <v>真·吕范</v>
          </cell>
          <cell r="C2425">
            <v>14050</v>
          </cell>
        </row>
        <row r="2426">
          <cell r="B2426" t="str">
            <v>无双·吕范</v>
          </cell>
          <cell r="C2426">
            <v>14050</v>
          </cell>
        </row>
        <row r="2427">
          <cell r="B2427" t="str">
            <v>无双·吕范</v>
          </cell>
          <cell r="C2427">
            <v>14050</v>
          </cell>
        </row>
        <row r="2428">
          <cell r="B2428" t="str">
            <v>无双·吕范</v>
          </cell>
          <cell r="C2428">
            <v>14050</v>
          </cell>
        </row>
        <row r="2429">
          <cell r="B2429" t="str">
            <v>圣·吕范</v>
          </cell>
          <cell r="C2429">
            <v>14050</v>
          </cell>
        </row>
        <row r="2430">
          <cell r="B2430" t="str">
            <v>神·吕范</v>
          </cell>
          <cell r="C2430">
            <v>14050</v>
          </cell>
        </row>
        <row r="2431">
          <cell r="B2431" t="str">
            <v>霸·吕范</v>
          </cell>
          <cell r="C2431">
            <v>14050</v>
          </cell>
        </row>
        <row r="2432">
          <cell r="B2432" t="str">
            <v>天·吕范</v>
          </cell>
          <cell r="C2432">
            <v>14050</v>
          </cell>
        </row>
        <row r="2433">
          <cell r="B2433" t="str">
            <v>虞翻</v>
          </cell>
          <cell r="C2433">
            <v>14043</v>
          </cell>
        </row>
        <row r="2434">
          <cell r="B2434" t="str">
            <v>虞翻</v>
          </cell>
          <cell r="C2434">
            <v>14043</v>
          </cell>
        </row>
        <row r="2435">
          <cell r="B2435" t="str">
            <v>虞翻</v>
          </cell>
          <cell r="C2435">
            <v>14043</v>
          </cell>
        </row>
        <row r="2436">
          <cell r="B2436" t="str">
            <v>真·虞翻</v>
          </cell>
          <cell r="C2436">
            <v>14043</v>
          </cell>
        </row>
        <row r="2437">
          <cell r="B2437" t="str">
            <v>真·虞翻</v>
          </cell>
          <cell r="C2437">
            <v>14043</v>
          </cell>
        </row>
        <row r="2438">
          <cell r="B2438" t="str">
            <v>真·虞翻</v>
          </cell>
          <cell r="C2438">
            <v>14043</v>
          </cell>
        </row>
        <row r="2439">
          <cell r="B2439" t="str">
            <v>无双·虞翻</v>
          </cell>
          <cell r="C2439">
            <v>14043</v>
          </cell>
        </row>
        <row r="2440">
          <cell r="B2440" t="str">
            <v>无双·虞翻</v>
          </cell>
          <cell r="C2440">
            <v>14043</v>
          </cell>
        </row>
        <row r="2441">
          <cell r="B2441" t="str">
            <v>无双·虞翻</v>
          </cell>
          <cell r="C2441">
            <v>14043</v>
          </cell>
        </row>
        <row r="2442">
          <cell r="B2442" t="str">
            <v>圣·虞翻</v>
          </cell>
          <cell r="C2442">
            <v>14043</v>
          </cell>
        </row>
        <row r="2443">
          <cell r="B2443" t="str">
            <v>神·虞翻</v>
          </cell>
          <cell r="C2443">
            <v>14043</v>
          </cell>
        </row>
        <row r="2444">
          <cell r="B2444" t="str">
            <v>霸·虞翻</v>
          </cell>
          <cell r="C2444">
            <v>14043</v>
          </cell>
        </row>
        <row r="2445">
          <cell r="B2445" t="str">
            <v>天·虞翻</v>
          </cell>
          <cell r="C2445">
            <v>14043</v>
          </cell>
        </row>
        <row r="2446">
          <cell r="B2446" t="str">
            <v>陆绩</v>
          </cell>
          <cell r="C2446">
            <v>14043</v>
          </cell>
        </row>
        <row r="2447">
          <cell r="B2447" t="str">
            <v>陆绩</v>
          </cell>
          <cell r="C2447">
            <v>14043</v>
          </cell>
        </row>
        <row r="2448">
          <cell r="B2448" t="str">
            <v>陆绩</v>
          </cell>
          <cell r="C2448">
            <v>14043</v>
          </cell>
        </row>
        <row r="2449">
          <cell r="B2449" t="str">
            <v>真·陆绩</v>
          </cell>
          <cell r="C2449">
            <v>14043</v>
          </cell>
        </row>
        <row r="2450">
          <cell r="B2450" t="str">
            <v>真·陆绩</v>
          </cell>
          <cell r="C2450">
            <v>14043</v>
          </cell>
        </row>
        <row r="2451">
          <cell r="B2451" t="str">
            <v>真·陆绩</v>
          </cell>
          <cell r="C2451">
            <v>14043</v>
          </cell>
        </row>
        <row r="2452">
          <cell r="B2452" t="str">
            <v>无双·陆绩</v>
          </cell>
          <cell r="C2452">
            <v>14043</v>
          </cell>
        </row>
        <row r="2453">
          <cell r="B2453" t="str">
            <v>无双·陆绩</v>
          </cell>
          <cell r="C2453">
            <v>14043</v>
          </cell>
        </row>
        <row r="2454">
          <cell r="B2454" t="str">
            <v>无双·陆绩</v>
          </cell>
          <cell r="C2454">
            <v>14043</v>
          </cell>
        </row>
        <row r="2455">
          <cell r="B2455" t="str">
            <v>圣·陆绩</v>
          </cell>
          <cell r="C2455">
            <v>14043</v>
          </cell>
        </row>
        <row r="2456">
          <cell r="B2456" t="str">
            <v>神·陆绩</v>
          </cell>
          <cell r="C2456">
            <v>14043</v>
          </cell>
        </row>
        <row r="2457">
          <cell r="B2457" t="str">
            <v>霸·陆绩</v>
          </cell>
          <cell r="C2457">
            <v>14043</v>
          </cell>
        </row>
        <row r="2458">
          <cell r="B2458" t="str">
            <v>天·陆绩</v>
          </cell>
          <cell r="C2458">
            <v>14043</v>
          </cell>
        </row>
        <row r="2459">
          <cell r="B2459" t="str">
            <v>诸葛恪</v>
          </cell>
          <cell r="C2459">
            <v>13032</v>
          </cell>
        </row>
        <row r="2460">
          <cell r="B2460" t="str">
            <v>诸葛恪</v>
          </cell>
          <cell r="C2460">
            <v>13032</v>
          </cell>
        </row>
        <row r="2461">
          <cell r="B2461" t="str">
            <v>诸葛恪</v>
          </cell>
          <cell r="C2461">
            <v>13032</v>
          </cell>
        </row>
        <row r="2462">
          <cell r="B2462" t="str">
            <v>真·诸葛恪</v>
          </cell>
          <cell r="C2462">
            <v>13032</v>
          </cell>
        </row>
        <row r="2463">
          <cell r="B2463" t="str">
            <v>真·诸葛恪</v>
          </cell>
          <cell r="C2463">
            <v>13032</v>
          </cell>
        </row>
        <row r="2464">
          <cell r="B2464" t="str">
            <v>真·诸葛恪</v>
          </cell>
          <cell r="C2464">
            <v>13032</v>
          </cell>
        </row>
        <row r="2465">
          <cell r="B2465" t="str">
            <v>无双·诸葛恪</v>
          </cell>
          <cell r="C2465">
            <v>13032</v>
          </cell>
        </row>
        <row r="2466">
          <cell r="B2466" t="str">
            <v>无双·诸葛恪</v>
          </cell>
          <cell r="C2466">
            <v>13032</v>
          </cell>
        </row>
        <row r="2467">
          <cell r="B2467" t="str">
            <v>无双·诸葛恪</v>
          </cell>
          <cell r="C2467">
            <v>13032</v>
          </cell>
        </row>
        <row r="2468">
          <cell r="B2468" t="str">
            <v>圣·诸葛恪</v>
          </cell>
          <cell r="C2468">
            <v>13032</v>
          </cell>
        </row>
        <row r="2469">
          <cell r="B2469" t="str">
            <v>神·诸葛恪</v>
          </cell>
          <cell r="C2469">
            <v>13032</v>
          </cell>
        </row>
        <row r="2470">
          <cell r="B2470" t="str">
            <v>霸·诸葛恪</v>
          </cell>
          <cell r="C2470">
            <v>13032</v>
          </cell>
        </row>
        <row r="2471">
          <cell r="B2471" t="str">
            <v>天·诸葛恪</v>
          </cell>
          <cell r="C2471">
            <v>13032</v>
          </cell>
        </row>
        <row r="2472">
          <cell r="B2472" t="str">
            <v>吴国太</v>
          </cell>
          <cell r="C2472">
            <v>13033</v>
          </cell>
        </row>
        <row r="2473">
          <cell r="B2473" t="str">
            <v>吴国太</v>
          </cell>
          <cell r="C2473">
            <v>13033</v>
          </cell>
        </row>
        <row r="2474">
          <cell r="B2474" t="str">
            <v>吴国太</v>
          </cell>
          <cell r="C2474">
            <v>13033</v>
          </cell>
        </row>
        <row r="2475">
          <cell r="B2475" t="str">
            <v>真·吴国太</v>
          </cell>
          <cell r="C2475">
            <v>13033</v>
          </cell>
        </row>
        <row r="2476">
          <cell r="B2476" t="str">
            <v>真·吴国太</v>
          </cell>
          <cell r="C2476">
            <v>13033</v>
          </cell>
        </row>
        <row r="2477">
          <cell r="B2477" t="str">
            <v>真·吴国太</v>
          </cell>
          <cell r="C2477">
            <v>13033</v>
          </cell>
        </row>
        <row r="2478">
          <cell r="B2478" t="str">
            <v>无双·吴国太</v>
          </cell>
          <cell r="C2478">
            <v>13033</v>
          </cell>
        </row>
        <row r="2479">
          <cell r="B2479" t="str">
            <v>无双·吴国太</v>
          </cell>
          <cell r="C2479">
            <v>13033</v>
          </cell>
        </row>
        <row r="2480">
          <cell r="B2480" t="str">
            <v>无双·吴国太</v>
          </cell>
          <cell r="C2480">
            <v>13033</v>
          </cell>
        </row>
        <row r="2481">
          <cell r="B2481" t="str">
            <v>圣·吴国太</v>
          </cell>
          <cell r="C2481">
            <v>13033</v>
          </cell>
        </row>
        <row r="2482">
          <cell r="B2482" t="str">
            <v>神·吴国太</v>
          </cell>
          <cell r="C2482">
            <v>13033</v>
          </cell>
        </row>
        <row r="2483">
          <cell r="B2483" t="str">
            <v>霸·吴国太</v>
          </cell>
          <cell r="C2483">
            <v>13033</v>
          </cell>
        </row>
        <row r="2484">
          <cell r="B2484" t="str">
            <v>天·吴国太</v>
          </cell>
          <cell r="C2484">
            <v>13033</v>
          </cell>
        </row>
        <row r="2485">
          <cell r="B2485" t="str">
            <v>顾雍</v>
          </cell>
          <cell r="C2485">
            <v>13034</v>
          </cell>
        </row>
        <row r="2486">
          <cell r="B2486" t="str">
            <v>顾雍</v>
          </cell>
          <cell r="C2486">
            <v>13034</v>
          </cell>
        </row>
        <row r="2487">
          <cell r="B2487" t="str">
            <v>顾雍</v>
          </cell>
          <cell r="C2487">
            <v>13034</v>
          </cell>
        </row>
        <row r="2488">
          <cell r="B2488" t="str">
            <v>真·顾雍</v>
          </cell>
          <cell r="C2488">
            <v>13034</v>
          </cell>
        </row>
        <row r="2489">
          <cell r="B2489" t="str">
            <v>真·顾雍</v>
          </cell>
          <cell r="C2489">
            <v>13034</v>
          </cell>
        </row>
        <row r="2490">
          <cell r="B2490" t="str">
            <v>真·顾雍</v>
          </cell>
          <cell r="C2490">
            <v>13034</v>
          </cell>
        </row>
        <row r="2491">
          <cell r="B2491" t="str">
            <v>无双·顾雍</v>
          </cell>
          <cell r="C2491">
            <v>13034</v>
          </cell>
        </row>
        <row r="2492">
          <cell r="B2492" t="str">
            <v>无双·顾雍</v>
          </cell>
          <cell r="C2492">
            <v>13034</v>
          </cell>
        </row>
        <row r="2493">
          <cell r="B2493" t="str">
            <v>无双·顾雍</v>
          </cell>
          <cell r="C2493">
            <v>13034</v>
          </cell>
        </row>
        <row r="2494">
          <cell r="B2494" t="str">
            <v>圣·顾雍</v>
          </cell>
          <cell r="C2494">
            <v>13034</v>
          </cell>
        </row>
        <row r="2495">
          <cell r="B2495" t="str">
            <v>神·顾雍</v>
          </cell>
          <cell r="C2495">
            <v>13034</v>
          </cell>
        </row>
        <row r="2496">
          <cell r="B2496" t="str">
            <v>霸·顾雍</v>
          </cell>
          <cell r="C2496">
            <v>13034</v>
          </cell>
        </row>
        <row r="2497">
          <cell r="B2497" t="str">
            <v>天·顾雍</v>
          </cell>
          <cell r="C2497">
            <v>13034</v>
          </cell>
        </row>
        <row r="2498">
          <cell r="B2498" t="str">
            <v>孙静</v>
          </cell>
          <cell r="C2498">
            <v>13036</v>
          </cell>
        </row>
        <row r="2499">
          <cell r="B2499" t="str">
            <v>孙静</v>
          </cell>
          <cell r="C2499">
            <v>13036</v>
          </cell>
        </row>
        <row r="2500">
          <cell r="B2500" t="str">
            <v>孙静</v>
          </cell>
          <cell r="C2500">
            <v>13036</v>
          </cell>
        </row>
        <row r="2501">
          <cell r="B2501" t="str">
            <v>真·孙静</v>
          </cell>
          <cell r="C2501">
            <v>13036</v>
          </cell>
        </row>
        <row r="2502">
          <cell r="B2502" t="str">
            <v>真·孙静</v>
          </cell>
          <cell r="C2502">
            <v>13036</v>
          </cell>
        </row>
        <row r="2503">
          <cell r="B2503" t="str">
            <v>真·孙静</v>
          </cell>
          <cell r="C2503">
            <v>13036</v>
          </cell>
        </row>
        <row r="2504">
          <cell r="B2504" t="str">
            <v>无双·孙静</v>
          </cell>
          <cell r="C2504">
            <v>13036</v>
          </cell>
        </row>
        <row r="2505">
          <cell r="B2505" t="str">
            <v>无双·孙静</v>
          </cell>
          <cell r="C2505">
            <v>13036</v>
          </cell>
        </row>
        <row r="2506">
          <cell r="B2506" t="str">
            <v>无双·孙静</v>
          </cell>
          <cell r="C2506">
            <v>13036</v>
          </cell>
        </row>
        <row r="2507">
          <cell r="B2507" t="str">
            <v>圣·孙静</v>
          </cell>
          <cell r="C2507">
            <v>13036</v>
          </cell>
        </row>
        <row r="2508">
          <cell r="B2508" t="str">
            <v>神·孙静</v>
          </cell>
          <cell r="C2508">
            <v>13036</v>
          </cell>
        </row>
        <row r="2509">
          <cell r="B2509" t="str">
            <v>霸·孙静</v>
          </cell>
          <cell r="C2509">
            <v>13036</v>
          </cell>
        </row>
        <row r="2510">
          <cell r="B2510" t="str">
            <v>天·孙静</v>
          </cell>
          <cell r="C2510">
            <v>13036</v>
          </cell>
        </row>
        <row r="2511">
          <cell r="B2511" t="str">
            <v>孙韶</v>
          </cell>
          <cell r="C2511">
            <v>13036</v>
          </cell>
        </row>
        <row r="2512">
          <cell r="B2512" t="str">
            <v>孙韶</v>
          </cell>
          <cell r="C2512">
            <v>13036</v>
          </cell>
        </row>
        <row r="2513">
          <cell r="B2513" t="str">
            <v>孙韶</v>
          </cell>
          <cell r="C2513">
            <v>13036</v>
          </cell>
        </row>
        <row r="2514">
          <cell r="B2514" t="str">
            <v>真·孙韶</v>
          </cell>
          <cell r="C2514">
            <v>13036</v>
          </cell>
        </row>
        <row r="2515">
          <cell r="B2515" t="str">
            <v>真·孙韶</v>
          </cell>
          <cell r="C2515">
            <v>13036</v>
          </cell>
        </row>
        <row r="2516">
          <cell r="B2516" t="str">
            <v>真·孙韶</v>
          </cell>
          <cell r="C2516">
            <v>13036</v>
          </cell>
        </row>
        <row r="2517">
          <cell r="B2517" t="str">
            <v>无双·孙韶</v>
          </cell>
          <cell r="C2517">
            <v>13036</v>
          </cell>
        </row>
        <row r="2518">
          <cell r="B2518" t="str">
            <v>无双·孙韶</v>
          </cell>
          <cell r="C2518">
            <v>13036</v>
          </cell>
        </row>
        <row r="2519">
          <cell r="B2519" t="str">
            <v>无双·孙韶</v>
          </cell>
          <cell r="C2519">
            <v>13036</v>
          </cell>
        </row>
        <row r="2520">
          <cell r="B2520" t="str">
            <v>圣·孙韶</v>
          </cell>
          <cell r="C2520">
            <v>13036</v>
          </cell>
        </row>
        <row r="2521">
          <cell r="B2521" t="str">
            <v>神·孙韶</v>
          </cell>
          <cell r="C2521">
            <v>13036</v>
          </cell>
        </row>
        <row r="2522">
          <cell r="B2522" t="str">
            <v>霸·孙韶</v>
          </cell>
          <cell r="C2522">
            <v>13036</v>
          </cell>
        </row>
        <row r="2523">
          <cell r="B2523" t="str">
            <v>天·孙韶</v>
          </cell>
          <cell r="C2523">
            <v>13036</v>
          </cell>
        </row>
        <row r="2524">
          <cell r="B2524" t="str">
            <v>步骘</v>
          </cell>
          <cell r="C2524">
            <v>14045</v>
          </cell>
        </row>
        <row r="2525">
          <cell r="B2525" t="str">
            <v>步骘</v>
          </cell>
          <cell r="C2525">
            <v>14045</v>
          </cell>
        </row>
        <row r="2526">
          <cell r="B2526" t="str">
            <v>步骘</v>
          </cell>
          <cell r="C2526">
            <v>14045</v>
          </cell>
        </row>
        <row r="2527">
          <cell r="B2527" t="str">
            <v>真·步骘</v>
          </cell>
          <cell r="C2527">
            <v>14045</v>
          </cell>
        </row>
        <row r="2528">
          <cell r="B2528" t="str">
            <v>真·步骘</v>
          </cell>
          <cell r="C2528">
            <v>14045</v>
          </cell>
        </row>
        <row r="2529">
          <cell r="B2529" t="str">
            <v>真·步骘</v>
          </cell>
          <cell r="C2529">
            <v>14045</v>
          </cell>
        </row>
        <row r="2530">
          <cell r="B2530" t="str">
            <v>无双·步骘</v>
          </cell>
          <cell r="C2530">
            <v>14045</v>
          </cell>
        </row>
        <row r="2531">
          <cell r="B2531" t="str">
            <v>无双·步骘</v>
          </cell>
          <cell r="C2531">
            <v>14045</v>
          </cell>
        </row>
        <row r="2532">
          <cell r="B2532" t="str">
            <v>无双·步骘</v>
          </cell>
          <cell r="C2532">
            <v>14045</v>
          </cell>
        </row>
        <row r="2533">
          <cell r="B2533" t="str">
            <v>圣·步骘</v>
          </cell>
          <cell r="C2533">
            <v>14045</v>
          </cell>
        </row>
        <row r="2534">
          <cell r="B2534" t="str">
            <v>神·步骘</v>
          </cell>
          <cell r="C2534">
            <v>14045</v>
          </cell>
        </row>
        <row r="2535">
          <cell r="B2535" t="str">
            <v>霸·步骘</v>
          </cell>
          <cell r="C2535">
            <v>14045</v>
          </cell>
        </row>
        <row r="2536">
          <cell r="B2536" t="str">
            <v>天·步骘</v>
          </cell>
          <cell r="C2536">
            <v>14045</v>
          </cell>
        </row>
        <row r="2537">
          <cell r="B2537" t="str">
            <v>张承</v>
          </cell>
          <cell r="C2537">
            <v>13036</v>
          </cell>
        </row>
        <row r="2538">
          <cell r="B2538" t="str">
            <v>张承</v>
          </cell>
          <cell r="C2538">
            <v>13036</v>
          </cell>
        </row>
        <row r="2539">
          <cell r="B2539" t="str">
            <v>张承</v>
          </cell>
          <cell r="C2539">
            <v>13036</v>
          </cell>
        </row>
        <row r="2540">
          <cell r="B2540" t="str">
            <v>真·张承</v>
          </cell>
          <cell r="C2540">
            <v>13036</v>
          </cell>
        </row>
        <row r="2541">
          <cell r="B2541" t="str">
            <v>真·张承</v>
          </cell>
          <cell r="C2541">
            <v>13036</v>
          </cell>
        </row>
        <row r="2542">
          <cell r="B2542" t="str">
            <v>真·张承</v>
          </cell>
          <cell r="C2542">
            <v>13036</v>
          </cell>
        </row>
        <row r="2543">
          <cell r="B2543" t="str">
            <v>无双·张承</v>
          </cell>
          <cell r="C2543">
            <v>13036</v>
          </cell>
        </row>
        <row r="2544">
          <cell r="B2544" t="str">
            <v>无双·张承</v>
          </cell>
          <cell r="C2544">
            <v>13036</v>
          </cell>
        </row>
        <row r="2545">
          <cell r="B2545" t="str">
            <v>无双·张承</v>
          </cell>
          <cell r="C2545">
            <v>13036</v>
          </cell>
        </row>
        <row r="2546">
          <cell r="B2546" t="str">
            <v>圣·张承</v>
          </cell>
          <cell r="C2546">
            <v>13036</v>
          </cell>
        </row>
        <row r="2547">
          <cell r="B2547" t="str">
            <v>神·张承</v>
          </cell>
          <cell r="C2547">
            <v>13036</v>
          </cell>
        </row>
        <row r="2548">
          <cell r="B2548" t="str">
            <v>霸·张承</v>
          </cell>
          <cell r="C2548">
            <v>13036</v>
          </cell>
        </row>
        <row r="2549">
          <cell r="B2549" t="str">
            <v>天·张承</v>
          </cell>
          <cell r="C2549">
            <v>13036</v>
          </cell>
        </row>
        <row r="2550">
          <cell r="B2550" t="str">
            <v>阚泽</v>
          </cell>
          <cell r="C2550">
            <v>13038</v>
          </cell>
        </row>
        <row r="2551">
          <cell r="B2551" t="str">
            <v>阚泽</v>
          </cell>
          <cell r="C2551">
            <v>13038</v>
          </cell>
        </row>
        <row r="2552">
          <cell r="B2552" t="str">
            <v>阚泽</v>
          </cell>
          <cell r="C2552">
            <v>13038</v>
          </cell>
        </row>
        <row r="2553">
          <cell r="B2553" t="str">
            <v>真·阚泽</v>
          </cell>
          <cell r="C2553">
            <v>13038</v>
          </cell>
        </row>
        <row r="2554">
          <cell r="B2554" t="str">
            <v>真·阚泽</v>
          </cell>
          <cell r="C2554">
            <v>13038</v>
          </cell>
        </row>
        <row r="2555">
          <cell r="B2555" t="str">
            <v>真·阚泽</v>
          </cell>
          <cell r="C2555">
            <v>13038</v>
          </cell>
        </row>
        <row r="2556">
          <cell r="B2556" t="str">
            <v>无双·阚泽</v>
          </cell>
          <cell r="C2556">
            <v>13038</v>
          </cell>
        </row>
        <row r="2557">
          <cell r="B2557" t="str">
            <v>无双·阚泽</v>
          </cell>
          <cell r="C2557">
            <v>13038</v>
          </cell>
        </row>
        <row r="2558">
          <cell r="B2558" t="str">
            <v>无双·阚泽</v>
          </cell>
          <cell r="C2558">
            <v>13038</v>
          </cell>
        </row>
        <row r="2559">
          <cell r="B2559" t="str">
            <v>圣·阚泽</v>
          </cell>
          <cell r="C2559">
            <v>13038</v>
          </cell>
        </row>
        <row r="2560">
          <cell r="B2560" t="str">
            <v>神·阚泽</v>
          </cell>
          <cell r="C2560">
            <v>13038</v>
          </cell>
        </row>
        <row r="2561">
          <cell r="B2561" t="str">
            <v>霸·阚泽</v>
          </cell>
          <cell r="C2561">
            <v>13038</v>
          </cell>
        </row>
        <row r="2562">
          <cell r="B2562" t="str">
            <v>天·阚泽</v>
          </cell>
          <cell r="C2562">
            <v>13038</v>
          </cell>
        </row>
        <row r="2563">
          <cell r="B2563" t="str">
            <v>严畯</v>
          </cell>
          <cell r="C2563">
            <v>14045</v>
          </cell>
        </row>
        <row r="2564">
          <cell r="B2564" t="str">
            <v>严畯</v>
          </cell>
          <cell r="C2564">
            <v>14045</v>
          </cell>
        </row>
        <row r="2565">
          <cell r="B2565" t="str">
            <v>严畯</v>
          </cell>
          <cell r="C2565">
            <v>14045</v>
          </cell>
        </row>
        <row r="2566">
          <cell r="B2566" t="str">
            <v>真·严畯</v>
          </cell>
          <cell r="C2566">
            <v>14045</v>
          </cell>
        </row>
        <row r="2567">
          <cell r="B2567" t="str">
            <v>真·严畯</v>
          </cell>
          <cell r="C2567">
            <v>14045</v>
          </cell>
        </row>
        <row r="2568">
          <cell r="B2568" t="str">
            <v>真·严畯</v>
          </cell>
          <cell r="C2568">
            <v>14045</v>
          </cell>
        </row>
        <row r="2569">
          <cell r="B2569" t="str">
            <v>无双·严畯</v>
          </cell>
          <cell r="C2569">
            <v>14045</v>
          </cell>
        </row>
        <row r="2570">
          <cell r="B2570" t="str">
            <v>无双·严畯</v>
          </cell>
          <cell r="C2570">
            <v>14045</v>
          </cell>
        </row>
        <row r="2571">
          <cell r="B2571" t="str">
            <v>无双·严畯</v>
          </cell>
          <cell r="C2571">
            <v>14045</v>
          </cell>
        </row>
        <row r="2572">
          <cell r="B2572" t="str">
            <v>圣·严畯</v>
          </cell>
          <cell r="C2572">
            <v>14045</v>
          </cell>
        </row>
        <row r="2573">
          <cell r="B2573" t="str">
            <v>神·严畯</v>
          </cell>
          <cell r="C2573">
            <v>14045</v>
          </cell>
        </row>
        <row r="2574">
          <cell r="B2574" t="str">
            <v>霸·严畯</v>
          </cell>
          <cell r="C2574">
            <v>14045</v>
          </cell>
        </row>
        <row r="2575">
          <cell r="B2575" t="str">
            <v>天·严畯</v>
          </cell>
          <cell r="C2575">
            <v>14045</v>
          </cell>
        </row>
        <row r="2576">
          <cell r="B2576" t="str">
            <v>马忠</v>
          </cell>
          <cell r="C2576">
            <v>13036</v>
          </cell>
        </row>
        <row r="2577">
          <cell r="B2577" t="str">
            <v>马忠</v>
          </cell>
          <cell r="C2577">
            <v>13036</v>
          </cell>
        </row>
        <row r="2578">
          <cell r="B2578" t="str">
            <v>马忠</v>
          </cell>
          <cell r="C2578">
            <v>13036</v>
          </cell>
        </row>
        <row r="2579">
          <cell r="B2579" t="str">
            <v>真·马忠</v>
          </cell>
          <cell r="C2579">
            <v>13036</v>
          </cell>
        </row>
        <row r="2580">
          <cell r="B2580" t="str">
            <v>真·马忠</v>
          </cell>
          <cell r="C2580">
            <v>13036</v>
          </cell>
        </row>
        <row r="2581">
          <cell r="B2581" t="str">
            <v>真·马忠</v>
          </cell>
          <cell r="C2581">
            <v>13036</v>
          </cell>
        </row>
        <row r="2582">
          <cell r="B2582" t="str">
            <v>无双·马忠</v>
          </cell>
          <cell r="C2582">
            <v>13036</v>
          </cell>
        </row>
        <row r="2583">
          <cell r="B2583" t="str">
            <v>无双·马忠</v>
          </cell>
          <cell r="C2583">
            <v>13036</v>
          </cell>
        </row>
        <row r="2584">
          <cell r="B2584" t="str">
            <v>无双·马忠</v>
          </cell>
          <cell r="C2584">
            <v>13036</v>
          </cell>
        </row>
        <row r="2585">
          <cell r="B2585" t="str">
            <v>圣·马忠</v>
          </cell>
          <cell r="C2585">
            <v>13036</v>
          </cell>
        </row>
        <row r="2586">
          <cell r="B2586" t="str">
            <v>神·马忠</v>
          </cell>
          <cell r="C2586">
            <v>13036</v>
          </cell>
        </row>
        <row r="2587">
          <cell r="B2587" t="str">
            <v>霸·马忠</v>
          </cell>
          <cell r="C2587">
            <v>13036</v>
          </cell>
        </row>
        <row r="2588">
          <cell r="B2588" t="str">
            <v>天·马忠</v>
          </cell>
          <cell r="C2588">
            <v>13036</v>
          </cell>
        </row>
        <row r="2589">
          <cell r="B2589" t="str">
            <v>楼玄</v>
          </cell>
          <cell r="C2589">
            <v>14045</v>
          </cell>
        </row>
        <row r="2590">
          <cell r="B2590" t="str">
            <v>楼玄</v>
          </cell>
          <cell r="C2590">
            <v>14045</v>
          </cell>
        </row>
        <row r="2591">
          <cell r="B2591" t="str">
            <v>楼玄</v>
          </cell>
          <cell r="C2591">
            <v>14045</v>
          </cell>
        </row>
        <row r="2592">
          <cell r="B2592" t="str">
            <v>真·楼玄</v>
          </cell>
          <cell r="C2592">
            <v>14045</v>
          </cell>
        </row>
        <row r="2593">
          <cell r="B2593" t="str">
            <v>真·楼玄</v>
          </cell>
          <cell r="C2593">
            <v>14045</v>
          </cell>
        </row>
        <row r="2594">
          <cell r="B2594" t="str">
            <v>真·楼玄</v>
          </cell>
          <cell r="C2594">
            <v>14045</v>
          </cell>
        </row>
        <row r="2595">
          <cell r="B2595" t="str">
            <v>无双·楼玄</v>
          </cell>
          <cell r="C2595">
            <v>14045</v>
          </cell>
        </row>
        <row r="2596">
          <cell r="B2596" t="str">
            <v>无双·楼玄</v>
          </cell>
          <cell r="C2596">
            <v>14045</v>
          </cell>
        </row>
        <row r="2597">
          <cell r="B2597" t="str">
            <v>无双·楼玄</v>
          </cell>
          <cell r="C2597">
            <v>14045</v>
          </cell>
        </row>
        <row r="2598">
          <cell r="B2598" t="str">
            <v>圣·楼玄</v>
          </cell>
          <cell r="C2598">
            <v>14045</v>
          </cell>
        </row>
        <row r="2599">
          <cell r="B2599" t="str">
            <v>神·楼玄</v>
          </cell>
          <cell r="C2599">
            <v>14045</v>
          </cell>
        </row>
        <row r="2600">
          <cell r="B2600" t="str">
            <v>霸·楼玄</v>
          </cell>
          <cell r="C2600">
            <v>14045</v>
          </cell>
        </row>
        <row r="2601">
          <cell r="B2601" t="str">
            <v>天·楼玄</v>
          </cell>
          <cell r="C2601">
            <v>14045</v>
          </cell>
        </row>
        <row r="2602">
          <cell r="B2602" t="str">
            <v>孙登</v>
          </cell>
          <cell r="C2602">
            <v>14039</v>
          </cell>
        </row>
        <row r="2603">
          <cell r="B2603" t="str">
            <v>孙登</v>
          </cell>
          <cell r="C2603">
            <v>14039</v>
          </cell>
        </row>
        <row r="2604">
          <cell r="B2604" t="str">
            <v>孙登</v>
          </cell>
          <cell r="C2604">
            <v>14039</v>
          </cell>
        </row>
        <row r="2605">
          <cell r="B2605" t="str">
            <v>真·孙登</v>
          </cell>
          <cell r="C2605">
            <v>14039</v>
          </cell>
        </row>
        <row r="2606">
          <cell r="B2606" t="str">
            <v>真·孙登</v>
          </cell>
          <cell r="C2606">
            <v>14039</v>
          </cell>
        </row>
        <row r="2607">
          <cell r="B2607" t="str">
            <v>真·孙登</v>
          </cell>
          <cell r="C2607">
            <v>14039</v>
          </cell>
        </row>
        <row r="2608">
          <cell r="B2608" t="str">
            <v>无双·孙登</v>
          </cell>
          <cell r="C2608">
            <v>14039</v>
          </cell>
        </row>
        <row r="2609">
          <cell r="B2609" t="str">
            <v>无双·孙登</v>
          </cell>
          <cell r="C2609">
            <v>14039</v>
          </cell>
        </row>
        <row r="2610">
          <cell r="B2610" t="str">
            <v>无双·孙登</v>
          </cell>
          <cell r="C2610">
            <v>14039</v>
          </cell>
        </row>
        <row r="2611">
          <cell r="B2611" t="str">
            <v>圣·孙登</v>
          </cell>
          <cell r="C2611">
            <v>14039</v>
          </cell>
        </row>
        <row r="2612">
          <cell r="B2612" t="str">
            <v>神·孙登</v>
          </cell>
          <cell r="C2612">
            <v>14039</v>
          </cell>
        </row>
        <row r="2613">
          <cell r="B2613" t="str">
            <v>霸·孙登</v>
          </cell>
          <cell r="C2613">
            <v>14039</v>
          </cell>
        </row>
        <row r="2614">
          <cell r="B2614" t="str">
            <v>天·孙登</v>
          </cell>
          <cell r="C2614">
            <v>14039</v>
          </cell>
        </row>
        <row r="2615">
          <cell r="B2615" t="str">
            <v>孙翊</v>
          </cell>
          <cell r="C2615">
            <v>13036</v>
          </cell>
        </row>
        <row r="2616">
          <cell r="B2616" t="str">
            <v>孙翊</v>
          </cell>
          <cell r="C2616">
            <v>13036</v>
          </cell>
        </row>
        <row r="2617">
          <cell r="B2617" t="str">
            <v>孙翊</v>
          </cell>
          <cell r="C2617">
            <v>13036</v>
          </cell>
        </row>
        <row r="2618">
          <cell r="B2618" t="str">
            <v>真·孙翊</v>
          </cell>
          <cell r="C2618">
            <v>13036</v>
          </cell>
        </row>
        <row r="2619">
          <cell r="B2619" t="str">
            <v>真·孙翊</v>
          </cell>
          <cell r="C2619">
            <v>13036</v>
          </cell>
        </row>
        <row r="2620">
          <cell r="B2620" t="str">
            <v>真·孙翊</v>
          </cell>
          <cell r="C2620">
            <v>13036</v>
          </cell>
        </row>
        <row r="2621">
          <cell r="B2621" t="str">
            <v>无双·孙翊</v>
          </cell>
          <cell r="C2621">
            <v>13036</v>
          </cell>
        </row>
        <row r="2622">
          <cell r="B2622" t="str">
            <v>无双·孙翊</v>
          </cell>
          <cell r="C2622">
            <v>13036</v>
          </cell>
        </row>
        <row r="2623">
          <cell r="B2623" t="str">
            <v>无双·孙翊</v>
          </cell>
          <cell r="C2623">
            <v>13036</v>
          </cell>
        </row>
        <row r="2624">
          <cell r="B2624" t="str">
            <v>圣·孙翊</v>
          </cell>
          <cell r="C2624">
            <v>13036</v>
          </cell>
        </row>
        <row r="2625">
          <cell r="B2625" t="str">
            <v>神·孙翊</v>
          </cell>
          <cell r="C2625">
            <v>13036</v>
          </cell>
        </row>
        <row r="2626">
          <cell r="B2626" t="str">
            <v>霸·孙翊</v>
          </cell>
          <cell r="C2626">
            <v>13036</v>
          </cell>
        </row>
        <row r="2627">
          <cell r="B2627" t="str">
            <v>天·孙翊</v>
          </cell>
          <cell r="C2627">
            <v>13036</v>
          </cell>
        </row>
        <row r="2628">
          <cell r="B2628" t="str">
            <v>薛综</v>
          </cell>
          <cell r="C2628">
            <v>11034</v>
          </cell>
        </row>
        <row r="2629">
          <cell r="B2629" t="str">
            <v>薛综</v>
          </cell>
          <cell r="C2629">
            <v>11034</v>
          </cell>
        </row>
        <row r="2630">
          <cell r="B2630" t="str">
            <v>薛综</v>
          </cell>
          <cell r="C2630">
            <v>11034</v>
          </cell>
        </row>
        <row r="2631">
          <cell r="B2631" t="str">
            <v>真·薛综</v>
          </cell>
          <cell r="C2631">
            <v>11034</v>
          </cell>
        </row>
        <row r="2632">
          <cell r="B2632" t="str">
            <v>真·薛综</v>
          </cell>
          <cell r="C2632">
            <v>11034</v>
          </cell>
        </row>
        <row r="2633">
          <cell r="B2633" t="str">
            <v>真·薛综</v>
          </cell>
          <cell r="C2633">
            <v>11034</v>
          </cell>
        </row>
        <row r="2634">
          <cell r="B2634" t="str">
            <v>无双·薛综</v>
          </cell>
          <cell r="C2634">
            <v>11034</v>
          </cell>
        </row>
        <row r="2635">
          <cell r="B2635" t="str">
            <v>无双·薛综</v>
          </cell>
          <cell r="C2635">
            <v>11034</v>
          </cell>
        </row>
        <row r="2636">
          <cell r="B2636" t="str">
            <v>无双·薛综</v>
          </cell>
          <cell r="C2636">
            <v>11034</v>
          </cell>
        </row>
        <row r="2637">
          <cell r="B2637" t="str">
            <v>圣·薛综</v>
          </cell>
          <cell r="C2637">
            <v>11034</v>
          </cell>
        </row>
        <row r="2638">
          <cell r="B2638" t="str">
            <v>神·薛综</v>
          </cell>
          <cell r="C2638">
            <v>11034</v>
          </cell>
        </row>
        <row r="2639">
          <cell r="B2639" t="str">
            <v>霸·薛综</v>
          </cell>
          <cell r="C2639">
            <v>11034</v>
          </cell>
        </row>
        <row r="2640">
          <cell r="B2640" t="str">
            <v>天·薛综</v>
          </cell>
          <cell r="C2640">
            <v>11034</v>
          </cell>
        </row>
        <row r="2641">
          <cell r="B2641" t="str">
            <v>徐氏</v>
          </cell>
          <cell r="C2641">
            <v>11042</v>
          </cell>
        </row>
        <row r="2642">
          <cell r="B2642" t="str">
            <v>徐氏</v>
          </cell>
          <cell r="C2642">
            <v>11042</v>
          </cell>
        </row>
        <row r="2643">
          <cell r="B2643" t="str">
            <v>徐氏</v>
          </cell>
          <cell r="C2643">
            <v>11042</v>
          </cell>
        </row>
        <row r="2644">
          <cell r="B2644" t="str">
            <v>真·徐氏</v>
          </cell>
          <cell r="C2644">
            <v>11042</v>
          </cell>
        </row>
        <row r="2645">
          <cell r="B2645" t="str">
            <v>真·徐氏</v>
          </cell>
          <cell r="C2645">
            <v>11042</v>
          </cell>
        </row>
        <row r="2646">
          <cell r="B2646" t="str">
            <v>真·徐氏</v>
          </cell>
          <cell r="C2646">
            <v>11042</v>
          </cell>
        </row>
        <row r="2647">
          <cell r="B2647" t="str">
            <v>无双·徐氏</v>
          </cell>
          <cell r="C2647">
            <v>11042</v>
          </cell>
        </row>
        <row r="2648">
          <cell r="B2648" t="str">
            <v>无双·徐氏</v>
          </cell>
          <cell r="C2648">
            <v>11042</v>
          </cell>
        </row>
        <row r="2649">
          <cell r="B2649" t="str">
            <v>无双·徐氏</v>
          </cell>
          <cell r="C2649">
            <v>11042</v>
          </cell>
        </row>
        <row r="2650">
          <cell r="B2650" t="str">
            <v>圣·徐氏</v>
          </cell>
          <cell r="C2650">
            <v>11042</v>
          </cell>
        </row>
        <row r="2651">
          <cell r="B2651" t="str">
            <v>神·徐氏</v>
          </cell>
          <cell r="C2651">
            <v>11042</v>
          </cell>
        </row>
        <row r="2652">
          <cell r="B2652" t="str">
            <v>霸·徐氏</v>
          </cell>
          <cell r="C2652">
            <v>11042</v>
          </cell>
        </row>
        <row r="2653">
          <cell r="B2653" t="str">
            <v>天·徐氏</v>
          </cell>
          <cell r="C2653">
            <v>11042</v>
          </cell>
        </row>
        <row r="2654">
          <cell r="B2654" t="str">
            <v>吕布</v>
          </cell>
          <cell r="C2654">
            <v>14005</v>
          </cell>
        </row>
        <row r="2655">
          <cell r="B2655" t="str">
            <v>吕布</v>
          </cell>
          <cell r="C2655">
            <v>14005</v>
          </cell>
        </row>
        <row r="2656">
          <cell r="B2656" t="str">
            <v>吕布</v>
          </cell>
          <cell r="C2656">
            <v>14005</v>
          </cell>
        </row>
        <row r="2657">
          <cell r="B2657" t="str">
            <v>真·吕布</v>
          </cell>
          <cell r="C2657">
            <v>140052</v>
          </cell>
        </row>
        <row r="2658">
          <cell r="B2658" t="str">
            <v>真·吕布</v>
          </cell>
          <cell r="C2658">
            <v>140052</v>
          </cell>
        </row>
        <row r="2659">
          <cell r="B2659" t="str">
            <v>真·吕布</v>
          </cell>
          <cell r="C2659">
            <v>140052</v>
          </cell>
        </row>
        <row r="2660">
          <cell r="B2660" t="str">
            <v>无双·吕布</v>
          </cell>
          <cell r="C2660">
            <v>140052</v>
          </cell>
        </row>
        <row r="2661">
          <cell r="B2661" t="str">
            <v>无双·吕布</v>
          </cell>
          <cell r="C2661">
            <v>140052</v>
          </cell>
        </row>
        <row r="2662">
          <cell r="B2662" t="str">
            <v>无双·吕布</v>
          </cell>
          <cell r="C2662">
            <v>140052</v>
          </cell>
        </row>
        <row r="2663">
          <cell r="B2663" t="str">
            <v>圣·吕布</v>
          </cell>
          <cell r="C2663">
            <v>140052</v>
          </cell>
        </row>
        <row r="2664">
          <cell r="B2664" t="str">
            <v>神·吕布</v>
          </cell>
          <cell r="C2664">
            <v>140052</v>
          </cell>
        </row>
        <row r="2665">
          <cell r="B2665" t="str">
            <v>霸·吕布</v>
          </cell>
          <cell r="C2665">
            <v>140052</v>
          </cell>
        </row>
        <row r="2666">
          <cell r="B2666" t="str">
            <v>天·吕布</v>
          </cell>
          <cell r="C2666">
            <v>140052</v>
          </cell>
        </row>
        <row r="2667">
          <cell r="B2667" t="str">
            <v>袁绍</v>
          </cell>
          <cell r="C2667">
            <v>14006</v>
          </cell>
        </row>
        <row r="2668">
          <cell r="B2668" t="str">
            <v>袁绍</v>
          </cell>
          <cell r="C2668">
            <v>14006</v>
          </cell>
        </row>
        <row r="2669">
          <cell r="B2669" t="str">
            <v>袁绍</v>
          </cell>
          <cell r="C2669">
            <v>14006</v>
          </cell>
        </row>
        <row r="2670">
          <cell r="B2670" t="str">
            <v>真·袁绍</v>
          </cell>
          <cell r="C2670">
            <v>14006</v>
          </cell>
        </row>
        <row r="2671">
          <cell r="B2671" t="str">
            <v>真·袁绍</v>
          </cell>
          <cell r="C2671">
            <v>14006</v>
          </cell>
        </row>
        <row r="2672">
          <cell r="B2672" t="str">
            <v>真·袁绍</v>
          </cell>
          <cell r="C2672">
            <v>14006</v>
          </cell>
        </row>
        <row r="2673">
          <cell r="B2673" t="str">
            <v>无双·袁绍</v>
          </cell>
          <cell r="C2673">
            <v>14006</v>
          </cell>
        </row>
        <row r="2674">
          <cell r="B2674" t="str">
            <v>无双·袁绍</v>
          </cell>
          <cell r="C2674">
            <v>14006</v>
          </cell>
        </row>
        <row r="2675">
          <cell r="B2675" t="str">
            <v>无双·袁绍</v>
          </cell>
          <cell r="C2675">
            <v>14006</v>
          </cell>
        </row>
        <row r="2676">
          <cell r="B2676" t="str">
            <v>圣·袁绍</v>
          </cell>
          <cell r="C2676">
            <v>14006</v>
          </cell>
        </row>
        <row r="2677">
          <cell r="B2677" t="str">
            <v>神·袁绍</v>
          </cell>
          <cell r="C2677">
            <v>14006</v>
          </cell>
        </row>
        <row r="2678">
          <cell r="B2678" t="str">
            <v>霸·袁绍</v>
          </cell>
          <cell r="C2678">
            <v>14006</v>
          </cell>
        </row>
        <row r="2679">
          <cell r="B2679" t="str">
            <v>天·袁绍</v>
          </cell>
          <cell r="C2679">
            <v>14006</v>
          </cell>
        </row>
        <row r="2680">
          <cell r="B2680" t="str">
            <v>貂蝉</v>
          </cell>
          <cell r="C2680">
            <v>14007</v>
          </cell>
        </row>
        <row r="2681">
          <cell r="B2681" t="str">
            <v>貂蝉</v>
          </cell>
          <cell r="C2681">
            <v>14007</v>
          </cell>
        </row>
        <row r="2682">
          <cell r="B2682" t="str">
            <v>貂蝉</v>
          </cell>
          <cell r="C2682">
            <v>14007</v>
          </cell>
        </row>
        <row r="2683">
          <cell r="B2683" t="str">
            <v>真·貂蝉</v>
          </cell>
          <cell r="C2683">
            <v>14007</v>
          </cell>
        </row>
        <row r="2684">
          <cell r="B2684" t="str">
            <v>真·貂蝉</v>
          </cell>
          <cell r="C2684">
            <v>14007</v>
          </cell>
        </row>
        <row r="2685">
          <cell r="B2685" t="str">
            <v>真·貂蝉</v>
          </cell>
          <cell r="C2685">
            <v>14007</v>
          </cell>
        </row>
        <row r="2686">
          <cell r="B2686" t="str">
            <v>无双·貂蝉</v>
          </cell>
          <cell r="C2686">
            <v>14007</v>
          </cell>
        </row>
        <row r="2687">
          <cell r="B2687" t="str">
            <v>无双·貂蝉</v>
          </cell>
          <cell r="C2687">
            <v>14007</v>
          </cell>
        </row>
        <row r="2688">
          <cell r="B2688" t="str">
            <v>无双·貂蝉</v>
          </cell>
          <cell r="C2688">
            <v>14007</v>
          </cell>
        </row>
        <row r="2689">
          <cell r="B2689" t="str">
            <v>圣·貂蝉</v>
          </cell>
          <cell r="C2689">
            <v>14007</v>
          </cell>
        </row>
        <row r="2690">
          <cell r="B2690" t="str">
            <v>神·貂蝉</v>
          </cell>
          <cell r="C2690">
            <v>14007</v>
          </cell>
        </row>
        <row r="2691">
          <cell r="B2691" t="str">
            <v>霸·貂蝉</v>
          </cell>
          <cell r="C2691">
            <v>14007</v>
          </cell>
        </row>
        <row r="2692">
          <cell r="B2692" t="str">
            <v>天·貂蝉</v>
          </cell>
          <cell r="C2692">
            <v>14007</v>
          </cell>
        </row>
        <row r="2693">
          <cell r="B2693" t="str">
            <v>蔡文姬</v>
          </cell>
          <cell r="C2693">
            <v>14008</v>
          </cell>
        </row>
        <row r="2694">
          <cell r="B2694" t="str">
            <v>蔡文姬</v>
          </cell>
          <cell r="C2694">
            <v>14008</v>
          </cell>
        </row>
        <row r="2695">
          <cell r="B2695" t="str">
            <v>蔡文姬</v>
          </cell>
          <cell r="C2695">
            <v>14008</v>
          </cell>
        </row>
        <row r="2696">
          <cell r="B2696" t="str">
            <v>真·蔡文姬</v>
          </cell>
          <cell r="C2696">
            <v>140082</v>
          </cell>
        </row>
        <row r="2697">
          <cell r="B2697" t="str">
            <v>真·蔡文姬</v>
          </cell>
          <cell r="C2697">
            <v>140082</v>
          </cell>
        </row>
        <row r="2698">
          <cell r="B2698" t="str">
            <v>真·蔡文姬</v>
          </cell>
          <cell r="C2698">
            <v>140082</v>
          </cell>
        </row>
        <row r="2699">
          <cell r="B2699" t="str">
            <v>无双·蔡文姬</v>
          </cell>
          <cell r="C2699">
            <v>140082</v>
          </cell>
        </row>
        <row r="2700">
          <cell r="B2700" t="str">
            <v>无双·蔡文姬</v>
          </cell>
          <cell r="C2700">
            <v>140082</v>
          </cell>
        </row>
        <row r="2701">
          <cell r="B2701" t="str">
            <v>无双·蔡文姬</v>
          </cell>
          <cell r="C2701">
            <v>140082</v>
          </cell>
        </row>
        <row r="2702">
          <cell r="B2702" t="str">
            <v>圣·蔡文姬</v>
          </cell>
          <cell r="C2702">
            <v>140082</v>
          </cell>
        </row>
        <row r="2703">
          <cell r="B2703" t="str">
            <v>神·蔡文姬</v>
          </cell>
          <cell r="C2703">
            <v>140082</v>
          </cell>
        </row>
        <row r="2704">
          <cell r="B2704" t="str">
            <v>霸·蔡文姬</v>
          </cell>
          <cell r="C2704">
            <v>140082</v>
          </cell>
        </row>
        <row r="2705">
          <cell r="B2705" t="str">
            <v>天·蔡文姬</v>
          </cell>
          <cell r="C2705">
            <v>140082</v>
          </cell>
        </row>
        <row r="2706">
          <cell r="B2706" t="str">
            <v>左慈</v>
          </cell>
          <cell r="C2706">
            <v>14003</v>
          </cell>
        </row>
        <row r="2707">
          <cell r="B2707" t="str">
            <v>左慈</v>
          </cell>
          <cell r="C2707">
            <v>14003</v>
          </cell>
        </row>
        <row r="2708">
          <cell r="B2708" t="str">
            <v>左慈</v>
          </cell>
          <cell r="C2708">
            <v>14003</v>
          </cell>
        </row>
        <row r="2709">
          <cell r="B2709" t="str">
            <v>真·左慈</v>
          </cell>
          <cell r="C2709">
            <v>140032</v>
          </cell>
        </row>
        <row r="2710">
          <cell r="B2710" t="str">
            <v>真·左慈</v>
          </cell>
          <cell r="C2710">
            <v>140032</v>
          </cell>
        </row>
        <row r="2711">
          <cell r="B2711" t="str">
            <v>真·左慈</v>
          </cell>
          <cell r="C2711">
            <v>140032</v>
          </cell>
        </row>
        <row r="2712">
          <cell r="B2712" t="str">
            <v>无双·左慈</v>
          </cell>
          <cell r="C2712">
            <v>140032</v>
          </cell>
        </row>
        <row r="2713">
          <cell r="B2713" t="str">
            <v>无双·左慈</v>
          </cell>
          <cell r="C2713">
            <v>140032</v>
          </cell>
        </row>
        <row r="2714">
          <cell r="B2714" t="str">
            <v>无双·左慈</v>
          </cell>
          <cell r="C2714">
            <v>140032</v>
          </cell>
        </row>
        <row r="2715">
          <cell r="B2715" t="str">
            <v>圣·左慈</v>
          </cell>
          <cell r="C2715">
            <v>140032</v>
          </cell>
        </row>
        <row r="2716">
          <cell r="B2716" t="str">
            <v>神·左慈</v>
          </cell>
          <cell r="C2716">
            <v>140032</v>
          </cell>
        </row>
        <row r="2717">
          <cell r="B2717" t="str">
            <v>霸·左慈</v>
          </cell>
          <cell r="C2717">
            <v>140032</v>
          </cell>
        </row>
        <row r="2718">
          <cell r="B2718" t="str">
            <v>天·左慈</v>
          </cell>
          <cell r="C2718">
            <v>140032</v>
          </cell>
        </row>
        <row r="2719">
          <cell r="B2719" t="str">
            <v>于吉</v>
          </cell>
          <cell r="C2719">
            <v>14009</v>
          </cell>
        </row>
        <row r="2720">
          <cell r="B2720" t="str">
            <v>于吉</v>
          </cell>
          <cell r="C2720">
            <v>14009</v>
          </cell>
        </row>
        <row r="2721">
          <cell r="B2721" t="str">
            <v>于吉</v>
          </cell>
          <cell r="C2721">
            <v>14009</v>
          </cell>
        </row>
        <row r="2722">
          <cell r="B2722" t="str">
            <v>真·于吉</v>
          </cell>
          <cell r="C2722">
            <v>14009</v>
          </cell>
        </row>
        <row r="2723">
          <cell r="B2723" t="str">
            <v>真·于吉</v>
          </cell>
          <cell r="C2723">
            <v>14009</v>
          </cell>
        </row>
        <row r="2724">
          <cell r="B2724" t="str">
            <v>真·于吉</v>
          </cell>
          <cell r="C2724">
            <v>14009</v>
          </cell>
        </row>
        <row r="2725">
          <cell r="B2725" t="str">
            <v>无双·于吉</v>
          </cell>
          <cell r="C2725">
            <v>14009</v>
          </cell>
        </row>
        <row r="2726">
          <cell r="B2726" t="str">
            <v>无双·于吉</v>
          </cell>
          <cell r="C2726">
            <v>14009</v>
          </cell>
        </row>
        <row r="2727">
          <cell r="B2727" t="str">
            <v>无双·于吉</v>
          </cell>
          <cell r="C2727">
            <v>14009</v>
          </cell>
        </row>
        <row r="2728">
          <cell r="B2728" t="str">
            <v>圣·于吉</v>
          </cell>
          <cell r="C2728">
            <v>14009</v>
          </cell>
        </row>
        <row r="2729">
          <cell r="B2729" t="str">
            <v>神·于吉</v>
          </cell>
          <cell r="C2729">
            <v>14009</v>
          </cell>
        </row>
        <row r="2730">
          <cell r="B2730" t="str">
            <v>霸·于吉</v>
          </cell>
          <cell r="C2730">
            <v>14009</v>
          </cell>
        </row>
        <row r="2731">
          <cell r="B2731" t="str">
            <v>天·于吉</v>
          </cell>
          <cell r="C2731">
            <v>14009</v>
          </cell>
        </row>
        <row r="2732">
          <cell r="B2732" t="str">
            <v>高顺</v>
          </cell>
          <cell r="C2732">
            <v>14010</v>
          </cell>
        </row>
        <row r="2733">
          <cell r="B2733" t="str">
            <v>高顺</v>
          </cell>
          <cell r="C2733">
            <v>14010</v>
          </cell>
        </row>
        <row r="2734">
          <cell r="B2734" t="str">
            <v>高顺</v>
          </cell>
          <cell r="C2734">
            <v>14010</v>
          </cell>
        </row>
        <row r="2735">
          <cell r="B2735" t="str">
            <v>真·高顺</v>
          </cell>
          <cell r="C2735">
            <v>14010</v>
          </cell>
        </row>
        <row r="2736">
          <cell r="B2736" t="str">
            <v>真·高顺</v>
          </cell>
          <cell r="C2736">
            <v>14010</v>
          </cell>
        </row>
        <row r="2737">
          <cell r="B2737" t="str">
            <v>真·高顺</v>
          </cell>
          <cell r="C2737">
            <v>14010</v>
          </cell>
        </row>
        <row r="2738">
          <cell r="B2738" t="str">
            <v>无双·高顺</v>
          </cell>
          <cell r="C2738">
            <v>14010</v>
          </cell>
        </row>
        <row r="2739">
          <cell r="B2739" t="str">
            <v>无双·高顺</v>
          </cell>
          <cell r="C2739">
            <v>14010</v>
          </cell>
        </row>
        <row r="2740">
          <cell r="B2740" t="str">
            <v>无双·高顺</v>
          </cell>
          <cell r="C2740">
            <v>14010</v>
          </cell>
        </row>
        <row r="2741">
          <cell r="B2741" t="str">
            <v>圣·高顺</v>
          </cell>
          <cell r="C2741">
            <v>14010</v>
          </cell>
        </row>
        <row r="2742">
          <cell r="B2742" t="str">
            <v>神·高顺</v>
          </cell>
          <cell r="C2742">
            <v>14010</v>
          </cell>
        </row>
        <row r="2743">
          <cell r="B2743" t="str">
            <v>霸·高顺</v>
          </cell>
          <cell r="C2743">
            <v>14010</v>
          </cell>
        </row>
        <row r="2744">
          <cell r="B2744" t="str">
            <v>天·高顺</v>
          </cell>
          <cell r="C2744">
            <v>14010</v>
          </cell>
        </row>
        <row r="2745">
          <cell r="B2745" t="str">
            <v>陈宫</v>
          </cell>
          <cell r="C2745">
            <v>14001</v>
          </cell>
        </row>
        <row r="2746">
          <cell r="B2746" t="str">
            <v>陈宫</v>
          </cell>
          <cell r="C2746">
            <v>14001</v>
          </cell>
        </row>
        <row r="2747">
          <cell r="B2747" t="str">
            <v>陈宫</v>
          </cell>
          <cell r="C2747">
            <v>14001</v>
          </cell>
        </row>
        <row r="2748">
          <cell r="B2748" t="str">
            <v>真·陈宫</v>
          </cell>
          <cell r="C2748">
            <v>14001</v>
          </cell>
        </row>
        <row r="2749">
          <cell r="B2749" t="str">
            <v>真·陈宫</v>
          </cell>
          <cell r="C2749">
            <v>14001</v>
          </cell>
        </row>
        <row r="2750">
          <cell r="B2750" t="str">
            <v>真·陈宫</v>
          </cell>
          <cell r="C2750">
            <v>14001</v>
          </cell>
        </row>
        <row r="2751">
          <cell r="B2751" t="str">
            <v>无双·陈宫</v>
          </cell>
          <cell r="C2751">
            <v>14001</v>
          </cell>
        </row>
        <row r="2752">
          <cell r="B2752" t="str">
            <v>无双·陈宫</v>
          </cell>
          <cell r="C2752">
            <v>14001</v>
          </cell>
        </row>
        <row r="2753">
          <cell r="B2753" t="str">
            <v>无双·陈宫</v>
          </cell>
          <cell r="C2753">
            <v>14001</v>
          </cell>
        </row>
        <row r="2754">
          <cell r="B2754" t="str">
            <v>圣·陈宫</v>
          </cell>
          <cell r="C2754">
            <v>14001</v>
          </cell>
        </row>
        <row r="2755">
          <cell r="B2755" t="str">
            <v>神·陈宫</v>
          </cell>
          <cell r="C2755">
            <v>14001</v>
          </cell>
        </row>
        <row r="2756">
          <cell r="B2756" t="str">
            <v>霸·陈宫</v>
          </cell>
          <cell r="C2756">
            <v>14001</v>
          </cell>
        </row>
        <row r="2757">
          <cell r="B2757" t="str">
            <v>天·陈宫</v>
          </cell>
          <cell r="C2757">
            <v>14001</v>
          </cell>
        </row>
        <row r="2758">
          <cell r="B2758" t="str">
            <v>田丰</v>
          </cell>
          <cell r="C2758">
            <v>14011</v>
          </cell>
        </row>
        <row r="2759">
          <cell r="B2759" t="str">
            <v>田丰</v>
          </cell>
          <cell r="C2759">
            <v>14011</v>
          </cell>
        </row>
        <row r="2760">
          <cell r="B2760" t="str">
            <v>田丰</v>
          </cell>
          <cell r="C2760">
            <v>14011</v>
          </cell>
        </row>
        <row r="2761">
          <cell r="B2761" t="str">
            <v>真·田丰</v>
          </cell>
          <cell r="C2761">
            <v>14011</v>
          </cell>
        </row>
        <row r="2762">
          <cell r="B2762" t="str">
            <v>真·田丰</v>
          </cell>
          <cell r="C2762">
            <v>14011</v>
          </cell>
        </row>
        <row r="2763">
          <cell r="B2763" t="str">
            <v>真·田丰</v>
          </cell>
          <cell r="C2763">
            <v>14011</v>
          </cell>
        </row>
        <row r="2764">
          <cell r="B2764" t="str">
            <v>无双·田丰</v>
          </cell>
          <cell r="C2764">
            <v>14011</v>
          </cell>
        </row>
        <row r="2765">
          <cell r="B2765" t="str">
            <v>无双·田丰</v>
          </cell>
          <cell r="C2765">
            <v>14011</v>
          </cell>
        </row>
        <row r="2766">
          <cell r="B2766" t="str">
            <v>无双·田丰</v>
          </cell>
          <cell r="C2766">
            <v>14011</v>
          </cell>
        </row>
        <row r="2767">
          <cell r="B2767" t="str">
            <v>圣·田丰</v>
          </cell>
          <cell r="C2767">
            <v>14011</v>
          </cell>
        </row>
        <row r="2768">
          <cell r="B2768" t="str">
            <v>神·田丰</v>
          </cell>
          <cell r="C2768">
            <v>14011</v>
          </cell>
        </row>
        <row r="2769">
          <cell r="B2769" t="str">
            <v>霸·田丰</v>
          </cell>
          <cell r="C2769">
            <v>14011</v>
          </cell>
        </row>
        <row r="2770">
          <cell r="B2770" t="str">
            <v>天·田丰</v>
          </cell>
          <cell r="C2770">
            <v>14011</v>
          </cell>
        </row>
        <row r="2771">
          <cell r="B2771" t="str">
            <v>沮授</v>
          </cell>
          <cell r="C2771">
            <v>14012</v>
          </cell>
        </row>
        <row r="2772">
          <cell r="B2772" t="str">
            <v>沮授</v>
          </cell>
          <cell r="C2772">
            <v>14012</v>
          </cell>
        </row>
        <row r="2773">
          <cell r="B2773" t="str">
            <v>沮授</v>
          </cell>
          <cell r="C2773">
            <v>14012</v>
          </cell>
        </row>
        <row r="2774">
          <cell r="B2774" t="str">
            <v>真·沮授</v>
          </cell>
          <cell r="C2774">
            <v>14012</v>
          </cell>
        </row>
        <row r="2775">
          <cell r="B2775" t="str">
            <v>真·沮授</v>
          </cell>
          <cell r="C2775">
            <v>14012</v>
          </cell>
        </row>
        <row r="2776">
          <cell r="B2776" t="str">
            <v>真·沮授</v>
          </cell>
          <cell r="C2776">
            <v>14012</v>
          </cell>
        </row>
        <row r="2777">
          <cell r="B2777" t="str">
            <v>无双·沮授</v>
          </cell>
          <cell r="C2777">
            <v>14012</v>
          </cell>
        </row>
        <row r="2778">
          <cell r="B2778" t="str">
            <v>无双·沮授</v>
          </cell>
          <cell r="C2778">
            <v>14012</v>
          </cell>
        </row>
        <row r="2779">
          <cell r="B2779" t="str">
            <v>无双·沮授</v>
          </cell>
          <cell r="C2779">
            <v>14012</v>
          </cell>
        </row>
        <row r="2780">
          <cell r="B2780" t="str">
            <v>圣·沮授</v>
          </cell>
          <cell r="C2780">
            <v>14012</v>
          </cell>
        </row>
        <row r="2781">
          <cell r="B2781" t="str">
            <v>神·沮授</v>
          </cell>
          <cell r="C2781">
            <v>14012</v>
          </cell>
        </row>
        <row r="2782">
          <cell r="B2782" t="str">
            <v>霸·沮授</v>
          </cell>
          <cell r="C2782">
            <v>14012</v>
          </cell>
        </row>
        <row r="2783">
          <cell r="B2783" t="str">
            <v>天·沮授</v>
          </cell>
          <cell r="C2783">
            <v>14012</v>
          </cell>
        </row>
        <row r="2784">
          <cell r="B2784" t="str">
            <v>颜良</v>
          </cell>
          <cell r="C2784">
            <v>14013</v>
          </cell>
        </row>
        <row r="2785">
          <cell r="B2785" t="str">
            <v>颜良</v>
          </cell>
          <cell r="C2785">
            <v>14013</v>
          </cell>
        </row>
        <row r="2786">
          <cell r="B2786" t="str">
            <v>颜良</v>
          </cell>
          <cell r="C2786">
            <v>14013</v>
          </cell>
        </row>
        <row r="2787">
          <cell r="B2787" t="str">
            <v>真·颜良</v>
          </cell>
          <cell r="C2787">
            <v>14013</v>
          </cell>
        </row>
        <row r="2788">
          <cell r="B2788" t="str">
            <v>真·颜良</v>
          </cell>
          <cell r="C2788">
            <v>14013</v>
          </cell>
        </row>
        <row r="2789">
          <cell r="B2789" t="str">
            <v>真·颜良</v>
          </cell>
          <cell r="C2789">
            <v>14013</v>
          </cell>
        </row>
        <row r="2790">
          <cell r="B2790" t="str">
            <v>无双·颜良</v>
          </cell>
          <cell r="C2790">
            <v>14013</v>
          </cell>
        </row>
        <row r="2791">
          <cell r="B2791" t="str">
            <v>无双·颜良</v>
          </cell>
          <cell r="C2791">
            <v>14013</v>
          </cell>
        </row>
        <row r="2792">
          <cell r="B2792" t="str">
            <v>无双·颜良</v>
          </cell>
          <cell r="C2792">
            <v>14013</v>
          </cell>
        </row>
        <row r="2793">
          <cell r="B2793" t="str">
            <v>圣·颜良</v>
          </cell>
          <cell r="C2793">
            <v>14013</v>
          </cell>
        </row>
        <row r="2794">
          <cell r="B2794" t="str">
            <v>神·颜良</v>
          </cell>
          <cell r="C2794">
            <v>14013</v>
          </cell>
        </row>
        <row r="2795">
          <cell r="B2795" t="str">
            <v>霸·颜良</v>
          </cell>
          <cell r="C2795">
            <v>14013</v>
          </cell>
        </row>
        <row r="2796">
          <cell r="B2796" t="str">
            <v>天·颜良</v>
          </cell>
          <cell r="C2796">
            <v>14013</v>
          </cell>
        </row>
        <row r="2797">
          <cell r="B2797" t="str">
            <v>文丑</v>
          </cell>
          <cell r="C2797">
            <v>14014</v>
          </cell>
        </row>
        <row r="2798">
          <cell r="B2798" t="str">
            <v>文丑</v>
          </cell>
          <cell r="C2798">
            <v>14014</v>
          </cell>
        </row>
        <row r="2799">
          <cell r="B2799" t="str">
            <v>文丑</v>
          </cell>
          <cell r="C2799">
            <v>14014</v>
          </cell>
        </row>
        <row r="2800">
          <cell r="B2800" t="str">
            <v>真·文丑</v>
          </cell>
          <cell r="C2800">
            <v>14014</v>
          </cell>
        </row>
        <row r="2801">
          <cell r="B2801" t="str">
            <v>真·文丑</v>
          </cell>
          <cell r="C2801">
            <v>14014</v>
          </cell>
        </row>
        <row r="2802">
          <cell r="B2802" t="str">
            <v>真·文丑</v>
          </cell>
          <cell r="C2802">
            <v>14014</v>
          </cell>
        </row>
        <row r="2803">
          <cell r="B2803" t="str">
            <v>无双·文丑</v>
          </cell>
          <cell r="C2803">
            <v>14014</v>
          </cell>
        </row>
        <row r="2804">
          <cell r="B2804" t="str">
            <v>无双·文丑</v>
          </cell>
          <cell r="C2804">
            <v>14014</v>
          </cell>
        </row>
        <row r="2805">
          <cell r="B2805" t="str">
            <v>无双·文丑</v>
          </cell>
          <cell r="C2805">
            <v>14014</v>
          </cell>
        </row>
        <row r="2806">
          <cell r="B2806" t="str">
            <v>圣·文丑</v>
          </cell>
          <cell r="C2806">
            <v>14014</v>
          </cell>
        </row>
        <row r="2807">
          <cell r="B2807" t="str">
            <v>神·文丑</v>
          </cell>
          <cell r="C2807">
            <v>14014</v>
          </cell>
        </row>
        <row r="2808">
          <cell r="B2808" t="str">
            <v>霸·文丑</v>
          </cell>
          <cell r="C2808">
            <v>14014</v>
          </cell>
        </row>
        <row r="2809">
          <cell r="B2809" t="str">
            <v>天·文丑</v>
          </cell>
          <cell r="C2809">
            <v>14014</v>
          </cell>
        </row>
        <row r="2810">
          <cell r="B2810" t="str">
            <v>卢植</v>
          </cell>
          <cell r="C2810">
            <v>14015</v>
          </cell>
        </row>
        <row r="2811">
          <cell r="B2811" t="str">
            <v>卢植</v>
          </cell>
          <cell r="C2811">
            <v>14015</v>
          </cell>
        </row>
        <row r="2812">
          <cell r="B2812" t="str">
            <v>卢植</v>
          </cell>
          <cell r="C2812">
            <v>14015</v>
          </cell>
        </row>
        <row r="2813">
          <cell r="B2813" t="str">
            <v>真·卢植</v>
          </cell>
          <cell r="C2813">
            <v>140152</v>
          </cell>
        </row>
        <row r="2814">
          <cell r="B2814" t="str">
            <v>真·卢植</v>
          </cell>
          <cell r="C2814">
            <v>140152</v>
          </cell>
        </row>
        <row r="2815">
          <cell r="B2815" t="str">
            <v>真·卢植</v>
          </cell>
          <cell r="C2815">
            <v>140152</v>
          </cell>
        </row>
        <row r="2816">
          <cell r="B2816" t="str">
            <v>无双·卢植</v>
          </cell>
          <cell r="C2816">
            <v>140152</v>
          </cell>
        </row>
        <row r="2817">
          <cell r="B2817" t="str">
            <v>无双·卢植</v>
          </cell>
          <cell r="C2817">
            <v>140152</v>
          </cell>
        </row>
        <row r="2818">
          <cell r="B2818" t="str">
            <v>无双·卢植</v>
          </cell>
          <cell r="C2818">
            <v>140153</v>
          </cell>
        </row>
        <row r="2819">
          <cell r="B2819" t="str">
            <v>圣·卢植</v>
          </cell>
          <cell r="C2819">
            <v>140153</v>
          </cell>
        </row>
        <row r="2820">
          <cell r="B2820" t="str">
            <v>神·卢植</v>
          </cell>
          <cell r="C2820">
            <v>140153</v>
          </cell>
        </row>
        <row r="2821">
          <cell r="B2821" t="str">
            <v>霸·卢植</v>
          </cell>
          <cell r="C2821">
            <v>140153</v>
          </cell>
        </row>
        <row r="2822">
          <cell r="B2822" t="str">
            <v>天·卢植</v>
          </cell>
          <cell r="C2822">
            <v>140153</v>
          </cell>
        </row>
        <row r="2823">
          <cell r="B2823" t="str">
            <v>董卓</v>
          </cell>
          <cell r="C2823">
            <v>14016</v>
          </cell>
        </row>
        <row r="2824">
          <cell r="B2824" t="str">
            <v>董卓</v>
          </cell>
          <cell r="C2824">
            <v>14016</v>
          </cell>
        </row>
        <row r="2825">
          <cell r="B2825" t="str">
            <v>董卓</v>
          </cell>
          <cell r="C2825">
            <v>14016</v>
          </cell>
        </row>
        <row r="2826">
          <cell r="B2826" t="str">
            <v>真·董卓</v>
          </cell>
          <cell r="C2826">
            <v>14016</v>
          </cell>
        </row>
        <row r="2827">
          <cell r="B2827" t="str">
            <v>真·董卓</v>
          </cell>
          <cell r="C2827">
            <v>14016</v>
          </cell>
        </row>
        <row r="2828">
          <cell r="B2828" t="str">
            <v>真·董卓</v>
          </cell>
          <cell r="C2828">
            <v>14016</v>
          </cell>
        </row>
        <row r="2829">
          <cell r="B2829" t="str">
            <v>无双·董卓</v>
          </cell>
          <cell r="C2829">
            <v>14016</v>
          </cell>
        </row>
        <row r="2830">
          <cell r="B2830" t="str">
            <v>无双·董卓</v>
          </cell>
          <cell r="C2830">
            <v>14016</v>
          </cell>
        </row>
        <row r="2831">
          <cell r="B2831" t="str">
            <v>无双·董卓</v>
          </cell>
          <cell r="C2831">
            <v>14016</v>
          </cell>
        </row>
        <row r="2832">
          <cell r="B2832" t="str">
            <v>圣·董卓</v>
          </cell>
          <cell r="C2832">
            <v>14016</v>
          </cell>
        </row>
        <row r="2833">
          <cell r="B2833" t="str">
            <v>神·董卓</v>
          </cell>
          <cell r="C2833">
            <v>14016</v>
          </cell>
        </row>
        <row r="2834">
          <cell r="B2834" t="str">
            <v>霸·董卓</v>
          </cell>
          <cell r="C2834">
            <v>14016</v>
          </cell>
        </row>
        <row r="2835">
          <cell r="B2835" t="str">
            <v>天·董卓</v>
          </cell>
          <cell r="C2835">
            <v>14016</v>
          </cell>
        </row>
        <row r="2836">
          <cell r="B2836" t="str">
            <v>华雄</v>
          </cell>
          <cell r="C2836">
            <v>14017</v>
          </cell>
        </row>
        <row r="2837">
          <cell r="B2837" t="str">
            <v>华雄</v>
          </cell>
          <cell r="C2837">
            <v>14017</v>
          </cell>
        </row>
        <row r="2838">
          <cell r="B2838" t="str">
            <v>华雄</v>
          </cell>
          <cell r="C2838">
            <v>14017</v>
          </cell>
        </row>
        <row r="2839">
          <cell r="B2839" t="str">
            <v>真·华雄</v>
          </cell>
          <cell r="C2839">
            <v>14017</v>
          </cell>
        </row>
        <row r="2840">
          <cell r="B2840" t="str">
            <v>真·华雄</v>
          </cell>
          <cell r="C2840">
            <v>14017</v>
          </cell>
        </row>
        <row r="2841">
          <cell r="B2841" t="str">
            <v>真·华雄</v>
          </cell>
          <cell r="C2841">
            <v>14017</v>
          </cell>
        </row>
        <row r="2842">
          <cell r="B2842" t="str">
            <v>无双·华雄</v>
          </cell>
          <cell r="C2842">
            <v>14017</v>
          </cell>
        </row>
        <row r="2843">
          <cell r="B2843" t="str">
            <v>无双·华雄</v>
          </cell>
          <cell r="C2843">
            <v>14017</v>
          </cell>
        </row>
        <row r="2844">
          <cell r="B2844" t="str">
            <v>无双·华雄</v>
          </cell>
          <cell r="C2844">
            <v>14017</v>
          </cell>
        </row>
        <row r="2845">
          <cell r="B2845" t="str">
            <v>圣·华雄</v>
          </cell>
          <cell r="C2845">
            <v>14017</v>
          </cell>
        </row>
        <row r="2846">
          <cell r="B2846" t="str">
            <v>神·华雄</v>
          </cell>
          <cell r="C2846">
            <v>14017</v>
          </cell>
        </row>
        <row r="2847">
          <cell r="B2847" t="str">
            <v>霸·华雄</v>
          </cell>
          <cell r="C2847">
            <v>14017</v>
          </cell>
        </row>
        <row r="2848">
          <cell r="B2848" t="str">
            <v>天·华雄</v>
          </cell>
          <cell r="C2848">
            <v>14017</v>
          </cell>
        </row>
        <row r="2849">
          <cell r="B2849" t="str">
            <v>公孙瓒</v>
          </cell>
          <cell r="C2849">
            <v>14002</v>
          </cell>
        </row>
        <row r="2850">
          <cell r="B2850" t="str">
            <v>公孙瓒</v>
          </cell>
          <cell r="C2850">
            <v>14002</v>
          </cell>
        </row>
        <row r="2851">
          <cell r="B2851" t="str">
            <v>公孙瓒</v>
          </cell>
          <cell r="C2851">
            <v>14002</v>
          </cell>
        </row>
        <row r="2852">
          <cell r="B2852" t="str">
            <v>真·公孙瓒</v>
          </cell>
          <cell r="C2852">
            <v>14002</v>
          </cell>
        </row>
        <row r="2853">
          <cell r="B2853" t="str">
            <v>真·公孙瓒</v>
          </cell>
          <cell r="C2853">
            <v>14002</v>
          </cell>
        </row>
        <row r="2854">
          <cell r="B2854" t="str">
            <v>真·公孙瓒</v>
          </cell>
          <cell r="C2854">
            <v>14002</v>
          </cell>
        </row>
        <row r="2855">
          <cell r="B2855" t="str">
            <v>无双·公孙瓒</v>
          </cell>
          <cell r="C2855">
            <v>14002</v>
          </cell>
        </row>
        <row r="2856">
          <cell r="B2856" t="str">
            <v>无双·公孙瓒</v>
          </cell>
          <cell r="C2856">
            <v>14002</v>
          </cell>
        </row>
        <row r="2857">
          <cell r="B2857" t="str">
            <v>无双·公孙瓒</v>
          </cell>
          <cell r="C2857">
            <v>14002</v>
          </cell>
        </row>
        <row r="2858">
          <cell r="B2858" t="str">
            <v>圣·公孙瓒</v>
          </cell>
          <cell r="C2858">
            <v>14002</v>
          </cell>
        </row>
        <row r="2859">
          <cell r="B2859" t="str">
            <v>神·公孙瓒</v>
          </cell>
          <cell r="C2859">
            <v>14002</v>
          </cell>
        </row>
        <row r="2860">
          <cell r="B2860" t="str">
            <v>霸·公孙瓒</v>
          </cell>
          <cell r="C2860">
            <v>14002</v>
          </cell>
        </row>
        <row r="2861">
          <cell r="B2861" t="str">
            <v>天·公孙瓒</v>
          </cell>
          <cell r="C2861">
            <v>14002</v>
          </cell>
        </row>
        <row r="2862">
          <cell r="B2862" t="str">
            <v>华佗</v>
          </cell>
          <cell r="C2862">
            <v>14018</v>
          </cell>
        </row>
        <row r="2863">
          <cell r="B2863" t="str">
            <v>华佗</v>
          </cell>
          <cell r="C2863">
            <v>14018</v>
          </cell>
        </row>
        <row r="2864">
          <cell r="B2864" t="str">
            <v>华佗</v>
          </cell>
          <cell r="C2864">
            <v>14018</v>
          </cell>
        </row>
        <row r="2865">
          <cell r="B2865" t="str">
            <v>真·华佗</v>
          </cell>
          <cell r="C2865">
            <v>140182</v>
          </cell>
        </row>
        <row r="2866">
          <cell r="B2866" t="str">
            <v>真·华佗</v>
          </cell>
          <cell r="C2866">
            <v>140182</v>
          </cell>
        </row>
        <row r="2867">
          <cell r="B2867" t="str">
            <v>真·华佗</v>
          </cell>
          <cell r="C2867">
            <v>140182</v>
          </cell>
        </row>
        <row r="2868">
          <cell r="B2868" t="str">
            <v>无双·华佗</v>
          </cell>
          <cell r="C2868">
            <v>140183</v>
          </cell>
        </row>
        <row r="2869">
          <cell r="B2869" t="str">
            <v>无双·华佗</v>
          </cell>
          <cell r="C2869">
            <v>140183</v>
          </cell>
        </row>
        <row r="2870">
          <cell r="B2870" t="str">
            <v>无双·华佗</v>
          </cell>
          <cell r="C2870">
            <v>140183</v>
          </cell>
        </row>
        <row r="2871">
          <cell r="B2871" t="str">
            <v>圣·华佗</v>
          </cell>
          <cell r="C2871">
            <v>140183</v>
          </cell>
        </row>
        <row r="2872">
          <cell r="B2872" t="str">
            <v>神·华佗</v>
          </cell>
          <cell r="C2872">
            <v>140183</v>
          </cell>
        </row>
        <row r="2873">
          <cell r="B2873" t="str">
            <v>霸·华佗</v>
          </cell>
          <cell r="C2873">
            <v>140183</v>
          </cell>
        </row>
        <row r="2874">
          <cell r="B2874" t="str">
            <v>天·华佗</v>
          </cell>
          <cell r="C2874">
            <v>140183</v>
          </cell>
        </row>
        <row r="2875">
          <cell r="B2875" t="str">
            <v>张角</v>
          </cell>
          <cell r="C2875">
            <v>14019</v>
          </cell>
        </row>
        <row r="2876">
          <cell r="B2876" t="str">
            <v>张角</v>
          </cell>
          <cell r="C2876">
            <v>14019</v>
          </cell>
        </row>
        <row r="2877">
          <cell r="B2877" t="str">
            <v>张角</v>
          </cell>
          <cell r="C2877">
            <v>14019</v>
          </cell>
        </row>
        <row r="2878">
          <cell r="B2878" t="str">
            <v>真·张角</v>
          </cell>
          <cell r="C2878">
            <v>140192</v>
          </cell>
        </row>
        <row r="2879">
          <cell r="B2879" t="str">
            <v>真·张角</v>
          </cell>
          <cell r="C2879">
            <v>140192</v>
          </cell>
        </row>
        <row r="2880">
          <cell r="B2880" t="str">
            <v>真·张角</v>
          </cell>
          <cell r="C2880">
            <v>140192</v>
          </cell>
        </row>
        <row r="2881">
          <cell r="B2881" t="str">
            <v>无双·张角</v>
          </cell>
          <cell r="C2881">
            <v>140193</v>
          </cell>
        </row>
        <row r="2882">
          <cell r="B2882" t="str">
            <v>无双·张角</v>
          </cell>
          <cell r="C2882">
            <v>140193</v>
          </cell>
        </row>
        <row r="2883">
          <cell r="B2883" t="str">
            <v>无双·张角</v>
          </cell>
          <cell r="C2883">
            <v>140193</v>
          </cell>
        </row>
        <row r="2884">
          <cell r="B2884" t="str">
            <v>圣·张角</v>
          </cell>
          <cell r="C2884">
            <v>140193</v>
          </cell>
        </row>
        <row r="2885">
          <cell r="B2885" t="str">
            <v>神·张角</v>
          </cell>
          <cell r="C2885">
            <v>140193</v>
          </cell>
        </row>
        <row r="2886">
          <cell r="B2886" t="str">
            <v>霸·张角</v>
          </cell>
          <cell r="C2886">
            <v>140193</v>
          </cell>
        </row>
        <row r="2887">
          <cell r="B2887" t="str">
            <v>天·张角</v>
          </cell>
          <cell r="C2887">
            <v>140193</v>
          </cell>
        </row>
        <row r="2888">
          <cell r="B2888" t="str">
            <v>李儒</v>
          </cell>
          <cell r="C2888">
            <v>14020</v>
          </cell>
        </row>
        <row r="2889">
          <cell r="B2889" t="str">
            <v>李儒</v>
          </cell>
          <cell r="C2889">
            <v>14020</v>
          </cell>
        </row>
        <row r="2890">
          <cell r="B2890" t="str">
            <v>李儒</v>
          </cell>
          <cell r="C2890">
            <v>14020</v>
          </cell>
        </row>
        <row r="2891">
          <cell r="B2891" t="str">
            <v>真·李儒</v>
          </cell>
          <cell r="C2891">
            <v>14020</v>
          </cell>
        </row>
        <row r="2892">
          <cell r="B2892" t="str">
            <v>真·李儒</v>
          </cell>
          <cell r="C2892">
            <v>14020</v>
          </cell>
        </row>
        <row r="2893">
          <cell r="B2893" t="str">
            <v>真·李儒</v>
          </cell>
          <cell r="C2893">
            <v>14020</v>
          </cell>
        </row>
        <row r="2894">
          <cell r="B2894" t="str">
            <v>无双·李儒</v>
          </cell>
          <cell r="C2894">
            <v>14020</v>
          </cell>
        </row>
        <row r="2895">
          <cell r="B2895" t="str">
            <v>无双·李儒</v>
          </cell>
          <cell r="C2895">
            <v>14020</v>
          </cell>
        </row>
        <row r="2896">
          <cell r="B2896" t="str">
            <v>无双·李儒</v>
          </cell>
          <cell r="C2896">
            <v>14020</v>
          </cell>
        </row>
        <row r="2897">
          <cell r="B2897" t="str">
            <v>圣·李儒</v>
          </cell>
          <cell r="C2897">
            <v>14020</v>
          </cell>
        </row>
        <row r="2898">
          <cell r="B2898" t="str">
            <v>神·李儒</v>
          </cell>
          <cell r="C2898">
            <v>14020</v>
          </cell>
        </row>
        <row r="2899">
          <cell r="B2899" t="str">
            <v>霸·李儒</v>
          </cell>
          <cell r="C2899">
            <v>14020</v>
          </cell>
        </row>
        <row r="2900">
          <cell r="B2900" t="str">
            <v>天·李儒</v>
          </cell>
          <cell r="C2900">
            <v>14020</v>
          </cell>
        </row>
        <row r="2901">
          <cell r="B2901" t="str">
            <v>皇甫嵩</v>
          </cell>
          <cell r="C2901">
            <v>14021</v>
          </cell>
        </row>
        <row r="2902">
          <cell r="B2902" t="str">
            <v>皇甫嵩</v>
          </cell>
          <cell r="C2902">
            <v>14021</v>
          </cell>
        </row>
        <row r="2903">
          <cell r="B2903" t="str">
            <v>皇甫嵩</v>
          </cell>
          <cell r="C2903">
            <v>14021</v>
          </cell>
        </row>
        <row r="2904">
          <cell r="B2904" t="str">
            <v>真·皇甫嵩</v>
          </cell>
          <cell r="C2904">
            <v>14021</v>
          </cell>
        </row>
        <row r="2905">
          <cell r="B2905" t="str">
            <v>真·皇甫嵩</v>
          </cell>
          <cell r="C2905">
            <v>14021</v>
          </cell>
        </row>
        <row r="2906">
          <cell r="B2906" t="str">
            <v>真·皇甫嵩</v>
          </cell>
          <cell r="C2906">
            <v>14021</v>
          </cell>
        </row>
        <row r="2907">
          <cell r="B2907" t="str">
            <v>无双·皇甫嵩</v>
          </cell>
          <cell r="C2907">
            <v>14021</v>
          </cell>
        </row>
        <row r="2908">
          <cell r="B2908" t="str">
            <v>无双·皇甫嵩</v>
          </cell>
          <cell r="C2908">
            <v>14021</v>
          </cell>
        </row>
        <row r="2909">
          <cell r="B2909" t="str">
            <v>无双·皇甫嵩</v>
          </cell>
          <cell r="C2909">
            <v>14021</v>
          </cell>
        </row>
        <row r="2910">
          <cell r="B2910" t="str">
            <v>圣·皇甫嵩</v>
          </cell>
          <cell r="C2910">
            <v>14021</v>
          </cell>
        </row>
        <row r="2911">
          <cell r="B2911" t="str">
            <v>神·皇甫嵩</v>
          </cell>
          <cell r="C2911">
            <v>14021</v>
          </cell>
        </row>
        <row r="2912">
          <cell r="B2912" t="str">
            <v>霸·皇甫嵩</v>
          </cell>
          <cell r="C2912">
            <v>14021</v>
          </cell>
        </row>
        <row r="2913">
          <cell r="B2913" t="str">
            <v>天·皇甫嵩</v>
          </cell>
          <cell r="C2913">
            <v>14021</v>
          </cell>
        </row>
        <row r="2914">
          <cell r="B2914" t="str">
            <v>刘表</v>
          </cell>
          <cell r="C2914">
            <v>14022</v>
          </cell>
        </row>
        <row r="2915">
          <cell r="B2915" t="str">
            <v>刘表</v>
          </cell>
          <cell r="C2915">
            <v>14022</v>
          </cell>
        </row>
        <row r="2916">
          <cell r="B2916" t="str">
            <v>刘表</v>
          </cell>
          <cell r="C2916">
            <v>14022</v>
          </cell>
        </row>
        <row r="2917">
          <cell r="B2917" t="str">
            <v>真·刘表</v>
          </cell>
          <cell r="C2917">
            <v>14022</v>
          </cell>
        </row>
        <row r="2918">
          <cell r="B2918" t="str">
            <v>真·刘表</v>
          </cell>
          <cell r="C2918">
            <v>14022</v>
          </cell>
        </row>
        <row r="2919">
          <cell r="B2919" t="str">
            <v>真·刘表</v>
          </cell>
          <cell r="C2919">
            <v>14022</v>
          </cell>
        </row>
        <row r="2920">
          <cell r="B2920" t="str">
            <v>无双·刘表</v>
          </cell>
          <cell r="C2920">
            <v>14022</v>
          </cell>
        </row>
        <row r="2921">
          <cell r="B2921" t="str">
            <v>无双·刘表</v>
          </cell>
          <cell r="C2921">
            <v>14022</v>
          </cell>
        </row>
        <row r="2922">
          <cell r="B2922" t="str">
            <v>无双·刘表</v>
          </cell>
          <cell r="C2922">
            <v>14022</v>
          </cell>
        </row>
        <row r="2923">
          <cell r="B2923" t="str">
            <v>圣·刘表</v>
          </cell>
          <cell r="C2923">
            <v>14022</v>
          </cell>
        </row>
        <row r="2924">
          <cell r="B2924" t="str">
            <v>神·刘表</v>
          </cell>
          <cell r="C2924">
            <v>14022</v>
          </cell>
        </row>
        <row r="2925">
          <cell r="B2925" t="str">
            <v>霸·刘表</v>
          </cell>
          <cell r="C2925">
            <v>14022</v>
          </cell>
        </row>
        <row r="2926">
          <cell r="B2926" t="str">
            <v>天·刘表</v>
          </cell>
          <cell r="C2926">
            <v>14022</v>
          </cell>
        </row>
        <row r="2927">
          <cell r="B2927" t="str">
            <v>张绣</v>
          </cell>
          <cell r="C2927">
            <v>12031</v>
          </cell>
        </row>
        <row r="2928">
          <cell r="B2928" t="str">
            <v>张绣</v>
          </cell>
          <cell r="C2928">
            <v>12031</v>
          </cell>
        </row>
        <row r="2929">
          <cell r="B2929" t="str">
            <v>张绣</v>
          </cell>
          <cell r="C2929">
            <v>12031</v>
          </cell>
        </row>
        <row r="2930">
          <cell r="B2930" t="str">
            <v>真·张绣</v>
          </cell>
          <cell r="C2930">
            <v>12031</v>
          </cell>
        </row>
        <row r="2931">
          <cell r="B2931" t="str">
            <v>真·张绣</v>
          </cell>
          <cell r="C2931">
            <v>12031</v>
          </cell>
        </row>
        <row r="2932">
          <cell r="B2932" t="str">
            <v>真·张绣</v>
          </cell>
          <cell r="C2932">
            <v>12031</v>
          </cell>
        </row>
        <row r="2933">
          <cell r="B2933" t="str">
            <v>无双·张绣</v>
          </cell>
          <cell r="C2933">
            <v>12031</v>
          </cell>
        </row>
        <row r="2934">
          <cell r="B2934" t="str">
            <v>无双·张绣</v>
          </cell>
          <cell r="C2934">
            <v>12031</v>
          </cell>
        </row>
        <row r="2935">
          <cell r="B2935" t="str">
            <v>无双·张绣</v>
          </cell>
          <cell r="C2935">
            <v>12031</v>
          </cell>
        </row>
        <row r="2936">
          <cell r="B2936" t="str">
            <v>圣·张绣</v>
          </cell>
          <cell r="C2936">
            <v>12031</v>
          </cell>
        </row>
        <row r="2937">
          <cell r="B2937" t="str">
            <v>神·张绣</v>
          </cell>
          <cell r="C2937">
            <v>12031</v>
          </cell>
        </row>
        <row r="2938">
          <cell r="B2938" t="str">
            <v>霸·张绣</v>
          </cell>
          <cell r="C2938">
            <v>12031</v>
          </cell>
        </row>
        <row r="2939">
          <cell r="B2939" t="str">
            <v>天·张绣</v>
          </cell>
          <cell r="C2939">
            <v>12031</v>
          </cell>
        </row>
        <row r="2940">
          <cell r="B2940" t="str">
            <v>马腾</v>
          </cell>
          <cell r="C2940">
            <v>12031</v>
          </cell>
        </row>
        <row r="2941">
          <cell r="B2941" t="str">
            <v>马腾</v>
          </cell>
          <cell r="C2941">
            <v>12031</v>
          </cell>
        </row>
        <row r="2942">
          <cell r="B2942" t="str">
            <v>马腾</v>
          </cell>
          <cell r="C2942">
            <v>12031</v>
          </cell>
        </row>
        <row r="2943">
          <cell r="B2943" t="str">
            <v>真·马腾</v>
          </cell>
          <cell r="C2943">
            <v>12031</v>
          </cell>
        </row>
        <row r="2944">
          <cell r="B2944" t="str">
            <v>真·马腾</v>
          </cell>
          <cell r="C2944">
            <v>12031</v>
          </cell>
        </row>
        <row r="2945">
          <cell r="B2945" t="str">
            <v>真·马腾</v>
          </cell>
          <cell r="C2945">
            <v>12031</v>
          </cell>
        </row>
        <row r="2946">
          <cell r="B2946" t="str">
            <v>无双·马腾</v>
          </cell>
          <cell r="C2946">
            <v>12031</v>
          </cell>
        </row>
        <row r="2947">
          <cell r="B2947" t="str">
            <v>无双·马腾</v>
          </cell>
          <cell r="C2947">
            <v>12031</v>
          </cell>
        </row>
        <row r="2948">
          <cell r="B2948" t="str">
            <v>无双·马腾</v>
          </cell>
          <cell r="C2948">
            <v>12031</v>
          </cell>
        </row>
        <row r="2949">
          <cell r="B2949" t="str">
            <v>圣·马腾</v>
          </cell>
          <cell r="C2949">
            <v>12031</v>
          </cell>
        </row>
        <row r="2950">
          <cell r="B2950" t="str">
            <v>神·马腾</v>
          </cell>
          <cell r="C2950">
            <v>12031</v>
          </cell>
        </row>
        <row r="2951">
          <cell r="B2951" t="str">
            <v>霸·马腾</v>
          </cell>
          <cell r="C2951">
            <v>12031</v>
          </cell>
        </row>
        <row r="2952">
          <cell r="B2952" t="str">
            <v>天·马腾</v>
          </cell>
          <cell r="C2952">
            <v>12031</v>
          </cell>
        </row>
        <row r="2953">
          <cell r="B2953" t="str">
            <v>丁原</v>
          </cell>
          <cell r="C2953">
            <v>11034</v>
          </cell>
        </row>
        <row r="2954">
          <cell r="B2954" t="str">
            <v>丁原</v>
          </cell>
          <cell r="C2954">
            <v>11034</v>
          </cell>
        </row>
        <row r="2955">
          <cell r="B2955" t="str">
            <v>丁原</v>
          </cell>
          <cell r="C2955">
            <v>11034</v>
          </cell>
        </row>
        <row r="2956">
          <cell r="B2956" t="str">
            <v>真·丁原</v>
          </cell>
          <cell r="C2956">
            <v>11034</v>
          </cell>
        </row>
        <row r="2957">
          <cell r="B2957" t="str">
            <v>真·丁原</v>
          </cell>
          <cell r="C2957">
            <v>11034</v>
          </cell>
        </row>
        <row r="2958">
          <cell r="B2958" t="str">
            <v>真·丁原</v>
          </cell>
          <cell r="C2958">
            <v>11034</v>
          </cell>
        </row>
        <row r="2959">
          <cell r="B2959" t="str">
            <v>无双·丁原</v>
          </cell>
          <cell r="C2959">
            <v>11034</v>
          </cell>
        </row>
        <row r="2960">
          <cell r="B2960" t="str">
            <v>无双·丁原</v>
          </cell>
          <cell r="C2960">
            <v>11034</v>
          </cell>
        </row>
        <row r="2961">
          <cell r="B2961" t="str">
            <v>无双·丁原</v>
          </cell>
          <cell r="C2961">
            <v>11034</v>
          </cell>
        </row>
        <row r="2962">
          <cell r="B2962" t="str">
            <v>圣·丁原</v>
          </cell>
          <cell r="C2962">
            <v>11034</v>
          </cell>
        </row>
        <row r="2963">
          <cell r="B2963" t="str">
            <v>神·丁原</v>
          </cell>
          <cell r="C2963">
            <v>11034</v>
          </cell>
        </row>
        <row r="2964">
          <cell r="B2964" t="str">
            <v>霸·丁原</v>
          </cell>
          <cell r="C2964">
            <v>11034</v>
          </cell>
        </row>
        <row r="2965">
          <cell r="B2965" t="str">
            <v>天·丁原</v>
          </cell>
          <cell r="C2965">
            <v>11034</v>
          </cell>
        </row>
        <row r="2966">
          <cell r="B2966" t="str">
            <v>张宝</v>
          </cell>
          <cell r="C2966">
            <v>14025</v>
          </cell>
        </row>
        <row r="2967">
          <cell r="B2967" t="str">
            <v>张宝</v>
          </cell>
          <cell r="C2967">
            <v>14025</v>
          </cell>
        </row>
        <row r="2968">
          <cell r="B2968" t="str">
            <v>张宝</v>
          </cell>
          <cell r="C2968">
            <v>14025</v>
          </cell>
        </row>
        <row r="2969">
          <cell r="B2969" t="str">
            <v>真·张宝</v>
          </cell>
          <cell r="C2969">
            <v>14025</v>
          </cell>
        </row>
        <row r="2970">
          <cell r="B2970" t="str">
            <v>真·张宝</v>
          </cell>
          <cell r="C2970">
            <v>14025</v>
          </cell>
        </row>
        <row r="2971">
          <cell r="B2971" t="str">
            <v>真·张宝</v>
          </cell>
          <cell r="C2971">
            <v>14025</v>
          </cell>
        </row>
        <row r="2972">
          <cell r="B2972" t="str">
            <v>无双·张宝</v>
          </cell>
          <cell r="C2972">
            <v>14025</v>
          </cell>
        </row>
        <row r="2973">
          <cell r="B2973" t="str">
            <v>无双·张宝</v>
          </cell>
          <cell r="C2973">
            <v>14025</v>
          </cell>
        </row>
        <row r="2974">
          <cell r="B2974" t="str">
            <v>无双·张宝</v>
          </cell>
          <cell r="C2974">
            <v>14025</v>
          </cell>
        </row>
        <row r="2975">
          <cell r="B2975" t="str">
            <v>圣·张宝</v>
          </cell>
          <cell r="C2975">
            <v>14025</v>
          </cell>
        </row>
        <row r="2976">
          <cell r="B2976" t="str">
            <v>神·张宝</v>
          </cell>
          <cell r="C2976">
            <v>14025</v>
          </cell>
        </row>
        <row r="2977">
          <cell r="B2977" t="str">
            <v>霸·张宝</v>
          </cell>
          <cell r="C2977">
            <v>14025</v>
          </cell>
        </row>
        <row r="2978">
          <cell r="B2978" t="str">
            <v>天·张宝</v>
          </cell>
          <cell r="C2978">
            <v>14025</v>
          </cell>
        </row>
        <row r="2979">
          <cell r="B2979" t="str">
            <v>张梁</v>
          </cell>
          <cell r="C2979">
            <v>14026</v>
          </cell>
        </row>
        <row r="2980">
          <cell r="B2980" t="str">
            <v>张梁</v>
          </cell>
          <cell r="C2980">
            <v>14026</v>
          </cell>
        </row>
        <row r="2981">
          <cell r="B2981" t="str">
            <v>张梁</v>
          </cell>
          <cell r="C2981">
            <v>14026</v>
          </cell>
        </row>
        <row r="2982">
          <cell r="B2982" t="str">
            <v>真·张梁</v>
          </cell>
          <cell r="C2982">
            <v>14026</v>
          </cell>
        </row>
        <row r="2983">
          <cell r="B2983" t="str">
            <v>真·张梁</v>
          </cell>
          <cell r="C2983">
            <v>14026</v>
          </cell>
        </row>
        <row r="2984">
          <cell r="B2984" t="str">
            <v>真·张梁</v>
          </cell>
          <cell r="C2984">
            <v>14026</v>
          </cell>
        </row>
        <row r="2985">
          <cell r="B2985" t="str">
            <v>无双·张梁</v>
          </cell>
          <cell r="C2985">
            <v>14026</v>
          </cell>
        </row>
        <row r="2986">
          <cell r="B2986" t="str">
            <v>无双·张梁</v>
          </cell>
          <cell r="C2986">
            <v>14026</v>
          </cell>
        </row>
        <row r="2987">
          <cell r="B2987" t="str">
            <v>无双·张梁</v>
          </cell>
          <cell r="C2987">
            <v>14026</v>
          </cell>
        </row>
        <row r="2988">
          <cell r="B2988" t="str">
            <v>圣·张梁</v>
          </cell>
          <cell r="C2988">
            <v>14026</v>
          </cell>
        </row>
        <row r="2989">
          <cell r="B2989" t="str">
            <v>神·张梁</v>
          </cell>
          <cell r="C2989">
            <v>14026</v>
          </cell>
        </row>
        <row r="2990">
          <cell r="B2990" t="str">
            <v>霸·张梁</v>
          </cell>
          <cell r="C2990">
            <v>14026</v>
          </cell>
        </row>
        <row r="2991">
          <cell r="B2991" t="str">
            <v>天·张梁</v>
          </cell>
          <cell r="C2991">
            <v>14026</v>
          </cell>
        </row>
        <row r="2992">
          <cell r="B2992" t="str">
            <v>袁术</v>
          </cell>
          <cell r="C2992">
            <v>14027</v>
          </cell>
        </row>
        <row r="2993">
          <cell r="B2993" t="str">
            <v>袁术</v>
          </cell>
          <cell r="C2993">
            <v>14027</v>
          </cell>
        </row>
        <row r="2994">
          <cell r="B2994" t="str">
            <v>袁术</v>
          </cell>
          <cell r="C2994">
            <v>14027</v>
          </cell>
        </row>
        <row r="2995">
          <cell r="B2995" t="str">
            <v>真·袁术</v>
          </cell>
          <cell r="C2995">
            <v>14027</v>
          </cell>
        </row>
        <row r="2996">
          <cell r="B2996" t="str">
            <v>真·袁术</v>
          </cell>
          <cell r="C2996">
            <v>14027</v>
          </cell>
        </row>
        <row r="2997">
          <cell r="B2997" t="str">
            <v>真·袁术</v>
          </cell>
          <cell r="C2997">
            <v>14027</v>
          </cell>
        </row>
        <row r="2998">
          <cell r="B2998" t="str">
            <v>无双·袁术</v>
          </cell>
          <cell r="C2998">
            <v>14027</v>
          </cell>
        </row>
        <row r="2999">
          <cell r="B2999" t="str">
            <v>无双·袁术</v>
          </cell>
          <cell r="C2999">
            <v>14027</v>
          </cell>
        </row>
        <row r="3000">
          <cell r="B3000" t="str">
            <v>无双·袁术</v>
          </cell>
          <cell r="C3000">
            <v>14027</v>
          </cell>
        </row>
        <row r="3001">
          <cell r="B3001" t="str">
            <v>圣·袁术</v>
          </cell>
          <cell r="C3001">
            <v>14027</v>
          </cell>
        </row>
        <row r="3002">
          <cell r="B3002" t="str">
            <v>神·袁术</v>
          </cell>
          <cell r="C3002">
            <v>14027</v>
          </cell>
        </row>
        <row r="3003">
          <cell r="B3003" t="str">
            <v>霸·袁术</v>
          </cell>
          <cell r="C3003">
            <v>14027</v>
          </cell>
        </row>
        <row r="3004">
          <cell r="B3004" t="str">
            <v>天·袁术</v>
          </cell>
          <cell r="C3004">
            <v>14027</v>
          </cell>
        </row>
        <row r="3005">
          <cell r="B3005" t="str">
            <v>何皇后</v>
          </cell>
          <cell r="C3005">
            <v>14028</v>
          </cell>
        </row>
        <row r="3006">
          <cell r="B3006" t="str">
            <v>何皇后</v>
          </cell>
          <cell r="C3006">
            <v>14028</v>
          </cell>
        </row>
        <row r="3007">
          <cell r="B3007" t="str">
            <v>何皇后</v>
          </cell>
          <cell r="C3007">
            <v>14028</v>
          </cell>
        </row>
        <row r="3008">
          <cell r="B3008" t="str">
            <v>真·何皇后</v>
          </cell>
          <cell r="C3008">
            <v>14028</v>
          </cell>
        </row>
        <row r="3009">
          <cell r="B3009" t="str">
            <v>真·何皇后</v>
          </cell>
          <cell r="C3009">
            <v>14028</v>
          </cell>
        </row>
        <row r="3010">
          <cell r="B3010" t="str">
            <v>真·何皇后</v>
          </cell>
          <cell r="C3010">
            <v>14028</v>
          </cell>
        </row>
        <row r="3011">
          <cell r="B3011" t="str">
            <v>无双·何皇后</v>
          </cell>
          <cell r="C3011">
            <v>14028</v>
          </cell>
        </row>
        <row r="3012">
          <cell r="B3012" t="str">
            <v>无双·何皇后</v>
          </cell>
          <cell r="C3012">
            <v>14028</v>
          </cell>
        </row>
        <row r="3013">
          <cell r="B3013" t="str">
            <v>无双·何皇后</v>
          </cell>
          <cell r="C3013">
            <v>14028</v>
          </cell>
        </row>
        <row r="3014">
          <cell r="B3014" t="str">
            <v>圣·何皇后</v>
          </cell>
          <cell r="C3014">
            <v>14028</v>
          </cell>
        </row>
        <row r="3015">
          <cell r="B3015" t="str">
            <v>神·何皇后</v>
          </cell>
          <cell r="C3015">
            <v>14028</v>
          </cell>
        </row>
        <row r="3016">
          <cell r="B3016" t="str">
            <v>霸·何皇后</v>
          </cell>
          <cell r="C3016">
            <v>14028</v>
          </cell>
        </row>
        <row r="3017">
          <cell r="B3017" t="str">
            <v>天·何皇后</v>
          </cell>
          <cell r="C3017">
            <v>14028</v>
          </cell>
        </row>
        <row r="3018">
          <cell r="B3018" t="str">
            <v>王允</v>
          </cell>
          <cell r="C3018">
            <v>14029</v>
          </cell>
        </row>
        <row r="3019">
          <cell r="B3019" t="str">
            <v>王允</v>
          </cell>
          <cell r="C3019">
            <v>14029</v>
          </cell>
        </row>
        <row r="3020">
          <cell r="B3020" t="str">
            <v>王允</v>
          </cell>
          <cell r="C3020">
            <v>14029</v>
          </cell>
        </row>
        <row r="3021">
          <cell r="B3021" t="str">
            <v>真·王允</v>
          </cell>
          <cell r="C3021">
            <v>14029</v>
          </cell>
        </row>
        <row r="3022">
          <cell r="B3022" t="str">
            <v>真·王允</v>
          </cell>
          <cell r="C3022">
            <v>14029</v>
          </cell>
        </row>
        <row r="3023">
          <cell r="B3023" t="str">
            <v>真·王允</v>
          </cell>
          <cell r="C3023">
            <v>14029</v>
          </cell>
        </row>
        <row r="3024">
          <cell r="B3024" t="str">
            <v>无双·王允</v>
          </cell>
          <cell r="C3024">
            <v>14029</v>
          </cell>
        </row>
        <row r="3025">
          <cell r="B3025" t="str">
            <v>无双·王允</v>
          </cell>
          <cell r="C3025">
            <v>14029</v>
          </cell>
        </row>
        <row r="3026">
          <cell r="B3026" t="str">
            <v>无双·王允</v>
          </cell>
          <cell r="C3026">
            <v>14029</v>
          </cell>
        </row>
        <row r="3027">
          <cell r="B3027" t="str">
            <v>圣·王允</v>
          </cell>
          <cell r="C3027">
            <v>14029</v>
          </cell>
        </row>
        <row r="3028">
          <cell r="B3028" t="str">
            <v>神·王允</v>
          </cell>
          <cell r="C3028">
            <v>14029</v>
          </cell>
        </row>
        <row r="3029">
          <cell r="B3029" t="str">
            <v>霸·王允</v>
          </cell>
          <cell r="C3029">
            <v>14029</v>
          </cell>
        </row>
        <row r="3030">
          <cell r="B3030" t="str">
            <v>天·王允</v>
          </cell>
          <cell r="C3030">
            <v>14029</v>
          </cell>
        </row>
        <row r="3031">
          <cell r="B3031" t="str">
            <v>张燕</v>
          </cell>
          <cell r="C3031">
            <v>14030</v>
          </cell>
        </row>
        <row r="3032">
          <cell r="B3032" t="str">
            <v>张燕</v>
          </cell>
          <cell r="C3032">
            <v>14030</v>
          </cell>
        </row>
        <row r="3033">
          <cell r="B3033" t="str">
            <v>张燕</v>
          </cell>
          <cell r="C3033">
            <v>14030</v>
          </cell>
        </row>
        <row r="3034">
          <cell r="B3034" t="str">
            <v>真·张燕</v>
          </cell>
          <cell r="C3034">
            <v>14030</v>
          </cell>
        </row>
        <row r="3035">
          <cell r="B3035" t="str">
            <v>真·张燕</v>
          </cell>
          <cell r="C3035">
            <v>14030</v>
          </cell>
        </row>
        <row r="3036">
          <cell r="B3036" t="str">
            <v>真·张燕</v>
          </cell>
          <cell r="C3036">
            <v>14030</v>
          </cell>
        </row>
        <row r="3037">
          <cell r="B3037" t="str">
            <v>无双·张燕</v>
          </cell>
          <cell r="C3037">
            <v>14030</v>
          </cell>
        </row>
        <row r="3038">
          <cell r="B3038" t="str">
            <v>无双·张燕</v>
          </cell>
          <cell r="C3038">
            <v>14030</v>
          </cell>
        </row>
        <row r="3039">
          <cell r="B3039" t="str">
            <v>无双·张燕</v>
          </cell>
          <cell r="C3039">
            <v>14030</v>
          </cell>
        </row>
        <row r="3040">
          <cell r="B3040" t="str">
            <v>圣·张燕</v>
          </cell>
          <cell r="C3040">
            <v>14030</v>
          </cell>
        </row>
        <row r="3041">
          <cell r="B3041" t="str">
            <v>神·张燕</v>
          </cell>
          <cell r="C3041">
            <v>14030</v>
          </cell>
        </row>
        <row r="3042">
          <cell r="B3042" t="str">
            <v>霸·张燕</v>
          </cell>
          <cell r="C3042">
            <v>14030</v>
          </cell>
        </row>
        <row r="3043">
          <cell r="B3043" t="str">
            <v>天·张燕</v>
          </cell>
          <cell r="C3043">
            <v>14030</v>
          </cell>
        </row>
        <row r="3044">
          <cell r="B3044" t="str">
            <v>蒯越</v>
          </cell>
          <cell r="C3044">
            <v>11034</v>
          </cell>
        </row>
        <row r="3045">
          <cell r="B3045" t="str">
            <v>蒯越</v>
          </cell>
          <cell r="C3045">
            <v>11034</v>
          </cell>
        </row>
        <row r="3046">
          <cell r="B3046" t="str">
            <v>蒯越</v>
          </cell>
          <cell r="C3046">
            <v>11034</v>
          </cell>
        </row>
        <row r="3047">
          <cell r="B3047" t="str">
            <v>真·蒯越</v>
          </cell>
          <cell r="C3047">
            <v>11034</v>
          </cell>
        </row>
        <row r="3048">
          <cell r="B3048" t="str">
            <v>真·蒯越</v>
          </cell>
          <cell r="C3048">
            <v>11034</v>
          </cell>
        </row>
        <row r="3049">
          <cell r="B3049" t="str">
            <v>真·蒯越</v>
          </cell>
          <cell r="C3049">
            <v>11034</v>
          </cell>
        </row>
        <row r="3050">
          <cell r="B3050" t="str">
            <v>无双·蒯越</v>
          </cell>
          <cell r="C3050">
            <v>11034</v>
          </cell>
        </row>
        <row r="3051">
          <cell r="B3051" t="str">
            <v>无双·蒯越</v>
          </cell>
          <cell r="C3051">
            <v>11034</v>
          </cell>
        </row>
        <row r="3052">
          <cell r="B3052" t="str">
            <v>无双·蒯越</v>
          </cell>
          <cell r="C3052">
            <v>11034</v>
          </cell>
        </row>
        <row r="3053">
          <cell r="B3053" t="str">
            <v>圣·蒯越</v>
          </cell>
          <cell r="C3053">
            <v>11034</v>
          </cell>
        </row>
        <row r="3054">
          <cell r="B3054" t="str">
            <v>神·蒯越</v>
          </cell>
          <cell r="C3054">
            <v>11034</v>
          </cell>
        </row>
        <row r="3055">
          <cell r="B3055" t="str">
            <v>霸·蒯越</v>
          </cell>
          <cell r="C3055">
            <v>11034</v>
          </cell>
        </row>
        <row r="3056">
          <cell r="B3056" t="str">
            <v>天·蒯越</v>
          </cell>
          <cell r="C3056">
            <v>11034</v>
          </cell>
        </row>
        <row r="3057">
          <cell r="B3057" t="str">
            <v>刘繇</v>
          </cell>
          <cell r="C3057">
            <v>14030</v>
          </cell>
        </row>
        <row r="3058">
          <cell r="B3058" t="str">
            <v>刘繇</v>
          </cell>
          <cell r="C3058">
            <v>14030</v>
          </cell>
        </row>
        <row r="3059">
          <cell r="B3059" t="str">
            <v>刘繇</v>
          </cell>
          <cell r="C3059">
            <v>14030</v>
          </cell>
        </row>
        <row r="3060">
          <cell r="B3060" t="str">
            <v>真·刘繇</v>
          </cell>
          <cell r="C3060">
            <v>14030</v>
          </cell>
        </row>
        <row r="3061">
          <cell r="B3061" t="str">
            <v>真·刘繇</v>
          </cell>
          <cell r="C3061">
            <v>14030</v>
          </cell>
        </row>
        <row r="3062">
          <cell r="B3062" t="str">
            <v>真·刘繇</v>
          </cell>
          <cell r="C3062">
            <v>14030</v>
          </cell>
        </row>
        <row r="3063">
          <cell r="B3063" t="str">
            <v>无双·刘繇</v>
          </cell>
          <cell r="C3063">
            <v>14030</v>
          </cell>
        </row>
        <row r="3064">
          <cell r="B3064" t="str">
            <v>无双·刘繇</v>
          </cell>
          <cell r="C3064">
            <v>14030</v>
          </cell>
        </row>
        <row r="3065">
          <cell r="B3065" t="str">
            <v>无双·刘繇</v>
          </cell>
          <cell r="C3065">
            <v>14030</v>
          </cell>
        </row>
        <row r="3066">
          <cell r="B3066" t="str">
            <v>圣·刘繇</v>
          </cell>
          <cell r="C3066">
            <v>14030</v>
          </cell>
        </row>
        <row r="3067">
          <cell r="B3067" t="str">
            <v>神·刘繇</v>
          </cell>
          <cell r="C3067">
            <v>14030</v>
          </cell>
        </row>
        <row r="3068">
          <cell r="B3068" t="str">
            <v>霸·刘繇</v>
          </cell>
          <cell r="C3068">
            <v>14030</v>
          </cell>
        </row>
        <row r="3069">
          <cell r="B3069" t="str">
            <v>天·刘繇</v>
          </cell>
          <cell r="C3069">
            <v>14030</v>
          </cell>
        </row>
        <row r="3070">
          <cell r="B3070" t="str">
            <v>审配</v>
          </cell>
          <cell r="C3070">
            <v>14043</v>
          </cell>
        </row>
        <row r="3071">
          <cell r="B3071" t="str">
            <v>审配</v>
          </cell>
          <cell r="C3071">
            <v>14043</v>
          </cell>
        </row>
        <row r="3072">
          <cell r="B3072" t="str">
            <v>审配</v>
          </cell>
          <cell r="C3072">
            <v>14043</v>
          </cell>
        </row>
        <row r="3073">
          <cell r="B3073" t="str">
            <v>真·审配</v>
          </cell>
          <cell r="C3073">
            <v>14043</v>
          </cell>
        </row>
        <row r="3074">
          <cell r="B3074" t="str">
            <v>真·审配</v>
          </cell>
          <cell r="C3074">
            <v>14043</v>
          </cell>
        </row>
        <row r="3075">
          <cell r="B3075" t="str">
            <v>真·审配</v>
          </cell>
          <cell r="C3075">
            <v>14043</v>
          </cell>
        </row>
        <row r="3076">
          <cell r="B3076" t="str">
            <v>无双·审配</v>
          </cell>
          <cell r="C3076">
            <v>14043</v>
          </cell>
        </row>
        <row r="3077">
          <cell r="B3077" t="str">
            <v>无双·审配</v>
          </cell>
          <cell r="C3077">
            <v>14043</v>
          </cell>
        </row>
        <row r="3078">
          <cell r="B3078" t="str">
            <v>无双·审配</v>
          </cell>
          <cell r="C3078">
            <v>14043</v>
          </cell>
        </row>
        <row r="3079">
          <cell r="B3079" t="str">
            <v>圣·审配</v>
          </cell>
          <cell r="C3079">
            <v>14043</v>
          </cell>
        </row>
        <row r="3080">
          <cell r="B3080" t="str">
            <v>神·审配</v>
          </cell>
          <cell r="C3080">
            <v>14043</v>
          </cell>
        </row>
        <row r="3081">
          <cell r="B3081" t="str">
            <v>霸·审配</v>
          </cell>
          <cell r="C3081">
            <v>14043</v>
          </cell>
        </row>
        <row r="3082">
          <cell r="B3082" t="str">
            <v>天·审配</v>
          </cell>
          <cell r="C3082">
            <v>14043</v>
          </cell>
        </row>
        <row r="3083">
          <cell r="B3083" t="str">
            <v>张鲁</v>
          </cell>
          <cell r="C3083">
            <v>14032</v>
          </cell>
        </row>
        <row r="3084">
          <cell r="B3084" t="str">
            <v>张鲁</v>
          </cell>
          <cell r="C3084">
            <v>14032</v>
          </cell>
        </row>
        <row r="3085">
          <cell r="B3085" t="str">
            <v>张鲁</v>
          </cell>
          <cell r="C3085">
            <v>14032</v>
          </cell>
        </row>
        <row r="3086">
          <cell r="B3086" t="str">
            <v>真·张鲁</v>
          </cell>
          <cell r="C3086">
            <v>14032</v>
          </cell>
        </row>
        <row r="3087">
          <cell r="B3087" t="str">
            <v>真·张鲁</v>
          </cell>
          <cell r="C3087">
            <v>14032</v>
          </cell>
        </row>
        <row r="3088">
          <cell r="B3088" t="str">
            <v>真·张鲁</v>
          </cell>
          <cell r="C3088">
            <v>14032</v>
          </cell>
        </row>
        <row r="3089">
          <cell r="B3089" t="str">
            <v>无双·张鲁</v>
          </cell>
          <cell r="C3089">
            <v>14032</v>
          </cell>
        </row>
        <row r="3090">
          <cell r="B3090" t="str">
            <v>无双·张鲁</v>
          </cell>
          <cell r="C3090">
            <v>14032</v>
          </cell>
        </row>
        <row r="3091">
          <cell r="B3091" t="str">
            <v>无双·张鲁</v>
          </cell>
          <cell r="C3091">
            <v>14032</v>
          </cell>
        </row>
        <row r="3092">
          <cell r="B3092" t="str">
            <v>圣·张鲁</v>
          </cell>
          <cell r="C3092">
            <v>14032</v>
          </cell>
        </row>
        <row r="3093">
          <cell r="B3093" t="str">
            <v>神·张鲁</v>
          </cell>
          <cell r="C3093">
            <v>14032</v>
          </cell>
        </row>
        <row r="3094">
          <cell r="B3094" t="str">
            <v>霸·张鲁</v>
          </cell>
          <cell r="C3094">
            <v>14032</v>
          </cell>
        </row>
        <row r="3095">
          <cell r="B3095" t="str">
            <v>天·张鲁</v>
          </cell>
          <cell r="C3095">
            <v>14032</v>
          </cell>
        </row>
        <row r="3096">
          <cell r="B3096" t="str">
            <v>蒯良</v>
          </cell>
          <cell r="C3096">
            <v>14045</v>
          </cell>
        </row>
        <row r="3097">
          <cell r="B3097" t="str">
            <v>蒯良</v>
          </cell>
          <cell r="C3097">
            <v>14045</v>
          </cell>
        </row>
        <row r="3098">
          <cell r="B3098" t="str">
            <v>蒯良</v>
          </cell>
          <cell r="C3098">
            <v>14045</v>
          </cell>
        </row>
        <row r="3099">
          <cell r="B3099" t="str">
            <v>真·蒯良</v>
          </cell>
          <cell r="C3099">
            <v>14045</v>
          </cell>
        </row>
        <row r="3100">
          <cell r="B3100" t="str">
            <v>真·蒯良</v>
          </cell>
          <cell r="C3100">
            <v>14045</v>
          </cell>
        </row>
        <row r="3101">
          <cell r="B3101" t="str">
            <v>真·蒯良</v>
          </cell>
          <cell r="C3101">
            <v>14045</v>
          </cell>
        </row>
        <row r="3102">
          <cell r="B3102" t="str">
            <v>无双·蒯良</v>
          </cell>
          <cell r="C3102">
            <v>14045</v>
          </cell>
        </row>
        <row r="3103">
          <cell r="B3103" t="str">
            <v>无双·蒯良</v>
          </cell>
          <cell r="C3103">
            <v>14045</v>
          </cell>
        </row>
        <row r="3104">
          <cell r="B3104" t="str">
            <v>无双·蒯良</v>
          </cell>
          <cell r="C3104">
            <v>14045</v>
          </cell>
        </row>
        <row r="3105">
          <cell r="B3105" t="str">
            <v>圣·蒯良</v>
          </cell>
          <cell r="C3105">
            <v>14045</v>
          </cell>
        </row>
        <row r="3106">
          <cell r="B3106" t="str">
            <v>神·蒯良</v>
          </cell>
          <cell r="C3106">
            <v>14045</v>
          </cell>
        </row>
        <row r="3107">
          <cell r="B3107" t="str">
            <v>霸·蒯良</v>
          </cell>
          <cell r="C3107">
            <v>14045</v>
          </cell>
        </row>
        <row r="3108">
          <cell r="B3108" t="str">
            <v>天·蒯良</v>
          </cell>
          <cell r="C3108">
            <v>14045</v>
          </cell>
        </row>
        <row r="3109">
          <cell r="B3109" t="str">
            <v>纪灵</v>
          </cell>
          <cell r="C3109">
            <v>14030</v>
          </cell>
        </row>
        <row r="3110">
          <cell r="B3110" t="str">
            <v>纪灵</v>
          </cell>
          <cell r="C3110">
            <v>14030</v>
          </cell>
        </row>
        <row r="3111">
          <cell r="B3111" t="str">
            <v>纪灵</v>
          </cell>
          <cell r="C3111">
            <v>14030</v>
          </cell>
        </row>
        <row r="3112">
          <cell r="B3112" t="str">
            <v>真·纪灵</v>
          </cell>
          <cell r="C3112">
            <v>14030</v>
          </cell>
        </row>
        <row r="3113">
          <cell r="B3113" t="str">
            <v>真·纪灵</v>
          </cell>
          <cell r="C3113">
            <v>14030</v>
          </cell>
        </row>
        <row r="3114">
          <cell r="B3114" t="str">
            <v>真·纪灵</v>
          </cell>
          <cell r="C3114">
            <v>14030</v>
          </cell>
        </row>
        <row r="3115">
          <cell r="B3115" t="str">
            <v>无双·纪灵</v>
          </cell>
          <cell r="C3115">
            <v>14030</v>
          </cell>
        </row>
        <row r="3116">
          <cell r="B3116" t="str">
            <v>无双·纪灵</v>
          </cell>
          <cell r="C3116">
            <v>14030</v>
          </cell>
        </row>
        <row r="3117">
          <cell r="B3117" t="str">
            <v>无双·纪灵</v>
          </cell>
          <cell r="C3117">
            <v>14030</v>
          </cell>
        </row>
        <row r="3118">
          <cell r="B3118" t="str">
            <v>圣·纪灵</v>
          </cell>
          <cell r="C3118">
            <v>14030</v>
          </cell>
        </row>
        <row r="3119">
          <cell r="B3119" t="str">
            <v>神·纪灵</v>
          </cell>
          <cell r="C3119">
            <v>14030</v>
          </cell>
        </row>
        <row r="3120">
          <cell r="B3120" t="str">
            <v>霸·纪灵</v>
          </cell>
          <cell r="C3120">
            <v>14030</v>
          </cell>
        </row>
        <row r="3121">
          <cell r="B3121" t="str">
            <v>天·纪灵</v>
          </cell>
          <cell r="C3121">
            <v>14030</v>
          </cell>
        </row>
        <row r="3122">
          <cell r="B3122" t="str">
            <v>潘凤</v>
          </cell>
          <cell r="C3122">
            <v>14034</v>
          </cell>
        </row>
        <row r="3123">
          <cell r="B3123" t="str">
            <v>潘凤</v>
          </cell>
          <cell r="C3123">
            <v>14034</v>
          </cell>
        </row>
        <row r="3124">
          <cell r="B3124" t="str">
            <v>潘凤</v>
          </cell>
          <cell r="C3124">
            <v>14034</v>
          </cell>
        </row>
        <row r="3125">
          <cell r="B3125" t="str">
            <v>真·潘凤</v>
          </cell>
          <cell r="C3125">
            <v>14034</v>
          </cell>
        </row>
        <row r="3126">
          <cell r="B3126" t="str">
            <v>真·潘凤</v>
          </cell>
          <cell r="C3126">
            <v>14034</v>
          </cell>
        </row>
        <row r="3127">
          <cell r="B3127" t="str">
            <v>真·潘凤</v>
          </cell>
          <cell r="C3127">
            <v>14034</v>
          </cell>
        </row>
        <row r="3128">
          <cell r="B3128" t="str">
            <v>无双·潘凤</v>
          </cell>
          <cell r="C3128">
            <v>14034</v>
          </cell>
        </row>
        <row r="3129">
          <cell r="B3129" t="str">
            <v>无双·潘凤</v>
          </cell>
          <cell r="C3129">
            <v>14034</v>
          </cell>
        </row>
        <row r="3130">
          <cell r="B3130" t="str">
            <v>无双·潘凤</v>
          </cell>
          <cell r="C3130">
            <v>14034</v>
          </cell>
        </row>
        <row r="3131">
          <cell r="B3131" t="str">
            <v>圣·潘凤</v>
          </cell>
          <cell r="C3131">
            <v>14034</v>
          </cell>
        </row>
        <row r="3132">
          <cell r="B3132" t="str">
            <v>神·潘凤</v>
          </cell>
          <cell r="C3132">
            <v>14034</v>
          </cell>
        </row>
        <row r="3133">
          <cell r="B3133" t="str">
            <v>霸·潘凤</v>
          </cell>
          <cell r="C3133">
            <v>14034</v>
          </cell>
        </row>
        <row r="3134">
          <cell r="B3134" t="str">
            <v>天·潘凤</v>
          </cell>
          <cell r="C3134">
            <v>14034</v>
          </cell>
        </row>
        <row r="3135">
          <cell r="B3135" t="str">
            <v>刘虞</v>
          </cell>
          <cell r="C3135">
            <v>14022</v>
          </cell>
        </row>
        <row r="3136">
          <cell r="B3136" t="str">
            <v>刘虞</v>
          </cell>
          <cell r="C3136">
            <v>14022</v>
          </cell>
        </row>
        <row r="3137">
          <cell r="B3137" t="str">
            <v>刘虞</v>
          </cell>
          <cell r="C3137">
            <v>14022</v>
          </cell>
        </row>
        <row r="3138">
          <cell r="B3138" t="str">
            <v>真·刘虞</v>
          </cell>
          <cell r="C3138">
            <v>14022</v>
          </cell>
        </row>
        <row r="3139">
          <cell r="B3139" t="str">
            <v>真·刘虞</v>
          </cell>
          <cell r="C3139">
            <v>14022</v>
          </cell>
        </row>
        <row r="3140">
          <cell r="B3140" t="str">
            <v>真·刘虞</v>
          </cell>
          <cell r="C3140">
            <v>14022</v>
          </cell>
        </row>
        <row r="3141">
          <cell r="B3141" t="str">
            <v>无双·刘虞</v>
          </cell>
          <cell r="C3141">
            <v>14022</v>
          </cell>
        </row>
        <row r="3142">
          <cell r="B3142" t="str">
            <v>无双·刘虞</v>
          </cell>
          <cell r="C3142">
            <v>14022</v>
          </cell>
        </row>
        <row r="3143">
          <cell r="B3143" t="str">
            <v>无双·刘虞</v>
          </cell>
          <cell r="C3143">
            <v>14022</v>
          </cell>
        </row>
        <row r="3144">
          <cell r="B3144" t="str">
            <v>圣·刘虞</v>
          </cell>
          <cell r="C3144">
            <v>14022</v>
          </cell>
        </row>
        <row r="3145">
          <cell r="B3145" t="str">
            <v>神·刘虞</v>
          </cell>
          <cell r="C3145">
            <v>14022</v>
          </cell>
        </row>
        <row r="3146">
          <cell r="B3146" t="str">
            <v>霸·刘虞</v>
          </cell>
          <cell r="C3146">
            <v>14022</v>
          </cell>
        </row>
        <row r="3147">
          <cell r="B3147" t="str">
            <v>天·刘虞</v>
          </cell>
          <cell r="C3147">
            <v>14022</v>
          </cell>
        </row>
        <row r="3148">
          <cell r="B3148" t="str">
            <v>严白虎</v>
          </cell>
          <cell r="C3148">
            <v>14030</v>
          </cell>
        </row>
        <row r="3149">
          <cell r="B3149" t="str">
            <v>严白虎</v>
          </cell>
          <cell r="C3149">
            <v>14030</v>
          </cell>
        </row>
        <row r="3150">
          <cell r="B3150" t="str">
            <v>严白虎</v>
          </cell>
          <cell r="C3150">
            <v>14030</v>
          </cell>
        </row>
        <row r="3151">
          <cell r="B3151" t="str">
            <v>真·严白虎</v>
          </cell>
          <cell r="C3151">
            <v>14030</v>
          </cell>
        </row>
        <row r="3152">
          <cell r="B3152" t="str">
            <v>真·严白虎</v>
          </cell>
          <cell r="C3152">
            <v>14030</v>
          </cell>
        </row>
        <row r="3153">
          <cell r="B3153" t="str">
            <v>真·严白虎</v>
          </cell>
          <cell r="C3153">
            <v>14030</v>
          </cell>
        </row>
        <row r="3154">
          <cell r="B3154" t="str">
            <v>无双·严白虎</v>
          </cell>
          <cell r="C3154">
            <v>14030</v>
          </cell>
        </row>
        <row r="3155">
          <cell r="B3155" t="str">
            <v>无双·严白虎</v>
          </cell>
          <cell r="C3155">
            <v>14030</v>
          </cell>
        </row>
        <row r="3156">
          <cell r="B3156" t="str">
            <v>无双·严白虎</v>
          </cell>
          <cell r="C3156">
            <v>14030</v>
          </cell>
        </row>
        <row r="3157">
          <cell r="B3157" t="str">
            <v>圣·严白虎</v>
          </cell>
          <cell r="C3157">
            <v>14030</v>
          </cell>
        </row>
        <row r="3158">
          <cell r="B3158" t="str">
            <v>神·严白虎</v>
          </cell>
          <cell r="C3158">
            <v>14030</v>
          </cell>
        </row>
        <row r="3159">
          <cell r="B3159" t="str">
            <v>霸·严白虎</v>
          </cell>
          <cell r="C3159">
            <v>14030</v>
          </cell>
        </row>
        <row r="3160">
          <cell r="B3160" t="str">
            <v>天·严白虎</v>
          </cell>
          <cell r="C3160">
            <v>14030</v>
          </cell>
        </row>
        <row r="3161">
          <cell r="B3161" t="str">
            <v>孔融</v>
          </cell>
          <cell r="C3161">
            <v>14036</v>
          </cell>
        </row>
        <row r="3162">
          <cell r="B3162" t="str">
            <v>孔融</v>
          </cell>
          <cell r="C3162">
            <v>14036</v>
          </cell>
        </row>
        <row r="3163">
          <cell r="B3163" t="str">
            <v>孔融</v>
          </cell>
          <cell r="C3163">
            <v>14036</v>
          </cell>
        </row>
        <row r="3164">
          <cell r="B3164" t="str">
            <v>真·孔融</v>
          </cell>
          <cell r="C3164">
            <v>14036</v>
          </cell>
        </row>
        <row r="3165">
          <cell r="B3165" t="str">
            <v>真·孔融</v>
          </cell>
          <cell r="C3165">
            <v>14036</v>
          </cell>
        </row>
        <row r="3166">
          <cell r="B3166" t="str">
            <v>真·孔融</v>
          </cell>
          <cell r="C3166">
            <v>14036</v>
          </cell>
        </row>
        <row r="3167">
          <cell r="B3167" t="str">
            <v>无双·孔融</v>
          </cell>
          <cell r="C3167">
            <v>14036</v>
          </cell>
        </row>
        <row r="3168">
          <cell r="B3168" t="str">
            <v>无双·孔融</v>
          </cell>
          <cell r="C3168">
            <v>14036</v>
          </cell>
        </row>
        <row r="3169">
          <cell r="B3169" t="str">
            <v>无双·孔融</v>
          </cell>
          <cell r="C3169">
            <v>14036</v>
          </cell>
        </row>
        <row r="3170">
          <cell r="B3170" t="str">
            <v>圣·孔融</v>
          </cell>
          <cell r="C3170">
            <v>14036</v>
          </cell>
        </row>
        <row r="3171">
          <cell r="B3171" t="str">
            <v>神·孔融</v>
          </cell>
          <cell r="C3171">
            <v>14036</v>
          </cell>
        </row>
        <row r="3172">
          <cell r="B3172" t="str">
            <v>霸·孔融</v>
          </cell>
          <cell r="C3172">
            <v>14036</v>
          </cell>
        </row>
        <row r="3173">
          <cell r="B3173" t="str">
            <v>天·孔融</v>
          </cell>
          <cell r="C3173">
            <v>14036</v>
          </cell>
        </row>
        <row r="3174">
          <cell r="B3174" t="str">
            <v>韩遂</v>
          </cell>
          <cell r="C3174">
            <v>14030</v>
          </cell>
        </row>
        <row r="3175">
          <cell r="B3175" t="str">
            <v>韩遂</v>
          </cell>
          <cell r="C3175">
            <v>14030</v>
          </cell>
        </row>
        <row r="3176">
          <cell r="B3176" t="str">
            <v>韩遂</v>
          </cell>
          <cell r="C3176">
            <v>14030</v>
          </cell>
        </row>
        <row r="3177">
          <cell r="B3177" t="str">
            <v>真·韩遂</v>
          </cell>
          <cell r="C3177">
            <v>14030</v>
          </cell>
        </row>
        <row r="3178">
          <cell r="B3178" t="str">
            <v>真·韩遂</v>
          </cell>
          <cell r="C3178">
            <v>14030</v>
          </cell>
        </row>
        <row r="3179">
          <cell r="B3179" t="str">
            <v>真·韩遂</v>
          </cell>
          <cell r="C3179">
            <v>14030</v>
          </cell>
        </row>
        <row r="3180">
          <cell r="B3180" t="str">
            <v>无双·韩遂</v>
          </cell>
          <cell r="C3180">
            <v>14030</v>
          </cell>
        </row>
        <row r="3181">
          <cell r="B3181" t="str">
            <v>无双·韩遂</v>
          </cell>
          <cell r="C3181">
            <v>14030</v>
          </cell>
        </row>
        <row r="3182">
          <cell r="B3182" t="str">
            <v>无双·韩遂</v>
          </cell>
          <cell r="C3182">
            <v>14030</v>
          </cell>
        </row>
        <row r="3183">
          <cell r="B3183" t="str">
            <v>圣·韩遂</v>
          </cell>
          <cell r="C3183">
            <v>14030</v>
          </cell>
        </row>
        <row r="3184">
          <cell r="B3184" t="str">
            <v>神·韩遂</v>
          </cell>
          <cell r="C3184">
            <v>14030</v>
          </cell>
        </row>
        <row r="3185">
          <cell r="B3185" t="str">
            <v>霸·韩遂</v>
          </cell>
          <cell r="C3185">
            <v>14030</v>
          </cell>
        </row>
        <row r="3186">
          <cell r="B3186" t="str">
            <v>天·韩遂</v>
          </cell>
          <cell r="C3186">
            <v>14030</v>
          </cell>
        </row>
        <row r="3187">
          <cell r="B3187" t="str">
            <v>伏皇后</v>
          </cell>
          <cell r="C3187">
            <v>14037</v>
          </cell>
        </row>
        <row r="3188">
          <cell r="B3188" t="str">
            <v>伏皇后</v>
          </cell>
          <cell r="C3188">
            <v>14037</v>
          </cell>
        </row>
        <row r="3189">
          <cell r="B3189" t="str">
            <v>伏皇后</v>
          </cell>
          <cell r="C3189">
            <v>14037</v>
          </cell>
        </row>
        <row r="3190">
          <cell r="B3190" t="str">
            <v>真·伏皇后</v>
          </cell>
          <cell r="C3190">
            <v>14037</v>
          </cell>
        </row>
        <row r="3191">
          <cell r="B3191" t="str">
            <v>真·伏皇后</v>
          </cell>
          <cell r="C3191">
            <v>14037</v>
          </cell>
        </row>
        <row r="3192">
          <cell r="B3192" t="str">
            <v>真·伏皇后</v>
          </cell>
          <cell r="C3192">
            <v>14037</v>
          </cell>
        </row>
        <row r="3193">
          <cell r="B3193" t="str">
            <v>无双·伏皇后</v>
          </cell>
          <cell r="C3193">
            <v>14037</v>
          </cell>
        </row>
        <row r="3194">
          <cell r="B3194" t="str">
            <v>无双·伏皇后</v>
          </cell>
          <cell r="C3194">
            <v>14037</v>
          </cell>
        </row>
        <row r="3195">
          <cell r="B3195" t="str">
            <v>无双·伏皇后</v>
          </cell>
          <cell r="C3195">
            <v>14037</v>
          </cell>
        </row>
        <row r="3196">
          <cell r="B3196" t="str">
            <v>圣·伏皇后</v>
          </cell>
          <cell r="C3196">
            <v>14037</v>
          </cell>
        </row>
        <row r="3197">
          <cell r="B3197" t="str">
            <v>神·伏皇后</v>
          </cell>
          <cell r="C3197">
            <v>14037</v>
          </cell>
        </row>
        <row r="3198">
          <cell r="B3198" t="str">
            <v>霸·伏皇后</v>
          </cell>
          <cell r="C3198">
            <v>14037</v>
          </cell>
        </row>
        <row r="3199">
          <cell r="B3199" t="str">
            <v>天·伏皇后</v>
          </cell>
          <cell r="C3199">
            <v>14037</v>
          </cell>
        </row>
        <row r="3200">
          <cell r="B3200" t="str">
            <v>武安国</v>
          </cell>
          <cell r="C3200">
            <v>11048</v>
          </cell>
        </row>
        <row r="3201">
          <cell r="B3201" t="str">
            <v>武安国</v>
          </cell>
          <cell r="C3201">
            <v>11048</v>
          </cell>
        </row>
        <row r="3202">
          <cell r="B3202" t="str">
            <v>武安国</v>
          </cell>
          <cell r="C3202">
            <v>11048</v>
          </cell>
        </row>
        <row r="3203">
          <cell r="B3203" t="str">
            <v>真·武安国</v>
          </cell>
          <cell r="C3203">
            <v>11048</v>
          </cell>
        </row>
        <row r="3204">
          <cell r="B3204" t="str">
            <v>真·武安国</v>
          </cell>
          <cell r="C3204">
            <v>11048</v>
          </cell>
        </row>
        <row r="3205">
          <cell r="B3205" t="str">
            <v>真·武安国</v>
          </cell>
          <cell r="C3205">
            <v>11048</v>
          </cell>
        </row>
        <row r="3206">
          <cell r="B3206" t="str">
            <v>无双·武安国</v>
          </cell>
          <cell r="C3206">
            <v>11048</v>
          </cell>
        </row>
        <row r="3207">
          <cell r="B3207" t="str">
            <v>无双·武安国</v>
          </cell>
          <cell r="C3207">
            <v>11048</v>
          </cell>
        </row>
        <row r="3208">
          <cell r="B3208" t="str">
            <v>无双·武安国</v>
          </cell>
          <cell r="C3208">
            <v>11048</v>
          </cell>
        </row>
        <row r="3209">
          <cell r="B3209" t="str">
            <v>圣·武安国</v>
          </cell>
          <cell r="C3209">
            <v>11048</v>
          </cell>
        </row>
        <row r="3210">
          <cell r="B3210" t="str">
            <v>神·武安国</v>
          </cell>
          <cell r="C3210">
            <v>11048</v>
          </cell>
        </row>
        <row r="3211">
          <cell r="B3211" t="str">
            <v>霸·武安国</v>
          </cell>
          <cell r="C3211">
            <v>11048</v>
          </cell>
        </row>
        <row r="3212">
          <cell r="B3212" t="str">
            <v>天·武安国</v>
          </cell>
          <cell r="C3212">
            <v>11048</v>
          </cell>
        </row>
        <row r="3213">
          <cell r="B3213" t="str">
            <v>何进</v>
          </cell>
          <cell r="C3213">
            <v>14038</v>
          </cell>
        </row>
        <row r="3214">
          <cell r="B3214" t="str">
            <v>何进</v>
          </cell>
          <cell r="C3214">
            <v>14038</v>
          </cell>
        </row>
        <row r="3215">
          <cell r="B3215" t="str">
            <v>何进</v>
          </cell>
          <cell r="C3215">
            <v>14038</v>
          </cell>
        </row>
        <row r="3216">
          <cell r="B3216" t="str">
            <v>真·何进</v>
          </cell>
          <cell r="C3216">
            <v>14038</v>
          </cell>
        </row>
        <row r="3217">
          <cell r="B3217" t="str">
            <v>真·何进</v>
          </cell>
          <cell r="C3217">
            <v>14038</v>
          </cell>
        </row>
        <row r="3218">
          <cell r="B3218" t="str">
            <v>真·何进</v>
          </cell>
          <cell r="C3218">
            <v>14038</v>
          </cell>
        </row>
        <row r="3219">
          <cell r="B3219" t="str">
            <v>无双·何进</v>
          </cell>
          <cell r="C3219">
            <v>14038</v>
          </cell>
        </row>
        <row r="3220">
          <cell r="B3220" t="str">
            <v>无双·何进</v>
          </cell>
          <cell r="C3220">
            <v>14038</v>
          </cell>
        </row>
        <row r="3221">
          <cell r="B3221" t="str">
            <v>无双·何进</v>
          </cell>
          <cell r="C3221">
            <v>14038</v>
          </cell>
        </row>
        <row r="3222">
          <cell r="B3222" t="str">
            <v>圣·何进</v>
          </cell>
          <cell r="C3222">
            <v>14038</v>
          </cell>
        </row>
        <row r="3223">
          <cell r="B3223" t="str">
            <v>神·何进</v>
          </cell>
          <cell r="C3223">
            <v>14038</v>
          </cell>
        </row>
        <row r="3224">
          <cell r="B3224" t="str">
            <v>霸·何进</v>
          </cell>
          <cell r="C3224">
            <v>14038</v>
          </cell>
        </row>
        <row r="3225">
          <cell r="B3225" t="str">
            <v>天·何进</v>
          </cell>
          <cell r="C3225">
            <v>14038</v>
          </cell>
        </row>
        <row r="3226">
          <cell r="B3226" t="str">
            <v>汉献帝</v>
          </cell>
          <cell r="C3226">
            <v>14039</v>
          </cell>
        </row>
        <row r="3227">
          <cell r="B3227" t="str">
            <v>汉献帝</v>
          </cell>
          <cell r="C3227">
            <v>14039</v>
          </cell>
        </row>
        <row r="3228">
          <cell r="B3228" t="str">
            <v>汉献帝</v>
          </cell>
          <cell r="C3228">
            <v>14039</v>
          </cell>
        </row>
        <row r="3229">
          <cell r="B3229" t="str">
            <v>真·汉献帝</v>
          </cell>
          <cell r="C3229">
            <v>14039</v>
          </cell>
        </row>
        <row r="3230">
          <cell r="B3230" t="str">
            <v>真·汉献帝</v>
          </cell>
          <cell r="C3230">
            <v>14039</v>
          </cell>
        </row>
        <row r="3231">
          <cell r="B3231" t="str">
            <v>真·汉献帝</v>
          </cell>
          <cell r="C3231">
            <v>14039</v>
          </cell>
        </row>
        <row r="3232">
          <cell r="B3232" t="str">
            <v>无双·汉献帝</v>
          </cell>
          <cell r="C3232">
            <v>14039</v>
          </cell>
        </row>
        <row r="3233">
          <cell r="B3233" t="str">
            <v>无双·汉献帝</v>
          </cell>
          <cell r="C3233">
            <v>14039</v>
          </cell>
        </row>
        <row r="3234">
          <cell r="B3234" t="str">
            <v>无双·汉献帝</v>
          </cell>
          <cell r="C3234">
            <v>14039</v>
          </cell>
        </row>
        <row r="3235">
          <cell r="B3235" t="str">
            <v>圣·汉献帝</v>
          </cell>
          <cell r="C3235">
            <v>14039</v>
          </cell>
        </row>
        <row r="3236">
          <cell r="B3236" t="str">
            <v>神·汉献帝</v>
          </cell>
          <cell r="C3236">
            <v>14039</v>
          </cell>
        </row>
        <row r="3237">
          <cell r="B3237" t="str">
            <v>霸·汉献帝</v>
          </cell>
          <cell r="C3237">
            <v>14039</v>
          </cell>
        </row>
        <row r="3238">
          <cell r="B3238" t="str">
            <v>天·汉献帝</v>
          </cell>
          <cell r="C3238">
            <v>14039</v>
          </cell>
        </row>
        <row r="3239">
          <cell r="B3239" t="str">
            <v>公孙渊</v>
          </cell>
          <cell r="C3239">
            <v>14045</v>
          </cell>
        </row>
        <row r="3240">
          <cell r="B3240" t="str">
            <v>公孙渊</v>
          </cell>
          <cell r="C3240">
            <v>14045</v>
          </cell>
        </row>
        <row r="3241">
          <cell r="B3241" t="str">
            <v>公孙渊</v>
          </cell>
          <cell r="C3241">
            <v>14045</v>
          </cell>
        </row>
        <row r="3242">
          <cell r="B3242" t="str">
            <v>真·公孙渊</v>
          </cell>
          <cell r="C3242">
            <v>14045</v>
          </cell>
        </row>
        <row r="3243">
          <cell r="B3243" t="str">
            <v>真·公孙渊</v>
          </cell>
          <cell r="C3243">
            <v>14045</v>
          </cell>
        </row>
        <row r="3244">
          <cell r="B3244" t="str">
            <v>真·公孙渊</v>
          </cell>
          <cell r="C3244">
            <v>14045</v>
          </cell>
        </row>
        <row r="3245">
          <cell r="B3245" t="str">
            <v>无双·公孙渊</v>
          </cell>
          <cell r="C3245">
            <v>14045</v>
          </cell>
        </row>
        <row r="3246">
          <cell r="B3246" t="str">
            <v>无双·公孙渊</v>
          </cell>
          <cell r="C3246">
            <v>14045</v>
          </cell>
        </row>
        <row r="3247">
          <cell r="B3247" t="str">
            <v>无双·公孙渊</v>
          </cell>
          <cell r="C3247">
            <v>14045</v>
          </cell>
        </row>
        <row r="3248">
          <cell r="B3248" t="str">
            <v>圣·公孙渊</v>
          </cell>
          <cell r="C3248">
            <v>14045</v>
          </cell>
        </row>
        <row r="3249">
          <cell r="B3249" t="str">
            <v>神·公孙渊</v>
          </cell>
          <cell r="C3249">
            <v>14045</v>
          </cell>
        </row>
        <row r="3250">
          <cell r="B3250" t="str">
            <v>霸·公孙渊</v>
          </cell>
          <cell r="C3250">
            <v>14045</v>
          </cell>
        </row>
        <row r="3251">
          <cell r="B3251" t="str">
            <v>天·公孙渊</v>
          </cell>
          <cell r="C3251">
            <v>14045</v>
          </cell>
        </row>
        <row r="3252">
          <cell r="B3252" t="str">
            <v>少年张飞</v>
          </cell>
          <cell r="C3252">
            <v>12004</v>
          </cell>
        </row>
        <row r="3253">
          <cell r="B3253" t="str">
            <v>少年关羽</v>
          </cell>
          <cell r="C3253">
            <v>12003</v>
          </cell>
        </row>
        <row r="3254">
          <cell r="B3254" t="str">
            <v>少年刘备</v>
          </cell>
          <cell r="C3254">
            <v>12008</v>
          </cell>
        </row>
        <row r="3255">
          <cell r="B3255" t="str">
            <v>西凉军精锐</v>
          </cell>
          <cell r="C3255">
            <v>14047</v>
          </cell>
        </row>
        <row r="3256">
          <cell r="B3256" t="str">
            <v>西凉军统领</v>
          </cell>
          <cell r="C3256">
            <v>12007</v>
          </cell>
        </row>
        <row r="3257">
          <cell r="B3257" t="str">
            <v>西凉军精锐</v>
          </cell>
          <cell r="C3257">
            <v>14047</v>
          </cell>
        </row>
        <row r="3258">
          <cell r="B3258" t="str">
            <v>西凉铁骑</v>
          </cell>
          <cell r="C3258">
            <v>11014</v>
          </cell>
        </row>
        <row r="3259">
          <cell r="B3259" t="str">
            <v>董卓</v>
          </cell>
          <cell r="C3259">
            <v>14016</v>
          </cell>
        </row>
        <row r="3260">
          <cell r="B3260" t="str">
            <v>董卓侍妾</v>
          </cell>
          <cell r="C3260">
            <v>14028</v>
          </cell>
        </row>
        <row r="3261">
          <cell r="B3261" t="str">
            <v>李典</v>
          </cell>
          <cell r="C3261">
            <v>11021</v>
          </cell>
        </row>
        <row r="3262">
          <cell r="B3262" t="str">
            <v>满宠</v>
          </cell>
          <cell r="C3262">
            <v>11022</v>
          </cell>
        </row>
        <row r="3263">
          <cell r="B3263" t="str">
            <v>曹洪</v>
          </cell>
          <cell r="C3263">
            <v>11023</v>
          </cell>
        </row>
        <row r="3264">
          <cell r="B3264" t="str">
            <v>曹纯</v>
          </cell>
          <cell r="C3264">
            <v>11024</v>
          </cell>
        </row>
        <row r="3265">
          <cell r="B3265" t="str">
            <v>文聘</v>
          </cell>
          <cell r="C3265">
            <v>11028</v>
          </cell>
        </row>
        <row r="3266">
          <cell r="B3266" t="str">
            <v>关平</v>
          </cell>
          <cell r="C3266">
            <v>12020</v>
          </cell>
        </row>
        <row r="3267">
          <cell r="B3267" t="str">
            <v>关索</v>
          </cell>
          <cell r="C3267">
            <v>12021</v>
          </cell>
        </row>
        <row r="3268">
          <cell r="B3268" t="str">
            <v>关银屏</v>
          </cell>
          <cell r="C3268">
            <v>12022</v>
          </cell>
        </row>
        <row r="3269">
          <cell r="B3269" t="str">
            <v>张星彩</v>
          </cell>
          <cell r="C3269">
            <v>12023</v>
          </cell>
        </row>
        <row r="3270">
          <cell r="B3270" t="str">
            <v>鲍三娘</v>
          </cell>
          <cell r="C3270">
            <v>12024</v>
          </cell>
        </row>
        <row r="3271">
          <cell r="B3271" t="str">
            <v>韩当</v>
          </cell>
          <cell r="C3271">
            <v>13020</v>
          </cell>
        </row>
        <row r="3272">
          <cell r="B3272" t="str">
            <v>潘璋</v>
          </cell>
          <cell r="C3272">
            <v>13021</v>
          </cell>
        </row>
        <row r="3273">
          <cell r="B3273" t="str">
            <v>蒋钦</v>
          </cell>
          <cell r="C3273">
            <v>12031</v>
          </cell>
        </row>
        <row r="3274">
          <cell r="B3274" t="str">
            <v>丁奉</v>
          </cell>
          <cell r="C3274">
            <v>11023</v>
          </cell>
        </row>
        <row r="3275">
          <cell r="B3275" t="str">
            <v>凌统</v>
          </cell>
          <cell r="C3275">
            <v>13023</v>
          </cell>
        </row>
        <row r="3276">
          <cell r="B3276" t="str">
            <v>李儒</v>
          </cell>
          <cell r="C3276">
            <v>14020</v>
          </cell>
        </row>
        <row r="3277">
          <cell r="B3277" t="str">
            <v>皇甫嵩</v>
          </cell>
          <cell r="C3277">
            <v>14021</v>
          </cell>
        </row>
        <row r="3278">
          <cell r="B3278" t="str">
            <v>刘表</v>
          </cell>
          <cell r="C3278">
            <v>14022</v>
          </cell>
        </row>
        <row r="3279">
          <cell r="B3279" t="str">
            <v>张绣</v>
          </cell>
          <cell r="C3279">
            <v>12031</v>
          </cell>
        </row>
        <row r="3280">
          <cell r="B3280" t="str">
            <v>马腾</v>
          </cell>
          <cell r="C3280">
            <v>12031</v>
          </cell>
        </row>
        <row r="3281">
          <cell r="B3281" t="str">
            <v>荀攸</v>
          </cell>
          <cell r="C3281">
            <v>11008</v>
          </cell>
        </row>
        <row r="3282">
          <cell r="B3282" t="str">
            <v>程昱</v>
          </cell>
          <cell r="C3282">
            <v>11010</v>
          </cell>
        </row>
        <row r="3283">
          <cell r="B3283" t="str">
            <v>于禁</v>
          </cell>
          <cell r="C3283">
            <v>11013</v>
          </cell>
        </row>
        <row r="3284">
          <cell r="B3284" t="str">
            <v>徐晃</v>
          </cell>
          <cell r="C3284">
            <v>11015</v>
          </cell>
        </row>
        <row r="3285">
          <cell r="B3285" t="str">
            <v>许褚</v>
          </cell>
          <cell r="C3285">
            <v>11016</v>
          </cell>
        </row>
        <row r="3286">
          <cell r="B3286" t="str">
            <v>法正</v>
          </cell>
          <cell r="C3286">
            <v>12011</v>
          </cell>
        </row>
        <row r="3287">
          <cell r="B3287" t="str">
            <v>马良</v>
          </cell>
          <cell r="C3287">
            <v>12013</v>
          </cell>
        </row>
        <row r="3288">
          <cell r="B3288" t="str">
            <v>夏侯涓</v>
          </cell>
          <cell r="C3288">
            <v>12014</v>
          </cell>
        </row>
        <row r="3289">
          <cell r="B3289" t="str">
            <v>黄月英</v>
          </cell>
          <cell r="C3289">
            <v>12015</v>
          </cell>
        </row>
        <row r="3290">
          <cell r="B3290" t="str">
            <v>关兴</v>
          </cell>
          <cell r="C3290">
            <v>12017</v>
          </cell>
        </row>
        <row r="3291">
          <cell r="B3291" t="str">
            <v>程普</v>
          </cell>
          <cell r="C3291">
            <v>13011</v>
          </cell>
        </row>
        <row r="3292">
          <cell r="B3292" t="str">
            <v>孙尚香</v>
          </cell>
          <cell r="C3292">
            <v>13012</v>
          </cell>
        </row>
        <row r="3293">
          <cell r="B3293" t="str">
            <v>步练师</v>
          </cell>
          <cell r="C3293">
            <v>13013</v>
          </cell>
        </row>
        <row r="3294">
          <cell r="B3294" t="str">
            <v>周泰</v>
          </cell>
          <cell r="C3294">
            <v>13015</v>
          </cell>
        </row>
        <row r="3295">
          <cell r="B3295" t="str">
            <v>黄盖</v>
          </cell>
          <cell r="C3295">
            <v>13016</v>
          </cell>
        </row>
        <row r="3296">
          <cell r="B3296" t="str">
            <v>蔡文姬</v>
          </cell>
          <cell r="C3296">
            <v>14008</v>
          </cell>
        </row>
        <row r="3297">
          <cell r="B3297" t="str">
            <v>高顺</v>
          </cell>
          <cell r="C3297">
            <v>14010</v>
          </cell>
        </row>
        <row r="3298">
          <cell r="B3298" t="str">
            <v>陈宫</v>
          </cell>
          <cell r="C3298">
            <v>14001</v>
          </cell>
        </row>
        <row r="3299">
          <cell r="B3299" t="str">
            <v>田丰</v>
          </cell>
          <cell r="C3299">
            <v>14011</v>
          </cell>
        </row>
        <row r="3300">
          <cell r="B3300" t="str">
            <v>沮授</v>
          </cell>
          <cell r="C3300">
            <v>14012</v>
          </cell>
        </row>
        <row r="3301">
          <cell r="B3301" t="str">
            <v>曹仁</v>
          </cell>
          <cell r="C3301">
            <v>11003</v>
          </cell>
        </row>
        <row r="3302">
          <cell r="B3302" t="str">
            <v>张辽</v>
          </cell>
          <cell r="C3302">
            <v>11006</v>
          </cell>
        </row>
        <row r="3303">
          <cell r="B3303" t="str">
            <v>司马懿</v>
          </cell>
          <cell r="C3303">
            <v>11011</v>
          </cell>
        </row>
        <row r="3304">
          <cell r="B3304" t="str">
            <v>张飞</v>
          </cell>
          <cell r="C3304">
            <v>12004</v>
          </cell>
        </row>
        <row r="3305">
          <cell r="B3305" t="str">
            <v>赵云</v>
          </cell>
          <cell r="C3305">
            <v>12001</v>
          </cell>
        </row>
        <row r="3306">
          <cell r="B3306" t="str">
            <v>庞统</v>
          </cell>
          <cell r="C3306">
            <v>12010</v>
          </cell>
        </row>
        <row r="3307">
          <cell r="B3307" t="str">
            <v>太史慈</v>
          </cell>
          <cell r="C3307">
            <v>13006</v>
          </cell>
        </row>
        <row r="3308">
          <cell r="B3308" t="str">
            <v>吕蒙</v>
          </cell>
          <cell r="C3308">
            <v>13008</v>
          </cell>
        </row>
        <row r="3309">
          <cell r="B3309" t="str">
            <v>卢植</v>
          </cell>
          <cell r="C3309">
            <v>14015</v>
          </cell>
        </row>
        <row r="3310">
          <cell r="B3310" t="str">
            <v>张角</v>
          </cell>
          <cell r="C3310">
            <v>14019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资源命名规则"/>
      <sheetName val="角色资源命名"/>
      <sheetName val="角色资源图片"/>
      <sheetName val="Sheet1 "/>
      <sheetName val="Sheet1"/>
    </sheetNames>
    <sheetDataSet>
      <sheetData sheetId="0"/>
      <sheetData sheetId="1"/>
      <sheetData sheetId="2"/>
      <sheetData sheetId="3">
        <row r="10">
          <cell r="N10">
            <v>11002</v>
          </cell>
          <cell r="O10">
            <v>1</v>
          </cell>
        </row>
        <row r="11">
          <cell r="N11">
            <v>11003</v>
          </cell>
          <cell r="O11">
            <v>1</v>
          </cell>
        </row>
        <row r="12">
          <cell r="N12">
            <v>11004</v>
          </cell>
          <cell r="O12">
            <v>1</v>
          </cell>
        </row>
        <row r="13">
          <cell r="N13">
            <v>11006</v>
          </cell>
          <cell r="O13">
            <v>5</v>
          </cell>
        </row>
        <row r="14">
          <cell r="N14">
            <v>11007</v>
          </cell>
          <cell r="O14">
            <v>6</v>
          </cell>
        </row>
        <row r="15">
          <cell r="N15">
            <v>11001</v>
          </cell>
          <cell r="O15">
            <v>6</v>
          </cell>
        </row>
        <row r="16">
          <cell r="N16">
            <v>11009</v>
          </cell>
          <cell r="O16">
            <v>7</v>
          </cell>
        </row>
        <row r="17">
          <cell r="N17">
            <v>11013</v>
          </cell>
          <cell r="O17">
            <v>1</v>
          </cell>
        </row>
        <row r="18">
          <cell r="N18">
            <v>11014</v>
          </cell>
          <cell r="O18">
            <v>1</v>
          </cell>
        </row>
        <row r="19">
          <cell r="N19">
            <v>11016</v>
          </cell>
          <cell r="O19">
            <v>3</v>
          </cell>
        </row>
        <row r="20">
          <cell r="N20">
            <v>11021</v>
          </cell>
          <cell r="O20">
            <v>3</v>
          </cell>
        </row>
        <row r="21">
          <cell r="N21">
            <v>11022</v>
          </cell>
          <cell r="O21">
            <v>4</v>
          </cell>
        </row>
        <row r="22">
          <cell r="N22">
            <v>11023</v>
          </cell>
          <cell r="O22">
            <v>1</v>
          </cell>
        </row>
        <row r="23">
          <cell r="N23">
            <v>11024</v>
          </cell>
          <cell r="O23">
            <v>1</v>
          </cell>
        </row>
        <row r="24">
          <cell r="N24">
            <v>11025</v>
          </cell>
          <cell r="O24">
            <v>1</v>
          </cell>
        </row>
        <row r="25">
          <cell r="N25">
            <v>11026</v>
          </cell>
          <cell r="O25">
            <v>2</v>
          </cell>
        </row>
        <row r="26">
          <cell r="N26">
            <v>11027</v>
          </cell>
          <cell r="O26">
            <v>7</v>
          </cell>
        </row>
        <row r="27">
          <cell r="N27">
            <v>11028</v>
          </cell>
          <cell r="O27">
            <v>5</v>
          </cell>
        </row>
        <row r="28">
          <cell r="N28">
            <v>11029</v>
          </cell>
          <cell r="O28">
            <v>2</v>
          </cell>
        </row>
        <row r="29">
          <cell r="N29">
            <v>11030</v>
          </cell>
          <cell r="O29">
            <v>4</v>
          </cell>
        </row>
        <row r="30">
          <cell r="N30">
            <v>11031</v>
          </cell>
          <cell r="O30">
            <v>5</v>
          </cell>
        </row>
        <row r="31">
          <cell r="N31">
            <v>11034</v>
          </cell>
          <cell r="O31">
            <v>7</v>
          </cell>
        </row>
        <row r="32">
          <cell r="N32">
            <v>11040</v>
          </cell>
          <cell r="O32">
            <v>1</v>
          </cell>
        </row>
        <row r="33">
          <cell r="N33">
            <v>11041</v>
          </cell>
          <cell r="O33">
            <v>2</v>
          </cell>
        </row>
        <row r="34">
          <cell r="N34">
            <v>11042</v>
          </cell>
          <cell r="O34">
            <v>2</v>
          </cell>
        </row>
        <row r="35">
          <cell r="N35">
            <v>11043</v>
          </cell>
          <cell r="O35">
            <v>2</v>
          </cell>
        </row>
        <row r="36">
          <cell r="N36">
            <v>11044</v>
          </cell>
          <cell r="O36">
            <v>1</v>
          </cell>
        </row>
        <row r="37">
          <cell r="N37">
            <v>11023</v>
          </cell>
          <cell r="O37">
            <v>1</v>
          </cell>
        </row>
        <row r="38">
          <cell r="N38">
            <v>11048</v>
          </cell>
          <cell r="O38">
            <v>5</v>
          </cell>
        </row>
        <row r="39">
          <cell r="N39">
            <v>11051</v>
          </cell>
          <cell r="O39">
            <v>6</v>
          </cell>
        </row>
        <row r="40">
          <cell r="N40">
            <v>11052</v>
          </cell>
          <cell r="O40">
            <v>1</v>
          </cell>
        </row>
        <row r="41">
          <cell r="N41">
            <v>11053</v>
          </cell>
          <cell r="O41">
            <v>5</v>
          </cell>
        </row>
        <row r="42">
          <cell r="N42">
            <v>11054</v>
          </cell>
          <cell r="O42">
            <v>1</v>
          </cell>
        </row>
        <row r="43">
          <cell r="N43">
            <v>12003</v>
          </cell>
          <cell r="O43">
            <v>1</v>
          </cell>
        </row>
        <row r="44">
          <cell r="N44">
            <v>12004</v>
          </cell>
          <cell r="O44">
            <v>5</v>
          </cell>
        </row>
        <row r="45">
          <cell r="N45">
            <v>12001</v>
          </cell>
          <cell r="O45">
            <v>5</v>
          </cell>
        </row>
        <row r="46">
          <cell r="N46">
            <v>12006</v>
          </cell>
          <cell r="O46">
            <v>4</v>
          </cell>
        </row>
        <row r="47">
          <cell r="N47">
            <v>12008</v>
          </cell>
          <cell r="O47">
            <v>1</v>
          </cell>
        </row>
        <row r="48">
          <cell r="N48">
            <v>12002</v>
          </cell>
          <cell r="O48">
            <v>3</v>
          </cell>
        </row>
        <row r="49">
          <cell r="N49">
            <v>12020</v>
          </cell>
          <cell r="O49">
            <v>2</v>
          </cell>
        </row>
        <row r="50">
          <cell r="N50">
            <v>12031</v>
          </cell>
          <cell r="O50">
            <v>3</v>
          </cell>
        </row>
        <row r="51">
          <cell r="N51">
            <v>12032</v>
          </cell>
          <cell r="O51">
            <v>6</v>
          </cell>
        </row>
        <row r="52">
          <cell r="N52">
            <v>12033</v>
          </cell>
          <cell r="O52">
            <v>7</v>
          </cell>
        </row>
        <row r="53">
          <cell r="N53">
            <v>12039</v>
          </cell>
          <cell r="O53">
            <v>1</v>
          </cell>
        </row>
        <row r="54">
          <cell r="N54">
            <v>12040</v>
          </cell>
          <cell r="O54">
            <v>1</v>
          </cell>
        </row>
        <row r="55">
          <cell r="N55">
            <v>12041</v>
          </cell>
          <cell r="O55">
            <v>1</v>
          </cell>
        </row>
        <row r="56">
          <cell r="N56">
            <v>12042</v>
          </cell>
          <cell r="O56">
            <v>5</v>
          </cell>
        </row>
        <row r="57">
          <cell r="N57">
            <v>12031</v>
          </cell>
          <cell r="O57">
            <v>1</v>
          </cell>
        </row>
        <row r="58">
          <cell r="N58">
            <v>12045</v>
          </cell>
          <cell r="O58">
            <v>5</v>
          </cell>
        </row>
        <row r="59">
          <cell r="N59">
            <v>13003</v>
          </cell>
          <cell r="O59">
            <v>1</v>
          </cell>
        </row>
        <row r="60">
          <cell r="N60">
            <v>13004</v>
          </cell>
          <cell r="O60">
            <v>5</v>
          </cell>
        </row>
        <row r="61">
          <cell r="N61">
            <v>13005</v>
          </cell>
          <cell r="O61">
            <v>1</v>
          </cell>
        </row>
        <row r="62">
          <cell r="N62">
            <v>13002</v>
          </cell>
          <cell r="O62">
            <v>2</v>
          </cell>
        </row>
        <row r="63">
          <cell r="N63">
            <v>13001</v>
          </cell>
          <cell r="O63">
            <v>5</v>
          </cell>
        </row>
        <row r="64">
          <cell r="N64">
            <v>13014</v>
          </cell>
          <cell r="O64">
            <v>2</v>
          </cell>
        </row>
        <row r="65">
          <cell r="N65">
            <v>13036</v>
          </cell>
          <cell r="O65">
            <v>1</v>
          </cell>
        </row>
        <row r="66">
          <cell r="N66">
            <v>14005</v>
          </cell>
          <cell r="O66">
            <v>5</v>
          </cell>
        </row>
        <row r="67">
          <cell r="N67">
            <v>14006</v>
          </cell>
          <cell r="O67">
            <v>1</v>
          </cell>
        </row>
        <row r="68">
          <cell r="N68">
            <v>14008</v>
          </cell>
          <cell r="O68">
            <v>6</v>
          </cell>
        </row>
        <row r="69">
          <cell r="N69">
            <v>14003</v>
          </cell>
          <cell r="O69">
            <v>6</v>
          </cell>
        </row>
        <row r="70">
          <cell r="N70">
            <v>14010</v>
          </cell>
          <cell r="O70">
            <v>1</v>
          </cell>
        </row>
        <row r="71">
          <cell r="N71">
            <v>14001</v>
          </cell>
          <cell r="O71">
            <v>5</v>
          </cell>
        </row>
        <row r="72">
          <cell r="N72">
            <v>14016</v>
          </cell>
          <cell r="O72">
            <v>3</v>
          </cell>
        </row>
        <row r="73">
          <cell r="N73">
            <v>14017</v>
          </cell>
          <cell r="O73">
            <v>1</v>
          </cell>
        </row>
        <row r="74">
          <cell r="N74">
            <v>14002</v>
          </cell>
          <cell r="O74">
            <v>5</v>
          </cell>
        </row>
        <row r="75">
          <cell r="N75">
            <v>14019</v>
          </cell>
          <cell r="O75">
            <v>2</v>
          </cell>
        </row>
        <row r="76">
          <cell r="N76">
            <v>14020</v>
          </cell>
          <cell r="O76">
            <v>7</v>
          </cell>
        </row>
        <row r="77">
          <cell r="N77">
            <v>14022</v>
          </cell>
          <cell r="O77">
            <v>7</v>
          </cell>
        </row>
        <row r="78">
          <cell r="N78">
            <v>14025</v>
          </cell>
          <cell r="O78">
            <v>1</v>
          </cell>
        </row>
        <row r="79">
          <cell r="N79">
            <v>14026</v>
          </cell>
          <cell r="O79">
            <v>7</v>
          </cell>
        </row>
        <row r="80">
          <cell r="N80">
            <v>14027</v>
          </cell>
          <cell r="O80">
            <v>2</v>
          </cell>
        </row>
        <row r="81">
          <cell r="N81">
            <v>14028</v>
          </cell>
          <cell r="O81">
            <v>1</v>
          </cell>
        </row>
        <row r="82">
          <cell r="N82">
            <v>14029</v>
          </cell>
          <cell r="O82">
            <v>6</v>
          </cell>
        </row>
        <row r="83">
          <cell r="N83">
            <v>14030</v>
          </cell>
          <cell r="O83">
            <v>5</v>
          </cell>
        </row>
        <row r="84">
          <cell r="N84">
            <v>14038</v>
          </cell>
          <cell r="O84">
            <v>1</v>
          </cell>
        </row>
        <row r="85">
          <cell r="N85">
            <v>14039</v>
          </cell>
          <cell r="O85">
            <v>1</v>
          </cell>
        </row>
        <row r="86">
          <cell r="N86">
            <v>14041</v>
          </cell>
          <cell r="O86">
            <v>1</v>
          </cell>
        </row>
        <row r="87">
          <cell r="N87">
            <v>14042</v>
          </cell>
          <cell r="O87">
            <v>4</v>
          </cell>
        </row>
        <row r="88">
          <cell r="N88">
            <v>14043</v>
          </cell>
          <cell r="O88">
            <v>2</v>
          </cell>
        </row>
        <row r="89">
          <cell r="N89">
            <v>14044</v>
          </cell>
          <cell r="O89">
            <v>2</v>
          </cell>
        </row>
        <row r="90">
          <cell r="N90">
            <v>14045</v>
          </cell>
          <cell r="O90">
            <v>6</v>
          </cell>
        </row>
        <row r="91">
          <cell r="N91">
            <v>14046</v>
          </cell>
          <cell r="O91">
            <v>1</v>
          </cell>
        </row>
        <row r="92">
          <cell r="N92">
            <v>14047</v>
          </cell>
          <cell r="O92">
            <v>3</v>
          </cell>
        </row>
        <row r="93">
          <cell r="N93">
            <v>14048</v>
          </cell>
          <cell r="O93">
            <v>3</v>
          </cell>
        </row>
        <row r="94">
          <cell r="N94">
            <v>14049</v>
          </cell>
          <cell r="O94">
            <v>1</v>
          </cell>
        </row>
        <row r="95">
          <cell r="N95">
            <v>14050</v>
          </cell>
          <cell r="O95">
            <v>4</v>
          </cell>
        </row>
        <row r="96">
          <cell r="N96">
            <v>11005</v>
          </cell>
          <cell r="O96">
            <v>4</v>
          </cell>
        </row>
        <row r="97">
          <cell r="N97">
            <v>11008</v>
          </cell>
          <cell r="O97">
            <v>2</v>
          </cell>
        </row>
        <row r="98">
          <cell r="N98">
            <v>11010</v>
          </cell>
          <cell r="O98">
            <v>1</v>
          </cell>
        </row>
        <row r="99">
          <cell r="N99">
            <v>11012</v>
          </cell>
          <cell r="O99">
            <v>1</v>
          </cell>
        </row>
        <row r="100">
          <cell r="N100">
            <v>11015</v>
          </cell>
          <cell r="O100">
            <v>3</v>
          </cell>
        </row>
        <row r="101">
          <cell r="N101">
            <v>11017</v>
          </cell>
          <cell r="O101">
            <v>3</v>
          </cell>
        </row>
        <row r="102">
          <cell r="N102">
            <v>11018</v>
          </cell>
          <cell r="O102">
            <v>2</v>
          </cell>
        </row>
        <row r="103">
          <cell r="N103">
            <v>11019</v>
          </cell>
          <cell r="O103">
            <v>1</v>
          </cell>
        </row>
        <row r="104">
          <cell r="N104">
            <v>11020</v>
          </cell>
          <cell r="O104">
            <v>6</v>
          </cell>
        </row>
        <row r="105">
          <cell r="N105">
            <v>11033</v>
          </cell>
          <cell r="O105">
            <v>7</v>
          </cell>
        </row>
        <row r="106">
          <cell r="N106">
            <v>11037</v>
          </cell>
          <cell r="O106">
            <v>6</v>
          </cell>
        </row>
        <row r="107">
          <cell r="N107">
            <v>11045</v>
          </cell>
          <cell r="O107">
            <v>2</v>
          </cell>
        </row>
        <row r="108">
          <cell r="N108">
            <v>12007</v>
          </cell>
          <cell r="O108">
            <v>3</v>
          </cell>
        </row>
        <row r="109">
          <cell r="N109">
            <v>12010</v>
          </cell>
          <cell r="O109">
            <v>2</v>
          </cell>
        </row>
        <row r="110">
          <cell r="N110">
            <v>12011</v>
          </cell>
          <cell r="O110">
            <v>6</v>
          </cell>
        </row>
        <row r="111">
          <cell r="N111">
            <v>12012</v>
          </cell>
          <cell r="O111">
            <v>5</v>
          </cell>
        </row>
        <row r="112">
          <cell r="N112">
            <v>12013</v>
          </cell>
          <cell r="O112">
            <v>1</v>
          </cell>
        </row>
        <row r="113">
          <cell r="N113">
            <v>12014</v>
          </cell>
          <cell r="O113">
            <v>1</v>
          </cell>
        </row>
        <row r="114">
          <cell r="N114">
            <v>12015</v>
          </cell>
          <cell r="O114">
            <v>6</v>
          </cell>
        </row>
        <row r="115">
          <cell r="N115">
            <v>12016</v>
          </cell>
          <cell r="O115">
            <v>6</v>
          </cell>
        </row>
        <row r="116">
          <cell r="N116">
            <v>12017</v>
          </cell>
          <cell r="O116">
            <v>1</v>
          </cell>
        </row>
        <row r="117">
          <cell r="N117">
            <v>12018</v>
          </cell>
          <cell r="O117">
            <v>1</v>
          </cell>
        </row>
        <row r="118">
          <cell r="N118">
            <v>12019</v>
          </cell>
          <cell r="O118">
            <v>3</v>
          </cell>
        </row>
        <row r="119">
          <cell r="N119">
            <v>12022</v>
          </cell>
          <cell r="O119">
            <v>1</v>
          </cell>
        </row>
        <row r="120">
          <cell r="N120">
            <v>12024</v>
          </cell>
          <cell r="O120">
            <v>1</v>
          </cell>
        </row>
        <row r="121">
          <cell r="N121">
            <v>12044</v>
          </cell>
          <cell r="O121">
            <v>7</v>
          </cell>
        </row>
        <row r="122">
          <cell r="N122">
            <v>13006</v>
          </cell>
          <cell r="O122">
            <v>4</v>
          </cell>
        </row>
        <row r="123">
          <cell r="N123">
            <v>13008</v>
          </cell>
          <cell r="O123">
            <v>2</v>
          </cell>
        </row>
        <row r="124">
          <cell r="N124">
            <v>13009</v>
          </cell>
          <cell r="O124">
            <v>1</v>
          </cell>
        </row>
        <row r="125">
          <cell r="N125">
            <v>13010</v>
          </cell>
          <cell r="O125">
            <v>1</v>
          </cell>
        </row>
        <row r="126">
          <cell r="N126">
            <v>13011</v>
          </cell>
          <cell r="O126">
            <v>5</v>
          </cell>
        </row>
        <row r="127">
          <cell r="N127">
            <v>13012</v>
          </cell>
          <cell r="O127">
            <v>4</v>
          </cell>
        </row>
        <row r="128">
          <cell r="N128">
            <v>13013</v>
          </cell>
          <cell r="O128">
            <v>2</v>
          </cell>
        </row>
        <row r="129">
          <cell r="N129">
            <v>13015</v>
          </cell>
          <cell r="O129">
            <v>5</v>
          </cell>
        </row>
        <row r="130">
          <cell r="N130">
            <v>13016</v>
          </cell>
          <cell r="O130">
            <v>3</v>
          </cell>
        </row>
        <row r="131">
          <cell r="N131">
            <v>13017</v>
          </cell>
          <cell r="O131">
            <v>5</v>
          </cell>
        </row>
        <row r="132">
          <cell r="N132">
            <v>13018</v>
          </cell>
          <cell r="O132">
            <v>2</v>
          </cell>
        </row>
        <row r="133">
          <cell r="N133">
            <v>13019</v>
          </cell>
          <cell r="O133">
            <v>2</v>
          </cell>
        </row>
        <row r="134">
          <cell r="N134">
            <v>13020</v>
          </cell>
          <cell r="O134">
            <v>4</v>
          </cell>
        </row>
        <row r="135">
          <cell r="N135">
            <v>13033</v>
          </cell>
          <cell r="O135">
            <v>6</v>
          </cell>
        </row>
        <row r="136">
          <cell r="N136">
            <v>13034</v>
          </cell>
          <cell r="O136">
            <v>2</v>
          </cell>
        </row>
        <row r="137">
          <cell r="N137">
            <v>14009</v>
          </cell>
          <cell r="O137">
            <v>6</v>
          </cell>
        </row>
        <row r="138">
          <cell r="N138">
            <v>14011</v>
          </cell>
          <cell r="O138">
            <v>1</v>
          </cell>
        </row>
        <row r="139">
          <cell r="N139">
            <v>14012</v>
          </cell>
          <cell r="O139">
            <v>2</v>
          </cell>
        </row>
        <row r="140">
          <cell r="N140">
            <v>14013</v>
          </cell>
          <cell r="O140">
            <v>1</v>
          </cell>
        </row>
        <row r="141">
          <cell r="N141">
            <v>14014</v>
          </cell>
          <cell r="O141">
            <v>3</v>
          </cell>
        </row>
        <row r="142">
          <cell r="N142">
            <v>14021</v>
          </cell>
          <cell r="O142">
            <v>1</v>
          </cell>
        </row>
        <row r="143">
          <cell r="N143">
            <v>14037</v>
          </cell>
          <cell r="O143">
            <v>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1122"/>
  <sheetViews>
    <sheetView tabSelected="1" workbookViewId="0">
      <pane xSplit="3" ySplit="5" topLeftCell="J279" activePane="bottomRight" state="frozen"/>
      <selection pane="topRight" activeCell="D1" sqref="D1"/>
      <selection pane="bottomLeft" activeCell="A6" sqref="A6"/>
      <selection pane="bottomRight" activeCell="L1018" sqref="L1018"/>
    </sheetView>
  </sheetViews>
  <sheetFormatPr defaultRowHeight="13.5"/>
  <cols>
    <col min="1" max="1" width="10.5" customWidth="1"/>
    <col min="3" max="3" width="23.625" customWidth="1"/>
    <col min="4" max="5" width="16" customWidth="1"/>
    <col min="6" max="6" width="64.75" customWidth="1"/>
    <col min="7" max="7" width="15.875" customWidth="1"/>
    <col min="8" max="8" width="12.875" customWidth="1"/>
    <col min="9" max="9" width="15.375" customWidth="1"/>
    <col min="10" max="10" width="36.625" customWidth="1"/>
    <col min="11" max="11" width="39.875" customWidth="1"/>
    <col min="12" max="12" width="20.75" customWidth="1"/>
    <col min="13" max="13" width="17" customWidth="1"/>
    <col min="14" max="14" width="15.625" customWidth="1"/>
    <col min="15" max="15" width="17.875" style="12" customWidth="1"/>
    <col min="18" max="18" width="24.25" customWidth="1"/>
    <col min="19" max="19" width="22.875" customWidth="1"/>
    <col min="20" max="20" width="22.25" customWidth="1"/>
  </cols>
  <sheetData>
    <row r="1" spans="1:15">
      <c r="A1" t="s">
        <v>13</v>
      </c>
    </row>
    <row r="2" spans="1:15">
      <c r="A2" t="s">
        <v>4</v>
      </c>
      <c r="B2" t="s">
        <v>4</v>
      </c>
      <c r="C2" t="s">
        <v>575</v>
      </c>
      <c r="D2" t="s">
        <v>797</v>
      </c>
      <c r="E2" t="s">
        <v>575</v>
      </c>
      <c r="F2" t="s">
        <v>687</v>
      </c>
      <c r="G2" t="s">
        <v>12</v>
      </c>
      <c r="H2" t="s">
        <v>12</v>
      </c>
      <c r="I2" t="s">
        <v>12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s="12" t="s">
        <v>19</v>
      </c>
    </row>
    <row r="3" spans="1:15">
      <c r="A3" s="1" t="s">
        <v>1</v>
      </c>
      <c r="B3" s="1" t="s">
        <v>0</v>
      </c>
      <c r="C3" s="1" t="s">
        <v>400</v>
      </c>
      <c r="D3" s="1" t="s">
        <v>799</v>
      </c>
      <c r="E3" s="1" t="s">
        <v>576</v>
      </c>
      <c r="F3" s="1" t="s">
        <v>689</v>
      </c>
      <c r="G3" s="1" t="s">
        <v>5</v>
      </c>
      <c r="H3" s="1" t="s">
        <v>9</v>
      </c>
      <c r="I3" s="1" t="s">
        <v>10</v>
      </c>
      <c r="J3" s="1" t="s">
        <v>14</v>
      </c>
      <c r="K3" s="1" t="s">
        <v>579</v>
      </c>
      <c r="L3" s="1" t="s">
        <v>580</v>
      </c>
      <c r="M3" s="1" t="s">
        <v>16</v>
      </c>
      <c r="N3" s="1" t="s">
        <v>17</v>
      </c>
      <c r="O3" s="13" t="s">
        <v>315</v>
      </c>
    </row>
    <row r="4" spans="1:15">
      <c r="A4" s="2" t="s">
        <v>11</v>
      </c>
      <c r="B4" s="2" t="s">
        <v>11</v>
      </c>
      <c r="C4" s="2" t="s">
        <v>401</v>
      </c>
      <c r="D4" s="2" t="s">
        <v>401</v>
      </c>
      <c r="E4" s="2" t="s">
        <v>401</v>
      </c>
      <c r="F4" s="2" t="s">
        <v>401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14" t="s">
        <v>11</v>
      </c>
    </row>
    <row r="5" spans="1:15">
      <c r="A5" s="3" t="s">
        <v>2</v>
      </c>
      <c r="B5" s="3" t="s">
        <v>3</v>
      </c>
      <c r="C5" s="3" t="s">
        <v>402</v>
      </c>
      <c r="D5" s="3" t="s">
        <v>800</v>
      </c>
      <c r="E5" s="3" t="s">
        <v>577</v>
      </c>
      <c r="F5" s="3" t="s">
        <v>690</v>
      </c>
      <c r="G5" s="3" t="s">
        <v>6</v>
      </c>
      <c r="H5" s="4" t="s">
        <v>7</v>
      </c>
      <c r="I5" s="4" t="s">
        <v>8</v>
      </c>
      <c r="J5" s="4" t="s">
        <v>20</v>
      </c>
      <c r="K5" s="4" t="s">
        <v>1361</v>
      </c>
      <c r="L5" s="4" t="s">
        <v>578</v>
      </c>
      <c r="M5" s="4" t="s">
        <v>1362</v>
      </c>
      <c r="N5" s="4" t="s">
        <v>1363</v>
      </c>
      <c r="O5" s="15" t="s">
        <v>316</v>
      </c>
    </row>
    <row r="6" spans="1:15" ht="13.5" hidden="1" customHeight="1">
      <c r="A6">
        <v>10</v>
      </c>
      <c r="B6">
        <v>100011</v>
      </c>
      <c r="C6" t="s">
        <v>600</v>
      </c>
      <c r="D6">
        <v>1</v>
      </c>
      <c r="E6" t="s">
        <v>122</v>
      </c>
      <c r="F6" t="s">
        <v>691</v>
      </c>
      <c r="G6">
        <v>9</v>
      </c>
      <c r="H6">
        <v>0</v>
      </c>
      <c r="I6">
        <v>-100</v>
      </c>
      <c r="J6" t="s">
        <v>1219</v>
      </c>
      <c r="K6" t="s">
        <v>359</v>
      </c>
      <c r="L6">
        <v>0</v>
      </c>
      <c r="M6">
        <v>0</v>
      </c>
      <c r="N6">
        <v>0</v>
      </c>
      <c r="O6">
        <v>0</v>
      </c>
    </row>
    <row r="7" spans="1:15" ht="13.5" hidden="1" customHeight="1">
      <c r="A7">
        <v>20</v>
      </c>
      <c r="B7">
        <v>100121</v>
      </c>
      <c r="C7" t="s">
        <v>601</v>
      </c>
      <c r="D7">
        <v>1</v>
      </c>
      <c r="E7" t="s">
        <v>123</v>
      </c>
      <c r="F7" t="s">
        <v>695</v>
      </c>
      <c r="G7">
        <v>1</v>
      </c>
      <c r="H7">
        <v>0</v>
      </c>
      <c r="I7">
        <v>0</v>
      </c>
      <c r="J7" t="s">
        <v>1223</v>
      </c>
      <c r="K7" t="s">
        <v>361</v>
      </c>
      <c r="L7">
        <v>0</v>
      </c>
      <c r="M7" t="s">
        <v>994</v>
      </c>
      <c r="N7">
        <v>0</v>
      </c>
      <c r="O7">
        <v>0</v>
      </c>
    </row>
    <row r="8" spans="1:15" ht="13.5" hidden="1" customHeight="1">
      <c r="A8">
        <v>10</v>
      </c>
      <c r="B8">
        <v>100231</v>
      </c>
      <c r="C8" t="s">
        <v>602</v>
      </c>
      <c r="D8">
        <v>1</v>
      </c>
      <c r="E8" t="s">
        <v>90</v>
      </c>
      <c r="F8" t="s">
        <v>697</v>
      </c>
      <c r="G8">
        <v>7</v>
      </c>
      <c r="H8">
        <v>0</v>
      </c>
      <c r="I8">
        <v>-100</v>
      </c>
      <c r="J8" t="s">
        <v>1220</v>
      </c>
      <c r="K8" t="s">
        <v>917</v>
      </c>
      <c r="L8">
        <v>0</v>
      </c>
      <c r="M8">
        <v>0</v>
      </c>
      <c r="N8">
        <v>0</v>
      </c>
      <c r="O8">
        <v>0</v>
      </c>
    </row>
    <row r="9" spans="1:15" ht="13.5" hidden="1" customHeight="1">
      <c r="A9">
        <v>20</v>
      </c>
      <c r="B9">
        <v>100341</v>
      </c>
      <c r="C9" t="s">
        <v>603</v>
      </c>
      <c r="D9">
        <v>1</v>
      </c>
      <c r="E9" t="s">
        <v>107</v>
      </c>
      <c r="F9" t="s">
        <v>700</v>
      </c>
      <c r="G9">
        <v>1</v>
      </c>
      <c r="H9">
        <v>0</v>
      </c>
      <c r="I9">
        <v>0</v>
      </c>
      <c r="J9" t="s">
        <v>365</v>
      </c>
      <c r="K9" t="s">
        <v>366</v>
      </c>
      <c r="L9">
        <v>0</v>
      </c>
      <c r="M9" t="s">
        <v>367</v>
      </c>
      <c r="N9">
        <v>0</v>
      </c>
      <c r="O9">
        <v>0</v>
      </c>
    </row>
    <row r="10" spans="1:15" ht="13.5" hidden="1" customHeight="1">
      <c r="A10">
        <v>10</v>
      </c>
      <c r="B10">
        <v>100451</v>
      </c>
      <c r="C10" t="s">
        <v>604</v>
      </c>
      <c r="D10">
        <v>1</v>
      </c>
      <c r="E10" t="s">
        <v>93</v>
      </c>
      <c r="F10" t="s">
        <v>701</v>
      </c>
      <c r="G10">
        <v>9</v>
      </c>
      <c r="H10">
        <v>0</v>
      </c>
      <c r="I10">
        <v>-100</v>
      </c>
      <c r="J10" t="s">
        <v>1219</v>
      </c>
      <c r="K10" t="s">
        <v>359</v>
      </c>
      <c r="L10">
        <v>0</v>
      </c>
      <c r="M10">
        <v>0</v>
      </c>
      <c r="N10">
        <v>0</v>
      </c>
      <c r="O10">
        <v>0</v>
      </c>
    </row>
    <row r="11" spans="1:15" ht="13.5" hidden="1" customHeight="1">
      <c r="A11">
        <v>10</v>
      </c>
      <c r="B11">
        <v>100561</v>
      </c>
      <c r="C11" t="s">
        <v>605</v>
      </c>
      <c r="D11">
        <v>1</v>
      </c>
      <c r="E11" t="s">
        <v>124</v>
      </c>
      <c r="F11" t="s">
        <v>1180</v>
      </c>
      <c r="G11">
        <v>1</v>
      </c>
      <c r="H11">
        <v>0</v>
      </c>
      <c r="I11">
        <v>0</v>
      </c>
      <c r="J11" t="s">
        <v>368</v>
      </c>
      <c r="K11" t="s">
        <v>369</v>
      </c>
      <c r="L11" t="s">
        <v>927</v>
      </c>
      <c r="M11" t="s">
        <v>370</v>
      </c>
      <c r="N11">
        <v>0</v>
      </c>
      <c r="O11">
        <v>0</v>
      </c>
    </row>
    <row r="12" spans="1:15" ht="13.5" hidden="1" customHeight="1">
      <c r="A12">
        <v>20</v>
      </c>
      <c r="B12">
        <v>100671</v>
      </c>
      <c r="C12" t="s">
        <v>606</v>
      </c>
      <c r="D12">
        <v>1</v>
      </c>
      <c r="E12" t="s">
        <v>125</v>
      </c>
      <c r="F12" t="s">
        <v>1168</v>
      </c>
      <c r="G12">
        <v>1</v>
      </c>
      <c r="H12">
        <v>0</v>
      </c>
      <c r="I12">
        <v>0</v>
      </c>
      <c r="J12" t="s">
        <v>926</v>
      </c>
      <c r="K12" t="s">
        <v>927</v>
      </c>
      <c r="L12">
        <v>0</v>
      </c>
      <c r="M12">
        <v>0</v>
      </c>
      <c r="N12">
        <v>0</v>
      </c>
      <c r="O12">
        <v>0</v>
      </c>
    </row>
    <row r="13" spans="1:15" ht="13.5" hidden="1" customHeight="1">
      <c r="A13">
        <v>10</v>
      </c>
      <c r="B13">
        <v>100781</v>
      </c>
      <c r="C13" t="s">
        <v>607</v>
      </c>
      <c r="D13">
        <v>1</v>
      </c>
      <c r="E13" t="s">
        <v>126</v>
      </c>
      <c r="F13" t="s">
        <v>710</v>
      </c>
      <c r="G13">
        <v>1</v>
      </c>
      <c r="H13">
        <v>0</v>
      </c>
      <c r="I13">
        <v>0</v>
      </c>
      <c r="J13" t="s">
        <v>362</v>
      </c>
      <c r="K13" t="s">
        <v>363</v>
      </c>
      <c r="L13">
        <v>0</v>
      </c>
      <c r="M13" t="s">
        <v>364</v>
      </c>
      <c r="N13">
        <v>0</v>
      </c>
      <c r="O13">
        <v>0</v>
      </c>
    </row>
    <row r="14" spans="1:15" ht="13.5" hidden="1" customHeight="1">
      <c r="A14">
        <v>20</v>
      </c>
      <c r="B14">
        <v>100891</v>
      </c>
      <c r="C14" t="s">
        <v>608</v>
      </c>
      <c r="D14">
        <v>1</v>
      </c>
      <c r="E14" t="s">
        <v>127</v>
      </c>
      <c r="F14" t="s">
        <v>700</v>
      </c>
      <c r="G14">
        <v>1</v>
      </c>
      <c r="H14">
        <v>0</v>
      </c>
      <c r="I14">
        <v>0</v>
      </c>
      <c r="J14" t="s">
        <v>371</v>
      </c>
      <c r="K14" t="s">
        <v>372</v>
      </c>
      <c r="L14">
        <v>0</v>
      </c>
      <c r="M14">
        <v>0</v>
      </c>
      <c r="N14">
        <v>0</v>
      </c>
      <c r="O14">
        <v>0</v>
      </c>
    </row>
    <row r="15" spans="1:15" ht="13.5" hidden="1" customHeight="1">
      <c r="A15">
        <v>10</v>
      </c>
      <c r="B15">
        <v>101001</v>
      </c>
      <c r="C15" t="s">
        <v>609</v>
      </c>
      <c r="D15">
        <v>1</v>
      </c>
      <c r="E15" t="s">
        <v>128</v>
      </c>
      <c r="F15" t="s">
        <v>710</v>
      </c>
      <c r="G15">
        <v>3</v>
      </c>
      <c r="H15">
        <v>-100</v>
      </c>
      <c r="I15">
        <v>-70</v>
      </c>
      <c r="J15" t="s">
        <v>358</v>
      </c>
      <c r="K15" t="s">
        <v>359</v>
      </c>
      <c r="L15">
        <v>0</v>
      </c>
      <c r="M15">
        <v>0</v>
      </c>
      <c r="N15">
        <v>0</v>
      </c>
      <c r="O15">
        <v>0</v>
      </c>
    </row>
    <row r="16" spans="1:15" ht="13.5" hidden="1" customHeight="1">
      <c r="A16">
        <v>10</v>
      </c>
      <c r="B16">
        <v>101111</v>
      </c>
      <c r="C16" t="s">
        <v>610</v>
      </c>
      <c r="D16">
        <v>1</v>
      </c>
      <c r="E16" t="s">
        <v>129</v>
      </c>
      <c r="F16" t="s">
        <v>714</v>
      </c>
      <c r="G16">
        <v>1</v>
      </c>
      <c r="H16">
        <v>0</v>
      </c>
      <c r="I16">
        <v>0</v>
      </c>
      <c r="J16" t="s">
        <v>362</v>
      </c>
      <c r="K16" t="s">
        <v>363</v>
      </c>
      <c r="L16">
        <v>0</v>
      </c>
      <c r="M16" t="s">
        <v>364</v>
      </c>
      <c r="N16">
        <v>0</v>
      </c>
      <c r="O16">
        <v>0</v>
      </c>
    </row>
    <row r="17" spans="1:15" ht="13.5" hidden="1" customHeight="1">
      <c r="A17">
        <v>20</v>
      </c>
      <c r="B17">
        <v>101221</v>
      </c>
      <c r="C17" t="s">
        <v>611</v>
      </c>
      <c r="D17">
        <v>1</v>
      </c>
      <c r="E17" t="s">
        <v>110</v>
      </c>
      <c r="F17" t="s">
        <v>700</v>
      </c>
      <c r="G17">
        <v>5</v>
      </c>
      <c r="H17">
        <v>0</v>
      </c>
      <c r="I17">
        <v>-100</v>
      </c>
      <c r="J17" t="s">
        <v>1222</v>
      </c>
      <c r="K17" t="s">
        <v>361</v>
      </c>
      <c r="L17">
        <v>0</v>
      </c>
      <c r="M17">
        <v>0</v>
      </c>
      <c r="N17">
        <v>0</v>
      </c>
      <c r="O17">
        <v>0</v>
      </c>
    </row>
    <row r="18" spans="1:15" ht="13.5" hidden="1" customHeight="1">
      <c r="A18">
        <v>20</v>
      </c>
      <c r="B18">
        <v>101331</v>
      </c>
      <c r="C18" t="s">
        <v>612</v>
      </c>
      <c r="D18">
        <v>1</v>
      </c>
      <c r="E18" t="s">
        <v>130</v>
      </c>
      <c r="F18" t="s">
        <v>695</v>
      </c>
      <c r="G18">
        <v>1</v>
      </c>
      <c r="H18">
        <v>0</v>
      </c>
      <c r="I18">
        <v>0</v>
      </c>
      <c r="J18" t="s">
        <v>1223</v>
      </c>
      <c r="K18" t="s">
        <v>361</v>
      </c>
      <c r="L18">
        <v>0</v>
      </c>
      <c r="M18" t="s">
        <v>994</v>
      </c>
      <c r="N18">
        <v>0</v>
      </c>
      <c r="O18">
        <v>0</v>
      </c>
    </row>
    <row r="19" spans="1:15" ht="13.5" hidden="1" customHeight="1">
      <c r="A19">
        <v>10</v>
      </c>
      <c r="B19">
        <v>101441</v>
      </c>
      <c r="C19" t="s">
        <v>613</v>
      </c>
      <c r="D19">
        <v>1</v>
      </c>
      <c r="E19" t="s">
        <v>131</v>
      </c>
      <c r="F19" t="s">
        <v>710</v>
      </c>
      <c r="G19">
        <v>3</v>
      </c>
      <c r="H19">
        <v>-100</v>
      </c>
      <c r="I19">
        <v>-70</v>
      </c>
      <c r="J19" t="s">
        <v>358</v>
      </c>
      <c r="K19" t="s">
        <v>359</v>
      </c>
      <c r="L19">
        <v>0</v>
      </c>
      <c r="M19">
        <v>0</v>
      </c>
      <c r="N19">
        <v>0</v>
      </c>
      <c r="O19">
        <v>0</v>
      </c>
    </row>
    <row r="20" spans="1:15" ht="13.5" hidden="1" customHeight="1">
      <c r="A20">
        <v>20</v>
      </c>
      <c r="B20">
        <v>101551</v>
      </c>
      <c r="C20" t="s">
        <v>614</v>
      </c>
      <c r="D20">
        <v>1</v>
      </c>
      <c r="E20" t="s">
        <v>132</v>
      </c>
      <c r="F20" t="s">
        <v>710</v>
      </c>
      <c r="G20">
        <v>3</v>
      </c>
      <c r="H20">
        <v>-100</v>
      </c>
      <c r="I20">
        <v>-70</v>
      </c>
      <c r="J20" t="s">
        <v>391</v>
      </c>
      <c r="K20" t="s">
        <v>390</v>
      </c>
      <c r="L20">
        <v>0</v>
      </c>
      <c r="M20">
        <v>0</v>
      </c>
      <c r="N20">
        <v>0</v>
      </c>
      <c r="O20">
        <v>0</v>
      </c>
    </row>
    <row r="21" spans="1:15" ht="13.5" hidden="1" customHeight="1">
      <c r="A21">
        <v>20</v>
      </c>
      <c r="B21">
        <v>101661</v>
      </c>
      <c r="C21" t="s">
        <v>615</v>
      </c>
      <c r="D21">
        <v>1</v>
      </c>
      <c r="E21" t="s">
        <v>108</v>
      </c>
      <c r="F21" t="s">
        <v>710</v>
      </c>
      <c r="G21">
        <v>3</v>
      </c>
      <c r="H21">
        <v>-100</v>
      </c>
      <c r="I21">
        <v>-70</v>
      </c>
      <c r="J21" t="s">
        <v>391</v>
      </c>
      <c r="K21" t="s">
        <v>390</v>
      </c>
      <c r="L21">
        <v>0</v>
      </c>
      <c r="M21">
        <v>0</v>
      </c>
      <c r="N21">
        <v>0</v>
      </c>
      <c r="O21">
        <v>0</v>
      </c>
    </row>
    <row r="22" spans="1:15" ht="13.5" hidden="1" customHeight="1">
      <c r="A22">
        <v>10</v>
      </c>
      <c r="B22">
        <v>101771</v>
      </c>
      <c r="C22" t="s">
        <v>616</v>
      </c>
      <c r="D22">
        <v>1</v>
      </c>
      <c r="E22" t="s">
        <v>91</v>
      </c>
      <c r="F22" t="s">
        <v>710</v>
      </c>
      <c r="G22">
        <v>3</v>
      </c>
      <c r="H22">
        <v>-100</v>
      </c>
      <c r="I22">
        <v>-70</v>
      </c>
      <c r="J22" t="s">
        <v>391</v>
      </c>
      <c r="K22" t="s">
        <v>390</v>
      </c>
      <c r="L22">
        <v>0</v>
      </c>
      <c r="M22">
        <v>0</v>
      </c>
      <c r="N22">
        <v>0</v>
      </c>
      <c r="O22">
        <v>0</v>
      </c>
    </row>
    <row r="23" spans="1:15" ht="13.5" hidden="1" customHeight="1">
      <c r="A23">
        <v>10</v>
      </c>
      <c r="B23">
        <v>101881</v>
      </c>
      <c r="C23" t="s">
        <v>617</v>
      </c>
      <c r="D23">
        <v>1</v>
      </c>
      <c r="E23" t="s">
        <v>92</v>
      </c>
      <c r="F23" t="s">
        <v>1181</v>
      </c>
      <c r="G23">
        <v>1</v>
      </c>
      <c r="H23">
        <v>0</v>
      </c>
      <c r="I23">
        <v>0</v>
      </c>
      <c r="J23" t="s">
        <v>926</v>
      </c>
      <c r="K23" t="s">
        <v>927</v>
      </c>
      <c r="L23">
        <v>0</v>
      </c>
      <c r="M23">
        <v>0</v>
      </c>
      <c r="N23">
        <v>0</v>
      </c>
      <c r="O23">
        <v>0</v>
      </c>
    </row>
    <row r="24" spans="1:15" ht="13.5" hidden="1" customHeight="1">
      <c r="A24">
        <v>10</v>
      </c>
      <c r="B24">
        <v>101991</v>
      </c>
      <c r="C24" t="s">
        <v>618</v>
      </c>
      <c r="D24">
        <v>1</v>
      </c>
      <c r="E24" t="s">
        <v>133</v>
      </c>
      <c r="F24" t="s">
        <v>710</v>
      </c>
      <c r="G24">
        <v>3</v>
      </c>
      <c r="H24">
        <v>-100</v>
      </c>
      <c r="I24">
        <v>-70</v>
      </c>
      <c r="J24" t="s">
        <v>358</v>
      </c>
      <c r="K24" t="s">
        <v>359</v>
      </c>
      <c r="L24">
        <v>0</v>
      </c>
      <c r="M24">
        <v>0</v>
      </c>
      <c r="N24">
        <v>0</v>
      </c>
      <c r="O24">
        <v>0</v>
      </c>
    </row>
    <row r="25" spans="1:15" ht="13.5" hidden="1" customHeight="1">
      <c r="A25">
        <v>20</v>
      </c>
      <c r="B25">
        <v>102101</v>
      </c>
      <c r="C25" t="s">
        <v>619</v>
      </c>
      <c r="D25">
        <v>1</v>
      </c>
      <c r="E25" t="s">
        <v>109</v>
      </c>
      <c r="F25" t="s">
        <v>710</v>
      </c>
      <c r="G25">
        <v>1</v>
      </c>
      <c r="H25">
        <v>0</v>
      </c>
      <c r="I25">
        <v>0</v>
      </c>
      <c r="J25" t="s">
        <v>368</v>
      </c>
      <c r="K25" t="s">
        <v>369</v>
      </c>
      <c r="L25">
        <v>0</v>
      </c>
      <c r="M25" t="s">
        <v>370</v>
      </c>
      <c r="N25">
        <v>0</v>
      </c>
      <c r="O25">
        <v>0</v>
      </c>
    </row>
    <row r="26" spans="1:15" s="7" customFormat="1" ht="13.5" hidden="1" customHeight="1">
      <c r="A26" s="7">
        <v>10</v>
      </c>
      <c r="B26" s="7">
        <v>102211</v>
      </c>
      <c r="C26" s="7" t="s">
        <v>620</v>
      </c>
      <c r="D26" s="7">
        <v>1</v>
      </c>
      <c r="E26" s="7" t="s">
        <v>134</v>
      </c>
      <c r="F26" s="7" t="s">
        <v>700</v>
      </c>
      <c r="G26" s="7">
        <v>5</v>
      </c>
      <c r="H26" s="7">
        <v>0</v>
      </c>
      <c r="I26" s="7">
        <v>-100</v>
      </c>
      <c r="J26" s="7" t="s">
        <v>1230</v>
      </c>
      <c r="K26" s="7" t="s">
        <v>1354</v>
      </c>
      <c r="L26" s="9">
        <v>0</v>
      </c>
      <c r="M26" s="7">
        <v>0</v>
      </c>
      <c r="N26" s="7">
        <v>0</v>
      </c>
      <c r="O26" s="7">
        <v>0</v>
      </c>
    </row>
    <row r="27" spans="1:15" ht="13.5" hidden="1" customHeight="1">
      <c r="A27">
        <v>10</v>
      </c>
      <c r="B27">
        <v>102321</v>
      </c>
      <c r="C27" t="s">
        <v>621</v>
      </c>
      <c r="D27">
        <v>1</v>
      </c>
      <c r="E27" t="s">
        <v>135</v>
      </c>
      <c r="F27" t="s">
        <v>710</v>
      </c>
      <c r="G27">
        <v>1</v>
      </c>
      <c r="H27">
        <v>0</v>
      </c>
      <c r="I27">
        <v>0</v>
      </c>
      <c r="J27" t="s">
        <v>365</v>
      </c>
      <c r="K27" t="s">
        <v>366</v>
      </c>
      <c r="L27">
        <v>0</v>
      </c>
      <c r="M27" t="s">
        <v>367</v>
      </c>
      <c r="N27">
        <v>0</v>
      </c>
      <c r="O27">
        <v>0</v>
      </c>
    </row>
    <row r="28" spans="1:15" ht="13.5" hidden="1" customHeight="1">
      <c r="A28">
        <v>10</v>
      </c>
      <c r="B28">
        <v>102431</v>
      </c>
      <c r="C28" t="s">
        <v>621</v>
      </c>
      <c r="D28">
        <v>1</v>
      </c>
      <c r="E28" t="s">
        <v>136</v>
      </c>
      <c r="F28" t="s">
        <v>710</v>
      </c>
      <c r="G28">
        <v>3</v>
      </c>
      <c r="H28">
        <v>-100</v>
      </c>
      <c r="I28">
        <v>-70</v>
      </c>
      <c r="J28" t="s">
        <v>358</v>
      </c>
      <c r="K28" t="s">
        <v>359</v>
      </c>
      <c r="L28">
        <v>0</v>
      </c>
      <c r="M28">
        <v>0</v>
      </c>
      <c r="N28">
        <v>0</v>
      </c>
      <c r="O28">
        <v>0</v>
      </c>
    </row>
    <row r="29" spans="1:15" ht="13.5" hidden="1" customHeight="1">
      <c r="A29">
        <v>10</v>
      </c>
      <c r="B29">
        <v>102541</v>
      </c>
      <c r="C29" t="s">
        <v>621</v>
      </c>
      <c r="D29">
        <v>1</v>
      </c>
      <c r="E29" t="s">
        <v>137</v>
      </c>
      <c r="F29" t="s">
        <v>710</v>
      </c>
      <c r="G29">
        <v>3</v>
      </c>
      <c r="H29">
        <v>-100</v>
      </c>
      <c r="I29">
        <v>-70</v>
      </c>
      <c r="J29" t="s">
        <v>358</v>
      </c>
      <c r="K29" t="s">
        <v>359</v>
      </c>
      <c r="L29">
        <v>0</v>
      </c>
      <c r="M29">
        <v>0</v>
      </c>
      <c r="N29">
        <v>0</v>
      </c>
      <c r="O29">
        <v>0</v>
      </c>
    </row>
    <row r="30" spans="1:15" ht="13.5" hidden="1" customHeight="1">
      <c r="A30">
        <v>10</v>
      </c>
      <c r="B30">
        <v>102651</v>
      </c>
      <c r="C30" t="s">
        <v>622</v>
      </c>
      <c r="D30">
        <v>1</v>
      </c>
      <c r="E30" t="s">
        <v>138</v>
      </c>
      <c r="F30" t="s">
        <v>697</v>
      </c>
      <c r="G30">
        <v>7</v>
      </c>
      <c r="H30">
        <v>0</v>
      </c>
      <c r="I30">
        <v>-200</v>
      </c>
      <c r="J30" t="s">
        <v>358</v>
      </c>
      <c r="K30" t="s">
        <v>359</v>
      </c>
      <c r="L30">
        <v>0</v>
      </c>
      <c r="M30">
        <v>0</v>
      </c>
      <c r="N30">
        <v>0</v>
      </c>
      <c r="O30">
        <v>0</v>
      </c>
    </row>
    <row r="31" spans="1:15" ht="13.5" hidden="1" customHeight="1">
      <c r="A31">
        <v>10</v>
      </c>
      <c r="B31">
        <v>102761</v>
      </c>
      <c r="C31" t="s">
        <v>623</v>
      </c>
      <c r="D31">
        <v>1</v>
      </c>
      <c r="E31" t="s">
        <v>139</v>
      </c>
      <c r="F31" t="s">
        <v>695</v>
      </c>
      <c r="G31">
        <v>1</v>
      </c>
      <c r="H31">
        <v>0</v>
      </c>
      <c r="I31">
        <v>0</v>
      </c>
      <c r="J31" t="s">
        <v>362</v>
      </c>
      <c r="K31" t="s">
        <v>363</v>
      </c>
      <c r="L31">
        <v>0</v>
      </c>
      <c r="M31" t="s">
        <v>364</v>
      </c>
      <c r="N31">
        <v>0</v>
      </c>
      <c r="O31">
        <v>0</v>
      </c>
    </row>
    <row r="32" spans="1:15" ht="13.5" hidden="1" customHeight="1">
      <c r="A32">
        <v>10</v>
      </c>
      <c r="B32">
        <v>102871</v>
      </c>
      <c r="C32" t="s">
        <v>623</v>
      </c>
      <c r="D32">
        <v>1</v>
      </c>
      <c r="E32" t="s">
        <v>140</v>
      </c>
      <c r="F32" t="s">
        <v>695</v>
      </c>
      <c r="G32">
        <v>1</v>
      </c>
      <c r="H32">
        <v>0</v>
      </c>
      <c r="I32">
        <v>0</v>
      </c>
      <c r="J32" t="s">
        <v>371</v>
      </c>
      <c r="K32" t="s">
        <v>372</v>
      </c>
      <c r="L32">
        <v>0</v>
      </c>
      <c r="M32">
        <v>0</v>
      </c>
      <c r="N32">
        <v>0</v>
      </c>
      <c r="O32">
        <v>0</v>
      </c>
    </row>
    <row r="33" spans="1:15" ht="13.5" hidden="1" customHeight="1">
      <c r="A33">
        <v>10</v>
      </c>
      <c r="B33">
        <v>102981</v>
      </c>
      <c r="C33" t="s">
        <v>621</v>
      </c>
      <c r="D33">
        <v>1</v>
      </c>
      <c r="E33" t="s">
        <v>141</v>
      </c>
      <c r="F33" t="s">
        <v>710</v>
      </c>
      <c r="G33">
        <v>3</v>
      </c>
      <c r="H33">
        <v>-100</v>
      </c>
      <c r="I33">
        <v>-70</v>
      </c>
      <c r="J33" t="s">
        <v>360</v>
      </c>
      <c r="K33" t="s">
        <v>361</v>
      </c>
      <c r="L33">
        <v>0</v>
      </c>
      <c r="M33">
        <v>0</v>
      </c>
      <c r="N33">
        <v>0</v>
      </c>
      <c r="O33">
        <v>0</v>
      </c>
    </row>
    <row r="34" spans="1:15" ht="13.5" hidden="1" customHeight="1">
      <c r="A34">
        <v>10</v>
      </c>
      <c r="B34">
        <v>103091</v>
      </c>
      <c r="C34" t="s">
        <v>621</v>
      </c>
      <c r="D34">
        <v>1</v>
      </c>
      <c r="E34" t="s">
        <v>142</v>
      </c>
      <c r="F34" t="s">
        <v>710</v>
      </c>
      <c r="G34">
        <v>1</v>
      </c>
      <c r="H34">
        <v>0</v>
      </c>
      <c r="I34">
        <v>0</v>
      </c>
      <c r="J34" t="s">
        <v>362</v>
      </c>
      <c r="K34" t="s">
        <v>363</v>
      </c>
      <c r="L34">
        <v>0</v>
      </c>
      <c r="M34" t="s">
        <v>364</v>
      </c>
      <c r="N34">
        <v>0</v>
      </c>
      <c r="O34">
        <v>0</v>
      </c>
    </row>
    <row r="35" spans="1:15" ht="13.5" hidden="1" customHeight="1">
      <c r="A35">
        <v>10</v>
      </c>
      <c r="B35">
        <v>103201</v>
      </c>
      <c r="C35" t="s">
        <v>623</v>
      </c>
      <c r="D35">
        <v>1</v>
      </c>
      <c r="E35" t="s">
        <v>143</v>
      </c>
      <c r="F35" t="s">
        <v>695</v>
      </c>
      <c r="G35">
        <v>1</v>
      </c>
      <c r="H35">
        <v>0</v>
      </c>
      <c r="I35">
        <v>0</v>
      </c>
      <c r="J35" t="s">
        <v>365</v>
      </c>
      <c r="K35" t="s">
        <v>366</v>
      </c>
      <c r="L35">
        <v>0</v>
      </c>
      <c r="M35" t="s">
        <v>367</v>
      </c>
      <c r="N35">
        <v>0</v>
      </c>
      <c r="O35">
        <v>0</v>
      </c>
    </row>
    <row r="36" spans="1:15" ht="13.5" hidden="1" customHeight="1">
      <c r="A36">
        <v>10</v>
      </c>
      <c r="B36">
        <v>103311</v>
      </c>
      <c r="C36" t="s">
        <v>623</v>
      </c>
      <c r="D36">
        <v>1</v>
      </c>
      <c r="E36" t="s">
        <v>144</v>
      </c>
      <c r="F36" t="s">
        <v>695</v>
      </c>
      <c r="G36">
        <v>1</v>
      </c>
      <c r="H36">
        <v>0</v>
      </c>
      <c r="I36">
        <v>0</v>
      </c>
      <c r="J36" t="s">
        <v>365</v>
      </c>
      <c r="K36" t="s">
        <v>366</v>
      </c>
      <c r="L36">
        <v>0</v>
      </c>
      <c r="M36" t="s">
        <v>367</v>
      </c>
      <c r="N36">
        <v>0</v>
      </c>
      <c r="O36">
        <v>0</v>
      </c>
    </row>
    <row r="37" spans="1:15" ht="13.5" hidden="1" customHeight="1">
      <c r="A37">
        <v>10</v>
      </c>
      <c r="B37">
        <v>103421</v>
      </c>
      <c r="C37" t="s">
        <v>621</v>
      </c>
      <c r="D37">
        <v>1</v>
      </c>
      <c r="E37" t="s">
        <v>145</v>
      </c>
      <c r="F37" t="s">
        <v>710</v>
      </c>
      <c r="G37">
        <v>1</v>
      </c>
      <c r="H37">
        <v>0</v>
      </c>
      <c r="I37">
        <v>0</v>
      </c>
      <c r="J37" t="s">
        <v>362</v>
      </c>
      <c r="K37" t="s">
        <v>363</v>
      </c>
      <c r="L37">
        <v>0</v>
      </c>
      <c r="M37" t="s">
        <v>364</v>
      </c>
      <c r="N37">
        <v>0</v>
      </c>
      <c r="O37">
        <v>0</v>
      </c>
    </row>
    <row r="38" spans="1:15" ht="13.5" hidden="1" customHeight="1">
      <c r="A38">
        <v>10</v>
      </c>
      <c r="B38">
        <v>103531</v>
      </c>
      <c r="C38" t="s">
        <v>621</v>
      </c>
      <c r="D38">
        <v>1</v>
      </c>
      <c r="E38" t="s">
        <v>146</v>
      </c>
      <c r="F38" t="s">
        <v>710</v>
      </c>
      <c r="G38">
        <v>1</v>
      </c>
      <c r="H38">
        <v>0</v>
      </c>
      <c r="I38">
        <v>0</v>
      </c>
      <c r="J38" t="s">
        <v>371</v>
      </c>
      <c r="K38" t="s">
        <v>372</v>
      </c>
      <c r="L38">
        <v>0</v>
      </c>
      <c r="M38">
        <v>0</v>
      </c>
      <c r="N38">
        <v>0</v>
      </c>
      <c r="O38">
        <v>0</v>
      </c>
    </row>
    <row r="39" spans="1:15" ht="13.5" hidden="1" customHeight="1">
      <c r="A39">
        <v>10</v>
      </c>
      <c r="B39">
        <v>103641</v>
      </c>
      <c r="C39" t="s">
        <v>621</v>
      </c>
      <c r="D39">
        <v>1</v>
      </c>
      <c r="E39" t="s">
        <v>147</v>
      </c>
      <c r="F39" t="s">
        <v>710</v>
      </c>
      <c r="G39">
        <v>1</v>
      </c>
      <c r="H39">
        <v>0</v>
      </c>
      <c r="I39">
        <v>0</v>
      </c>
      <c r="J39" t="s">
        <v>371</v>
      </c>
      <c r="K39" t="s">
        <v>372</v>
      </c>
      <c r="L39">
        <v>0</v>
      </c>
      <c r="M39">
        <v>0</v>
      </c>
      <c r="N39">
        <v>0</v>
      </c>
      <c r="O39">
        <v>0</v>
      </c>
    </row>
    <row r="40" spans="1:15" ht="13.5" hidden="1" customHeight="1">
      <c r="A40">
        <v>10</v>
      </c>
      <c r="B40">
        <v>103751</v>
      </c>
      <c r="C40" t="s">
        <v>621</v>
      </c>
      <c r="D40">
        <v>1</v>
      </c>
      <c r="E40" t="s">
        <v>148</v>
      </c>
      <c r="F40" t="s">
        <v>710</v>
      </c>
      <c r="G40">
        <v>1</v>
      </c>
      <c r="H40">
        <v>0</v>
      </c>
      <c r="I40">
        <v>0</v>
      </c>
      <c r="J40" t="s">
        <v>371</v>
      </c>
      <c r="K40" t="s">
        <v>372</v>
      </c>
      <c r="L40">
        <v>0</v>
      </c>
      <c r="M40">
        <v>0</v>
      </c>
      <c r="N40">
        <v>0</v>
      </c>
      <c r="O40">
        <v>0</v>
      </c>
    </row>
    <row r="41" spans="1:15" ht="13.5" hidden="1" customHeight="1">
      <c r="A41">
        <v>10</v>
      </c>
      <c r="B41">
        <v>103861</v>
      </c>
      <c r="C41" t="s">
        <v>623</v>
      </c>
      <c r="D41">
        <v>1</v>
      </c>
      <c r="E41" t="s">
        <v>149</v>
      </c>
      <c r="F41" t="s">
        <v>695</v>
      </c>
      <c r="G41">
        <v>1</v>
      </c>
      <c r="H41">
        <v>0</v>
      </c>
      <c r="I41">
        <v>0</v>
      </c>
      <c r="J41" t="s">
        <v>371</v>
      </c>
      <c r="K41" t="s">
        <v>372</v>
      </c>
      <c r="L41">
        <v>0</v>
      </c>
      <c r="M41">
        <v>0</v>
      </c>
      <c r="N41">
        <v>0</v>
      </c>
      <c r="O41">
        <v>0</v>
      </c>
    </row>
    <row r="42" spans="1:15" ht="13.5" hidden="1" customHeight="1">
      <c r="A42">
        <v>10</v>
      </c>
      <c r="B42">
        <v>103971</v>
      </c>
      <c r="C42" t="s">
        <v>621</v>
      </c>
      <c r="D42">
        <v>1</v>
      </c>
      <c r="E42" t="s">
        <v>150</v>
      </c>
      <c r="F42" t="s">
        <v>710</v>
      </c>
      <c r="G42">
        <v>1</v>
      </c>
      <c r="H42">
        <v>0</v>
      </c>
      <c r="I42">
        <v>0</v>
      </c>
      <c r="J42" t="s">
        <v>368</v>
      </c>
      <c r="K42" t="s">
        <v>369</v>
      </c>
      <c r="L42">
        <v>0</v>
      </c>
      <c r="M42" t="s">
        <v>370</v>
      </c>
      <c r="N42">
        <v>0</v>
      </c>
      <c r="O42">
        <v>0</v>
      </c>
    </row>
    <row r="43" spans="1:15" ht="13.5" hidden="1" customHeight="1">
      <c r="A43">
        <v>10</v>
      </c>
      <c r="B43">
        <v>104081</v>
      </c>
      <c r="C43" t="s">
        <v>621</v>
      </c>
      <c r="D43">
        <v>1</v>
      </c>
      <c r="E43" t="s">
        <v>151</v>
      </c>
      <c r="F43" t="s">
        <v>710</v>
      </c>
      <c r="G43">
        <v>3</v>
      </c>
      <c r="H43">
        <v>-100</v>
      </c>
      <c r="I43">
        <v>-70</v>
      </c>
      <c r="J43" t="s">
        <v>391</v>
      </c>
      <c r="K43" t="s">
        <v>390</v>
      </c>
      <c r="L43">
        <v>0</v>
      </c>
      <c r="M43">
        <v>0</v>
      </c>
      <c r="N43">
        <v>0</v>
      </c>
      <c r="O43">
        <v>0</v>
      </c>
    </row>
    <row r="44" spans="1:15" ht="13.5" hidden="1" customHeight="1">
      <c r="A44">
        <v>10</v>
      </c>
      <c r="B44">
        <v>104191</v>
      </c>
      <c r="C44" t="s">
        <v>624</v>
      </c>
      <c r="D44">
        <v>1</v>
      </c>
      <c r="E44" t="s">
        <v>152</v>
      </c>
      <c r="F44" t="s">
        <v>704</v>
      </c>
      <c r="G44">
        <v>1</v>
      </c>
      <c r="H44">
        <v>0</v>
      </c>
      <c r="I44">
        <v>0</v>
      </c>
      <c r="J44" t="s">
        <v>365</v>
      </c>
      <c r="K44" t="s">
        <v>366</v>
      </c>
      <c r="L44">
        <v>0</v>
      </c>
      <c r="M44" t="s">
        <v>367</v>
      </c>
      <c r="N44">
        <v>0</v>
      </c>
      <c r="O44">
        <v>0</v>
      </c>
    </row>
    <row r="45" spans="1:15" ht="13.5" hidden="1" customHeight="1">
      <c r="A45">
        <v>10</v>
      </c>
      <c r="B45">
        <v>104301</v>
      </c>
      <c r="C45" t="s">
        <v>625</v>
      </c>
      <c r="D45">
        <v>1</v>
      </c>
      <c r="E45" t="s">
        <v>153</v>
      </c>
      <c r="F45" t="s">
        <v>1048</v>
      </c>
      <c r="G45">
        <v>1</v>
      </c>
      <c r="H45">
        <v>0</v>
      </c>
      <c r="I45">
        <v>0</v>
      </c>
      <c r="J45" t="s">
        <v>926</v>
      </c>
      <c r="K45" t="s">
        <v>927</v>
      </c>
      <c r="L45">
        <v>0</v>
      </c>
      <c r="M45">
        <v>0</v>
      </c>
      <c r="N45">
        <v>0</v>
      </c>
      <c r="O45">
        <v>0</v>
      </c>
    </row>
    <row r="46" spans="1:15" ht="13.5" hidden="1" customHeight="1">
      <c r="A46">
        <v>10</v>
      </c>
      <c r="B46">
        <v>104411</v>
      </c>
      <c r="C46" t="s">
        <v>621</v>
      </c>
      <c r="D46">
        <v>1</v>
      </c>
      <c r="E46" t="s">
        <v>154</v>
      </c>
      <c r="F46" t="s">
        <v>710</v>
      </c>
      <c r="G46">
        <v>1</v>
      </c>
      <c r="H46">
        <v>0</v>
      </c>
      <c r="I46">
        <v>0</v>
      </c>
      <c r="J46" t="s">
        <v>362</v>
      </c>
      <c r="K46" t="s">
        <v>363</v>
      </c>
      <c r="L46">
        <v>0</v>
      </c>
      <c r="M46" t="s">
        <v>364</v>
      </c>
      <c r="N46">
        <v>0</v>
      </c>
      <c r="O46">
        <v>0</v>
      </c>
    </row>
    <row r="47" spans="1:15" ht="13.5" hidden="1" customHeight="1">
      <c r="A47">
        <v>10</v>
      </c>
      <c r="B47">
        <v>104521</v>
      </c>
      <c r="C47" t="s">
        <v>621</v>
      </c>
      <c r="D47">
        <v>1</v>
      </c>
      <c r="E47" t="s">
        <v>155</v>
      </c>
      <c r="F47" t="s">
        <v>710</v>
      </c>
      <c r="G47">
        <v>1</v>
      </c>
      <c r="H47">
        <v>0</v>
      </c>
      <c r="I47">
        <v>0</v>
      </c>
      <c r="J47" t="s">
        <v>362</v>
      </c>
      <c r="K47" t="s">
        <v>363</v>
      </c>
      <c r="L47">
        <v>0</v>
      </c>
      <c r="M47" t="s">
        <v>364</v>
      </c>
      <c r="N47">
        <v>0</v>
      </c>
      <c r="O47">
        <v>0</v>
      </c>
    </row>
    <row r="48" spans="1:15" ht="13.5" hidden="1" customHeight="1">
      <c r="A48">
        <v>10</v>
      </c>
      <c r="B48">
        <v>104631</v>
      </c>
      <c r="C48" t="s">
        <v>621</v>
      </c>
      <c r="D48">
        <v>1</v>
      </c>
      <c r="E48" t="s">
        <v>156</v>
      </c>
      <c r="F48" t="s">
        <v>710</v>
      </c>
      <c r="G48">
        <v>1</v>
      </c>
      <c r="H48">
        <v>0</v>
      </c>
      <c r="I48">
        <v>0</v>
      </c>
      <c r="J48" t="s">
        <v>362</v>
      </c>
      <c r="K48" t="s">
        <v>363</v>
      </c>
      <c r="L48">
        <v>0</v>
      </c>
      <c r="M48" t="s">
        <v>364</v>
      </c>
      <c r="N48">
        <v>0</v>
      </c>
      <c r="O48">
        <v>0</v>
      </c>
    </row>
    <row r="49" spans="1:15" ht="13.5" hidden="1" customHeight="1">
      <c r="A49">
        <v>10</v>
      </c>
      <c r="B49">
        <v>104741</v>
      </c>
      <c r="C49" t="s">
        <v>623</v>
      </c>
      <c r="D49">
        <v>1</v>
      </c>
      <c r="E49" t="s">
        <v>157</v>
      </c>
      <c r="F49" t="s">
        <v>695</v>
      </c>
      <c r="G49">
        <v>1</v>
      </c>
      <c r="H49">
        <v>0</v>
      </c>
      <c r="I49">
        <v>0</v>
      </c>
      <c r="J49" t="s">
        <v>365</v>
      </c>
      <c r="K49" t="s">
        <v>366</v>
      </c>
      <c r="L49">
        <v>0</v>
      </c>
      <c r="M49" t="s">
        <v>367</v>
      </c>
      <c r="N49">
        <v>0</v>
      </c>
      <c r="O49">
        <v>0</v>
      </c>
    </row>
    <row r="50" spans="1:15" ht="13.5" hidden="1" customHeight="1">
      <c r="A50">
        <v>10</v>
      </c>
      <c r="B50">
        <v>104851</v>
      </c>
      <c r="C50" t="s">
        <v>625</v>
      </c>
      <c r="D50">
        <v>1</v>
      </c>
      <c r="E50" t="s">
        <v>158</v>
      </c>
      <c r="F50" t="s">
        <v>1048</v>
      </c>
      <c r="G50">
        <v>1</v>
      </c>
      <c r="H50">
        <v>0</v>
      </c>
      <c r="I50">
        <v>0</v>
      </c>
      <c r="J50" t="s">
        <v>926</v>
      </c>
      <c r="K50" t="s">
        <v>927</v>
      </c>
      <c r="L50">
        <v>0</v>
      </c>
      <c r="M50">
        <v>0</v>
      </c>
      <c r="N50">
        <v>0</v>
      </c>
      <c r="O50">
        <v>0</v>
      </c>
    </row>
    <row r="51" spans="1:15" ht="13.5" hidden="1" customHeight="1">
      <c r="A51">
        <v>10</v>
      </c>
      <c r="B51">
        <v>104961</v>
      </c>
      <c r="C51" t="s">
        <v>621</v>
      </c>
      <c r="D51">
        <v>1</v>
      </c>
      <c r="E51" t="s">
        <v>159</v>
      </c>
      <c r="F51" t="s">
        <v>710</v>
      </c>
      <c r="G51">
        <v>3</v>
      </c>
      <c r="H51">
        <v>-100</v>
      </c>
      <c r="I51">
        <v>-70</v>
      </c>
      <c r="J51" t="s">
        <v>358</v>
      </c>
      <c r="K51" t="s">
        <v>359</v>
      </c>
      <c r="L51">
        <v>0</v>
      </c>
      <c r="M51">
        <v>0</v>
      </c>
      <c r="N51">
        <v>0</v>
      </c>
      <c r="O51">
        <v>0</v>
      </c>
    </row>
    <row r="52" spans="1:15" ht="13.5" hidden="1" customHeight="1">
      <c r="A52">
        <v>10</v>
      </c>
      <c r="B52">
        <v>105071</v>
      </c>
      <c r="C52" t="s">
        <v>621</v>
      </c>
      <c r="D52">
        <v>1</v>
      </c>
      <c r="E52" t="s">
        <v>160</v>
      </c>
      <c r="F52" t="s">
        <v>710</v>
      </c>
      <c r="G52">
        <v>3</v>
      </c>
      <c r="H52">
        <v>-100</v>
      </c>
      <c r="I52">
        <v>-70</v>
      </c>
      <c r="J52" t="s">
        <v>358</v>
      </c>
      <c r="K52" t="s">
        <v>359</v>
      </c>
      <c r="L52">
        <v>0</v>
      </c>
      <c r="M52">
        <v>0</v>
      </c>
      <c r="N52">
        <v>0</v>
      </c>
      <c r="O52">
        <v>0</v>
      </c>
    </row>
    <row r="53" spans="1:15" ht="13.5" hidden="1" customHeight="1">
      <c r="A53">
        <v>10</v>
      </c>
      <c r="B53">
        <v>105181</v>
      </c>
      <c r="C53" t="s">
        <v>621</v>
      </c>
      <c r="D53">
        <v>1</v>
      </c>
      <c r="E53" t="s">
        <v>161</v>
      </c>
      <c r="F53" t="s">
        <v>710</v>
      </c>
      <c r="G53">
        <v>3</v>
      </c>
      <c r="H53">
        <v>-100</v>
      </c>
      <c r="I53">
        <v>-70</v>
      </c>
      <c r="J53" t="s">
        <v>360</v>
      </c>
      <c r="K53" t="s">
        <v>361</v>
      </c>
      <c r="L53">
        <v>0</v>
      </c>
      <c r="M53">
        <v>0</v>
      </c>
      <c r="N53">
        <v>0</v>
      </c>
      <c r="O53">
        <v>0</v>
      </c>
    </row>
    <row r="54" spans="1:15" ht="13.5" hidden="1" customHeight="1">
      <c r="A54">
        <v>10</v>
      </c>
      <c r="B54">
        <v>105291</v>
      </c>
      <c r="C54" t="s">
        <v>623</v>
      </c>
      <c r="D54">
        <v>1</v>
      </c>
      <c r="E54" t="s">
        <v>162</v>
      </c>
      <c r="F54" t="s">
        <v>695</v>
      </c>
      <c r="G54">
        <v>1</v>
      </c>
      <c r="H54">
        <v>0</v>
      </c>
      <c r="I54">
        <v>0</v>
      </c>
      <c r="J54" t="s">
        <v>365</v>
      </c>
      <c r="K54" t="s">
        <v>366</v>
      </c>
      <c r="L54">
        <v>0</v>
      </c>
      <c r="M54" t="s">
        <v>367</v>
      </c>
      <c r="N54">
        <v>0</v>
      </c>
      <c r="O54">
        <v>0</v>
      </c>
    </row>
    <row r="55" spans="1:15" ht="13.5" hidden="1" customHeight="1">
      <c r="A55">
        <v>10</v>
      </c>
      <c r="B55">
        <v>105401</v>
      </c>
      <c r="C55" t="s">
        <v>623</v>
      </c>
      <c r="D55">
        <v>1</v>
      </c>
      <c r="E55" t="s">
        <v>163</v>
      </c>
      <c r="F55" t="s">
        <v>695</v>
      </c>
      <c r="G55">
        <v>1</v>
      </c>
      <c r="H55">
        <v>0</v>
      </c>
      <c r="I55">
        <v>0</v>
      </c>
      <c r="J55" t="s">
        <v>365</v>
      </c>
      <c r="K55" t="s">
        <v>366</v>
      </c>
      <c r="L55">
        <v>0</v>
      </c>
      <c r="M55" t="s">
        <v>367</v>
      </c>
      <c r="N55">
        <v>0</v>
      </c>
      <c r="O55">
        <v>0</v>
      </c>
    </row>
    <row r="56" spans="1:15" ht="13.5" hidden="1" customHeight="1">
      <c r="A56">
        <v>10</v>
      </c>
      <c r="B56">
        <v>105511</v>
      </c>
      <c r="C56" t="s">
        <v>621</v>
      </c>
      <c r="D56">
        <v>1</v>
      </c>
      <c r="E56" t="s">
        <v>164</v>
      </c>
      <c r="F56" t="s">
        <v>710</v>
      </c>
      <c r="G56">
        <v>3</v>
      </c>
      <c r="H56">
        <v>-100</v>
      </c>
      <c r="I56">
        <v>-70</v>
      </c>
      <c r="J56" t="s">
        <v>358</v>
      </c>
      <c r="K56" t="s">
        <v>359</v>
      </c>
      <c r="L56">
        <v>0</v>
      </c>
      <c r="M56">
        <v>0</v>
      </c>
      <c r="N56">
        <v>0</v>
      </c>
      <c r="O56">
        <v>0</v>
      </c>
    </row>
    <row r="57" spans="1:15" ht="13.5" hidden="1" customHeight="1">
      <c r="A57">
        <v>10</v>
      </c>
      <c r="B57">
        <v>105621</v>
      </c>
      <c r="C57" t="s">
        <v>621</v>
      </c>
      <c r="D57">
        <v>1</v>
      </c>
      <c r="E57" t="s">
        <v>165</v>
      </c>
      <c r="F57" t="s">
        <v>710</v>
      </c>
      <c r="G57">
        <v>3</v>
      </c>
      <c r="H57">
        <v>-100</v>
      </c>
      <c r="I57">
        <v>-70</v>
      </c>
      <c r="J57" t="s">
        <v>358</v>
      </c>
      <c r="K57" t="s">
        <v>359</v>
      </c>
      <c r="L57">
        <v>0</v>
      </c>
      <c r="M57">
        <v>0</v>
      </c>
      <c r="N57">
        <v>0</v>
      </c>
      <c r="O57">
        <v>0</v>
      </c>
    </row>
    <row r="58" spans="1:15" ht="13.5" hidden="1" customHeight="1">
      <c r="A58">
        <v>10</v>
      </c>
      <c r="B58">
        <v>105731</v>
      </c>
      <c r="C58" t="s">
        <v>621</v>
      </c>
      <c r="D58">
        <v>1</v>
      </c>
      <c r="E58" t="s">
        <v>166</v>
      </c>
      <c r="F58" t="s">
        <v>710</v>
      </c>
      <c r="G58">
        <v>3</v>
      </c>
      <c r="H58">
        <v>-100</v>
      </c>
      <c r="I58">
        <v>-70</v>
      </c>
      <c r="J58" t="s">
        <v>391</v>
      </c>
      <c r="K58" t="s">
        <v>390</v>
      </c>
      <c r="L58">
        <v>0</v>
      </c>
      <c r="M58">
        <v>0</v>
      </c>
      <c r="N58">
        <v>0</v>
      </c>
      <c r="O58">
        <v>0</v>
      </c>
    </row>
    <row r="59" spans="1:15" ht="13.5" hidden="1" customHeight="1">
      <c r="A59">
        <v>10</v>
      </c>
      <c r="B59">
        <v>105841</v>
      </c>
      <c r="C59" t="s">
        <v>621</v>
      </c>
      <c r="D59">
        <v>1</v>
      </c>
      <c r="E59" t="s">
        <v>167</v>
      </c>
      <c r="F59" t="s">
        <v>710</v>
      </c>
      <c r="G59">
        <v>3</v>
      </c>
      <c r="H59">
        <v>-100</v>
      </c>
      <c r="I59">
        <v>-70</v>
      </c>
      <c r="J59" t="s">
        <v>360</v>
      </c>
      <c r="K59" t="s">
        <v>361</v>
      </c>
      <c r="L59">
        <v>0</v>
      </c>
      <c r="M59">
        <v>0</v>
      </c>
      <c r="N59">
        <v>0</v>
      </c>
      <c r="O59">
        <v>0</v>
      </c>
    </row>
    <row r="60" spans="1:15" ht="13.5" hidden="1" customHeight="1">
      <c r="A60">
        <v>10</v>
      </c>
      <c r="B60">
        <v>105951</v>
      </c>
      <c r="C60" t="s">
        <v>621</v>
      </c>
      <c r="D60">
        <v>1</v>
      </c>
      <c r="E60" t="s">
        <v>168</v>
      </c>
      <c r="F60" t="s">
        <v>710</v>
      </c>
      <c r="G60">
        <v>3</v>
      </c>
      <c r="H60">
        <v>-100</v>
      </c>
      <c r="I60">
        <v>-70</v>
      </c>
      <c r="J60" t="s">
        <v>360</v>
      </c>
      <c r="K60" t="s">
        <v>361</v>
      </c>
      <c r="L60">
        <v>0</v>
      </c>
      <c r="M60">
        <v>0</v>
      </c>
      <c r="N60">
        <v>0</v>
      </c>
      <c r="O60">
        <v>0</v>
      </c>
    </row>
    <row r="61" spans="1:15" ht="13.5" hidden="1" customHeight="1">
      <c r="A61">
        <v>10</v>
      </c>
      <c r="B61">
        <v>106061</v>
      </c>
      <c r="C61" t="s">
        <v>621</v>
      </c>
      <c r="D61">
        <v>1</v>
      </c>
      <c r="E61" t="s">
        <v>169</v>
      </c>
      <c r="F61" t="s">
        <v>710</v>
      </c>
      <c r="G61">
        <v>3</v>
      </c>
      <c r="H61">
        <v>-100</v>
      </c>
      <c r="I61">
        <v>-70</v>
      </c>
      <c r="J61" t="s">
        <v>360</v>
      </c>
      <c r="K61" t="s">
        <v>361</v>
      </c>
      <c r="L61">
        <v>0</v>
      </c>
      <c r="M61">
        <v>0</v>
      </c>
      <c r="N61">
        <v>0</v>
      </c>
      <c r="O61">
        <v>0</v>
      </c>
    </row>
    <row r="62" spans="1:15" ht="13.5" hidden="1" customHeight="1">
      <c r="A62">
        <v>10</v>
      </c>
      <c r="B62">
        <v>106171</v>
      </c>
      <c r="C62" t="s">
        <v>623</v>
      </c>
      <c r="D62">
        <v>1</v>
      </c>
      <c r="E62" t="s">
        <v>170</v>
      </c>
      <c r="F62" t="s">
        <v>695</v>
      </c>
      <c r="G62">
        <v>1</v>
      </c>
      <c r="H62">
        <v>0</v>
      </c>
      <c r="I62">
        <v>0</v>
      </c>
      <c r="J62" t="s">
        <v>365</v>
      </c>
      <c r="K62" t="s">
        <v>366</v>
      </c>
      <c r="L62">
        <v>0</v>
      </c>
      <c r="M62" t="s">
        <v>367</v>
      </c>
      <c r="N62">
        <v>0</v>
      </c>
      <c r="O62">
        <v>0</v>
      </c>
    </row>
    <row r="63" spans="1:15" ht="13.5" hidden="1" customHeight="1">
      <c r="A63">
        <v>10</v>
      </c>
      <c r="B63">
        <v>106281</v>
      </c>
      <c r="C63" t="s">
        <v>621</v>
      </c>
      <c r="D63">
        <v>1</v>
      </c>
      <c r="E63" t="s">
        <v>171</v>
      </c>
      <c r="F63" t="s">
        <v>710</v>
      </c>
      <c r="G63">
        <v>3</v>
      </c>
      <c r="H63">
        <v>-100</v>
      </c>
      <c r="I63">
        <v>-70</v>
      </c>
      <c r="J63" t="s">
        <v>358</v>
      </c>
      <c r="K63" t="s">
        <v>359</v>
      </c>
      <c r="L63">
        <v>0</v>
      </c>
      <c r="M63">
        <v>0</v>
      </c>
      <c r="N63">
        <v>0</v>
      </c>
      <c r="O63">
        <v>0</v>
      </c>
    </row>
    <row r="64" spans="1:15" ht="13.5" hidden="1" customHeight="1">
      <c r="A64">
        <v>10</v>
      </c>
      <c r="B64">
        <v>106391</v>
      </c>
      <c r="C64" t="s">
        <v>621</v>
      </c>
      <c r="D64">
        <v>1</v>
      </c>
      <c r="E64" t="s">
        <v>172</v>
      </c>
      <c r="F64" t="s">
        <v>710</v>
      </c>
      <c r="G64">
        <v>3</v>
      </c>
      <c r="H64">
        <v>-100</v>
      </c>
      <c r="I64">
        <v>-70</v>
      </c>
      <c r="J64" t="s">
        <v>360</v>
      </c>
      <c r="K64" t="s">
        <v>361</v>
      </c>
      <c r="L64">
        <v>0</v>
      </c>
      <c r="M64">
        <v>0</v>
      </c>
      <c r="N64">
        <v>0</v>
      </c>
      <c r="O64">
        <v>0</v>
      </c>
    </row>
    <row r="65" spans="1:15" ht="13.5" hidden="1" customHeight="1">
      <c r="A65">
        <v>10</v>
      </c>
      <c r="B65">
        <v>106501</v>
      </c>
      <c r="C65" t="s">
        <v>623</v>
      </c>
      <c r="D65">
        <v>1</v>
      </c>
      <c r="E65" t="s">
        <v>173</v>
      </c>
      <c r="F65" t="s">
        <v>695</v>
      </c>
      <c r="G65">
        <v>1</v>
      </c>
      <c r="H65">
        <v>0</v>
      </c>
      <c r="I65">
        <v>0</v>
      </c>
      <c r="J65" t="s">
        <v>365</v>
      </c>
      <c r="K65" t="s">
        <v>366</v>
      </c>
      <c r="L65">
        <v>0</v>
      </c>
      <c r="M65" t="s">
        <v>367</v>
      </c>
      <c r="N65">
        <v>0</v>
      </c>
      <c r="O65">
        <v>0</v>
      </c>
    </row>
    <row r="66" spans="1:15" ht="13.5" hidden="1" customHeight="1">
      <c r="A66">
        <v>10</v>
      </c>
      <c r="B66">
        <v>106611</v>
      </c>
      <c r="C66" t="s">
        <v>621</v>
      </c>
      <c r="D66">
        <v>1</v>
      </c>
      <c r="E66" t="s">
        <v>174</v>
      </c>
      <c r="F66" t="s">
        <v>710</v>
      </c>
      <c r="G66">
        <v>3</v>
      </c>
      <c r="H66">
        <v>-100</v>
      </c>
      <c r="I66">
        <v>-70</v>
      </c>
      <c r="J66" t="s">
        <v>358</v>
      </c>
      <c r="K66" t="s">
        <v>359</v>
      </c>
      <c r="L66">
        <v>0</v>
      </c>
      <c r="M66">
        <v>0</v>
      </c>
      <c r="N66">
        <v>0</v>
      </c>
      <c r="O66">
        <v>0</v>
      </c>
    </row>
    <row r="67" spans="1:15" ht="13.5" hidden="1" customHeight="1">
      <c r="A67">
        <v>10</v>
      </c>
      <c r="B67">
        <v>106721</v>
      </c>
      <c r="C67" t="s">
        <v>621</v>
      </c>
      <c r="D67">
        <v>1</v>
      </c>
      <c r="E67" t="s">
        <v>175</v>
      </c>
      <c r="F67" t="s">
        <v>710</v>
      </c>
      <c r="G67">
        <v>3</v>
      </c>
      <c r="H67">
        <v>-100</v>
      </c>
      <c r="I67">
        <v>-70</v>
      </c>
      <c r="J67" t="s">
        <v>358</v>
      </c>
      <c r="K67" t="s">
        <v>359</v>
      </c>
      <c r="L67">
        <v>0</v>
      </c>
      <c r="M67">
        <v>0</v>
      </c>
      <c r="N67">
        <v>0</v>
      </c>
      <c r="O67">
        <v>0</v>
      </c>
    </row>
    <row r="68" spans="1:15" ht="13.5" hidden="1" customHeight="1">
      <c r="A68">
        <v>10</v>
      </c>
      <c r="B68">
        <v>200011</v>
      </c>
      <c r="C68" t="s">
        <v>626</v>
      </c>
      <c r="D68">
        <v>1</v>
      </c>
      <c r="E68" t="s">
        <v>111</v>
      </c>
      <c r="F68" t="s">
        <v>701</v>
      </c>
      <c r="G68">
        <v>9</v>
      </c>
      <c r="H68">
        <v>0</v>
      </c>
      <c r="I68">
        <v>-100</v>
      </c>
      <c r="J68" t="s">
        <v>1219</v>
      </c>
      <c r="K68" t="s">
        <v>359</v>
      </c>
      <c r="L68">
        <v>0</v>
      </c>
      <c r="M68">
        <v>0</v>
      </c>
      <c r="N68">
        <v>0</v>
      </c>
      <c r="O68">
        <v>0</v>
      </c>
    </row>
    <row r="69" spans="1:15" ht="13.5" customHeight="1">
      <c r="A69">
        <v>30</v>
      </c>
      <c r="B69">
        <v>200121</v>
      </c>
      <c r="C69" t="s">
        <v>627</v>
      </c>
      <c r="D69">
        <v>1</v>
      </c>
      <c r="E69" t="s">
        <v>94</v>
      </c>
      <c r="F69" t="s">
        <v>700</v>
      </c>
      <c r="G69">
        <v>5</v>
      </c>
      <c r="H69">
        <v>0</v>
      </c>
      <c r="I69">
        <v>-100</v>
      </c>
      <c r="J69" t="s">
        <v>1222</v>
      </c>
      <c r="K69" t="s">
        <v>361</v>
      </c>
      <c r="L69">
        <v>0</v>
      </c>
      <c r="M69">
        <v>0</v>
      </c>
      <c r="N69">
        <v>0</v>
      </c>
      <c r="O69">
        <v>0</v>
      </c>
    </row>
    <row r="70" spans="1:15" ht="13.5" hidden="1" customHeight="1">
      <c r="A70">
        <v>10</v>
      </c>
      <c r="B70">
        <v>200231</v>
      </c>
      <c r="C70" t="s">
        <v>628</v>
      </c>
      <c r="D70">
        <v>1</v>
      </c>
      <c r="E70" t="s">
        <v>98</v>
      </c>
      <c r="F70" t="s">
        <v>697</v>
      </c>
      <c r="G70">
        <v>7</v>
      </c>
      <c r="H70">
        <v>0</v>
      </c>
      <c r="I70">
        <v>-200</v>
      </c>
      <c r="J70" t="s">
        <v>1225</v>
      </c>
      <c r="K70" t="s">
        <v>361</v>
      </c>
      <c r="L70">
        <v>0</v>
      </c>
      <c r="M70">
        <v>0</v>
      </c>
      <c r="N70">
        <v>0</v>
      </c>
      <c r="O70">
        <v>0</v>
      </c>
    </row>
    <row r="71" spans="1:15" ht="13.5" hidden="1" customHeight="1">
      <c r="A71">
        <v>10</v>
      </c>
      <c r="B71">
        <v>200341</v>
      </c>
      <c r="C71" t="s">
        <v>629</v>
      </c>
      <c r="D71">
        <v>1</v>
      </c>
      <c r="E71" t="s">
        <v>176</v>
      </c>
      <c r="F71" t="s">
        <v>710</v>
      </c>
      <c r="G71">
        <v>3</v>
      </c>
      <c r="H71">
        <v>-100</v>
      </c>
      <c r="I71">
        <v>-70</v>
      </c>
      <c r="J71" t="s">
        <v>360</v>
      </c>
      <c r="K71" t="s">
        <v>361</v>
      </c>
      <c r="L71">
        <v>0</v>
      </c>
      <c r="M71">
        <v>0</v>
      </c>
      <c r="N71">
        <v>0</v>
      </c>
      <c r="O71">
        <v>0</v>
      </c>
    </row>
    <row r="72" spans="1:15" ht="13.5" hidden="1" customHeight="1">
      <c r="A72">
        <v>20</v>
      </c>
      <c r="B72">
        <v>200451</v>
      </c>
      <c r="C72" t="s">
        <v>630</v>
      </c>
      <c r="D72">
        <v>1</v>
      </c>
      <c r="E72" t="s">
        <v>177</v>
      </c>
      <c r="F72" t="s">
        <v>704</v>
      </c>
      <c r="G72">
        <v>1</v>
      </c>
      <c r="H72">
        <v>0</v>
      </c>
      <c r="I72">
        <v>0</v>
      </c>
      <c r="J72" t="s">
        <v>365</v>
      </c>
      <c r="K72" t="s">
        <v>366</v>
      </c>
      <c r="L72">
        <v>0</v>
      </c>
      <c r="M72" t="s">
        <v>367</v>
      </c>
      <c r="N72">
        <v>0</v>
      </c>
      <c r="O72">
        <v>0</v>
      </c>
    </row>
    <row r="73" spans="1:15" ht="13.5" hidden="1" customHeight="1">
      <c r="A73">
        <v>20</v>
      </c>
      <c r="B73">
        <v>200561</v>
      </c>
      <c r="C73" t="s">
        <v>631</v>
      </c>
      <c r="D73">
        <v>1</v>
      </c>
      <c r="E73" t="s">
        <v>178</v>
      </c>
      <c r="F73" t="s">
        <v>708</v>
      </c>
      <c r="G73">
        <v>1</v>
      </c>
      <c r="H73">
        <v>0</v>
      </c>
      <c r="I73">
        <v>0</v>
      </c>
      <c r="J73" t="s">
        <v>1223</v>
      </c>
      <c r="K73" t="s">
        <v>361</v>
      </c>
      <c r="L73">
        <v>0</v>
      </c>
      <c r="M73" t="s">
        <v>994</v>
      </c>
      <c r="N73">
        <v>0</v>
      </c>
      <c r="O73">
        <v>0</v>
      </c>
    </row>
    <row r="74" spans="1:15" ht="13.5" hidden="1" customHeight="1">
      <c r="A74">
        <v>20</v>
      </c>
      <c r="B74">
        <v>200671</v>
      </c>
      <c r="C74" t="s">
        <v>632</v>
      </c>
      <c r="D74">
        <v>1</v>
      </c>
      <c r="E74" t="s">
        <v>95</v>
      </c>
      <c r="F74" t="s">
        <v>1168</v>
      </c>
      <c r="G74">
        <v>1</v>
      </c>
      <c r="H74">
        <v>0</v>
      </c>
      <c r="I74">
        <v>0</v>
      </c>
      <c r="J74" t="s">
        <v>926</v>
      </c>
      <c r="K74" t="s">
        <v>927</v>
      </c>
      <c r="L74">
        <v>0</v>
      </c>
      <c r="M74">
        <v>0</v>
      </c>
      <c r="N74">
        <v>0</v>
      </c>
      <c r="O74">
        <v>0</v>
      </c>
    </row>
    <row r="75" spans="1:15" ht="13.5" hidden="1" customHeight="1">
      <c r="A75">
        <v>10</v>
      </c>
      <c r="B75">
        <v>200781</v>
      </c>
      <c r="C75" t="s">
        <v>633</v>
      </c>
      <c r="D75">
        <v>1</v>
      </c>
      <c r="E75" t="s">
        <v>179</v>
      </c>
      <c r="F75" t="s">
        <v>738</v>
      </c>
      <c r="G75">
        <v>1</v>
      </c>
      <c r="H75">
        <v>0</v>
      </c>
      <c r="I75">
        <v>0</v>
      </c>
      <c r="J75" t="s">
        <v>1216</v>
      </c>
      <c r="K75" t="s">
        <v>1217</v>
      </c>
      <c r="L75">
        <v>0</v>
      </c>
      <c r="M75" t="s">
        <v>1218</v>
      </c>
      <c r="N75">
        <v>0</v>
      </c>
      <c r="O75">
        <v>0</v>
      </c>
    </row>
    <row r="76" spans="1:15" ht="13.5" hidden="1" customHeight="1">
      <c r="A76">
        <v>10</v>
      </c>
      <c r="B76">
        <v>200891</v>
      </c>
      <c r="C76" t="s">
        <v>634</v>
      </c>
      <c r="D76">
        <v>1</v>
      </c>
      <c r="E76" t="s">
        <v>96</v>
      </c>
      <c r="F76" t="s">
        <v>714</v>
      </c>
      <c r="G76">
        <v>1</v>
      </c>
      <c r="H76">
        <v>0</v>
      </c>
      <c r="I76">
        <v>0</v>
      </c>
      <c r="J76" t="s">
        <v>362</v>
      </c>
      <c r="K76" t="s">
        <v>363</v>
      </c>
      <c r="L76">
        <v>0</v>
      </c>
      <c r="M76" t="s">
        <v>364</v>
      </c>
      <c r="N76">
        <v>0</v>
      </c>
      <c r="O76">
        <v>0</v>
      </c>
    </row>
    <row r="77" spans="1:15" ht="13.5" hidden="1" customHeight="1">
      <c r="A77">
        <v>10</v>
      </c>
      <c r="B77">
        <v>201001</v>
      </c>
      <c r="C77" t="s">
        <v>635</v>
      </c>
      <c r="D77">
        <v>1</v>
      </c>
      <c r="E77" t="s">
        <v>180</v>
      </c>
      <c r="F77" t="s">
        <v>695</v>
      </c>
      <c r="G77">
        <v>1</v>
      </c>
      <c r="H77">
        <v>0</v>
      </c>
      <c r="I77">
        <v>0</v>
      </c>
      <c r="J77" t="s">
        <v>368</v>
      </c>
      <c r="K77" t="s">
        <v>369</v>
      </c>
      <c r="L77">
        <v>0</v>
      </c>
      <c r="M77" t="s">
        <v>370</v>
      </c>
      <c r="N77">
        <v>0</v>
      </c>
      <c r="O77">
        <v>0</v>
      </c>
    </row>
    <row r="78" spans="1:15" ht="13.5" hidden="1" customHeight="1">
      <c r="A78">
        <v>20</v>
      </c>
      <c r="B78">
        <v>201111</v>
      </c>
      <c r="C78" t="s">
        <v>636</v>
      </c>
      <c r="D78">
        <v>1</v>
      </c>
      <c r="E78" t="s">
        <v>181</v>
      </c>
      <c r="F78" t="s">
        <v>710</v>
      </c>
      <c r="G78">
        <v>3</v>
      </c>
      <c r="H78">
        <v>-100</v>
      </c>
      <c r="I78">
        <v>-70</v>
      </c>
      <c r="J78" t="s">
        <v>360</v>
      </c>
      <c r="K78" t="s">
        <v>361</v>
      </c>
      <c r="L78">
        <v>0</v>
      </c>
      <c r="M78">
        <v>0</v>
      </c>
      <c r="N78">
        <v>0</v>
      </c>
      <c r="O78">
        <v>0</v>
      </c>
    </row>
    <row r="79" spans="1:15" ht="13.5" hidden="1" customHeight="1">
      <c r="A79">
        <v>10</v>
      </c>
      <c r="B79">
        <v>201221</v>
      </c>
      <c r="C79" t="s">
        <v>637</v>
      </c>
      <c r="D79">
        <v>1</v>
      </c>
      <c r="E79" t="s">
        <v>182</v>
      </c>
      <c r="F79" t="s">
        <v>710</v>
      </c>
      <c r="G79">
        <v>1</v>
      </c>
      <c r="H79">
        <v>0</v>
      </c>
      <c r="I79">
        <v>0</v>
      </c>
      <c r="J79" t="s">
        <v>371</v>
      </c>
      <c r="K79" t="s">
        <v>372</v>
      </c>
      <c r="L79">
        <v>0</v>
      </c>
      <c r="M79">
        <v>0</v>
      </c>
      <c r="N79">
        <v>0</v>
      </c>
      <c r="O79">
        <v>0</v>
      </c>
    </row>
    <row r="80" spans="1:15" ht="13.5" hidden="1" customHeight="1">
      <c r="A80">
        <v>10</v>
      </c>
      <c r="B80">
        <v>201331</v>
      </c>
      <c r="C80" t="s">
        <v>638</v>
      </c>
      <c r="D80">
        <v>1</v>
      </c>
      <c r="E80" t="s">
        <v>183</v>
      </c>
      <c r="F80" t="s">
        <v>710</v>
      </c>
      <c r="G80">
        <v>1</v>
      </c>
      <c r="H80">
        <v>0</v>
      </c>
      <c r="I80">
        <v>0</v>
      </c>
      <c r="J80" t="s">
        <v>368</v>
      </c>
      <c r="K80" t="s">
        <v>369</v>
      </c>
      <c r="L80">
        <v>0</v>
      </c>
      <c r="M80" t="s">
        <v>370</v>
      </c>
      <c r="N80">
        <v>0</v>
      </c>
      <c r="O80">
        <v>0</v>
      </c>
    </row>
    <row r="81" spans="1:15" ht="13.5" hidden="1" customHeight="1">
      <c r="A81">
        <v>20</v>
      </c>
      <c r="B81">
        <v>201441</v>
      </c>
      <c r="C81" t="s">
        <v>639</v>
      </c>
      <c r="D81">
        <v>1</v>
      </c>
      <c r="E81" t="s">
        <v>184</v>
      </c>
      <c r="F81" t="s">
        <v>1181</v>
      </c>
      <c r="G81">
        <v>1</v>
      </c>
      <c r="H81">
        <v>0</v>
      </c>
      <c r="I81">
        <v>0</v>
      </c>
      <c r="J81" t="s">
        <v>926</v>
      </c>
      <c r="K81" t="s">
        <v>927</v>
      </c>
      <c r="L81">
        <v>0</v>
      </c>
      <c r="M81">
        <v>0</v>
      </c>
      <c r="N81">
        <v>0</v>
      </c>
      <c r="O81">
        <v>0</v>
      </c>
    </row>
    <row r="82" spans="1:15" ht="13.5" hidden="1" customHeight="1">
      <c r="A82">
        <v>20</v>
      </c>
      <c r="B82">
        <v>201551</v>
      </c>
      <c r="C82" t="s">
        <v>640</v>
      </c>
      <c r="D82">
        <v>1</v>
      </c>
      <c r="E82" t="s">
        <v>112</v>
      </c>
      <c r="F82" t="s">
        <v>704</v>
      </c>
      <c r="G82">
        <v>1</v>
      </c>
      <c r="H82">
        <v>0</v>
      </c>
      <c r="I82">
        <v>0</v>
      </c>
      <c r="J82" t="s">
        <v>368</v>
      </c>
      <c r="K82" t="s">
        <v>369</v>
      </c>
      <c r="L82">
        <v>0</v>
      </c>
      <c r="M82" t="s">
        <v>370</v>
      </c>
      <c r="N82">
        <v>0</v>
      </c>
      <c r="O82">
        <v>0</v>
      </c>
    </row>
    <row r="83" spans="1:15" ht="13.5" hidden="1" customHeight="1">
      <c r="A83">
        <v>10</v>
      </c>
      <c r="B83">
        <v>201661</v>
      </c>
      <c r="C83" t="s">
        <v>641</v>
      </c>
      <c r="D83">
        <v>1</v>
      </c>
      <c r="E83" t="s">
        <v>185</v>
      </c>
      <c r="F83" t="s">
        <v>710</v>
      </c>
      <c r="G83">
        <v>3</v>
      </c>
      <c r="H83">
        <v>-100</v>
      </c>
      <c r="I83">
        <v>-70</v>
      </c>
      <c r="J83" t="s">
        <v>358</v>
      </c>
      <c r="K83" t="s">
        <v>359</v>
      </c>
      <c r="L83">
        <v>0</v>
      </c>
      <c r="M83">
        <v>0</v>
      </c>
      <c r="N83">
        <v>0</v>
      </c>
      <c r="O83">
        <v>0</v>
      </c>
    </row>
    <row r="84" spans="1:15" hidden="1">
      <c r="A84">
        <v>20</v>
      </c>
      <c r="B84">
        <v>201771</v>
      </c>
      <c r="C84" t="s">
        <v>642</v>
      </c>
      <c r="D84">
        <v>1</v>
      </c>
      <c r="E84" t="s">
        <v>186</v>
      </c>
      <c r="F84" t="s">
        <v>710</v>
      </c>
      <c r="G84">
        <v>3</v>
      </c>
      <c r="H84">
        <v>-100</v>
      </c>
      <c r="I84">
        <v>-70</v>
      </c>
      <c r="J84" t="s">
        <v>360</v>
      </c>
      <c r="K84" t="s">
        <v>361</v>
      </c>
      <c r="L84">
        <v>0</v>
      </c>
      <c r="M84">
        <v>0</v>
      </c>
      <c r="N84">
        <v>0</v>
      </c>
      <c r="O84">
        <v>0</v>
      </c>
    </row>
    <row r="85" spans="1:15" ht="13.5" hidden="1" customHeight="1">
      <c r="A85">
        <v>10</v>
      </c>
      <c r="B85">
        <v>201881</v>
      </c>
      <c r="C85" t="s">
        <v>643</v>
      </c>
      <c r="D85">
        <v>1</v>
      </c>
      <c r="E85" t="s">
        <v>97</v>
      </c>
      <c r="F85" t="s">
        <v>710</v>
      </c>
      <c r="G85">
        <v>3</v>
      </c>
      <c r="H85">
        <v>-100</v>
      </c>
      <c r="I85">
        <v>-70</v>
      </c>
      <c r="J85" t="s">
        <v>391</v>
      </c>
      <c r="K85" t="s">
        <v>390</v>
      </c>
      <c r="L85">
        <v>0</v>
      </c>
      <c r="M85">
        <v>0</v>
      </c>
      <c r="N85">
        <v>0</v>
      </c>
      <c r="O85">
        <v>0</v>
      </c>
    </row>
    <row r="86" spans="1:15" ht="13.5" hidden="1" customHeight="1">
      <c r="A86">
        <v>20</v>
      </c>
      <c r="B86">
        <v>201991</v>
      </c>
      <c r="C86" t="s">
        <v>644</v>
      </c>
      <c r="D86">
        <v>1</v>
      </c>
      <c r="E86" t="s">
        <v>113</v>
      </c>
      <c r="F86" t="s">
        <v>695</v>
      </c>
      <c r="G86">
        <v>1</v>
      </c>
      <c r="H86">
        <v>0</v>
      </c>
      <c r="I86">
        <v>0</v>
      </c>
      <c r="J86" t="s">
        <v>1223</v>
      </c>
      <c r="K86" t="s">
        <v>361</v>
      </c>
      <c r="L86">
        <v>0</v>
      </c>
      <c r="M86" t="s">
        <v>994</v>
      </c>
      <c r="N86">
        <v>0</v>
      </c>
      <c r="O86">
        <v>0</v>
      </c>
    </row>
    <row r="87" spans="1:15" ht="13.5" hidden="1" customHeight="1">
      <c r="A87">
        <v>10</v>
      </c>
      <c r="B87">
        <v>202101</v>
      </c>
      <c r="C87" t="s">
        <v>622</v>
      </c>
      <c r="D87">
        <v>1</v>
      </c>
      <c r="E87" t="s">
        <v>187</v>
      </c>
      <c r="F87" t="s">
        <v>697</v>
      </c>
      <c r="G87">
        <v>1</v>
      </c>
      <c r="H87">
        <v>0</v>
      </c>
      <c r="I87">
        <v>0</v>
      </c>
      <c r="J87" t="s">
        <v>362</v>
      </c>
      <c r="K87" t="s">
        <v>363</v>
      </c>
      <c r="L87">
        <v>0</v>
      </c>
      <c r="M87" t="s">
        <v>364</v>
      </c>
      <c r="N87">
        <v>0</v>
      </c>
      <c r="O87">
        <v>0</v>
      </c>
    </row>
    <row r="88" spans="1:15" ht="13.5" hidden="1" customHeight="1">
      <c r="A88">
        <v>10</v>
      </c>
      <c r="B88">
        <v>202211</v>
      </c>
      <c r="C88" t="s">
        <v>621</v>
      </c>
      <c r="D88">
        <v>1</v>
      </c>
      <c r="E88" t="s">
        <v>188</v>
      </c>
      <c r="F88" t="s">
        <v>710</v>
      </c>
      <c r="G88">
        <v>3</v>
      </c>
      <c r="H88">
        <v>-100</v>
      </c>
      <c r="I88">
        <v>-70</v>
      </c>
      <c r="J88" t="s">
        <v>360</v>
      </c>
      <c r="K88" t="s">
        <v>361</v>
      </c>
      <c r="L88">
        <v>0</v>
      </c>
      <c r="M88">
        <v>0</v>
      </c>
      <c r="N88">
        <v>0</v>
      </c>
      <c r="O88">
        <v>0</v>
      </c>
    </row>
    <row r="89" spans="1:15" ht="13.5" hidden="1" customHeight="1">
      <c r="A89">
        <v>10</v>
      </c>
      <c r="B89">
        <v>202321</v>
      </c>
      <c r="C89" t="s">
        <v>621</v>
      </c>
      <c r="D89">
        <v>1</v>
      </c>
      <c r="E89" t="s">
        <v>189</v>
      </c>
      <c r="F89" t="s">
        <v>710</v>
      </c>
      <c r="G89">
        <v>3</v>
      </c>
      <c r="H89">
        <v>-100</v>
      </c>
      <c r="I89">
        <v>-70</v>
      </c>
      <c r="J89" t="s">
        <v>358</v>
      </c>
      <c r="K89" t="s">
        <v>359</v>
      </c>
      <c r="L89">
        <v>0</v>
      </c>
      <c r="M89">
        <v>0</v>
      </c>
      <c r="N89">
        <v>0</v>
      </c>
      <c r="O89">
        <v>0</v>
      </c>
    </row>
    <row r="90" spans="1:15" ht="13.5" hidden="1" customHeight="1">
      <c r="A90">
        <v>10</v>
      </c>
      <c r="B90">
        <v>202431</v>
      </c>
      <c r="C90" t="s">
        <v>621</v>
      </c>
      <c r="D90">
        <v>1</v>
      </c>
      <c r="E90" t="s">
        <v>190</v>
      </c>
      <c r="F90" t="s">
        <v>710</v>
      </c>
      <c r="G90">
        <v>1</v>
      </c>
      <c r="H90">
        <v>0</v>
      </c>
      <c r="I90">
        <v>0</v>
      </c>
      <c r="J90" t="s">
        <v>362</v>
      </c>
      <c r="K90" t="s">
        <v>363</v>
      </c>
      <c r="L90">
        <v>0</v>
      </c>
      <c r="M90" t="s">
        <v>364</v>
      </c>
      <c r="N90">
        <v>0</v>
      </c>
      <c r="O90">
        <v>0</v>
      </c>
    </row>
    <row r="91" spans="1:15" ht="13.5" hidden="1" customHeight="1">
      <c r="A91">
        <v>10</v>
      </c>
      <c r="B91">
        <v>202541</v>
      </c>
      <c r="C91" t="s">
        <v>645</v>
      </c>
      <c r="D91">
        <v>1</v>
      </c>
      <c r="E91" t="s">
        <v>191</v>
      </c>
      <c r="F91" t="s">
        <v>708</v>
      </c>
      <c r="G91">
        <v>1</v>
      </c>
      <c r="H91">
        <v>0</v>
      </c>
      <c r="I91">
        <v>0</v>
      </c>
      <c r="J91" t="s">
        <v>365</v>
      </c>
      <c r="K91" t="s">
        <v>366</v>
      </c>
      <c r="L91">
        <v>0</v>
      </c>
      <c r="M91" t="s">
        <v>367</v>
      </c>
      <c r="N91">
        <v>0</v>
      </c>
      <c r="O91">
        <v>0</v>
      </c>
    </row>
    <row r="92" spans="1:15" ht="13.5" hidden="1" customHeight="1">
      <c r="A92">
        <v>10</v>
      </c>
      <c r="B92">
        <v>202651</v>
      </c>
      <c r="C92" t="s">
        <v>624</v>
      </c>
      <c r="D92">
        <v>1</v>
      </c>
      <c r="E92" t="s">
        <v>192</v>
      </c>
      <c r="F92" t="s">
        <v>704</v>
      </c>
      <c r="G92">
        <v>1</v>
      </c>
      <c r="H92">
        <v>0</v>
      </c>
      <c r="I92">
        <v>0</v>
      </c>
      <c r="J92" t="s">
        <v>365</v>
      </c>
      <c r="K92" t="s">
        <v>366</v>
      </c>
      <c r="L92">
        <v>0</v>
      </c>
      <c r="M92" t="s">
        <v>367</v>
      </c>
      <c r="N92">
        <v>0</v>
      </c>
      <c r="O92">
        <v>0</v>
      </c>
    </row>
    <row r="93" spans="1:15" ht="13.5" hidden="1" customHeight="1">
      <c r="A93">
        <v>10</v>
      </c>
      <c r="B93">
        <v>202761</v>
      </c>
      <c r="C93" t="s">
        <v>621</v>
      </c>
      <c r="D93">
        <v>1</v>
      </c>
      <c r="E93" t="s">
        <v>193</v>
      </c>
      <c r="F93" t="s">
        <v>710</v>
      </c>
      <c r="G93">
        <v>1</v>
      </c>
      <c r="H93">
        <v>0</v>
      </c>
      <c r="I93">
        <v>0</v>
      </c>
      <c r="J93" t="s">
        <v>371</v>
      </c>
      <c r="K93" t="s">
        <v>372</v>
      </c>
      <c r="L93">
        <v>0</v>
      </c>
      <c r="M93">
        <v>0</v>
      </c>
      <c r="N93">
        <v>0</v>
      </c>
      <c r="O93">
        <v>0</v>
      </c>
    </row>
    <row r="94" spans="1:15" ht="13.5" hidden="1" customHeight="1">
      <c r="A94">
        <v>10</v>
      </c>
      <c r="B94">
        <v>202871</v>
      </c>
      <c r="C94" t="s">
        <v>621</v>
      </c>
      <c r="D94">
        <v>1</v>
      </c>
      <c r="E94" t="s">
        <v>194</v>
      </c>
      <c r="F94" t="s">
        <v>710</v>
      </c>
      <c r="G94">
        <v>1</v>
      </c>
      <c r="H94">
        <v>0</v>
      </c>
      <c r="I94">
        <v>0</v>
      </c>
      <c r="J94" t="s">
        <v>371</v>
      </c>
      <c r="K94" t="s">
        <v>372</v>
      </c>
      <c r="L94">
        <v>0</v>
      </c>
      <c r="M94">
        <v>0</v>
      </c>
      <c r="N94">
        <v>0</v>
      </c>
      <c r="O94">
        <v>0</v>
      </c>
    </row>
    <row r="95" spans="1:15" ht="13.5" hidden="1" customHeight="1">
      <c r="A95">
        <v>10</v>
      </c>
      <c r="B95">
        <v>202981</v>
      </c>
      <c r="C95" t="s">
        <v>621</v>
      </c>
      <c r="D95">
        <v>1</v>
      </c>
      <c r="E95" t="s">
        <v>195</v>
      </c>
      <c r="F95" t="s">
        <v>710</v>
      </c>
      <c r="G95">
        <v>3</v>
      </c>
      <c r="H95">
        <v>-100</v>
      </c>
      <c r="I95">
        <v>-70</v>
      </c>
      <c r="J95" t="s">
        <v>391</v>
      </c>
      <c r="K95" t="s">
        <v>390</v>
      </c>
      <c r="L95">
        <v>0</v>
      </c>
      <c r="M95">
        <v>0</v>
      </c>
      <c r="N95">
        <v>0</v>
      </c>
      <c r="O95">
        <v>0</v>
      </c>
    </row>
    <row r="96" spans="1:15" ht="13.5" hidden="1" customHeight="1">
      <c r="A96">
        <v>10</v>
      </c>
      <c r="B96">
        <v>203091</v>
      </c>
      <c r="C96" t="s">
        <v>621</v>
      </c>
      <c r="D96">
        <v>1</v>
      </c>
      <c r="E96" t="s">
        <v>196</v>
      </c>
      <c r="F96" t="s">
        <v>710</v>
      </c>
      <c r="G96">
        <v>3</v>
      </c>
      <c r="H96">
        <v>-100</v>
      </c>
      <c r="I96">
        <v>-70</v>
      </c>
      <c r="J96" t="s">
        <v>358</v>
      </c>
      <c r="K96" t="s">
        <v>359</v>
      </c>
      <c r="L96">
        <v>0</v>
      </c>
      <c r="M96">
        <v>0</v>
      </c>
      <c r="N96">
        <v>0</v>
      </c>
      <c r="O96">
        <v>0</v>
      </c>
    </row>
    <row r="97" spans="1:15" ht="13.5" hidden="1" customHeight="1">
      <c r="A97">
        <v>10</v>
      </c>
      <c r="B97">
        <v>203201</v>
      </c>
      <c r="C97" t="s">
        <v>624</v>
      </c>
      <c r="D97">
        <v>1</v>
      </c>
      <c r="E97" t="s">
        <v>197</v>
      </c>
      <c r="F97" t="s">
        <v>704</v>
      </c>
      <c r="G97">
        <v>1</v>
      </c>
      <c r="H97">
        <v>0</v>
      </c>
      <c r="I97">
        <v>0</v>
      </c>
      <c r="J97" t="s">
        <v>365</v>
      </c>
      <c r="K97" t="s">
        <v>366</v>
      </c>
      <c r="L97">
        <v>0</v>
      </c>
      <c r="M97" t="s">
        <v>367</v>
      </c>
      <c r="N97">
        <v>0</v>
      </c>
      <c r="O97">
        <v>0</v>
      </c>
    </row>
    <row r="98" spans="1:15" ht="13.5" hidden="1" customHeight="1">
      <c r="A98">
        <v>10</v>
      </c>
      <c r="B98">
        <v>203311</v>
      </c>
      <c r="C98" t="s">
        <v>621</v>
      </c>
      <c r="D98">
        <v>1</v>
      </c>
      <c r="E98" t="s">
        <v>198</v>
      </c>
      <c r="F98" t="s">
        <v>710</v>
      </c>
      <c r="G98">
        <v>3</v>
      </c>
      <c r="H98">
        <v>-100</v>
      </c>
      <c r="I98">
        <v>-70</v>
      </c>
      <c r="J98" t="s">
        <v>358</v>
      </c>
      <c r="K98" t="s">
        <v>359</v>
      </c>
      <c r="L98">
        <v>0</v>
      </c>
      <c r="M98">
        <v>0</v>
      </c>
      <c r="N98">
        <v>0</v>
      </c>
      <c r="O98">
        <v>0</v>
      </c>
    </row>
    <row r="99" spans="1:15" ht="13.5" hidden="1" customHeight="1">
      <c r="A99">
        <v>10</v>
      </c>
      <c r="B99">
        <v>203421</v>
      </c>
      <c r="C99" t="s">
        <v>623</v>
      </c>
      <c r="D99">
        <v>1</v>
      </c>
      <c r="E99" t="s">
        <v>199</v>
      </c>
      <c r="F99" t="s">
        <v>695</v>
      </c>
      <c r="G99">
        <v>1</v>
      </c>
      <c r="H99">
        <v>0</v>
      </c>
      <c r="I99">
        <v>0</v>
      </c>
      <c r="J99" t="s">
        <v>365</v>
      </c>
      <c r="K99" t="s">
        <v>366</v>
      </c>
      <c r="L99">
        <v>0</v>
      </c>
      <c r="M99" t="s">
        <v>367</v>
      </c>
      <c r="N99">
        <v>0</v>
      </c>
      <c r="O99">
        <v>0</v>
      </c>
    </row>
    <row r="100" spans="1:15" ht="13.5" hidden="1" customHeight="1">
      <c r="A100">
        <v>10</v>
      </c>
      <c r="B100">
        <v>203531</v>
      </c>
      <c r="C100" t="s">
        <v>621</v>
      </c>
      <c r="D100">
        <v>1</v>
      </c>
      <c r="E100" t="s">
        <v>200</v>
      </c>
      <c r="F100" t="s">
        <v>710</v>
      </c>
      <c r="G100">
        <v>3</v>
      </c>
      <c r="H100">
        <v>-100</v>
      </c>
      <c r="I100">
        <v>-70</v>
      </c>
      <c r="J100" t="s">
        <v>391</v>
      </c>
      <c r="K100" t="s">
        <v>390</v>
      </c>
      <c r="L100">
        <v>0</v>
      </c>
      <c r="M100">
        <v>0</v>
      </c>
      <c r="N100">
        <v>0</v>
      </c>
      <c r="O100">
        <v>0</v>
      </c>
    </row>
    <row r="101" spans="1:15" ht="13.5" hidden="1" customHeight="1">
      <c r="A101">
        <v>10</v>
      </c>
      <c r="B101">
        <v>203641</v>
      </c>
      <c r="C101" t="s">
        <v>621</v>
      </c>
      <c r="D101">
        <v>1</v>
      </c>
      <c r="E101" t="s">
        <v>201</v>
      </c>
      <c r="F101" t="s">
        <v>710</v>
      </c>
      <c r="G101">
        <v>1</v>
      </c>
      <c r="H101">
        <v>0</v>
      </c>
      <c r="I101">
        <v>0</v>
      </c>
      <c r="J101" t="s">
        <v>368</v>
      </c>
      <c r="K101" t="s">
        <v>369</v>
      </c>
      <c r="L101">
        <v>0</v>
      </c>
      <c r="M101" t="s">
        <v>370</v>
      </c>
      <c r="N101">
        <v>0</v>
      </c>
      <c r="O101">
        <v>0</v>
      </c>
    </row>
    <row r="102" spans="1:15" ht="13.5" hidden="1" customHeight="1">
      <c r="A102">
        <v>10</v>
      </c>
      <c r="B102">
        <v>203751</v>
      </c>
      <c r="C102" t="s">
        <v>623</v>
      </c>
      <c r="D102">
        <v>1</v>
      </c>
      <c r="E102" t="s">
        <v>202</v>
      </c>
      <c r="F102" t="s">
        <v>695</v>
      </c>
      <c r="G102">
        <v>1</v>
      </c>
      <c r="H102">
        <v>0</v>
      </c>
      <c r="I102">
        <v>0</v>
      </c>
      <c r="J102" t="s">
        <v>371</v>
      </c>
      <c r="K102" t="s">
        <v>372</v>
      </c>
      <c r="L102">
        <v>0</v>
      </c>
      <c r="M102">
        <v>0</v>
      </c>
      <c r="N102">
        <v>0</v>
      </c>
      <c r="O102">
        <v>0</v>
      </c>
    </row>
    <row r="103" spans="1:15" ht="13.5" hidden="1" customHeight="1">
      <c r="A103">
        <v>10</v>
      </c>
      <c r="B103">
        <v>203861</v>
      </c>
      <c r="C103" t="s">
        <v>621</v>
      </c>
      <c r="D103">
        <v>1</v>
      </c>
      <c r="E103" t="s">
        <v>203</v>
      </c>
      <c r="F103" t="s">
        <v>710</v>
      </c>
      <c r="G103">
        <v>1</v>
      </c>
      <c r="H103">
        <v>0</v>
      </c>
      <c r="I103">
        <v>0</v>
      </c>
      <c r="J103" t="s">
        <v>371</v>
      </c>
      <c r="K103" t="s">
        <v>372</v>
      </c>
      <c r="L103">
        <v>0</v>
      </c>
      <c r="M103">
        <v>0</v>
      </c>
      <c r="N103">
        <v>0</v>
      </c>
      <c r="O103">
        <v>0</v>
      </c>
    </row>
    <row r="104" spans="1:15" ht="13.5" hidden="1" customHeight="1">
      <c r="A104">
        <v>10</v>
      </c>
      <c r="B104">
        <v>203971</v>
      </c>
      <c r="C104" t="s">
        <v>623</v>
      </c>
      <c r="D104">
        <v>1</v>
      </c>
      <c r="E104" t="s">
        <v>204</v>
      </c>
      <c r="F104" t="s">
        <v>695</v>
      </c>
      <c r="G104">
        <v>1</v>
      </c>
      <c r="H104">
        <v>0</v>
      </c>
      <c r="I104">
        <v>0</v>
      </c>
      <c r="J104" t="s">
        <v>371</v>
      </c>
      <c r="K104" t="s">
        <v>372</v>
      </c>
      <c r="L104">
        <v>0</v>
      </c>
      <c r="M104">
        <v>0</v>
      </c>
      <c r="N104">
        <v>0</v>
      </c>
      <c r="O104">
        <v>0</v>
      </c>
    </row>
    <row r="105" spans="1:15" ht="13.5" hidden="1" customHeight="1">
      <c r="A105">
        <v>10</v>
      </c>
      <c r="B105">
        <v>204081</v>
      </c>
      <c r="C105" t="s">
        <v>621</v>
      </c>
      <c r="D105">
        <v>1</v>
      </c>
      <c r="E105" t="s">
        <v>205</v>
      </c>
      <c r="F105" t="s">
        <v>710</v>
      </c>
      <c r="G105">
        <v>1</v>
      </c>
      <c r="H105">
        <v>0</v>
      </c>
      <c r="I105">
        <v>0</v>
      </c>
      <c r="J105" t="s">
        <v>368</v>
      </c>
      <c r="K105" t="s">
        <v>369</v>
      </c>
      <c r="L105">
        <v>0</v>
      </c>
      <c r="M105" t="s">
        <v>370</v>
      </c>
      <c r="N105">
        <v>0</v>
      </c>
      <c r="O105">
        <v>0</v>
      </c>
    </row>
    <row r="106" spans="1:15" ht="13.5" hidden="1" customHeight="1">
      <c r="A106">
        <v>10</v>
      </c>
      <c r="B106">
        <v>204191</v>
      </c>
      <c r="C106" t="s">
        <v>621</v>
      </c>
      <c r="D106">
        <v>1</v>
      </c>
      <c r="E106" t="s">
        <v>206</v>
      </c>
      <c r="F106" t="s">
        <v>710</v>
      </c>
      <c r="G106">
        <v>1</v>
      </c>
      <c r="H106">
        <v>0</v>
      </c>
      <c r="I106">
        <v>0</v>
      </c>
      <c r="J106" t="s">
        <v>368</v>
      </c>
      <c r="K106" t="s">
        <v>369</v>
      </c>
      <c r="L106">
        <v>0</v>
      </c>
      <c r="M106" t="s">
        <v>370</v>
      </c>
      <c r="N106">
        <v>0</v>
      </c>
      <c r="O106">
        <v>0</v>
      </c>
    </row>
    <row r="107" spans="1:15" ht="13.5" hidden="1" customHeight="1">
      <c r="A107">
        <v>10</v>
      </c>
      <c r="B107">
        <v>204301</v>
      </c>
      <c r="C107" t="s">
        <v>621</v>
      </c>
      <c r="D107">
        <v>1</v>
      </c>
      <c r="E107" t="s">
        <v>207</v>
      </c>
      <c r="F107" t="s">
        <v>710</v>
      </c>
      <c r="G107">
        <v>1</v>
      </c>
      <c r="H107">
        <v>0</v>
      </c>
      <c r="I107">
        <v>0</v>
      </c>
      <c r="J107" t="s">
        <v>368</v>
      </c>
      <c r="K107" t="s">
        <v>369</v>
      </c>
      <c r="L107">
        <v>0</v>
      </c>
      <c r="M107" t="s">
        <v>370</v>
      </c>
      <c r="N107">
        <v>0</v>
      </c>
      <c r="O107">
        <v>0</v>
      </c>
    </row>
    <row r="108" spans="1:15" ht="13.5" hidden="1" customHeight="1">
      <c r="A108">
        <v>10</v>
      </c>
      <c r="B108">
        <v>204411</v>
      </c>
      <c r="C108" t="s">
        <v>623</v>
      </c>
      <c r="D108">
        <v>1</v>
      </c>
      <c r="E108" t="s">
        <v>208</v>
      </c>
      <c r="F108" t="s">
        <v>695</v>
      </c>
      <c r="G108">
        <v>1</v>
      </c>
      <c r="H108">
        <v>0</v>
      </c>
      <c r="I108">
        <v>0</v>
      </c>
      <c r="J108" t="s">
        <v>365</v>
      </c>
      <c r="K108" t="s">
        <v>366</v>
      </c>
      <c r="L108">
        <v>0</v>
      </c>
      <c r="M108" t="s">
        <v>367</v>
      </c>
      <c r="N108">
        <v>0</v>
      </c>
      <c r="O108">
        <v>0</v>
      </c>
    </row>
    <row r="109" spans="1:15" ht="13.5" hidden="1" customHeight="1">
      <c r="A109">
        <v>10</v>
      </c>
      <c r="B109">
        <v>204521</v>
      </c>
      <c r="C109" t="s">
        <v>623</v>
      </c>
      <c r="D109">
        <v>1</v>
      </c>
      <c r="E109" t="s">
        <v>209</v>
      </c>
      <c r="F109" t="s">
        <v>695</v>
      </c>
      <c r="G109">
        <v>1</v>
      </c>
      <c r="H109">
        <v>0</v>
      </c>
      <c r="I109">
        <v>0</v>
      </c>
      <c r="J109" t="s">
        <v>365</v>
      </c>
      <c r="K109" t="s">
        <v>366</v>
      </c>
      <c r="L109">
        <v>0</v>
      </c>
      <c r="M109" t="s">
        <v>367</v>
      </c>
      <c r="N109">
        <v>0</v>
      </c>
      <c r="O109">
        <v>0</v>
      </c>
    </row>
    <row r="110" spans="1:15" ht="13.5" hidden="1" customHeight="1">
      <c r="A110">
        <v>10</v>
      </c>
      <c r="B110">
        <v>204631</v>
      </c>
      <c r="C110" t="s">
        <v>621</v>
      </c>
      <c r="D110">
        <v>1</v>
      </c>
      <c r="E110" t="s">
        <v>210</v>
      </c>
      <c r="F110" t="s">
        <v>710</v>
      </c>
      <c r="G110">
        <v>3</v>
      </c>
      <c r="H110">
        <v>-100</v>
      </c>
      <c r="I110">
        <v>-70</v>
      </c>
      <c r="J110" t="s">
        <v>358</v>
      </c>
      <c r="K110" t="s">
        <v>359</v>
      </c>
      <c r="L110">
        <v>0</v>
      </c>
      <c r="M110">
        <v>0</v>
      </c>
      <c r="N110">
        <v>0</v>
      </c>
      <c r="O110">
        <v>0</v>
      </c>
    </row>
    <row r="111" spans="1:15" ht="13.5" hidden="1" customHeight="1">
      <c r="A111">
        <v>10</v>
      </c>
      <c r="B111">
        <v>204741</v>
      </c>
      <c r="C111" t="s">
        <v>646</v>
      </c>
      <c r="D111">
        <v>1</v>
      </c>
      <c r="E111" t="s">
        <v>211</v>
      </c>
      <c r="F111" t="s">
        <v>695</v>
      </c>
      <c r="G111">
        <v>1</v>
      </c>
      <c r="H111">
        <v>0</v>
      </c>
      <c r="I111">
        <v>0</v>
      </c>
      <c r="J111" t="s">
        <v>365</v>
      </c>
      <c r="K111" t="s">
        <v>366</v>
      </c>
      <c r="L111">
        <v>0</v>
      </c>
      <c r="M111" t="s">
        <v>367</v>
      </c>
      <c r="N111">
        <v>0</v>
      </c>
      <c r="O111">
        <v>0</v>
      </c>
    </row>
    <row r="112" spans="1:15" ht="13.5" hidden="1" customHeight="1">
      <c r="A112">
        <v>10</v>
      </c>
      <c r="B112">
        <v>204851</v>
      </c>
      <c r="C112" t="s">
        <v>621</v>
      </c>
      <c r="D112">
        <v>1</v>
      </c>
      <c r="E112" t="s">
        <v>212</v>
      </c>
      <c r="F112" t="s">
        <v>710</v>
      </c>
      <c r="G112">
        <v>3</v>
      </c>
      <c r="H112">
        <v>-100</v>
      </c>
      <c r="I112">
        <v>-70</v>
      </c>
      <c r="J112" t="s">
        <v>391</v>
      </c>
      <c r="K112" t="s">
        <v>390</v>
      </c>
      <c r="L112">
        <v>0</v>
      </c>
      <c r="M112">
        <v>0</v>
      </c>
      <c r="N112">
        <v>0</v>
      </c>
      <c r="O112">
        <v>0</v>
      </c>
    </row>
    <row r="113" spans="1:15" ht="13.5" hidden="1" customHeight="1">
      <c r="A113">
        <v>10</v>
      </c>
      <c r="B113">
        <v>204961</v>
      </c>
      <c r="C113" t="s">
        <v>621</v>
      </c>
      <c r="D113">
        <v>1</v>
      </c>
      <c r="E113" t="s">
        <v>213</v>
      </c>
      <c r="F113" t="s">
        <v>710</v>
      </c>
      <c r="G113">
        <v>3</v>
      </c>
      <c r="H113">
        <v>-100</v>
      </c>
      <c r="I113">
        <v>-70</v>
      </c>
      <c r="J113" t="s">
        <v>391</v>
      </c>
      <c r="K113" t="s">
        <v>390</v>
      </c>
      <c r="L113">
        <v>0</v>
      </c>
      <c r="M113">
        <v>0</v>
      </c>
      <c r="N113">
        <v>0</v>
      </c>
      <c r="O113">
        <v>0</v>
      </c>
    </row>
    <row r="114" spans="1:15" ht="13.5" hidden="1" customHeight="1">
      <c r="A114">
        <v>10</v>
      </c>
      <c r="B114">
        <v>205071</v>
      </c>
      <c r="C114" t="s">
        <v>623</v>
      </c>
      <c r="D114">
        <v>1</v>
      </c>
      <c r="E114" t="s">
        <v>214</v>
      </c>
      <c r="F114" t="s">
        <v>695</v>
      </c>
      <c r="G114">
        <v>1</v>
      </c>
      <c r="H114">
        <v>0</v>
      </c>
      <c r="I114">
        <v>0</v>
      </c>
      <c r="J114" t="s">
        <v>365</v>
      </c>
      <c r="K114" t="s">
        <v>366</v>
      </c>
      <c r="L114">
        <v>0</v>
      </c>
      <c r="M114" t="s">
        <v>367</v>
      </c>
      <c r="N114">
        <v>0</v>
      </c>
      <c r="O114">
        <v>0</v>
      </c>
    </row>
    <row r="115" spans="1:15" ht="13.5" hidden="1" customHeight="1">
      <c r="A115">
        <v>10</v>
      </c>
      <c r="B115">
        <v>205181</v>
      </c>
      <c r="C115" t="s">
        <v>621</v>
      </c>
      <c r="D115">
        <v>1</v>
      </c>
      <c r="E115" t="s">
        <v>215</v>
      </c>
      <c r="F115" t="s">
        <v>710</v>
      </c>
      <c r="G115">
        <v>3</v>
      </c>
      <c r="H115">
        <v>-100</v>
      </c>
      <c r="I115">
        <v>-70</v>
      </c>
      <c r="J115" t="s">
        <v>391</v>
      </c>
      <c r="K115" t="s">
        <v>390</v>
      </c>
      <c r="L115">
        <v>0</v>
      </c>
      <c r="M115">
        <v>0</v>
      </c>
      <c r="N115">
        <v>0</v>
      </c>
      <c r="O115">
        <v>0</v>
      </c>
    </row>
    <row r="116" spans="1:15" ht="13.5" hidden="1" customHeight="1">
      <c r="A116">
        <v>10</v>
      </c>
      <c r="B116">
        <v>205291</v>
      </c>
      <c r="C116" t="s">
        <v>621</v>
      </c>
      <c r="D116">
        <v>1</v>
      </c>
      <c r="E116" t="s">
        <v>216</v>
      </c>
      <c r="F116" t="s">
        <v>710</v>
      </c>
      <c r="G116">
        <v>1</v>
      </c>
      <c r="H116">
        <v>0</v>
      </c>
      <c r="I116">
        <v>0</v>
      </c>
      <c r="J116" t="s">
        <v>371</v>
      </c>
      <c r="K116" t="s">
        <v>372</v>
      </c>
      <c r="L116">
        <v>0</v>
      </c>
      <c r="M116">
        <v>0</v>
      </c>
      <c r="N116">
        <v>0</v>
      </c>
      <c r="O116">
        <v>0</v>
      </c>
    </row>
    <row r="117" spans="1:15" ht="13.5" hidden="1" customHeight="1">
      <c r="A117">
        <v>10</v>
      </c>
      <c r="B117">
        <v>205401</v>
      </c>
      <c r="C117" t="s">
        <v>623</v>
      </c>
      <c r="D117">
        <v>1</v>
      </c>
      <c r="E117" t="s">
        <v>217</v>
      </c>
      <c r="F117" t="s">
        <v>695</v>
      </c>
      <c r="G117">
        <v>1</v>
      </c>
      <c r="H117">
        <v>0</v>
      </c>
      <c r="I117">
        <v>0</v>
      </c>
      <c r="J117" t="s">
        <v>371</v>
      </c>
      <c r="K117" t="s">
        <v>372</v>
      </c>
      <c r="L117">
        <v>0</v>
      </c>
      <c r="M117">
        <v>0</v>
      </c>
      <c r="N117">
        <v>0</v>
      </c>
      <c r="O117">
        <v>0</v>
      </c>
    </row>
    <row r="118" spans="1:15" ht="13.5" hidden="1" customHeight="1">
      <c r="A118">
        <v>10</v>
      </c>
      <c r="B118">
        <v>205511</v>
      </c>
      <c r="C118" t="s">
        <v>621</v>
      </c>
      <c r="D118">
        <v>1</v>
      </c>
      <c r="E118" t="s">
        <v>218</v>
      </c>
      <c r="F118" t="s">
        <v>710</v>
      </c>
      <c r="G118">
        <v>3</v>
      </c>
      <c r="H118">
        <v>-100</v>
      </c>
      <c r="I118">
        <v>-70</v>
      </c>
      <c r="J118" t="s">
        <v>360</v>
      </c>
      <c r="K118" t="s">
        <v>361</v>
      </c>
      <c r="L118">
        <v>0</v>
      </c>
      <c r="M118">
        <v>0</v>
      </c>
      <c r="N118">
        <v>0</v>
      </c>
      <c r="O118">
        <v>0</v>
      </c>
    </row>
    <row r="119" spans="1:15" ht="13.5" hidden="1" customHeight="1">
      <c r="A119">
        <v>10</v>
      </c>
      <c r="B119">
        <v>300011</v>
      </c>
      <c r="C119" t="s">
        <v>647</v>
      </c>
      <c r="D119">
        <v>1</v>
      </c>
      <c r="E119" t="s">
        <v>219</v>
      </c>
      <c r="F119" t="s">
        <v>697</v>
      </c>
      <c r="G119">
        <v>7</v>
      </c>
      <c r="H119">
        <v>0</v>
      </c>
      <c r="I119">
        <v>-200</v>
      </c>
      <c r="J119" t="s">
        <v>1220</v>
      </c>
      <c r="K119" t="s">
        <v>917</v>
      </c>
      <c r="L119">
        <v>0</v>
      </c>
      <c r="M119">
        <v>0</v>
      </c>
      <c r="N119">
        <v>0</v>
      </c>
      <c r="O119">
        <v>0</v>
      </c>
    </row>
    <row r="120" spans="1:15" ht="13.5" hidden="1" customHeight="1">
      <c r="A120">
        <v>20</v>
      </c>
      <c r="B120">
        <v>300121</v>
      </c>
      <c r="C120" t="s">
        <v>648</v>
      </c>
      <c r="D120">
        <v>1</v>
      </c>
      <c r="E120" t="s">
        <v>99</v>
      </c>
      <c r="F120" t="s">
        <v>700</v>
      </c>
      <c r="G120">
        <v>5</v>
      </c>
      <c r="H120">
        <v>0</v>
      </c>
      <c r="I120">
        <v>-100</v>
      </c>
      <c r="J120" t="s">
        <v>1228</v>
      </c>
      <c r="K120" t="s">
        <v>917</v>
      </c>
      <c r="L120">
        <v>0</v>
      </c>
      <c r="M120">
        <v>0</v>
      </c>
      <c r="N120">
        <v>0</v>
      </c>
      <c r="O120">
        <v>0</v>
      </c>
    </row>
    <row r="121" spans="1:15" ht="13.5" hidden="1" customHeight="1">
      <c r="A121">
        <v>20</v>
      </c>
      <c r="B121">
        <v>300231</v>
      </c>
      <c r="C121" t="s">
        <v>649</v>
      </c>
      <c r="D121">
        <v>1</v>
      </c>
      <c r="E121" t="s">
        <v>101</v>
      </c>
      <c r="F121" t="s">
        <v>700</v>
      </c>
      <c r="G121">
        <v>5</v>
      </c>
      <c r="H121">
        <v>0</v>
      </c>
      <c r="I121">
        <v>-100</v>
      </c>
      <c r="J121" t="s">
        <v>1228</v>
      </c>
      <c r="K121" t="s">
        <v>917</v>
      </c>
      <c r="L121">
        <v>0</v>
      </c>
      <c r="M121">
        <v>0</v>
      </c>
      <c r="N121">
        <v>0</v>
      </c>
      <c r="O121">
        <v>0</v>
      </c>
    </row>
    <row r="122" spans="1:15" ht="13.5" hidden="1" customHeight="1">
      <c r="A122">
        <v>10</v>
      </c>
      <c r="B122">
        <v>300341</v>
      </c>
      <c r="C122" t="s">
        <v>650</v>
      </c>
      <c r="D122">
        <v>1</v>
      </c>
      <c r="E122" t="s">
        <v>220</v>
      </c>
      <c r="F122" t="s">
        <v>704</v>
      </c>
      <c r="G122">
        <v>1</v>
      </c>
      <c r="H122">
        <v>0</v>
      </c>
      <c r="I122">
        <v>0</v>
      </c>
      <c r="J122" t="s">
        <v>365</v>
      </c>
      <c r="K122" t="s">
        <v>366</v>
      </c>
      <c r="L122">
        <v>0</v>
      </c>
      <c r="M122" t="s">
        <v>367</v>
      </c>
      <c r="N122">
        <v>0</v>
      </c>
      <c r="O122">
        <v>0</v>
      </c>
    </row>
    <row r="123" spans="1:15" ht="13.5" hidden="1" customHeight="1">
      <c r="A123">
        <v>10</v>
      </c>
      <c r="B123">
        <v>300451</v>
      </c>
      <c r="C123" t="s">
        <v>651</v>
      </c>
      <c r="D123">
        <v>1</v>
      </c>
      <c r="E123" t="s">
        <v>114</v>
      </c>
      <c r="F123" t="s">
        <v>1049</v>
      </c>
      <c r="G123">
        <v>1</v>
      </c>
      <c r="H123">
        <v>0</v>
      </c>
      <c r="I123">
        <v>0</v>
      </c>
      <c r="J123" t="s">
        <v>362</v>
      </c>
      <c r="K123" t="s">
        <v>363</v>
      </c>
      <c r="L123">
        <v>0</v>
      </c>
      <c r="M123" t="s">
        <v>364</v>
      </c>
      <c r="N123">
        <v>0</v>
      </c>
      <c r="O123">
        <v>0</v>
      </c>
    </row>
    <row r="124" spans="1:15" ht="13.5" hidden="1" customHeight="1">
      <c r="A124">
        <v>10</v>
      </c>
      <c r="B124">
        <v>300561</v>
      </c>
      <c r="C124" t="s">
        <v>652</v>
      </c>
      <c r="D124">
        <v>1</v>
      </c>
      <c r="E124" t="s">
        <v>221</v>
      </c>
      <c r="F124" t="s">
        <v>700</v>
      </c>
      <c r="G124">
        <v>1</v>
      </c>
      <c r="H124">
        <v>0</v>
      </c>
      <c r="I124">
        <v>0</v>
      </c>
      <c r="J124" t="s">
        <v>362</v>
      </c>
      <c r="K124" t="s">
        <v>363</v>
      </c>
      <c r="L124">
        <v>0</v>
      </c>
      <c r="M124" t="s">
        <v>364</v>
      </c>
      <c r="N124">
        <v>0</v>
      </c>
      <c r="O124">
        <v>0</v>
      </c>
    </row>
    <row r="125" spans="1:15" ht="13.5" hidden="1" customHeight="1">
      <c r="A125">
        <v>10</v>
      </c>
      <c r="B125">
        <v>300671</v>
      </c>
      <c r="C125" t="s">
        <v>653</v>
      </c>
      <c r="D125">
        <v>1</v>
      </c>
      <c r="E125" t="s">
        <v>102</v>
      </c>
      <c r="F125" t="s">
        <v>704</v>
      </c>
      <c r="G125">
        <v>1</v>
      </c>
      <c r="H125">
        <v>0</v>
      </c>
      <c r="I125">
        <v>0</v>
      </c>
      <c r="J125" t="s">
        <v>362</v>
      </c>
      <c r="K125" t="s">
        <v>363</v>
      </c>
      <c r="L125">
        <v>0</v>
      </c>
      <c r="M125" t="s">
        <v>364</v>
      </c>
      <c r="N125">
        <v>0</v>
      </c>
      <c r="O125">
        <v>0</v>
      </c>
    </row>
    <row r="126" spans="1:15" ht="13.5" hidden="1" customHeight="1">
      <c r="A126">
        <v>20</v>
      </c>
      <c r="B126">
        <v>300781</v>
      </c>
      <c r="C126" t="s">
        <v>654</v>
      </c>
      <c r="D126">
        <v>1</v>
      </c>
      <c r="E126" t="s">
        <v>117</v>
      </c>
      <c r="F126" t="s">
        <v>708</v>
      </c>
      <c r="G126">
        <v>1</v>
      </c>
      <c r="H126">
        <v>0</v>
      </c>
      <c r="I126">
        <v>0</v>
      </c>
      <c r="J126" t="s">
        <v>1226</v>
      </c>
      <c r="K126" t="s">
        <v>361</v>
      </c>
      <c r="L126">
        <v>0</v>
      </c>
      <c r="M126" t="s">
        <v>1227</v>
      </c>
      <c r="N126">
        <v>0</v>
      </c>
      <c r="O126">
        <v>0</v>
      </c>
    </row>
    <row r="127" spans="1:15" ht="13.5" hidden="1" customHeight="1">
      <c r="A127">
        <v>20</v>
      </c>
      <c r="B127">
        <v>300891</v>
      </c>
      <c r="C127" t="s">
        <v>655</v>
      </c>
      <c r="D127">
        <v>1</v>
      </c>
      <c r="E127" t="s">
        <v>222</v>
      </c>
      <c r="F127" t="s">
        <v>697</v>
      </c>
      <c r="G127">
        <v>7</v>
      </c>
      <c r="H127">
        <v>0</v>
      </c>
      <c r="I127">
        <v>-200</v>
      </c>
      <c r="J127" t="s">
        <v>1220</v>
      </c>
      <c r="K127" t="s">
        <v>917</v>
      </c>
      <c r="L127">
        <v>0</v>
      </c>
      <c r="M127">
        <v>0</v>
      </c>
      <c r="N127">
        <v>0</v>
      </c>
      <c r="O127">
        <v>0</v>
      </c>
    </row>
    <row r="128" spans="1:15" ht="13.5" hidden="1" customHeight="1">
      <c r="A128">
        <v>10</v>
      </c>
      <c r="B128">
        <v>301001</v>
      </c>
      <c r="C128" t="s">
        <v>656</v>
      </c>
      <c r="D128">
        <v>1</v>
      </c>
      <c r="E128" t="s">
        <v>223</v>
      </c>
      <c r="F128" t="s">
        <v>710</v>
      </c>
      <c r="G128">
        <v>3</v>
      </c>
      <c r="H128">
        <v>-100</v>
      </c>
      <c r="I128">
        <v>-70</v>
      </c>
      <c r="J128" t="s">
        <v>360</v>
      </c>
      <c r="K128" t="s">
        <v>361</v>
      </c>
      <c r="L128">
        <v>0</v>
      </c>
      <c r="M128">
        <v>0</v>
      </c>
      <c r="N128">
        <v>0</v>
      </c>
      <c r="O128">
        <v>0</v>
      </c>
    </row>
    <row r="129" spans="1:15" ht="13.5" hidden="1" customHeight="1">
      <c r="A129">
        <v>10</v>
      </c>
      <c r="B129">
        <v>301111</v>
      </c>
      <c r="C129" t="s">
        <v>657</v>
      </c>
      <c r="D129">
        <v>1</v>
      </c>
      <c r="E129" t="s">
        <v>224</v>
      </c>
      <c r="F129" t="s">
        <v>695</v>
      </c>
      <c r="G129">
        <v>1</v>
      </c>
      <c r="H129">
        <v>0</v>
      </c>
      <c r="I129">
        <v>0</v>
      </c>
      <c r="J129" t="s">
        <v>365</v>
      </c>
      <c r="K129" t="s">
        <v>366</v>
      </c>
      <c r="L129">
        <v>0</v>
      </c>
      <c r="M129" t="s">
        <v>367</v>
      </c>
      <c r="N129">
        <v>0</v>
      </c>
      <c r="O129">
        <v>0</v>
      </c>
    </row>
    <row r="130" spans="1:15" ht="13.5" hidden="1" customHeight="1">
      <c r="A130">
        <v>20</v>
      </c>
      <c r="B130">
        <v>301221</v>
      </c>
      <c r="C130" t="s">
        <v>658</v>
      </c>
      <c r="D130">
        <v>1</v>
      </c>
      <c r="E130" t="s">
        <v>116</v>
      </c>
      <c r="F130" t="s">
        <v>710</v>
      </c>
      <c r="G130">
        <v>1</v>
      </c>
      <c r="H130">
        <v>0</v>
      </c>
      <c r="I130">
        <v>0</v>
      </c>
      <c r="J130" t="s">
        <v>362</v>
      </c>
      <c r="K130" t="s">
        <v>363</v>
      </c>
      <c r="L130">
        <v>0</v>
      </c>
      <c r="M130" t="s">
        <v>364</v>
      </c>
      <c r="N130">
        <v>0</v>
      </c>
      <c r="O130">
        <v>0</v>
      </c>
    </row>
    <row r="131" spans="1:15" ht="13.5" hidden="1" customHeight="1">
      <c r="A131">
        <v>10</v>
      </c>
      <c r="B131">
        <v>301331</v>
      </c>
      <c r="C131" t="s">
        <v>659</v>
      </c>
      <c r="D131">
        <v>1</v>
      </c>
      <c r="E131" t="s">
        <v>100</v>
      </c>
      <c r="F131" t="s">
        <v>710</v>
      </c>
      <c r="G131">
        <v>1</v>
      </c>
      <c r="H131">
        <v>0</v>
      </c>
      <c r="I131">
        <v>0</v>
      </c>
      <c r="J131" t="s">
        <v>368</v>
      </c>
      <c r="K131" t="s">
        <v>369</v>
      </c>
      <c r="L131">
        <v>0</v>
      </c>
      <c r="M131" t="s">
        <v>370</v>
      </c>
      <c r="N131">
        <v>0</v>
      </c>
      <c r="O131">
        <v>0</v>
      </c>
    </row>
    <row r="132" spans="1:15" ht="13.5" hidden="1" customHeight="1">
      <c r="A132">
        <v>20</v>
      </c>
      <c r="B132">
        <v>301441</v>
      </c>
      <c r="C132" t="s">
        <v>660</v>
      </c>
      <c r="D132">
        <v>1</v>
      </c>
      <c r="E132" t="s">
        <v>115</v>
      </c>
      <c r="F132" t="s">
        <v>1168</v>
      </c>
      <c r="G132">
        <v>1</v>
      </c>
      <c r="H132">
        <v>0</v>
      </c>
      <c r="I132">
        <v>0</v>
      </c>
      <c r="J132" t="s">
        <v>926</v>
      </c>
      <c r="K132" t="s">
        <v>927</v>
      </c>
      <c r="L132">
        <v>0</v>
      </c>
      <c r="M132">
        <v>0</v>
      </c>
      <c r="N132">
        <v>0</v>
      </c>
      <c r="O132">
        <v>0</v>
      </c>
    </row>
    <row r="133" spans="1:15" ht="13.5" hidden="1" customHeight="1">
      <c r="A133">
        <v>10</v>
      </c>
      <c r="B133">
        <v>301551</v>
      </c>
      <c r="C133" t="s">
        <v>661</v>
      </c>
      <c r="D133">
        <v>1</v>
      </c>
      <c r="E133" t="s">
        <v>225</v>
      </c>
      <c r="F133" t="s">
        <v>710</v>
      </c>
      <c r="G133">
        <v>3</v>
      </c>
      <c r="H133">
        <v>-100</v>
      </c>
      <c r="I133">
        <v>-70</v>
      </c>
      <c r="J133" t="s">
        <v>391</v>
      </c>
      <c r="K133" t="s">
        <v>390</v>
      </c>
      <c r="L133">
        <v>0</v>
      </c>
      <c r="M133">
        <v>0</v>
      </c>
      <c r="N133">
        <v>0</v>
      </c>
      <c r="O133">
        <v>0</v>
      </c>
    </row>
    <row r="134" spans="1:15" ht="13.5" hidden="1" customHeight="1">
      <c r="A134">
        <v>10</v>
      </c>
      <c r="B134">
        <v>301661</v>
      </c>
      <c r="C134" t="s">
        <v>662</v>
      </c>
      <c r="D134">
        <v>1</v>
      </c>
      <c r="E134" t="s">
        <v>226</v>
      </c>
      <c r="F134" t="s">
        <v>710</v>
      </c>
      <c r="G134">
        <v>3</v>
      </c>
      <c r="H134">
        <v>-100</v>
      </c>
      <c r="I134">
        <v>-70</v>
      </c>
      <c r="J134" t="s">
        <v>391</v>
      </c>
      <c r="K134" t="s">
        <v>390</v>
      </c>
      <c r="L134">
        <v>0</v>
      </c>
      <c r="M134">
        <v>0</v>
      </c>
      <c r="N134">
        <v>0</v>
      </c>
      <c r="O134">
        <v>0</v>
      </c>
    </row>
    <row r="135" spans="1:15" ht="13.5" hidden="1" customHeight="1">
      <c r="A135">
        <v>20</v>
      </c>
      <c r="B135">
        <v>301771</v>
      </c>
      <c r="C135" t="s">
        <v>663</v>
      </c>
      <c r="D135">
        <v>1</v>
      </c>
      <c r="E135" t="s">
        <v>227</v>
      </c>
      <c r="F135" t="s">
        <v>710</v>
      </c>
      <c r="G135">
        <v>3</v>
      </c>
      <c r="H135">
        <v>-100</v>
      </c>
      <c r="I135">
        <v>-70</v>
      </c>
      <c r="J135" t="s">
        <v>360</v>
      </c>
      <c r="K135" t="s">
        <v>361</v>
      </c>
      <c r="L135">
        <v>0</v>
      </c>
      <c r="M135">
        <v>0</v>
      </c>
      <c r="N135">
        <v>0</v>
      </c>
      <c r="O135">
        <v>0</v>
      </c>
    </row>
    <row r="136" spans="1:15" ht="13.5" hidden="1" customHeight="1">
      <c r="A136">
        <v>10</v>
      </c>
      <c r="B136">
        <v>301881</v>
      </c>
      <c r="C136" t="s">
        <v>664</v>
      </c>
      <c r="D136">
        <v>1</v>
      </c>
      <c r="E136" t="s">
        <v>228</v>
      </c>
      <c r="F136" t="s">
        <v>710</v>
      </c>
      <c r="G136">
        <v>1</v>
      </c>
      <c r="H136">
        <v>0</v>
      </c>
      <c r="I136">
        <v>0</v>
      </c>
      <c r="J136" t="s">
        <v>362</v>
      </c>
      <c r="K136" t="s">
        <v>363</v>
      </c>
      <c r="L136">
        <v>0</v>
      </c>
      <c r="M136" t="s">
        <v>364</v>
      </c>
      <c r="N136">
        <v>0</v>
      </c>
      <c r="O136">
        <v>0</v>
      </c>
    </row>
    <row r="137" spans="1:15" ht="13.5" hidden="1" customHeight="1">
      <c r="A137">
        <v>20</v>
      </c>
      <c r="B137">
        <v>301991</v>
      </c>
      <c r="C137" t="s">
        <v>665</v>
      </c>
      <c r="D137">
        <v>1</v>
      </c>
      <c r="E137" t="s">
        <v>229</v>
      </c>
      <c r="F137" t="s">
        <v>695</v>
      </c>
      <c r="G137">
        <v>1</v>
      </c>
      <c r="H137">
        <v>0</v>
      </c>
      <c r="I137">
        <v>0</v>
      </c>
      <c r="J137" t="s">
        <v>362</v>
      </c>
      <c r="K137" t="s">
        <v>363</v>
      </c>
      <c r="L137">
        <v>0</v>
      </c>
      <c r="M137" t="s">
        <v>364</v>
      </c>
      <c r="N137">
        <v>0</v>
      </c>
      <c r="O137">
        <v>0</v>
      </c>
    </row>
    <row r="138" spans="1:15" ht="13.5" hidden="1" customHeight="1">
      <c r="A138">
        <v>10</v>
      </c>
      <c r="B138">
        <v>302101</v>
      </c>
      <c r="C138" t="s">
        <v>621</v>
      </c>
      <c r="D138">
        <v>1</v>
      </c>
      <c r="E138" t="s">
        <v>230</v>
      </c>
      <c r="F138" t="s">
        <v>710</v>
      </c>
      <c r="G138">
        <v>1</v>
      </c>
      <c r="H138">
        <v>0</v>
      </c>
      <c r="I138">
        <v>0</v>
      </c>
      <c r="J138" t="s">
        <v>365</v>
      </c>
      <c r="K138" t="s">
        <v>366</v>
      </c>
      <c r="L138">
        <v>0</v>
      </c>
      <c r="M138" t="s">
        <v>367</v>
      </c>
      <c r="N138">
        <v>0</v>
      </c>
      <c r="O138">
        <v>0</v>
      </c>
    </row>
    <row r="139" spans="1:15" ht="13.5" hidden="1" customHeight="1">
      <c r="A139">
        <v>10</v>
      </c>
      <c r="B139">
        <v>302211</v>
      </c>
      <c r="C139" t="s">
        <v>621</v>
      </c>
      <c r="D139">
        <v>1</v>
      </c>
      <c r="E139" t="s">
        <v>231</v>
      </c>
      <c r="F139" t="s">
        <v>710</v>
      </c>
      <c r="G139">
        <v>3</v>
      </c>
      <c r="H139">
        <v>-100</v>
      </c>
      <c r="I139">
        <v>-70</v>
      </c>
      <c r="J139" t="s">
        <v>360</v>
      </c>
      <c r="K139" t="s">
        <v>361</v>
      </c>
      <c r="L139">
        <v>0</v>
      </c>
      <c r="M139">
        <v>0</v>
      </c>
      <c r="N139">
        <v>0</v>
      </c>
      <c r="O139">
        <v>0</v>
      </c>
    </row>
    <row r="140" spans="1:15" ht="13.5" hidden="1" customHeight="1">
      <c r="A140">
        <v>10</v>
      </c>
      <c r="B140">
        <v>302321</v>
      </c>
      <c r="C140" t="s">
        <v>621</v>
      </c>
      <c r="D140">
        <v>1</v>
      </c>
      <c r="E140" t="s">
        <v>232</v>
      </c>
      <c r="F140" t="s">
        <v>710</v>
      </c>
      <c r="G140">
        <v>3</v>
      </c>
      <c r="H140">
        <v>-100</v>
      </c>
      <c r="I140">
        <v>-70</v>
      </c>
      <c r="J140" t="s">
        <v>391</v>
      </c>
      <c r="K140" t="s">
        <v>390</v>
      </c>
      <c r="L140">
        <v>0</v>
      </c>
      <c r="M140">
        <v>0</v>
      </c>
      <c r="N140">
        <v>0</v>
      </c>
      <c r="O140">
        <v>0</v>
      </c>
    </row>
    <row r="141" spans="1:15" ht="13.5" hidden="1" customHeight="1">
      <c r="A141">
        <v>10</v>
      </c>
      <c r="B141">
        <v>302431</v>
      </c>
      <c r="C141" t="s">
        <v>666</v>
      </c>
      <c r="D141">
        <v>1</v>
      </c>
      <c r="E141" t="s">
        <v>233</v>
      </c>
      <c r="F141" t="s">
        <v>710</v>
      </c>
      <c r="G141">
        <v>3</v>
      </c>
      <c r="H141">
        <v>-100</v>
      </c>
      <c r="I141">
        <v>-70</v>
      </c>
      <c r="J141" t="s">
        <v>358</v>
      </c>
      <c r="K141" t="s">
        <v>359</v>
      </c>
      <c r="L141">
        <v>0</v>
      </c>
      <c r="M141">
        <v>0</v>
      </c>
      <c r="N141">
        <v>0</v>
      </c>
      <c r="O141">
        <v>0</v>
      </c>
    </row>
    <row r="142" spans="1:15" ht="13.5" hidden="1" customHeight="1">
      <c r="A142">
        <v>10</v>
      </c>
      <c r="B142">
        <v>302541</v>
      </c>
      <c r="C142" t="s">
        <v>623</v>
      </c>
      <c r="D142">
        <v>1</v>
      </c>
      <c r="E142" t="s">
        <v>234</v>
      </c>
      <c r="F142" t="s">
        <v>695</v>
      </c>
      <c r="G142">
        <v>1</v>
      </c>
      <c r="H142">
        <v>0</v>
      </c>
      <c r="I142">
        <v>0</v>
      </c>
      <c r="J142" t="s">
        <v>365</v>
      </c>
      <c r="K142" t="s">
        <v>366</v>
      </c>
      <c r="L142">
        <v>0</v>
      </c>
      <c r="M142" t="s">
        <v>367</v>
      </c>
      <c r="N142">
        <v>0</v>
      </c>
      <c r="O142">
        <v>0</v>
      </c>
    </row>
    <row r="143" spans="1:15" ht="13.5" hidden="1" customHeight="1">
      <c r="A143">
        <v>10</v>
      </c>
      <c r="B143">
        <v>302651</v>
      </c>
      <c r="C143" t="s">
        <v>623</v>
      </c>
      <c r="D143">
        <v>1</v>
      </c>
      <c r="E143" t="s">
        <v>235</v>
      </c>
      <c r="F143" t="s">
        <v>695</v>
      </c>
      <c r="G143">
        <v>1</v>
      </c>
      <c r="H143">
        <v>0</v>
      </c>
      <c r="I143">
        <v>0</v>
      </c>
      <c r="J143" t="s">
        <v>365</v>
      </c>
      <c r="K143" t="s">
        <v>366</v>
      </c>
      <c r="L143">
        <v>0</v>
      </c>
      <c r="M143" t="s">
        <v>367</v>
      </c>
      <c r="N143">
        <v>0</v>
      </c>
      <c r="O143">
        <v>0</v>
      </c>
    </row>
    <row r="144" spans="1:15" ht="13.5" hidden="1" customHeight="1">
      <c r="A144">
        <v>10</v>
      </c>
      <c r="B144">
        <v>302761</v>
      </c>
      <c r="C144" t="s">
        <v>621</v>
      </c>
      <c r="D144">
        <v>1</v>
      </c>
      <c r="E144" t="s">
        <v>236</v>
      </c>
      <c r="F144" t="s">
        <v>710</v>
      </c>
      <c r="G144">
        <v>3</v>
      </c>
      <c r="H144">
        <v>-100</v>
      </c>
      <c r="I144">
        <v>-70</v>
      </c>
      <c r="J144" t="s">
        <v>358</v>
      </c>
      <c r="K144" t="s">
        <v>359</v>
      </c>
      <c r="L144">
        <v>0</v>
      </c>
      <c r="M144">
        <v>0</v>
      </c>
      <c r="N144">
        <v>0</v>
      </c>
      <c r="O144">
        <v>0</v>
      </c>
    </row>
    <row r="145" spans="1:19" ht="13.5" hidden="1" customHeight="1">
      <c r="A145">
        <v>10</v>
      </c>
      <c r="B145">
        <v>302871</v>
      </c>
      <c r="C145" t="s">
        <v>621</v>
      </c>
      <c r="D145">
        <v>1</v>
      </c>
      <c r="E145" t="s">
        <v>237</v>
      </c>
      <c r="F145" t="s">
        <v>710</v>
      </c>
      <c r="G145">
        <v>3</v>
      </c>
      <c r="H145">
        <v>-100</v>
      </c>
      <c r="I145">
        <v>-70</v>
      </c>
      <c r="J145" t="s">
        <v>391</v>
      </c>
      <c r="K145" t="s">
        <v>390</v>
      </c>
      <c r="L145">
        <v>0</v>
      </c>
      <c r="M145">
        <v>0</v>
      </c>
      <c r="N145">
        <v>0</v>
      </c>
      <c r="O145">
        <v>0</v>
      </c>
    </row>
    <row r="146" spans="1:19" ht="13.5" hidden="1" customHeight="1">
      <c r="A146">
        <v>10</v>
      </c>
      <c r="B146">
        <v>302981</v>
      </c>
      <c r="C146" t="s">
        <v>621</v>
      </c>
      <c r="D146">
        <v>1</v>
      </c>
      <c r="E146" t="s">
        <v>238</v>
      </c>
      <c r="F146" t="s">
        <v>710</v>
      </c>
      <c r="G146">
        <v>3</v>
      </c>
      <c r="H146">
        <v>-100</v>
      </c>
      <c r="I146">
        <v>-70</v>
      </c>
      <c r="J146" t="s">
        <v>358</v>
      </c>
      <c r="K146" t="s">
        <v>359</v>
      </c>
      <c r="L146">
        <v>0</v>
      </c>
      <c r="M146">
        <v>0</v>
      </c>
      <c r="N146">
        <v>0</v>
      </c>
      <c r="O146">
        <v>0</v>
      </c>
    </row>
    <row r="147" spans="1:19" ht="13.5" hidden="1" customHeight="1">
      <c r="A147">
        <v>10</v>
      </c>
      <c r="B147">
        <v>303091</v>
      </c>
      <c r="C147" t="s">
        <v>620</v>
      </c>
      <c r="D147">
        <v>1</v>
      </c>
      <c r="E147" t="s">
        <v>239</v>
      </c>
      <c r="F147" t="s">
        <v>700</v>
      </c>
      <c r="G147">
        <v>1</v>
      </c>
      <c r="H147">
        <v>0</v>
      </c>
      <c r="I147">
        <v>0</v>
      </c>
      <c r="J147" t="s">
        <v>368</v>
      </c>
      <c r="K147" t="s">
        <v>369</v>
      </c>
      <c r="L147">
        <v>0</v>
      </c>
      <c r="M147" t="s">
        <v>370</v>
      </c>
      <c r="N147">
        <v>0</v>
      </c>
      <c r="O147">
        <v>0</v>
      </c>
    </row>
    <row r="148" spans="1:19" ht="13.5" hidden="1" customHeight="1">
      <c r="A148">
        <v>10</v>
      </c>
      <c r="B148">
        <v>303201</v>
      </c>
      <c r="C148" t="s">
        <v>623</v>
      </c>
      <c r="D148">
        <v>1</v>
      </c>
      <c r="E148" t="s">
        <v>240</v>
      </c>
      <c r="F148" t="s">
        <v>695</v>
      </c>
      <c r="G148">
        <v>1</v>
      </c>
      <c r="H148">
        <v>0</v>
      </c>
      <c r="I148">
        <v>0</v>
      </c>
      <c r="J148" t="s">
        <v>365</v>
      </c>
      <c r="K148" t="s">
        <v>366</v>
      </c>
      <c r="L148">
        <v>0</v>
      </c>
      <c r="M148" t="s">
        <v>367</v>
      </c>
      <c r="N148">
        <v>0</v>
      </c>
      <c r="O148">
        <v>0</v>
      </c>
    </row>
    <row r="149" spans="1:19" ht="13.5" hidden="1" customHeight="1">
      <c r="A149">
        <v>10</v>
      </c>
      <c r="B149">
        <v>303311</v>
      </c>
      <c r="C149" t="s">
        <v>621</v>
      </c>
      <c r="D149">
        <v>1</v>
      </c>
      <c r="E149" t="s">
        <v>241</v>
      </c>
      <c r="F149" t="s">
        <v>710</v>
      </c>
      <c r="G149">
        <v>3</v>
      </c>
      <c r="H149">
        <v>-100</v>
      </c>
      <c r="I149">
        <v>-70</v>
      </c>
      <c r="J149" t="s">
        <v>358</v>
      </c>
      <c r="K149" t="s">
        <v>359</v>
      </c>
      <c r="L149">
        <v>0</v>
      </c>
      <c r="M149">
        <v>0</v>
      </c>
      <c r="N149">
        <v>0</v>
      </c>
      <c r="O149">
        <v>0</v>
      </c>
    </row>
    <row r="150" spans="1:19" ht="13.5" hidden="1" customHeight="1">
      <c r="A150">
        <v>10</v>
      </c>
      <c r="B150">
        <v>303421</v>
      </c>
      <c r="C150" t="s">
        <v>621</v>
      </c>
      <c r="D150">
        <v>1</v>
      </c>
      <c r="E150" t="s">
        <v>242</v>
      </c>
      <c r="F150" t="s">
        <v>710</v>
      </c>
      <c r="G150">
        <v>3</v>
      </c>
      <c r="H150">
        <v>-100</v>
      </c>
      <c r="I150">
        <v>-70</v>
      </c>
      <c r="J150" t="s">
        <v>391</v>
      </c>
      <c r="K150" t="s">
        <v>390</v>
      </c>
      <c r="L150">
        <v>0</v>
      </c>
      <c r="M150">
        <v>0</v>
      </c>
      <c r="N150">
        <v>0</v>
      </c>
      <c r="O150">
        <v>0</v>
      </c>
    </row>
    <row r="151" spans="1:19" s="7" customFormat="1" ht="13.5" hidden="1" customHeight="1">
      <c r="A151">
        <v>10</v>
      </c>
      <c r="B151" s="7">
        <v>303531</v>
      </c>
      <c r="C151" s="7" t="s">
        <v>623</v>
      </c>
      <c r="D151">
        <v>1</v>
      </c>
      <c r="E151" t="s">
        <v>243</v>
      </c>
      <c r="F151" t="s">
        <v>695</v>
      </c>
      <c r="G151">
        <v>1</v>
      </c>
      <c r="H151">
        <v>0</v>
      </c>
      <c r="I151">
        <v>0</v>
      </c>
      <c r="J151" t="s">
        <v>365</v>
      </c>
      <c r="K151" t="s">
        <v>366</v>
      </c>
      <c r="L151">
        <v>0</v>
      </c>
      <c r="M151" t="s">
        <v>367</v>
      </c>
      <c r="N151">
        <v>0</v>
      </c>
      <c r="O151">
        <v>0</v>
      </c>
      <c r="Q151"/>
      <c r="R151"/>
      <c r="S151"/>
    </row>
    <row r="152" spans="1:19" ht="13.5" hidden="1" customHeight="1">
      <c r="A152">
        <v>10</v>
      </c>
      <c r="B152">
        <v>303641</v>
      </c>
      <c r="C152" t="s">
        <v>621</v>
      </c>
      <c r="D152">
        <v>1</v>
      </c>
      <c r="E152" t="s">
        <v>244</v>
      </c>
      <c r="F152" t="s">
        <v>710</v>
      </c>
      <c r="G152">
        <v>1</v>
      </c>
      <c r="H152">
        <v>0</v>
      </c>
      <c r="I152">
        <v>0</v>
      </c>
      <c r="J152" t="s">
        <v>362</v>
      </c>
      <c r="K152" t="s">
        <v>363</v>
      </c>
      <c r="L152">
        <v>0</v>
      </c>
      <c r="M152" t="s">
        <v>364</v>
      </c>
      <c r="N152">
        <v>0</v>
      </c>
      <c r="O152">
        <v>0</v>
      </c>
    </row>
    <row r="153" spans="1:19" ht="13.5" hidden="1" customHeight="1">
      <c r="A153">
        <v>10</v>
      </c>
      <c r="B153">
        <v>303751</v>
      </c>
      <c r="C153" t="s">
        <v>621</v>
      </c>
      <c r="D153">
        <v>1</v>
      </c>
      <c r="E153" t="s">
        <v>245</v>
      </c>
      <c r="F153" t="s">
        <v>710</v>
      </c>
      <c r="G153">
        <v>1</v>
      </c>
      <c r="H153">
        <v>0</v>
      </c>
      <c r="I153">
        <v>0</v>
      </c>
      <c r="J153" t="s">
        <v>362</v>
      </c>
      <c r="K153" t="s">
        <v>363</v>
      </c>
      <c r="L153">
        <v>0</v>
      </c>
      <c r="M153" t="s">
        <v>364</v>
      </c>
      <c r="N153">
        <v>0</v>
      </c>
      <c r="O153">
        <v>0</v>
      </c>
    </row>
    <row r="154" spans="1:19" ht="13.5" hidden="1" customHeight="1">
      <c r="A154">
        <v>10</v>
      </c>
      <c r="B154">
        <v>303861</v>
      </c>
      <c r="C154" t="s">
        <v>645</v>
      </c>
      <c r="D154">
        <v>1</v>
      </c>
      <c r="E154" t="s">
        <v>246</v>
      </c>
      <c r="F154" t="s">
        <v>708</v>
      </c>
      <c r="G154">
        <v>1</v>
      </c>
      <c r="H154">
        <v>0</v>
      </c>
      <c r="I154">
        <v>0</v>
      </c>
      <c r="J154" t="s">
        <v>368</v>
      </c>
      <c r="K154" t="s">
        <v>369</v>
      </c>
      <c r="L154">
        <v>0</v>
      </c>
      <c r="M154" t="s">
        <v>370</v>
      </c>
      <c r="N154">
        <v>0</v>
      </c>
      <c r="O154">
        <v>0</v>
      </c>
    </row>
    <row r="155" spans="1:19" ht="13.5" hidden="1" customHeight="1">
      <c r="A155">
        <v>10</v>
      </c>
      <c r="B155">
        <v>303971</v>
      </c>
      <c r="C155" t="s">
        <v>621</v>
      </c>
      <c r="D155">
        <v>1</v>
      </c>
      <c r="E155" t="s">
        <v>247</v>
      </c>
      <c r="F155" t="s">
        <v>710</v>
      </c>
      <c r="G155">
        <v>1</v>
      </c>
      <c r="H155">
        <v>0</v>
      </c>
      <c r="I155">
        <v>0</v>
      </c>
      <c r="J155" t="s">
        <v>368</v>
      </c>
      <c r="K155" t="s">
        <v>369</v>
      </c>
      <c r="L155">
        <v>0</v>
      </c>
      <c r="M155" t="s">
        <v>370</v>
      </c>
      <c r="N155">
        <v>0</v>
      </c>
      <c r="O155">
        <v>0</v>
      </c>
    </row>
    <row r="156" spans="1:19" ht="13.5" hidden="1" customHeight="1">
      <c r="A156">
        <v>10</v>
      </c>
      <c r="B156">
        <v>304081</v>
      </c>
      <c r="C156" t="s">
        <v>621</v>
      </c>
      <c r="D156">
        <v>1</v>
      </c>
      <c r="E156" t="s">
        <v>248</v>
      </c>
      <c r="F156" t="s">
        <v>710</v>
      </c>
      <c r="G156">
        <v>1</v>
      </c>
      <c r="H156">
        <v>0</v>
      </c>
      <c r="I156">
        <v>0</v>
      </c>
      <c r="J156" t="s">
        <v>362</v>
      </c>
      <c r="K156" t="s">
        <v>363</v>
      </c>
      <c r="L156">
        <v>0</v>
      </c>
      <c r="M156" t="s">
        <v>364</v>
      </c>
      <c r="N156">
        <v>0</v>
      </c>
      <c r="O156">
        <v>0</v>
      </c>
    </row>
    <row r="157" spans="1:19" ht="13.5" hidden="1" customHeight="1">
      <c r="A157">
        <v>10</v>
      </c>
      <c r="B157">
        <v>304191</v>
      </c>
      <c r="C157" t="s">
        <v>621</v>
      </c>
      <c r="D157">
        <v>1</v>
      </c>
      <c r="E157" t="s">
        <v>249</v>
      </c>
      <c r="F157" t="s">
        <v>710</v>
      </c>
      <c r="G157">
        <v>3</v>
      </c>
      <c r="H157">
        <v>-100</v>
      </c>
      <c r="I157">
        <v>-70</v>
      </c>
      <c r="J157" t="s">
        <v>358</v>
      </c>
      <c r="K157" t="s">
        <v>359</v>
      </c>
      <c r="L157">
        <v>0</v>
      </c>
      <c r="M157">
        <v>0</v>
      </c>
      <c r="N157">
        <v>0</v>
      </c>
      <c r="O157">
        <v>0</v>
      </c>
    </row>
    <row r="158" spans="1:19" ht="13.5" hidden="1" customHeight="1">
      <c r="A158">
        <v>10</v>
      </c>
      <c r="B158">
        <v>304301</v>
      </c>
      <c r="C158" t="s">
        <v>621</v>
      </c>
      <c r="D158">
        <v>1</v>
      </c>
      <c r="E158" t="s">
        <v>250</v>
      </c>
      <c r="F158" t="s">
        <v>710</v>
      </c>
      <c r="G158">
        <v>3</v>
      </c>
      <c r="H158">
        <v>-100</v>
      </c>
      <c r="I158">
        <v>-70</v>
      </c>
      <c r="J158" t="s">
        <v>358</v>
      </c>
      <c r="K158" t="s">
        <v>359</v>
      </c>
      <c r="L158">
        <v>0</v>
      </c>
      <c r="M158">
        <v>0</v>
      </c>
      <c r="N158">
        <v>0</v>
      </c>
      <c r="O158">
        <v>0</v>
      </c>
    </row>
    <row r="159" spans="1:19" ht="13.5" hidden="1" customHeight="1">
      <c r="A159">
        <v>10</v>
      </c>
      <c r="B159">
        <v>304411</v>
      </c>
      <c r="C159" t="s">
        <v>623</v>
      </c>
      <c r="D159">
        <v>1</v>
      </c>
      <c r="E159" t="s">
        <v>251</v>
      </c>
      <c r="F159" t="s">
        <v>695</v>
      </c>
      <c r="G159">
        <v>1</v>
      </c>
      <c r="H159">
        <v>0</v>
      </c>
      <c r="I159">
        <v>0</v>
      </c>
      <c r="J159" t="s">
        <v>368</v>
      </c>
      <c r="K159" t="s">
        <v>369</v>
      </c>
      <c r="L159">
        <v>0</v>
      </c>
      <c r="M159" t="s">
        <v>370</v>
      </c>
      <c r="N159">
        <v>0</v>
      </c>
      <c r="O159">
        <v>0</v>
      </c>
    </row>
    <row r="160" spans="1:19" ht="13.5" hidden="1" customHeight="1">
      <c r="A160">
        <v>10</v>
      </c>
      <c r="B160">
        <v>304521</v>
      </c>
      <c r="C160" t="s">
        <v>621</v>
      </c>
      <c r="D160">
        <v>1</v>
      </c>
      <c r="E160" t="s">
        <v>252</v>
      </c>
      <c r="F160" t="s">
        <v>710</v>
      </c>
      <c r="G160">
        <v>3</v>
      </c>
      <c r="H160">
        <v>-100</v>
      </c>
      <c r="I160">
        <v>-70</v>
      </c>
      <c r="J160" t="s">
        <v>358</v>
      </c>
      <c r="K160" t="s">
        <v>359</v>
      </c>
      <c r="L160">
        <v>0</v>
      </c>
      <c r="M160">
        <v>0</v>
      </c>
      <c r="N160">
        <v>0</v>
      </c>
      <c r="O160">
        <v>0</v>
      </c>
    </row>
    <row r="161" spans="1:15" ht="13.5" hidden="1" customHeight="1">
      <c r="A161">
        <v>10</v>
      </c>
      <c r="B161">
        <v>304631</v>
      </c>
      <c r="C161" t="s">
        <v>621</v>
      </c>
      <c r="D161">
        <v>1</v>
      </c>
      <c r="E161" t="s">
        <v>253</v>
      </c>
      <c r="F161" t="s">
        <v>710</v>
      </c>
      <c r="G161">
        <v>1</v>
      </c>
      <c r="H161">
        <v>0</v>
      </c>
      <c r="I161">
        <v>0</v>
      </c>
      <c r="J161" t="s">
        <v>371</v>
      </c>
      <c r="K161" t="s">
        <v>372</v>
      </c>
      <c r="L161">
        <v>0</v>
      </c>
      <c r="M161">
        <v>0</v>
      </c>
      <c r="N161">
        <v>0</v>
      </c>
      <c r="O161">
        <v>0</v>
      </c>
    </row>
    <row r="162" spans="1:15" ht="13.5" hidden="1" customHeight="1">
      <c r="A162">
        <v>10</v>
      </c>
      <c r="B162">
        <v>304741</v>
      </c>
      <c r="C162" t="s">
        <v>621</v>
      </c>
      <c r="D162">
        <v>1</v>
      </c>
      <c r="E162" t="s">
        <v>254</v>
      </c>
      <c r="F162" t="s">
        <v>710</v>
      </c>
      <c r="G162">
        <v>1</v>
      </c>
      <c r="H162">
        <v>0</v>
      </c>
      <c r="I162">
        <v>0</v>
      </c>
      <c r="J162" t="s">
        <v>368</v>
      </c>
      <c r="K162" t="s">
        <v>369</v>
      </c>
      <c r="L162">
        <v>0</v>
      </c>
      <c r="M162" t="s">
        <v>370</v>
      </c>
      <c r="N162">
        <v>0</v>
      </c>
      <c r="O162">
        <v>0</v>
      </c>
    </row>
    <row r="163" spans="1:15" ht="13.5" hidden="1" customHeight="1">
      <c r="A163">
        <v>10</v>
      </c>
      <c r="B163">
        <v>304851</v>
      </c>
      <c r="C163" t="s">
        <v>623</v>
      </c>
      <c r="D163">
        <v>1</v>
      </c>
      <c r="E163" t="s">
        <v>255</v>
      </c>
      <c r="F163" t="s">
        <v>695</v>
      </c>
      <c r="G163">
        <v>1</v>
      </c>
      <c r="H163">
        <v>0</v>
      </c>
      <c r="I163">
        <v>0</v>
      </c>
      <c r="J163" t="s">
        <v>365</v>
      </c>
      <c r="K163" t="s">
        <v>366</v>
      </c>
      <c r="L163">
        <v>0</v>
      </c>
      <c r="M163" t="s">
        <v>367</v>
      </c>
      <c r="N163">
        <v>0</v>
      </c>
      <c r="O163">
        <v>0</v>
      </c>
    </row>
    <row r="164" spans="1:15" ht="13.5" hidden="1" customHeight="1">
      <c r="A164">
        <v>10</v>
      </c>
      <c r="B164">
        <v>304961</v>
      </c>
      <c r="C164" t="s">
        <v>623</v>
      </c>
      <c r="D164">
        <v>1</v>
      </c>
      <c r="E164" t="s">
        <v>256</v>
      </c>
      <c r="F164" t="s">
        <v>695</v>
      </c>
      <c r="G164">
        <v>1</v>
      </c>
      <c r="H164">
        <v>0</v>
      </c>
      <c r="I164">
        <v>0</v>
      </c>
      <c r="J164" t="s">
        <v>368</v>
      </c>
      <c r="K164" t="s">
        <v>369</v>
      </c>
      <c r="L164">
        <v>0</v>
      </c>
      <c r="M164" t="s">
        <v>370</v>
      </c>
      <c r="N164">
        <v>0</v>
      </c>
      <c r="O164">
        <v>0</v>
      </c>
    </row>
    <row r="165" spans="1:15" ht="13.5" hidden="1" customHeight="1">
      <c r="A165">
        <v>10</v>
      </c>
      <c r="B165">
        <v>305071</v>
      </c>
      <c r="C165" t="s">
        <v>621</v>
      </c>
      <c r="D165">
        <v>1</v>
      </c>
      <c r="E165" t="s">
        <v>257</v>
      </c>
      <c r="F165" t="s">
        <v>710</v>
      </c>
      <c r="G165">
        <v>3</v>
      </c>
      <c r="H165">
        <v>-100</v>
      </c>
      <c r="I165">
        <v>-70</v>
      </c>
      <c r="J165" t="s">
        <v>358</v>
      </c>
      <c r="K165" t="s">
        <v>359</v>
      </c>
      <c r="L165">
        <v>0</v>
      </c>
      <c r="M165">
        <v>0</v>
      </c>
      <c r="N165">
        <v>0</v>
      </c>
      <c r="O165">
        <v>0</v>
      </c>
    </row>
    <row r="166" spans="1:15" ht="13.5" hidden="1" customHeight="1">
      <c r="A166">
        <v>10</v>
      </c>
      <c r="B166">
        <v>305181</v>
      </c>
      <c r="C166" t="s">
        <v>621</v>
      </c>
      <c r="D166">
        <v>1</v>
      </c>
      <c r="E166" t="s">
        <v>258</v>
      </c>
      <c r="F166" t="s">
        <v>710</v>
      </c>
      <c r="G166">
        <v>3</v>
      </c>
      <c r="H166">
        <v>-100</v>
      </c>
      <c r="I166">
        <v>-70</v>
      </c>
      <c r="J166" t="s">
        <v>358</v>
      </c>
      <c r="K166" t="s">
        <v>359</v>
      </c>
      <c r="L166">
        <v>0</v>
      </c>
      <c r="M166">
        <v>0</v>
      </c>
      <c r="N166">
        <v>0</v>
      </c>
      <c r="O166">
        <v>0</v>
      </c>
    </row>
    <row r="167" spans="1:15" ht="13.5" hidden="1" customHeight="1">
      <c r="A167">
        <v>10</v>
      </c>
      <c r="B167">
        <v>305291</v>
      </c>
      <c r="C167" t="s">
        <v>621</v>
      </c>
      <c r="D167">
        <v>1</v>
      </c>
      <c r="E167" t="s">
        <v>259</v>
      </c>
      <c r="F167" t="s">
        <v>710</v>
      </c>
      <c r="G167">
        <v>1</v>
      </c>
      <c r="H167">
        <v>0</v>
      </c>
      <c r="I167">
        <v>0</v>
      </c>
      <c r="J167" t="s">
        <v>371</v>
      </c>
      <c r="K167" t="s">
        <v>372</v>
      </c>
      <c r="L167">
        <v>0</v>
      </c>
      <c r="M167">
        <v>0</v>
      </c>
      <c r="N167">
        <v>0</v>
      </c>
      <c r="O167">
        <v>0</v>
      </c>
    </row>
    <row r="168" spans="1:15" ht="13.5" hidden="1" customHeight="1">
      <c r="A168">
        <v>10</v>
      </c>
      <c r="B168">
        <v>305401</v>
      </c>
      <c r="C168" t="s">
        <v>623</v>
      </c>
      <c r="D168">
        <v>1</v>
      </c>
      <c r="E168" t="s">
        <v>260</v>
      </c>
      <c r="F168" t="s">
        <v>695</v>
      </c>
      <c r="G168">
        <v>1</v>
      </c>
      <c r="H168">
        <v>0</v>
      </c>
      <c r="I168">
        <v>0</v>
      </c>
      <c r="J168" t="s">
        <v>362</v>
      </c>
      <c r="K168" t="s">
        <v>363</v>
      </c>
      <c r="L168">
        <v>0</v>
      </c>
      <c r="M168" t="s">
        <v>364</v>
      </c>
      <c r="N168">
        <v>0</v>
      </c>
      <c r="O168">
        <v>0</v>
      </c>
    </row>
    <row r="169" spans="1:15" ht="13.5" hidden="1" customHeight="1">
      <c r="A169">
        <v>10</v>
      </c>
      <c r="B169">
        <v>400011</v>
      </c>
      <c r="C169" t="s">
        <v>667</v>
      </c>
      <c r="D169">
        <v>1</v>
      </c>
      <c r="E169" t="s">
        <v>103</v>
      </c>
      <c r="F169" t="s">
        <v>773</v>
      </c>
      <c r="G169">
        <v>9</v>
      </c>
      <c r="H169">
        <v>0</v>
      </c>
      <c r="I169">
        <v>-100</v>
      </c>
      <c r="J169" t="s">
        <v>1221</v>
      </c>
      <c r="K169" t="s">
        <v>361</v>
      </c>
      <c r="L169">
        <v>0</v>
      </c>
      <c r="M169">
        <v>0</v>
      </c>
      <c r="N169">
        <v>0</v>
      </c>
      <c r="O169">
        <v>0</v>
      </c>
    </row>
    <row r="170" spans="1:15" ht="13.5" hidden="1" customHeight="1">
      <c r="A170">
        <v>10</v>
      </c>
      <c r="B170">
        <v>400121</v>
      </c>
      <c r="C170" t="s">
        <v>668</v>
      </c>
      <c r="D170">
        <v>1</v>
      </c>
      <c r="E170" t="s">
        <v>261</v>
      </c>
      <c r="F170" t="s">
        <v>700</v>
      </c>
      <c r="G170">
        <v>5</v>
      </c>
      <c r="H170">
        <v>0</v>
      </c>
      <c r="I170">
        <v>-100</v>
      </c>
      <c r="J170" t="s">
        <v>1228</v>
      </c>
      <c r="K170" t="s">
        <v>917</v>
      </c>
      <c r="L170">
        <v>0</v>
      </c>
      <c r="M170">
        <v>0</v>
      </c>
      <c r="N170">
        <v>0</v>
      </c>
      <c r="O170">
        <v>0</v>
      </c>
    </row>
    <row r="171" spans="1:15" ht="13.5" hidden="1" customHeight="1">
      <c r="A171">
        <v>20</v>
      </c>
      <c r="B171">
        <v>400231</v>
      </c>
      <c r="C171" t="s">
        <v>669</v>
      </c>
      <c r="D171">
        <v>1</v>
      </c>
      <c r="E171" t="s">
        <v>118</v>
      </c>
      <c r="F171" t="s">
        <v>778</v>
      </c>
      <c r="G171">
        <v>1</v>
      </c>
      <c r="H171">
        <v>0</v>
      </c>
      <c r="I171">
        <v>0</v>
      </c>
      <c r="J171" t="s">
        <v>362</v>
      </c>
      <c r="K171" t="s">
        <v>363</v>
      </c>
      <c r="L171">
        <v>0</v>
      </c>
      <c r="M171" t="s">
        <v>364</v>
      </c>
      <c r="N171">
        <v>0</v>
      </c>
      <c r="O171">
        <v>0</v>
      </c>
    </row>
    <row r="172" spans="1:15" ht="13.5" hidden="1" customHeight="1">
      <c r="A172">
        <v>10</v>
      </c>
      <c r="B172">
        <v>400341</v>
      </c>
      <c r="C172" t="s">
        <v>670</v>
      </c>
      <c r="D172">
        <v>1</v>
      </c>
      <c r="E172" t="s">
        <v>262</v>
      </c>
      <c r="F172" t="s">
        <v>710</v>
      </c>
      <c r="G172">
        <v>1</v>
      </c>
      <c r="H172">
        <v>0</v>
      </c>
      <c r="I172">
        <v>0</v>
      </c>
      <c r="J172" t="s">
        <v>368</v>
      </c>
      <c r="K172" t="s">
        <v>369</v>
      </c>
      <c r="L172">
        <v>0</v>
      </c>
      <c r="M172" t="s">
        <v>370</v>
      </c>
      <c r="N172">
        <v>0</v>
      </c>
      <c r="O172">
        <v>0</v>
      </c>
    </row>
    <row r="173" spans="1:15" ht="13.5" hidden="1" customHeight="1">
      <c r="A173">
        <v>10</v>
      </c>
      <c r="B173">
        <v>400451</v>
      </c>
      <c r="C173" t="s">
        <v>671</v>
      </c>
      <c r="D173">
        <v>1</v>
      </c>
      <c r="E173" t="s">
        <v>263</v>
      </c>
      <c r="F173" t="s">
        <v>781</v>
      </c>
      <c r="G173">
        <v>1</v>
      </c>
      <c r="H173">
        <v>0</v>
      </c>
      <c r="I173">
        <v>0</v>
      </c>
      <c r="J173" t="s">
        <v>368</v>
      </c>
      <c r="K173" t="s">
        <v>369</v>
      </c>
      <c r="L173">
        <v>0</v>
      </c>
      <c r="M173" t="s">
        <v>370</v>
      </c>
      <c r="N173">
        <v>0</v>
      </c>
      <c r="O173">
        <v>0</v>
      </c>
    </row>
    <row r="174" spans="1:15" ht="13.5" hidden="1" customHeight="1">
      <c r="A174">
        <v>20</v>
      </c>
      <c r="B174">
        <v>400561</v>
      </c>
      <c r="C174" t="s">
        <v>672</v>
      </c>
      <c r="D174">
        <v>1</v>
      </c>
      <c r="E174" t="s">
        <v>264</v>
      </c>
      <c r="F174" t="s">
        <v>710</v>
      </c>
      <c r="G174">
        <v>1</v>
      </c>
      <c r="H174">
        <v>0</v>
      </c>
      <c r="I174">
        <v>0</v>
      </c>
      <c r="J174" t="s">
        <v>368</v>
      </c>
      <c r="K174" t="s">
        <v>369</v>
      </c>
      <c r="L174">
        <v>0</v>
      </c>
      <c r="M174" t="s">
        <v>370</v>
      </c>
      <c r="N174">
        <v>0</v>
      </c>
      <c r="O174">
        <v>0</v>
      </c>
    </row>
    <row r="175" spans="1:15" ht="13.5" hidden="1" customHeight="1">
      <c r="A175">
        <v>10</v>
      </c>
      <c r="B175">
        <v>400671</v>
      </c>
      <c r="C175" t="s">
        <v>673</v>
      </c>
      <c r="D175">
        <v>1</v>
      </c>
      <c r="E175" t="s">
        <v>121</v>
      </c>
      <c r="F175" t="s">
        <v>710</v>
      </c>
      <c r="G175">
        <v>3</v>
      </c>
      <c r="H175">
        <v>-100</v>
      </c>
      <c r="I175">
        <v>-70</v>
      </c>
      <c r="J175" t="s">
        <v>358</v>
      </c>
      <c r="K175" t="s">
        <v>359</v>
      </c>
      <c r="L175">
        <v>0</v>
      </c>
      <c r="M175">
        <v>0</v>
      </c>
      <c r="N175">
        <v>0</v>
      </c>
      <c r="O175">
        <v>0</v>
      </c>
    </row>
    <row r="176" spans="1:15" ht="13.5" hidden="1" customHeight="1">
      <c r="A176">
        <v>20</v>
      </c>
      <c r="B176">
        <v>400781</v>
      </c>
      <c r="C176" t="s">
        <v>674</v>
      </c>
      <c r="D176">
        <v>1</v>
      </c>
      <c r="E176" t="s">
        <v>106</v>
      </c>
      <c r="F176" t="s">
        <v>710</v>
      </c>
      <c r="G176">
        <v>1</v>
      </c>
      <c r="H176">
        <v>0</v>
      </c>
      <c r="I176">
        <v>0</v>
      </c>
      <c r="J176" t="s">
        <v>371</v>
      </c>
      <c r="K176" t="s">
        <v>372</v>
      </c>
      <c r="L176">
        <v>0</v>
      </c>
      <c r="M176">
        <v>0</v>
      </c>
      <c r="N176">
        <v>0</v>
      </c>
      <c r="O176">
        <v>0</v>
      </c>
    </row>
    <row r="177" spans="1:15" ht="13.5" hidden="1" customHeight="1">
      <c r="A177">
        <v>10</v>
      </c>
      <c r="B177">
        <v>400891</v>
      </c>
      <c r="C177" t="s">
        <v>675</v>
      </c>
      <c r="D177">
        <v>1</v>
      </c>
      <c r="E177" t="s">
        <v>265</v>
      </c>
      <c r="F177" t="s">
        <v>710</v>
      </c>
      <c r="G177">
        <v>1</v>
      </c>
      <c r="H177">
        <v>0</v>
      </c>
      <c r="I177">
        <v>0</v>
      </c>
      <c r="J177" t="s">
        <v>362</v>
      </c>
      <c r="K177" t="s">
        <v>363</v>
      </c>
      <c r="L177">
        <v>0</v>
      </c>
      <c r="M177" t="s">
        <v>364</v>
      </c>
      <c r="N177">
        <v>0</v>
      </c>
      <c r="O177">
        <v>0</v>
      </c>
    </row>
    <row r="178" spans="1:15" ht="13.5" hidden="1" customHeight="1">
      <c r="A178">
        <v>10</v>
      </c>
      <c r="B178">
        <v>401001</v>
      </c>
      <c r="C178" t="s">
        <v>676</v>
      </c>
      <c r="D178">
        <v>1</v>
      </c>
      <c r="E178" t="s">
        <v>266</v>
      </c>
      <c r="F178" t="s">
        <v>695</v>
      </c>
      <c r="G178">
        <v>1</v>
      </c>
      <c r="H178">
        <v>0</v>
      </c>
      <c r="I178">
        <v>0</v>
      </c>
      <c r="J178" t="s">
        <v>362</v>
      </c>
      <c r="K178" t="s">
        <v>363</v>
      </c>
      <c r="L178">
        <v>0</v>
      </c>
      <c r="M178" t="s">
        <v>364</v>
      </c>
      <c r="N178">
        <v>0</v>
      </c>
      <c r="O178">
        <v>0</v>
      </c>
    </row>
    <row r="179" spans="1:15" ht="13.5" hidden="1" customHeight="1">
      <c r="A179">
        <v>10</v>
      </c>
      <c r="B179">
        <v>401111</v>
      </c>
      <c r="C179" t="s">
        <v>677</v>
      </c>
      <c r="D179">
        <v>1</v>
      </c>
      <c r="E179" t="s">
        <v>119</v>
      </c>
      <c r="F179" t="s">
        <v>710</v>
      </c>
      <c r="G179">
        <v>3</v>
      </c>
      <c r="H179">
        <v>-100</v>
      </c>
      <c r="I179">
        <v>-70</v>
      </c>
      <c r="J179" t="s">
        <v>358</v>
      </c>
      <c r="K179" t="s">
        <v>359</v>
      </c>
      <c r="L179">
        <v>0</v>
      </c>
      <c r="M179">
        <v>0</v>
      </c>
      <c r="N179">
        <v>0</v>
      </c>
      <c r="O179">
        <v>0</v>
      </c>
    </row>
    <row r="180" spans="1:15" ht="13.5" hidden="1" customHeight="1">
      <c r="A180">
        <v>20</v>
      </c>
      <c r="B180">
        <v>401221</v>
      </c>
      <c r="C180" t="s">
        <v>678</v>
      </c>
      <c r="D180">
        <v>1</v>
      </c>
      <c r="E180" t="s">
        <v>104</v>
      </c>
      <c r="F180" t="s">
        <v>710</v>
      </c>
      <c r="G180">
        <v>3</v>
      </c>
      <c r="H180">
        <v>-100</v>
      </c>
      <c r="I180">
        <v>-70</v>
      </c>
      <c r="J180" t="s">
        <v>391</v>
      </c>
      <c r="K180" t="s">
        <v>390</v>
      </c>
      <c r="L180">
        <v>0</v>
      </c>
      <c r="M180">
        <v>0</v>
      </c>
      <c r="N180">
        <v>0</v>
      </c>
      <c r="O180">
        <v>0</v>
      </c>
    </row>
    <row r="181" spans="1:15" ht="13.5" hidden="1" customHeight="1">
      <c r="A181">
        <v>10</v>
      </c>
      <c r="B181">
        <v>401331</v>
      </c>
      <c r="C181" t="s">
        <v>679</v>
      </c>
      <c r="D181">
        <v>1</v>
      </c>
      <c r="E181" t="s">
        <v>105</v>
      </c>
      <c r="F181" t="s">
        <v>710</v>
      </c>
      <c r="G181">
        <v>1</v>
      </c>
      <c r="H181">
        <v>0</v>
      </c>
      <c r="I181">
        <v>0</v>
      </c>
      <c r="J181" t="s">
        <v>371</v>
      </c>
      <c r="K181" t="s">
        <v>372</v>
      </c>
      <c r="L181">
        <v>0</v>
      </c>
      <c r="M181">
        <v>0</v>
      </c>
      <c r="N181">
        <v>0</v>
      </c>
      <c r="O181">
        <v>0</v>
      </c>
    </row>
    <row r="182" spans="1:15" ht="13.5" hidden="1" customHeight="1">
      <c r="A182">
        <v>10</v>
      </c>
      <c r="B182">
        <v>401441</v>
      </c>
      <c r="C182" t="s">
        <v>680</v>
      </c>
      <c r="D182">
        <v>1</v>
      </c>
      <c r="E182" t="s">
        <v>267</v>
      </c>
      <c r="F182" t="s">
        <v>697</v>
      </c>
      <c r="G182">
        <v>7</v>
      </c>
      <c r="H182">
        <v>0</v>
      </c>
      <c r="I182">
        <v>-200</v>
      </c>
      <c r="J182" t="s">
        <v>1220</v>
      </c>
      <c r="K182" t="s">
        <v>917</v>
      </c>
      <c r="L182">
        <v>0</v>
      </c>
      <c r="M182">
        <v>0</v>
      </c>
      <c r="N182">
        <v>0</v>
      </c>
      <c r="O182">
        <v>0</v>
      </c>
    </row>
    <row r="183" spans="1:15" ht="13.5" hidden="1" customHeight="1">
      <c r="A183">
        <v>20</v>
      </c>
      <c r="B183">
        <v>401551</v>
      </c>
      <c r="C183" t="s">
        <v>681</v>
      </c>
      <c r="D183">
        <v>1</v>
      </c>
      <c r="E183" t="s">
        <v>268</v>
      </c>
      <c r="F183" t="s">
        <v>700</v>
      </c>
      <c r="G183">
        <v>5</v>
      </c>
      <c r="H183">
        <v>0</v>
      </c>
      <c r="I183">
        <v>-100</v>
      </c>
      <c r="J183" t="s">
        <v>1228</v>
      </c>
      <c r="K183" t="s">
        <v>917</v>
      </c>
      <c r="L183">
        <v>0</v>
      </c>
      <c r="M183">
        <v>0</v>
      </c>
      <c r="N183">
        <v>0</v>
      </c>
      <c r="O183">
        <v>0</v>
      </c>
    </row>
    <row r="184" spans="1:15" ht="13.5" hidden="1" customHeight="1">
      <c r="A184">
        <v>20</v>
      </c>
      <c r="B184">
        <v>401661</v>
      </c>
      <c r="C184" t="s">
        <v>650</v>
      </c>
      <c r="D184">
        <v>1</v>
      </c>
      <c r="E184" t="s">
        <v>120</v>
      </c>
      <c r="F184" t="s">
        <v>710</v>
      </c>
      <c r="G184">
        <v>3</v>
      </c>
      <c r="H184">
        <v>-100</v>
      </c>
      <c r="I184">
        <v>-70</v>
      </c>
      <c r="J184" t="s">
        <v>360</v>
      </c>
      <c r="K184" t="s">
        <v>361</v>
      </c>
      <c r="L184">
        <v>0</v>
      </c>
      <c r="M184">
        <v>0</v>
      </c>
      <c r="N184">
        <v>0</v>
      </c>
      <c r="O184">
        <v>0</v>
      </c>
    </row>
    <row r="185" spans="1:15" ht="13.5" hidden="1" customHeight="1">
      <c r="A185">
        <v>20</v>
      </c>
      <c r="B185">
        <v>401771</v>
      </c>
      <c r="C185" t="s">
        <v>682</v>
      </c>
      <c r="D185">
        <v>1</v>
      </c>
      <c r="E185" t="s">
        <v>269</v>
      </c>
      <c r="F185" t="s">
        <v>1182</v>
      </c>
      <c r="G185">
        <v>1</v>
      </c>
      <c r="H185">
        <v>0</v>
      </c>
      <c r="I185">
        <v>0</v>
      </c>
      <c r="J185" t="s">
        <v>926</v>
      </c>
      <c r="K185" t="s">
        <v>927</v>
      </c>
      <c r="L185">
        <v>0</v>
      </c>
      <c r="M185">
        <v>0</v>
      </c>
      <c r="N185">
        <v>0</v>
      </c>
      <c r="O185">
        <v>0</v>
      </c>
    </row>
    <row r="186" spans="1:15" ht="13.5" hidden="1" customHeight="1">
      <c r="A186">
        <v>10</v>
      </c>
      <c r="B186">
        <v>401881</v>
      </c>
      <c r="C186" t="s">
        <v>683</v>
      </c>
      <c r="D186">
        <v>1</v>
      </c>
      <c r="E186" t="s">
        <v>270</v>
      </c>
      <c r="F186" t="s">
        <v>708</v>
      </c>
      <c r="G186">
        <v>1</v>
      </c>
      <c r="H186">
        <v>0</v>
      </c>
      <c r="I186">
        <v>0</v>
      </c>
      <c r="J186" t="s">
        <v>362</v>
      </c>
      <c r="K186" t="s">
        <v>363</v>
      </c>
      <c r="L186">
        <v>0</v>
      </c>
      <c r="M186" t="s">
        <v>364</v>
      </c>
      <c r="N186">
        <v>0</v>
      </c>
      <c r="O186">
        <v>0</v>
      </c>
    </row>
    <row r="187" spans="1:15" ht="13.5" hidden="1" customHeight="1">
      <c r="A187">
        <v>10</v>
      </c>
      <c r="B187">
        <v>401991</v>
      </c>
      <c r="C187" t="s">
        <v>684</v>
      </c>
      <c r="D187">
        <v>1</v>
      </c>
      <c r="E187" t="s">
        <v>271</v>
      </c>
      <c r="F187" t="s">
        <v>695</v>
      </c>
      <c r="G187">
        <v>1</v>
      </c>
      <c r="H187">
        <v>0</v>
      </c>
      <c r="I187">
        <v>0</v>
      </c>
      <c r="J187" t="s">
        <v>371</v>
      </c>
      <c r="K187" t="s">
        <v>372</v>
      </c>
      <c r="L187">
        <v>0</v>
      </c>
      <c r="M187">
        <v>0</v>
      </c>
      <c r="N187">
        <v>0</v>
      </c>
      <c r="O187">
        <v>0</v>
      </c>
    </row>
    <row r="188" spans="1:15" ht="13.5" hidden="1" customHeight="1">
      <c r="A188">
        <v>10</v>
      </c>
      <c r="B188">
        <v>402101</v>
      </c>
      <c r="C188" t="s">
        <v>685</v>
      </c>
      <c r="D188">
        <v>1</v>
      </c>
      <c r="E188" t="s">
        <v>272</v>
      </c>
      <c r="F188" t="s">
        <v>710</v>
      </c>
      <c r="G188">
        <v>3</v>
      </c>
      <c r="H188">
        <v>-100</v>
      </c>
      <c r="I188">
        <v>-70</v>
      </c>
      <c r="J188" t="s">
        <v>358</v>
      </c>
      <c r="K188" t="s">
        <v>359</v>
      </c>
      <c r="L188">
        <v>0</v>
      </c>
      <c r="M188">
        <v>0</v>
      </c>
      <c r="N188">
        <v>0</v>
      </c>
      <c r="O188">
        <v>0</v>
      </c>
    </row>
    <row r="189" spans="1:15" ht="13.5" hidden="1" customHeight="1">
      <c r="A189">
        <v>10</v>
      </c>
      <c r="B189">
        <v>402211</v>
      </c>
      <c r="C189" t="s">
        <v>621</v>
      </c>
      <c r="D189">
        <v>1</v>
      </c>
      <c r="E189" t="s">
        <v>273</v>
      </c>
      <c r="F189" t="s">
        <v>710</v>
      </c>
      <c r="G189">
        <v>1</v>
      </c>
      <c r="H189">
        <v>0</v>
      </c>
      <c r="I189">
        <v>0</v>
      </c>
      <c r="J189" t="s">
        <v>371</v>
      </c>
      <c r="K189" t="s">
        <v>372</v>
      </c>
      <c r="L189">
        <v>0</v>
      </c>
      <c r="M189">
        <v>0</v>
      </c>
      <c r="N189">
        <v>0</v>
      </c>
      <c r="O189">
        <v>0</v>
      </c>
    </row>
    <row r="190" spans="1:15" ht="13.5" hidden="1" customHeight="1">
      <c r="A190">
        <v>10</v>
      </c>
      <c r="B190">
        <v>402321</v>
      </c>
      <c r="C190" t="s">
        <v>623</v>
      </c>
      <c r="D190">
        <v>1</v>
      </c>
      <c r="E190" t="s">
        <v>274</v>
      </c>
      <c r="F190" t="s">
        <v>695</v>
      </c>
      <c r="G190">
        <v>1</v>
      </c>
      <c r="H190">
        <v>0</v>
      </c>
      <c r="I190">
        <v>0</v>
      </c>
      <c r="J190" t="s">
        <v>365</v>
      </c>
      <c r="K190" t="s">
        <v>366</v>
      </c>
      <c r="L190">
        <v>0</v>
      </c>
      <c r="M190" t="s">
        <v>367</v>
      </c>
      <c r="N190">
        <v>0</v>
      </c>
      <c r="O190">
        <v>0</v>
      </c>
    </row>
    <row r="191" spans="1:15" ht="13.5" hidden="1" customHeight="1">
      <c r="A191">
        <v>10</v>
      </c>
      <c r="B191">
        <v>402431</v>
      </c>
      <c r="C191" t="s">
        <v>622</v>
      </c>
      <c r="D191">
        <v>1</v>
      </c>
      <c r="E191" t="s">
        <v>275</v>
      </c>
      <c r="F191" t="s">
        <v>697</v>
      </c>
      <c r="G191">
        <v>7</v>
      </c>
      <c r="H191">
        <v>0</v>
      </c>
      <c r="I191">
        <v>-200</v>
      </c>
      <c r="J191" t="s">
        <v>391</v>
      </c>
      <c r="K191" t="s">
        <v>390</v>
      </c>
      <c r="L191">
        <v>0</v>
      </c>
      <c r="M191">
        <v>0</v>
      </c>
      <c r="N191">
        <v>0</v>
      </c>
      <c r="O191">
        <v>0</v>
      </c>
    </row>
    <row r="192" spans="1:15" ht="13.5" hidden="1" customHeight="1">
      <c r="A192">
        <v>10</v>
      </c>
      <c r="B192">
        <v>402541</v>
      </c>
      <c r="C192" t="s">
        <v>621</v>
      </c>
      <c r="D192">
        <v>1</v>
      </c>
      <c r="E192" t="s">
        <v>276</v>
      </c>
      <c r="F192" t="s">
        <v>710</v>
      </c>
      <c r="G192">
        <v>1</v>
      </c>
      <c r="H192">
        <v>0</v>
      </c>
      <c r="I192">
        <v>0</v>
      </c>
      <c r="J192" t="s">
        <v>371</v>
      </c>
      <c r="K192" t="s">
        <v>372</v>
      </c>
      <c r="L192">
        <v>0</v>
      </c>
      <c r="M192">
        <v>0</v>
      </c>
      <c r="N192">
        <v>0</v>
      </c>
      <c r="O192">
        <v>0</v>
      </c>
    </row>
    <row r="193" spans="1:15" ht="13.5" hidden="1" customHeight="1">
      <c r="A193">
        <v>10</v>
      </c>
      <c r="B193">
        <v>402651</v>
      </c>
      <c r="C193" t="s">
        <v>623</v>
      </c>
      <c r="D193">
        <v>1</v>
      </c>
      <c r="E193" t="s">
        <v>277</v>
      </c>
      <c r="F193" t="s">
        <v>695</v>
      </c>
      <c r="G193">
        <v>1</v>
      </c>
      <c r="H193">
        <v>0</v>
      </c>
      <c r="I193">
        <v>0</v>
      </c>
      <c r="J193" t="s">
        <v>520</v>
      </c>
      <c r="K193" t="s">
        <v>521</v>
      </c>
      <c r="L193">
        <v>0</v>
      </c>
      <c r="M193">
        <v>0</v>
      </c>
      <c r="N193">
        <v>0</v>
      </c>
      <c r="O193">
        <v>0</v>
      </c>
    </row>
    <row r="194" spans="1:15" ht="13.5" hidden="1" customHeight="1">
      <c r="A194">
        <v>10</v>
      </c>
      <c r="B194">
        <v>402761</v>
      </c>
      <c r="C194" t="s">
        <v>623</v>
      </c>
      <c r="D194">
        <v>1</v>
      </c>
      <c r="E194" t="s">
        <v>278</v>
      </c>
      <c r="F194" t="s">
        <v>695</v>
      </c>
      <c r="G194">
        <v>1</v>
      </c>
      <c r="H194">
        <v>0</v>
      </c>
      <c r="I194">
        <v>0</v>
      </c>
      <c r="J194" t="s">
        <v>371</v>
      </c>
      <c r="K194" t="s">
        <v>372</v>
      </c>
      <c r="L194">
        <v>0</v>
      </c>
      <c r="M194">
        <v>0</v>
      </c>
      <c r="N194">
        <v>0</v>
      </c>
      <c r="O194">
        <v>0</v>
      </c>
    </row>
    <row r="195" spans="1:15" ht="13.5" hidden="1" customHeight="1">
      <c r="A195">
        <v>10</v>
      </c>
      <c r="B195">
        <v>402871</v>
      </c>
      <c r="C195" t="s">
        <v>620</v>
      </c>
      <c r="D195">
        <v>1</v>
      </c>
      <c r="E195" t="s">
        <v>279</v>
      </c>
      <c r="F195" t="s">
        <v>700</v>
      </c>
      <c r="G195">
        <v>1</v>
      </c>
      <c r="H195">
        <v>0</v>
      </c>
      <c r="I195">
        <v>0</v>
      </c>
      <c r="J195" t="s">
        <v>362</v>
      </c>
      <c r="K195" t="s">
        <v>363</v>
      </c>
      <c r="L195">
        <v>0</v>
      </c>
      <c r="M195" t="s">
        <v>364</v>
      </c>
      <c r="N195">
        <v>0</v>
      </c>
      <c r="O195">
        <v>0</v>
      </c>
    </row>
    <row r="196" spans="1:15" ht="13.5" hidden="1" customHeight="1">
      <c r="A196">
        <v>10</v>
      </c>
      <c r="B196">
        <v>402981</v>
      </c>
      <c r="C196" t="s">
        <v>621</v>
      </c>
      <c r="D196">
        <v>1</v>
      </c>
      <c r="E196" t="s">
        <v>280</v>
      </c>
      <c r="F196" t="s">
        <v>710</v>
      </c>
      <c r="G196">
        <v>3</v>
      </c>
      <c r="H196">
        <v>-100</v>
      </c>
      <c r="I196">
        <v>-70</v>
      </c>
      <c r="J196" t="s">
        <v>358</v>
      </c>
      <c r="K196" t="s">
        <v>359</v>
      </c>
      <c r="L196">
        <v>0</v>
      </c>
      <c r="M196">
        <v>0</v>
      </c>
      <c r="N196">
        <v>0</v>
      </c>
      <c r="O196">
        <v>0</v>
      </c>
    </row>
    <row r="197" spans="1:15" ht="13.5" hidden="1" customHeight="1">
      <c r="A197">
        <v>10</v>
      </c>
      <c r="B197">
        <v>403091</v>
      </c>
      <c r="C197" t="s">
        <v>623</v>
      </c>
      <c r="D197">
        <v>1</v>
      </c>
      <c r="E197" t="s">
        <v>281</v>
      </c>
      <c r="F197" t="s">
        <v>695</v>
      </c>
      <c r="G197">
        <v>1</v>
      </c>
      <c r="H197">
        <v>0</v>
      </c>
      <c r="I197">
        <v>0</v>
      </c>
      <c r="J197" t="s">
        <v>368</v>
      </c>
      <c r="K197" t="s">
        <v>369</v>
      </c>
      <c r="L197">
        <v>0</v>
      </c>
      <c r="M197" t="s">
        <v>370</v>
      </c>
      <c r="N197">
        <v>0</v>
      </c>
      <c r="O197">
        <v>0</v>
      </c>
    </row>
    <row r="198" spans="1:15" ht="13.5" hidden="1" customHeight="1">
      <c r="A198">
        <v>10</v>
      </c>
      <c r="B198">
        <v>403201</v>
      </c>
      <c r="C198" t="s">
        <v>621</v>
      </c>
      <c r="D198">
        <v>1</v>
      </c>
      <c r="E198" t="s">
        <v>282</v>
      </c>
      <c r="F198" t="s">
        <v>710</v>
      </c>
      <c r="G198">
        <v>3</v>
      </c>
      <c r="H198">
        <v>-100</v>
      </c>
      <c r="I198">
        <v>-70</v>
      </c>
      <c r="J198" t="s">
        <v>360</v>
      </c>
      <c r="K198" t="s">
        <v>361</v>
      </c>
      <c r="L198">
        <v>0</v>
      </c>
      <c r="M198">
        <v>0</v>
      </c>
      <c r="N198">
        <v>0</v>
      </c>
      <c r="O198">
        <v>0</v>
      </c>
    </row>
    <row r="199" spans="1:15" ht="13.5" hidden="1" customHeight="1">
      <c r="A199">
        <v>10</v>
      </c>
      <c r="B199">
        <v>403311</v>
      </c>
      <c r="C199" t="s">
        <v>621</v>
      </c>
      <c r="D199">
        <v>1</v>
      </c>
      <c r="E199" t="s">
        <v>283</v>
      </c>
      <c r="F199" t="s">
        <v>710</v>
      </c>
      <c r="G199">
        <v>1</v>
      </c>
      <c r="H199">
        <v>0</v>
      </c>
      <c r="I199">
        <v>0</v>
      </c>
      <c r="J199" t="s">
        <v>371</v>
      </c>
      <c r="K199" t="s">
        <v>372</v>
      </c>
      <c r="L199">
        <v>0</v>
      </c>
      <c r="M199">
        <v>0</v>
      </c>
      <c r="N199">
        <v>0</v>
      </c>
      <c r="O199">
        <v>0</v>
      </c>
    </row>
    <row r="200" spans="1:15" ht="13.5" hidden="1" customHeight="1">
      <c r="A200">
        <v>10</v>
      </c>
      <c r="B200">
        <v>403421</v>
      </c>
      <c r="C200" t="s">
        <v>623</v>
      </c>
      <c r="D200">
        <v>1</v>
      </c>
      <c r="E200" t="s">
        <v>284</v>
      </c>
      <c r="F200" t="s">
        <v>695</v>
      </c>
      <c r="G200">
        <v>1</v>
      </c>
      <c r="H200">
        <v>0</v>
      </c>
      <c r="I200">
        <v>0</v>
      </c>
      <c r="J200" t="s">
        <v>365</v>
      </c>
      <c r="K200" t="s">
        <v>366</v>
      </c>
      <c r="L200">
        <v>0</v>
      </c>
      <c r="M200" t="s">
        <v>367</v>
      </c>
      <c r="N200">
        <v>0</v>
      </c>
      <c r="O200">
        <v>0</v>
      </c>
    </row>
    <row r="201" spans="1:15" ht="13.5" hidden="1" customHeight="1">
      <c r="A201">
        <v>10</v>
      </c>
      <c r="B201">
        <v>403531</v>
      </c>
      <c r="C201" t="s">
        <v>623</v>
      </c>
      <c r="D201">
        <v>1</v>
      </c>
      <c r="E201" t="s">
        <v>285</v>
      </c>
      <c r="F201" t="s">
        <v>695</v>
      </c>
      <c r="G201">
        <v>1</v>
      </c>
      <c r="H201">
        <v>0</v>
      </c>
      <c r="I201">
        <v>0</v>
      </c>
      <c r="J201" t="s">
        <v>362</v>
      </c>
      <c r="K201" t="s">
        <v>363</v>
      </c>
      <c r="L201">
        <v>0</v>
      </c>
      <c r="M201" t="s">
        <v>364</v>
      </c>
      <c r="N201">
        <v>0</v>
      </c>
      <c r="O201">
        <v>0</v>
      </c>
    </row>
    <row r="202" spans="1:15" ht="13.5" hidden="1" customHeight="1">
      <c r="A202">
        <v>10</v>
      </c>
      <c r="B202">
        <v>403641</v>
      </c>
      <c r="C202" t="s">
        <v>621</v>
      </c>
      <c r="D202">
        <v>1</v>
      </c>
      <c r="E202" t="s">
        <v>286</v>
      </c>
      <c r="F202" t="s">
        <v>710</v>
      </c>
      <c r="G202">
        <v>1</v>
      </c>
      <c r="H202">
        <v>0</v>
      </c>
      <c r="I202">
        <v>0</v>
      </c>
      <c r="J202" t="s">
        <v>368</v>
      </c>
      <c r="K202" t="s">
        <v>369</v>
      </c>
      <c r="L202">
        <v>0</v>
      </c>
      <c r="M202" t="s">
        <v>370</v>
      </c>
      <c r="N202">
        <v>0</v>
      </c>
      <c r="O202">
        <v>0</v>
      </c>
    </row>
    <row r="203" spans="1:15" ht="13.5" hidden="1" customHeight="1">
      <c r="A203">
        <v>10</v>
      </c>
      <c r="B203">
        <v>403751</v>
      </c>
      <c r="C203" t="s">
        <v>623</v>
      </c>
      <c r="D203">
        <v>1</v>
      </c>
      <c r="E203" t="s">
        <v>287</v>
      </c>
      <c r="F203" t="s">
        <v>695</v>
      </c>
      <c r="G203">
        <v>1</v>
      </c>
      <c r="H203">
        <v>0</v>
      </c>
      <c r="I203">
        <v>0</v>
      </c>
      <c r="J203" t="s">
        <v>368</v>
      </c>
      <c r="K203" t="s">
        <v>369</v>
      </c>
      <c r="L203">
        <v>0</v>
      </c>
      <c r="M203" t="s">
        <v>370</v>
      </c>
      <c r="N203">
        <v>0</v>
      </c>
      <c r="O203">
        <v>0</v>
      </c>
    </row>
    <row r="204" spans="1:15" ht="13.5" hidden="1" customHeight="1">
      <c r="A204">
        <v>10</v>
      </c>
      <c r="B204">
        <v>403861</v>
      </c>
      <c r="C204" t="s">
        <v>620</v>
      </c>
      <c r="D204">
        <v>1</v>
      </c>
      <c r="E204" t="s">
        <v>288</v>
      </c>
      <c r="F204" t="s">
        <v>700</v>
      </c>
      <c r="G204">
        <v>5</v>
      </c>
      <c r="H204">
        <v>0</v>
      </c>
      <c r="I204">
        <v>-100</v>
      </c>
      <c r="J204" t="s">
        <v>360</v>
      </c>
      <c r="K204" t="s">
        <v>361</v>
      </c>
      <c r="L204">
        <v>0</v>
      </c>
      <c r="M204">
        <v>0</v>
      </c>
      <c r="N204">
        <v>0</v>
      </c>
      <c r="O204">
        <v>0</v>
      </c>
    </row>
    <row r="205" spans="1:15" ht="13.5" hidden="1" customHeight="1">
      <c r="A205">
        <v>10</v>
      </c>
      <c r="B205">
        <v>403971</v>
      </c>
      <c r="C205" t="s">
        <v>621</v>
      </c>
      <c r="D205">
        <v>1</v>
      </c>
      <c r="E205" t="s">
        <v>289</v>
      </c>
      <c r="F205" t="s">
        <v>710</v>
      </c>
      <c r="G205">
        <v>3</v>
      </c>
      <c r="H205">
        <v>-100</v>
      </c>
      <c r="I205">
        <v>-70</v>
      </c>
      <c r="J205" t="s">
        <v>358</v>
      </c>
      <c r="K205" t="s">
        <v>359</v>
      </c>
      <c r="L205">
        <v>0</v>
      </c>
      <c r="M205">
        <v>0</v>
      </c>
      <c r="N205">
        <v>0</v>
      </c>
      <c r="O205">
        <v>0</v>
      </c>
    </row>
    <row r="206" spans="1:15" ht="13.5" hidden="1" customHeight="1">
      <c r="A206">
        <v>10</v>
      </c>
      <c r="B206">
        <v>404081</v>
      </c>
      <c r="C206" t="s">
        <v>621</v>
      </c>
      <c r="D206">
        <v>1</v>
      </c>
      <c r="E206" t="s">
        <v>290</v>
      </c>
      <c r="F206" t="s">
        <v>710</v>
      </c>
      <c r="G206">
        <v>1</v>
      </c>
      <c r="H206">
        <v>0</v>
      </c>
      <c r="I206">
        <v>0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</row>
    <row r="207" spans="1:15" ht="13.5" hidden="1" customHeight="1">
      <c r="A207">
        <v>10</v>
      </c>
      <c r="B207">
        <v>404191</v>
      </c>
      <c r="C207" t="s">
        <v>623</v>
      </c>
      <c r="D207">
        <v>1</v>
      </c>
      <c r="E207" t="s">
        <v>291</v>
      </c>
      <c r="F207" t="s">
        <v>695</v>
      </c>
      <c r="G207">
        <v>1</v>
      </c>
      <c r="H207">
        <v>0</v>
      </c>
      <c r="I207">
        <v>0</v>
      </c>
      <c r="J207" t="s">
        <v>365</v>
      </c>
      <c r="K207" t="s">
        <v>366</v>
      </c>
      <c r="L207">
        <v>0</v>
      </c>
      <c r="M207" t="s">
        <v>367</v>
      </c>
      <c r="N207">
        <v>0</v>
      </c>
      <c r="O207">
        <v>0</v>
      </c>
    </row>
    <row r="208" spans="1:15" ht="13.5" hidden="1" customHeight="1">
      <c r="A208">
        <v>10</v>
      </c>
      <c r="B208">
        <v>404301</v>
      </c>
      <c r="C208" t="s">
        <v>621</v>
      </c>
      <c r="D208">
        <v>1</v>
      </c>
      <c r="E208" t="s">
        <v>292</v>
      </c>
      <c r="F208" t="s">
        <v>710</v>
      </c>
      <c r="G208">
        <v>1</v>
      </c>
      <c r="H208">
        <v>0</v>
      </c>
      <c r="I208">
        <v>0</v>
      </c>
      <c r="J208" t="s">
        <v>368</v>
      </c>
      <c r="K208" t="s">
        <v>369</v>
      </c>
      <c r="L208">
        <v>0</v>
      </c>
      <c r="M208" t="s">
        <v>370</v>
      </c>
      <c r="N208">
        <v>0</v>
      </c>
      <c r="O208">
        <v>0</v>
      </c>
    </row>
    <row r="209" spans="1:15" ht="13.5" hidden="1" customHeight="1">
      <c r="A209">
        <v>10</v>
      </c>
      <c r="B209">
        <v>404411</v>
      </c>
      <c r="C209" t="s">
        <v>622</v>
      </c>
      <c r="D209">
        <v>1</v>
      </c>
      <c r="E209" t="s">
        <v>293</v>
      </c>
      <c r="F209" t="s">
        <v>697</v>
      </c>
      <c r="G209">
        <v>7</v>
      </c>
      <c r="H209">
        <v>0</v>
      </c>
      <c r="I209">
        <v>-200</v>
      </c>
      <c r="J209" t="s">
        <v>360</v>
      </c>
      <c r="K209" t="s">
        <v>361</v>
      </c>
      <c r="L209">
        <v>0</v>
      </c>
      <c r="M209">
        <v>0</v>
      </c>
      <c r="N209">
        <v>0</v>
      </c>
      <c r="O209">
        <v>0</v>
      </c>
    </row>
    <row r="210" spans="1:15" ht="13.5" hidden="1" customHeight="1">
      <c r="A210">
        <v>10</v>
      </c>
      <c r="B210">
        <v>404521</v>
      </c>
      <c r="C210" t="s">
        <v>621</v>
      </c>
      <c r="D210">
        <v>1</v>
      </c>
      <c r="E210" t="s">
        <v>294</v>
      </c>
      <c r="F210" t="s">
        <v>710</v>
      </c>
      <c r="G210">
        <v>1</v>
      </c>
      <c r="H210">
        <v>0</v>
      </c>
      <c r="I210">
        <v>0</v>
      </c>
      <c r="J210" t="s">
        <v>368</v>
      </c>
      <c r="K210" t="s">
        <v>369</v>
      </c>
      <c r="L210">
        <v>0</v>
      </c>
      <c r="M210" t="s">
        <v>370</v>
      </c>
      <c r="N210">
        <v>0</v>
      </c>
      <c r="O210">
        <v>0</v>
      </c>
    </row>
    <row r="211" spans="1:15" ht="13.5" hidden="1" customHeight="1">
      <c r="A211">
        <v>10</v>
      </c>
      <c r="B211">
        <v>404631</v>
      </c>
      <c r="C211" t="s">
        <v>623</v>
      </c>
      <c r="D211">
        <v>1</v>
      </c>
      <c r="E211" t="s">
        <v>295</v>
      </c>
      <c r="F211" t="s">
        <v>695</v>
      </c>
      <c r="G211">
        <v>1</v>
      </c>
      <c r="H211">
        <v>0</v>
      </c>
      <c r="I211">
        <v>0</v>
      </c>
      <c r="J211" t="s">
        <v>365</v>
      </c>
      <c r="K211" t="s">
        <v>366</v>
      </c>
      <c r="L211">
        <v>0</v>
      </c>
      <c r="M211" t="s">
        <v>367</v>
      </c>
      <c r="N211">
        <v>0</v>
      </c>
      <c r="O211">
        <v>0</v>
      </c>
    </row>
    <row r="212" spans="1:15" ht="13.5" hidden="1" customHeight="1">
      <c r="A212">
        <v>10</v>
      </c>
      <c r="B212">
        <v>404741</v>
      </c>
      <c r="C212" t="s">
        <v>623</v>
      </c>
      <c r="D212">
        <v>1</v>
      </c>
      <c r="E212" t="s">
        <v>296</v>
      </c>
      <c r="F212" t="s">
        <v>695</v>
      </c>
      <c r="G212">
        <v>1</v>
      </c>
      <c r="H212">
        <v>0</v>
      </c>
      <c r="I212">
        <v>0</v>
      </c>
      <c r="J212" t="s">
        <v>1223</v>
      </c>
      <c r="K212" t="s">
        <v>361</v>
      </c>
      <c r="L212">
        <v>0</v>
      </c>
      <c r="M212" t="s">
        <v>994</v>
      </c>
      <c r="N212">
        <v>0</v>
      </c>
      <c r="O212">
        <v>0</v>
      </c>
    </row>
    <row r="213" spans="1:15" ht="13.5" hidden="1" customHeight="1">
      <c r="A213">
        <v>10</v>
      </c>
      <c r="B213">
        <v>404851</v>
      </c>
      <c r="C213" t="s">
        <v>686</v>
      </c>
      <c r="D213">
        <v>1</v>
      </c>
      <c r="E213" t="s">
        <v>297</v>
      </c>
      <c r="F213" t="s">
        <v>701</v>
      </c>
      <c r="G213">
        <v>9</v>
      </c>
      <c r="H213">
        <v>0</v>
      </c>
      <c r="I213">
        <v>-100</v>
      </c>
      <c r="J213" t="s">
        <v>358</v>
      </c>
      <c r="K213" t="s">
        <v>359</v>
      </c>
      <c r="L213">
        <v>0</v>
      </c>
      <c r="M213">
        <v>0</v>
      </c>
      <c r="N213">
        <v>0</v>
      </c>
      <c r="O213">
        <v>0</v>
      </c>
    </row>
    <row r="214" spans="1:15" ht="13.5" hidden="1" customHeight="1">
      <c r="A214">
        <v>10</v>
      </c>
      <c r="B214">
        <v>404961</v>
      </c>
      <c r="C214" t="s">
        <v>623</v>
      </c>
      <c r="D214">
        <v>1</v>
      </c>
      <c r="E214" t="s">
        <v>298</v>
      </c>
      <c r="F214" t="s">
        <v>695</v>
      </c>
      <c r="G214">
        <v>1</v>
      </c>
      <c r="H214">
        <v>0</v>
      </c>
      <c r="I214">
        <v>0</v>
      </c>
      <c r="J214" t="s">
        <v>368</v>
      </c>
      <c r="K214" t="s">
        <v>369</v>
      </c>
      <c r="L214">
        <v>0</v>
      </c>
      <c r="M214" t="s">
        <v>370</v>
      </c>
      <c r="N214">
        <v>0</v>
      </c>
      <c r="O214">
        <v>0</v>
      </c>
    </row>
    <row r="215" spans="1:15" ht="13.5" hidden="1" customHeight="1">
      <c r="A215">
        <v>10</v>
      </c>
      <c r="B215">
        <v>100012</v>
      </c>
      <c r="C215" t="s">
        <v>412</v>
      </c>
      <c r="D215">
        <v>2</v>
      </c>
      <c r="E215" t="s">
        <v>122</v>
      </c>
      <c r="F215" t="s">
        <v>1183</v>
      </c>
      <c r="G215">
        <v>9</v>
      </c>
      <c r="H215">
        <v>0</v>
      </c>
      <c r="I215">
        <v>-100</v>
      </c>
      <c r="J215" t="s">
        <v>871</v>
      </c>
      <c r="K215" t="s">
        <v>872</v>
      </c>
      <c r="L215">
        <v>0</v>
      </c>
      <c r="M215">
        <v>0</v>
      </c>
      <c r="N215">
        <v>0</v>
      </c>
      <c r="O215">
        <v>0</v>
      </c>
    </row>
    <row r="216" spans="1:15" ht="13.5" hidden="1" customHeight="1">
      <c r="A216">
        <v>20</v>
      </c>
      <c r="B216">
        <v>100122</v>
      </c>
      <c r="C216" t="s">
        <v>413</v>
      </c>
      <c r="D216">
        <v>2</v>
      </c>
      <c r="E216" t="s">
        <v>123</v>
      </c>
      <c r="F216" t="s">
        <v>1184</v>
      </c>
      <c r="G216">
        <v>3</v>
      </c>
      <c r="H216">
        <v>-100</v>
      </c>
      <c r="I216">
        <v>-70</v>
      </c>
      <c r="J216" t="s">
        <v>975</v>
      </c>
      <c r="K216" t="s">
        <v>560</v>
      </c>
      <c r="L216">
        <v>0</v>
      </c>
      <c r="M216">
        <v>0</v>
      </c>
      <c r="N216">
        <v>0</v>
      </c>
      <c r="O216">
        <v>0</v>
      </c>
    </row>
    <row r="217" spans="1:15" ht="13.5" hidden="1" customHeight="1">
      <c r="A217">
        <v>10</v>
      </c>
      <c r="B217">
        <v>100232</v>
      </c>
      <c r="C217" t="s">
        <v>414</v>
      </c>
      <c r="D217">
        <v>2</v>
      </c>
      <c r="E217" t="s">
        <v>90</v>
      </c>
      <c r="F217" t="s">
        <v>1051</v>
      </c>
      <c r="G217">
        <v>7</v>
      </c>
      <c r="H217">
        <v>0</v>
      </c>
      <c r="I217">
        <v>-100</v>
      </c>
      <c r="J217" t="s">
        <v>875</v>
      </c>
      <c r="K217" t="s">
        <v>21</v>
      </c>
      <c r="L217">
        <v>0</v>
      </c>
      <c r="M217">
        <v>0</v>
      </c>
      <c r="N217">
        <v>0</v>
      </c>
      <c r="O217">
        <v>0</v>
      </c>
    </row>
    <row r="218" spans="1:15" ht="13.5" hidden="1" customHeight="1">
      <c r="A218">
        <v>20</v>
      </c>
      <c r="B218">
        <v>100342</v>
      </c>
      <c r="C218" t="s">
        <v>415</v>
      </c>
      <c r="D218">
        <v>2</v>
      </c>
      <c r="E218" t="s">
        <v>107</v>
      </c>
      <c r="F218" t="s">
        <v>1052</v>
      </c>
      <c r="G218">
        <v>1</v>
      </c>
      <c r="H218">
        <v>0</v>
      </c>
      <c r="I218">
        <v>0</v>
      </c>
      <c r="J218" t="s">
        <v>551</v>
      </c>
      <c r="K218" t="s">
        <v>552</v>
      </c>
      <c r="L218">
        <v>0</v>
      </c>
      <c r="M218">
        <v>0</v>
      </c>
      <c r="N218">
        <v>0</v>
      </c>
      <c r="O218">
        <v>0</v>
      </c>
    </row>
    <row r="219" spans="1:15" ht="13.5" hidden="1" customHeight="1">
      <c r="A219">
        <v>10</v>
      </c>
      <c r="B219">
        <v>100452</v>
      </c>
      <c r="C219" t="s">
        <v>416</v>
      </c>
      <c r="D219">
        <v>2</v>
      </c>
      <c r="E219" t="s">
        <v>93</v>
      </c>
      <c r="F219" t="s">
        <v>702</v>
      </c>
      <c r="G219">
        <v>9</v>
      </c>
      <c r="H219">
        <v>0</v>
      </c>
      <c r="I219">
        <v>-100</v>
      </c>
      <c r="J219" t="s">
        <v>877</v>
      </c>
      <c r="K219" t="s">
        <v>878</v>
      </c>
      <c r="L219">
        <v>0</v>
      </c>
      <c r="M219">
        <v>0</v>
      </c>
      <c r="N219">
        <v>0</v>
      </c>
      <c r="O219">
        <v>0</v>
      </c>
    </row>
    <row r="220" spans="1:15" ht="13.5" hidden="1" customHeight="1">
      <c r="A220">
        <v>10</v>
      </c>
      <c r="B220">
        <v>100562</v>
      </c>
      <c r="C220" t="s">
        <v>417</v>
      </c>
      <c r="D220">
        <v>2</v>
      </c>
      <c r="E220" t="s">
        <v>124</v>
      </c>
      <c r="F220" t="s">
        <v>1185</v>
      </c>
      <c r="G220">
        <v>1</v>
      </c>
      <c r="H220">
        <v>0</v>
      </c>
      <c r="I220">
        <v>0</v>
      </c>
      <c r="J220" t="s">
        <v>1005</v>
      </c>
      <c r="K220" t="s">
        <v>1006</v>
      </c>
      <c r="L220" t="s">
        <v>1108</v>
      </c>
      <c r="M220" t="s">
        <v>1004</v>
      </c>
      <c r="N220">
        <v>0</v>
      </c>
      <c r="O220">
        <v>0</v>
      </c>
    </row>
    <row r="221" spans="1:15" ht="13.5" hidden="1" customHeight="1">
      <c r="A221">
        <v>20</v>
      </c>
      <c r="B221">
        <v>100672</v>
      </c>
      <c r="C221" t="s">
        <v>418</v>
      </c>
      <c r="D221">
        <v>2</v>
      </c>
      <c r="E221" t="s">
        <v>125</v>
      </c>
      <c r="F221" t="s">
        <v>1186</v>
      </c>
      <c r="G221">
        <v>1</v>
      </c>
      <c r="H221">
        <v>0</v>
      </c>
      <c r="I221">
        <v>0</v>
      </c>
      <c r="J221" t="s">
        <v>561</v>
      </c>
      <c r="K221" t="s">
        <v>562</v>
      </c>
      <c r="L221">
        <v>0</v>
      </c>
      <c r="M221">
        <v>0</v>
      </c>
      <c r="N221">
        <v>0</v>
      </c>
      <c r="O221">
        <v>0</v>
      </c>
    </row>
    <row r="222" spans="1:15" ht="13.5" hidden="1" customHeight="1">
      <c r="A222">
        <v>10</v>
      </c>
      <c r="B222">
        <v>100782</v>
      </c>
      <c r="C222" t="s">
        <v>419</v>
      </c>
      <c r="D222">
        <v>2</v>
      </c>
      <c r="E222" t="s">
        <v>126</v>
      </c>
      <c r="F222" t="s">
        <v>1053</v>
      </c>
      <c r="G222">
        <v>1</v>
      </c>
      <c r="H222">
        <v>0</v>
      </c>
      <c r="I222">
        <v>0</v>
      </c>
      <c r="J222" t="s">
        <v>976</v>
      </c>
      <c r="K222" t="s">
        <v>977</v>
      </c>
      <c r="L222">
        <v>0</v>
      </c>
      <c r="M222">
        <v>0</v>
      </c>
      <c r="N222">
        <v>0</v>
      </c>
      <c r="O222">
        <v>0</v>
      </c>
    </row>
    <row r="223" spans="1:15" ht="13.5" hidden="1" customHeight="1">
      <c r="A223">
        <v>20</v>
      </c>
      <c r="B223">
        <v>100892</v>
      </c>
      <c r="C223" t="s">
        <v>420</v>
      </c>
      <c r="D223">
        <v>2</v>
      </c>
      <c r="E223" t="s">
        <v>127</v>
      </c>
      <c r="F223" t="s">
        <v>712</v>
      </c>
      <c r="G223">
        <v>1</v>
      </c>
      <c r="H223">
        <v>0</v>
      </c>
      <c r="I223">
        <v>0</v>
      </c>
      <c r="J223" t="s">
        <v>857</v>
      </c>
      <c r="K223" t="s">
        <v>858</v>
      </c>
      <c r="L223">
        <v>0</v>
      </c>
      <c r="M223">
        <v>0</v>
      </c>
      <c r="N223">
        <v>0</v>
      </c>
      <c r="O223">
        <v>0</v>
      </c>
    </row>
    <row r="224" spans="1:15" ht="13.5" hidden="1" customHeight="1">
      <c r="A224">
        <v>10</v>
      </c>
      <c r="B224">
        <v>101002</v>
      </c>
      <c r="C224" t="s">
        <v>421</v>
      </c>
      <c r="D224">
        <v>2</v>
      </c>
      <c r="E224" t="s">
        <v>128</v>
      </c>
      <c r="F224" t="s">
        <v>713</v>
      </c>
      <c r="G224">
        <v>5</v>
      </c>
      <c r="H224">
        <v>0</v>
      </c>
      <c r="I224">
        <v>-100</v>
      </c>
      <c r="J224" t="s">
        <v>1000</v>
      </c>
      <c r="K224" t="s">
        <v>1001</v>
      </c>
      <c r="L224">
        <v>0</v>
      </c>
      <c r="M224">
        <v>0</v>
      </c>
      <c r="N224">
        <v>0</v>
      </c>
      <c r="O224">
        <v>0</v>
      </c>
    </row>
    <row r="225" spans="1:15" ht="13.5" hidden="1" customHeight="1">
      <c r="A225">
        <v>10</v>
      </c>
      <c r="B225">
        <v>101112</v>
      </c>
      <c r="C225" t="s">
        <v>422</v>
      </c>
      <c r="D225">
        <v>2</v>
      </c>
      <c r="E225" t="s">
        <v>129</v>
      </c>
      <c r="F225" t="s">
        <v>1187</v>
      </c>
      <c r="G225">
        <v>1</v>
      </c>
      <c r="H225">
        <v>0</v>
      </c>
      <c r="I225">
        <v>0</v>
      </c>
      <c r="J225" t="s">
        <v>1036</v>
      </c>
      <c r="K225" t="s">
        <v>1037</v>
      </c>
      <c r="L225">
        <v>0</v>
      </c>
      <c r="M225">
        <v>0</v>
      </c>
      <c r="N225">
        <v>0</v>
      </c>
      <c r="O225">
        <v>0</v>
      </c>
    </row>
    <row r="226" spans="1:15" ht="13.5" hidden="1" customHeight="1">
      <c r="A226">
        <v>20</v>
      </c>
      <c r="B226">
        <v>101222</v>
      </c>
      <c r="C226" t="s">
        <v>423</v>
      </c>
      <c r="D226">
        <v>2</v>
      </c>
      <c r="E226" t="s">
        <v>110</v>
      </c>
      <c r="F226" t="s">
        <v>717</v>
      </c>
      <c r="G226">
        <v>5</v>
      </c>
      <c r="H226">
        <v>0</v>
      </c>
      <c r="I226">
        <v>-100</v>
      </c>
      <c r="J226" t="s">
        <v>859</v>
      </c>
      <c r="K226" t="s">
        <v>860</v>
      </c>
      <c r="L226">
        <v>0</v>
      </c>
      <c r="M226">
        <v>0</v>
      </c>
      <c r="N226">
        <v>0</v>
      </c>
      <c r="O226">
        <v>0</v>
      </c>
    </row>
    <row r="227" spans="1:15" ht="13.5" hidden="1" customHeight="1">
      <c r="A227">
        <v>20</v>
      </c>
      <c r="B227">
        <v>101332</v>
      </c>
      <c r="C227" t="s">
        <v>424</v>
      </c>
      <c r="D227">
        <v>2</v>
      </c>
      <c r="E227" t="s">
        <v>130</v>
      </c>
      <c r="F227" t="s">
        <v>1054</v>
      </c>
      <c r="G227">
        <v>1</v>
      </c>
      <c r="H227">
        <v>0</v>
      </c>
      <c r="I227">
        <v>0</v>
      </c>
      <c r="J227" t="s">
        <v>861</v>
      </c>
      <c r="K227" t="s">
        <v>862</v>
      </c>
      <c r="L227">
        <v>0</v>
      </c>
      <c r="M227">
        <v>0</v>
      </c>
      <c r="N227">
        <v>0</v>
      </c>
      <c r="O227">
        <v>0</v>
      </c>
    </row>
    <row r="228" spans="1:15" ht="13.5" hidden="1" customHeight="1">
      <c r="A228">
        <v>10</v>
      </c>
      <c r="B228">
        <v>101442</v>
      </c>
      <c r="C228" t="s">
        <v>425</v>
      </c>
      <c r="D228">
        <v>2</v>
      </c>
      <c r="E228" t="s">
        <v>131</v>
      </c>
      <c r="F228" t="s">
        <v>718</v>
      </c>
      <c r="G228">
        <v>9</v>
      </c>
      <c r="H228">
        <v>0</v>
      </c>
      <c r="I228">
        <v>-100</v>
      </c>
      <c r="J228" t="s">
        <v>950</v>
      </c>
      <c r="K228" t="s">
        <v>951</v>
      </c>
      <c r="L228">
        <v>0</v>
      </c>
      <c r="M228">
        <v>0</v>
      </c>
      <c r="N228">
        <v>0</v>
      </c>
      <c r="O228">
        <v>0</v>
      </c>
    </row>
    <row r="229" spans="1:15" ht="13.5" hidden="1" customHeight="1">
      <c r="A229">
        <v>20</v>
      </c>
      <c r="B229">
        <v>101552</v>
      </c>
      <c r="C229" t="s">
        <v>426</v>
      </c>
      <c r="D229">
        <v>2</v>
      </c>
      <c r="E229" t="s">
        <v>132</v>
      </c>
      <c r="F229" t="s">
        <v>719</v>
      </c>
      <c r="G229">
        <v>5</v>
      </c>
      <c r="H229">
        <v>0</v>
      </c>
      <c r="I229">
        <v>-100</v>
      </c>
      <c r="J229" t="s">
        <v>864</v>
      </c>
      <c r="K229" t="s">
        <v>865</v>
      </c>
      <c r="L229">
        <v>0</v>
      </c>
      <c r="M229">
        <v>0</v>
      </c>
      <c r="N229">
        <v>0</v>
      </c>
      <c r="O229">
        <v>0</v>
      </c>
    </row>
    <row r="230" spans="1:15" ht="13.5" hidden="1" customHeight="1">
      <c r="A230">
        <v>20</v>
      </c>
      <c r="B230">
        <v>101662</v>
      </c>
      <c r="C230" t="s">
        <v>427</v>
      </c>
      <c r="D230">
        <v>2</v>
      </c>
      <c r="E230" t="s">
        <v>108</v>
      </c>
      <c r="F230" t="s">
        <v>1055</v>
      </c>
      <c r="G230">
        <v>1</v>
      </c>
      <c r="H230">
        <v>0</v>
      </c>
      <c r="I230">
        <v>0</v>
      </c>
      <c r="J230" t="s">
        <v>866</v>
      </c>
      <c r="K230" t="s">
        <v>867</v>
      </c>
      <c r="L230">
        <v>0</v>
      </c>
      <c r="M230" t="s">
        <v>364</v>
      </c>
      <c r="N230">
        <v>0</v>
      </c>
      <c r="O230">
        <v>0</v>
      </c>
    </row>
    <row r="231" spans="1:15" ht="13.5" hidden="1" customHeight="1">
      <c r="A231">
        <v>10</v>
      </c>
      <c r="B231">
        <v>101772</v>
      </c>
      <c r="C231" t="s">
        <v>428</v>
      </c>
      <c r="D231">
        <v>2</v>
      </c>
      <c r="E231" t="s">
        <v>91</v>
      </c>
      <c r="F231" t="s">
        <v>721</v>
      </c>
      <c r="G231">
        <v>7</v>
      </c>
      <c r="H231">
        <v>0</v>
      </c>
      <c r="I231">
        <v>-100</v>
      </c>
      <c r="J231" t="s">
        <v>1002</v>
      </c>
      <c r="K231" t="s">
        <v>1003</v>
      </c>
      <c r="L231">
        <v>0</v>
      </c>
      <c r="M231">
        <v>0</v>
      </c>
      <c r="N231">
        <v>0</v>
      </c>
      <c r="O231">
        <v>0</v>
      </c>
    </row>
    <row r="232" spans="1:15" ht="13.5" hidden="1" customHeight="1">
      <c r="A232">
        <v>10</v>
      </c>
      <c r="B232">
        <v>101882</v>
      </c>
      <c r="C232" t="s">
        <v>429</v>
      </c>
      <c r="D232">
        <v>2</v>
      </c>
      <c r="E232" t="s">
        <v>92</v>
      </c>
      <c r="F232" t="s">
        <v>1188</v>
      </c>
      <c r="G232">
        <v>10</v>
      </c>
      <c r="H232">
        <v>0</v>
      </c>
      <c r="I232">
        <v>100</v>
      </c>
      <c r="J232" t="s">
        <v>868</v>
      </c>
      <c r="K232" t="s">
        <v>927</v>
      </c>
      <c r="L232">
        <v>0</v>
      </c>
      <c r="M232">
        <v>0</v>
      </c>
      <c r="N232">
        <v>0</v>
      </c>
      <c r="O232">
        <v>0</v>
      </c>
    </row>
    <row r="233" spans="1:15" ht="13.5" hidden="1" customHeight="1">
      <c r="A233">
        <v>10</v>
      </c>
      <c r="B233">
        <v>101992</v>
      </c>
      <c r="C233" t="s">
        <v>430</v>
      </c>
      <c r="D233">
        <v>2</v>
      </c>
      <c r="E233" t="s">
        <v>133</v>
      </c>
      <c r="F233" t="s">
        <v>1056</v>
      </c>
      <c r="G233">
        <v>9</v>
      </c>
      <c r="H233">
        <v>0</v>
      </c>
      <c r="I233">
        <v>-100</v>
      </c>
      <c r="J233" t="s">
        <v>952</v>
      </c>
      <c r="K233" t="s">
        <v>953</v>
      </c>
      <c r="L233">
        <v>0</v>
      </c>
      <c r="M233">
        <v>0</v>
      </c>
      <c r="N233">
        <v>0</v>
      </c>
      <c r="O233">
        <v>0</v>
      </c>
    </row>
    <row r="234" spans="1:15" ht="13.5" hidden="1" customHeight="1">
      <c r="A234">
        <v>20</v>
      </c>
      <c r="B234">
        <v>102102</v>
      </c>
      <c r="C234" t="s">
        <v>431</v>
      </c>
      <c r="D234">
        <v>2</v>
      </c>
      <c r="E234" t="s">
        <v>109</v>
      </c>
      <c r="F234" t="s">
        <v>1057</v>
      </c>
      <c r="G234">
        <v>1</v>
      </c>
      <c r="H234">
        <v>0</v>
      </c>
      <c r="I234">
        <v>0</v>
      </c>
      <c r="J234" t="s">
        <v>869</v>
      </c>
      <c r="K234" t="s">
        <v>870</v>
      </c>
      <c r="L234">
        <v>0</v>
      </c>
      <c r="M234">
        <v>0</v>
      </c>
      <c r="N234">
        <v>0</v>
      </c>
      <c r="O234">
        <v>0</v>
      </c>
    </row>
    <row r="235" spans="1:15" ht="13.5" hidden="1" customHeight="1">
      <c r="A235">
        <v>10</v>
      </c>
      <c r="B235">
        <v>102212</v>
      </c>
      <c r="C235" t="s">
        <v>432</v>
      </c>
      <c r="D235">
        <v>2</v>
      </c>
      <c r="E235" t="s">
        <v>134</v>
      </c>
      <c r="F235" t="s">
        <v>700</v>
      </c>
      <c r="G235">
        <v>5</v>
      </c>
      <c r="H235">
        <v>-95</v>
      </c>
      <c r="I235">
        <v>-83</v>
      </c>
      <c r="J235" t="s">
        <v>528</v>
      </c>
      <c r="K235" t="s">
        <v>529</v>
      </c>
      <c r="L235">
        <v>0</v>
      </c>
      <c r="M235">
        <v>0</v>
      </c>
      <c r="N235">
        <v>0</v>
      </c>
      <c r="O235">
        <v>0</v>
      </c>
    </row>
    <row r="236" spans="1:15" ht="13.5" hidden="1" customHeight="1">
      <c r="A236">
        <v>10</v>
      </c>
      <c r="B236">
        <v>102322</v>
      </c>
      <c r="C236" t="s">
        <v>433</v>
      </c>
      <c r="D236">
        <v>2</v>
      </c>
      <c r="E236" t="s">
        <v>135</v>
      </c>
      <c r="F236" t="s">
        <v>710</v>
      </c>
      <c r="G236">
        <v>3</v>
      </c>
      <c r="H236">
        <v>-100</v>
      </c>
      <c r="I236">
        <v>-70</v>
      </c>
      <c r="J236" t="s">
        <v>518</v>
      </c>
      <c r="K236" t="s">
        <v>519</v>
      </c>
      <c r="L236">
        <v>0</v>
      </c>
      <c r="M236">
        <v>0</v>
      </c>
      <c r="N236">
        <v>0</v>
      </c>
      <c r="O236">
        <v>0</v>
      </c>
    </row>
    <row r="237" spans="1:15" ht="13.5" hidden="1" customHeight="1">
      <c r="A237">
        <v>10</v>
      </c>
      <c r="B237">
        <v>102432</v>
      </c>
      <c r="C237" t="s">
        <v>435</v>
      </c>
      <c r="D237">
        <v>2</v>
      </c>
      <c r="E237" t="s">
        <v>136</v>
      </c>
      <c r="F237" t="s">
        <v>708</v>
      </c>
      <c r="G237">
        <v>1</v>
      </c>
      <c r="H237">
        <v>0</v>
      </c>
      <c r="I237">
        <v>0</v>
      </c>
      <c r="J237" t="s">
        <v>520</v>
      </c>
      <c r="K237" t="s">
        <v>521</v>
      </c>
      <c r="L237">
        <v>0</v>
      </c>
      <c r="M237">
        <v>0</v>
      </c>
      <c r="N237">
        <v>0</v>
      </c>
      <c r="O237">
        <v>0</v>
      </c>
    </row>
    <row r="238" spans="1:15" ht="13.5" hidden="1" customHeight="1">
      <c r="A238">
        <v>10</v>
      </c>
      <c r="B238">
        <v>102542</v>
      </c>
      <c r="C238" t="s">
        <v>410</v>
      </c>
      <c r="D238">
        <v>2</v>
      </c>
      <c r="E238" t="s">
        <v>137</v>
      </c>
      <c r="F238" t="s">
        <v>701</v>
      </c>
      <c r="G238">
        <v>9</v>
      </c>
      <c r="H238">
        <v>0</v>
      </c>
      <c r="I238">
        <v>-100</v>
      </c>
      <c r="J238" t="s">
        <v>544</v>
      </c>
      <c r="K238" t="s">
        <v>545</v>
      </c>
      <c r="L238">
        <v>0</v>
      </c>
      <c r="M238">
        <v>0</v>
      </c>
      <c r="N238">
        <v>0</v>
      </c>
      <c r="O238">
        <v>0</v>
      </c>
    </row>
    <row r="239" spans="1:15" ht="13.5" hidden="1" customHeight="1">
      <c r="A239">
        <v>10</v>
      </c>
      <c r="B239">
        <v>102652</v>
      </c>
      <c r="C239" t="s">
        <v>434</v>
      </c>
      <c r="D239">
        <v>2</v>
      </c>
      <c r="E239" t="s">
        <v>138</v>
      </c>
      <c r="F239" t="s">
        <v>1058</v>
      </c>
      <c r="G239">
        <v>7</v>
      </c>
      <c r="H239">
        <v>0</v>
      </c>
      <c r="I239">
        <v>-140</v>
      </c>
      <c r="J239" t="s">
        <v>567</v>
      </c>
      <c r="K239" t="s">
        <v>568</v>
      </c>
      <c r="L239">
        <v>0</v>
      </c>
      <c r="M239">
        <v>0</v>
      </c>
      <c r="N239">
        <v>0</v>
      </c>
      <c r="O239">
        <v>0</v>
      </c>
    </row>
    <row r="240" spans="1:15" ht="13.5" hidden="1" customHeight="1">
      <c r="A240">
        <v>10</v>
      </c>
      <c r="B240">
        <v>102762</v>
      </c>
      <c r="C240" t="s">
        <v>435</v>
      </c>
      <c r="D240">
        <v>2</v>
      </c>
      <c r="E240" t="s">
        <v>139</v>
      </c>
      <c r="F240" t="s">
        <v>704</v>
      </c>
      <c r="G240">
        <v>1</v>
      </c>
      <c r="H240">
        <v>0</v>
      </c>
      <c r="I240">
        <v>0</v>
      </c>
      <c r="J240" t="s">
        <v>520</v>
      </c>
      <c r="K240" t="s">
        <v>521</v>
      </c>
      <c r="L240">
        <v>0</v>
      </c>
      <c r="M240">
        <v>0</v>
      </c>
      <c r="N240">
        <v>0</v>
      </c>
      <c r="O240">
        <v>0</v>
      </c>
    </row>
    <row r="241" spans="1:15" ht="13.5" hidden="1" customHeight="1">
      <c r="A241">
        <v>10</v>
      </c>
      <c r="B241">
        <v>102872</v>
      </c>
      <c r="C241" t="s">
        <v>435</v>
      </c>
      <c r="D241">
        <v>2</v>
      </c>
      <c r="E241" t="s">
        <v>140</v>
      </c>
      <c r="F241" t="s">
        <v>695</v>
      </c>
      <c r="G241">
        <v>1</v>
      </c>
      <c r="H241">
        <v>0</v>
      </c>
      <c r="I241">
        <v>0</v>
      </c>
      <c r="J241" t="s">
        <v>520</v>
      </c>
      <c r="K241" t="s">
        <v>521</v>
      </c>
      <c r="L241">
        <v>0</v>
      </c>
      <c r="M241">
        <v>0</v>
      </c>
      <c r="N241">
        <v>0</v>
      </c>
      <c r="O241">
        <v>0</v>
      </c>
    </row>
    <row r="242" spans="1:15" ht="13.5" hidden="1" customHeight="1">
      <c r="A242">
        <v>10</v>
      </c>
      <c r="B242">
        <v>102982</v>
      </c>
      <c r="C242" t="s">
        <v>432</v>
      </c>
      <c r="D242">
        <v>2</v>
      </c>
      <c r="E242" t="s">
        <v>141</v>
      </c>
      <c r="F242" t="s">
        <v>700</v>
      </c>
      <c r="G242">
        <v>5</v>
      </c>
      <c r="H242">
        <v>-95</v>
      </c>
      <c r="I242">
        <v>-83</v>
      </c>
      <c r="J242" t="s">
        <v>528</v>
      </c>
      <c r="K242" t="s">
        <v>529</v>
      </c>
      <c r="L242">
        <v>0</v>
      </c>
      <c r="M242">
        <v>0</v>
      </c>
      <c r="N242">
        <v>0</v>
      </c>
      <c r="O242">
        <v>0</v>
      </c>
    </row>
    <row r="243" spans="1:15" ht="13.5" hidden="1" customHeight="1">
      <c r="A243">
        <v>10</v>
      </c>
      <c r="B243">
        <v>103092</v>
      </c>
      <c r="C243" t="s">
        <v>437</v>
      </c>
      <c r="D243">
        <v>2</v>
      </c>
      <c r="E243" t="s">
        <v>142</v>
      </c>
      <c r="F243" t="s">
        <v>1059</v>
      </c>
      <c r="G243">
        <v>1</v>
      </c>
      <c r="H243">
        <v>0</v>
      </c>
      <c r="I243">
        <v>0</v>
      </c>
      <c r="J243" t="s">
        <v>896</v>
      </c>
      <c r="K243" t="s">
        <v>897</v>
      </c>
      <c r="L243">
        <v>0</v>
      </c>
      <c r="M243">
        <v>0</v>
      </c>
      <c r="N243">
        <v>0</v>
      </c>
      <c r="O243">
        <v>0</v>
      </c>
    </row>
    <row r="244" spans="1:15" ht="13.5" hidden="1" customHeight="1">
      <c r="A244">
        <v>10</v>
      </c>
      <c r="B244">
        <v>103202</v>
      </c>
      <c r="C244" t="s">
        <v>438</v>
      </c>
      <c r="D244">
        <v>2</v>
      </c>
      <c r="E244" t="s">
        <v>143</v>
      </c>
      <c r="F244" t="s">
        <v>704</v>
      </c>
      <c r="G244">
        <v>5</v>
      </c>
      <c r="H244">
        <v>0</v>
      </c>
      <c r="I244">
        <v>-190</v>
      </c>
      <c r="J244" t="s">
        <v>983</v>
      </c>
      <c r="K244" t="s">
        <v>899</v>
      </c>
      <c r="L244">
        <v>0</v>
      </c>
      <c r="M244">
        <v>0</v>
      </c>
      <c r="N244">
        <v>0</v>
      </c>
      <c r="O244">
        <v>0</v>
      </c>
    </row>
    <row r="245" spans="1:15" ht="13.5" hidden="1" customHeight="1">
      <c r="A245">
        <v>10</v>
      </c>
      <c r="B245">
        <v>103312</v>
      </c>
      <c r="C245" t="s">
        <v>434</v>
      </c>
      <c r="D245">
        <v>2</v>
      </c>
      <c r="E245" t="s">
        <v>144</v>
      </c>
      <c r="F245" t="s">
        <v>697</v>
      </c>
      <c r="G245">
        <v>7</v>
      </c>
      <c r="H245">
        <v>0</v>
      </c>
      <c r="I245">
        <v>-140</v>
      </c>
      <c r="J245" t="s">
        <v>567</v>
      </c>
      <c r="K245" t="s">
        <v>568</v>
      </c>
      <c r="L245">
        <v>0</v>
      </c>
      <c r="M245">
        <v>0</v>
      </c>
      <c r="N245">
        <v>0</v>
      </c>
      <c r="O245">
        <v>0</v>
      </c>
    </row>
    <row r="246" spans="1:15" ht="13.5" hidden="1" customHeight="1">
      <c r="A246">
        <v>10</v>
      </c>
      <c r="B246">
        <v>103422</v>
      </c>
      <c r="C246" t="s">
        <v>437</v>
      </c>
      <c r="D246">
        <v>2</v>
      </c>
      <c r="E246" t="s">
        <v>145</v>
      </c>
      <c r="F246" t="s">
        <v>1060</v>
      </c>
      <c r="G246">
        <v>1</v>
      </c>
      <c r="H246">
        <v>0</v>
      </c>
      <c r="I246">
        <v>0</v>
      </c>
      <c r="J246" t="s">
        <v>896</v>
      </c>
      <c r="K246" t="s">
        <v>897</v>
      </c>
      <c r="L246">
        <v>0</v>
      </c>
      <c r="M246">
        <v>0</v>
      </c>
      <c r="N246">
        <v>0</v>
      </c>
      <c r="O246">
        <v>0</v>
      </c>
    </row>
    <row r="247" spans="1:15" ht="13.5" hidden="1" customHeight="1">
      <c r="A247">
        <v>10</v>
      </c>
      <c r="B247">
        <v>103532</v>
      </c>
      <c r="C247" t="s">
        <v>565</v>
      </c>
      <c r="D247">
        <v>2</v>
      </c>
      <c r="E247" t="s">
        <v>146</v>
      </c>
      <c r="F247" t="s">
        <v>701</v>
      </c>
      <c r="G247">
        <v>9</v>
      </c>
      <c r="H247">
        <v>0</v>
      </c>
      <c r="I247">
        <v>-100</v>
      </c>
      <c r="J247" t="s">
        <v>563</v>
      </c>
      <c r="K247" t="s">
        <v>564</v>
      </c>
      <c r="L247">
        <v>0</v>
      </c>
      <c r="M247">
        <v>0</v>
      </c>
      <c r="N247">
        <v>0</v>
      </c>
      <c r="O247">
        <v>0</v>
      </c>
    </row>
    <row r="248" spans="1:15" ht="13.5" hidden="1" customHeight="1">
      <c r="A248">
        <v>10</v>
      </c>
      <c r="B248">
        <v>103642</v>
      </c>
      <c r="C248" t="s">
        <v>437</v>
      </c>
      <c r="D248">
        <v>2</v>
      </c>
      <c r="E248" t="s">
        <v>147</v>
      </c>
      <c r="F248" t="s">
        <v>710</v>
      </c>
      <c r="G248">
        <v>1</v>
      </c>
      <c r="H248">
        <v>0</v>
      </c>
      <c r="I248">
        <v>0</v>
      </c>
      <c r="J248" t="s">
        <v>896</v>
      </c>
      <c r="K248" t="s">
        <v>897</v>
      </c>
      <c r="L248">
        <v>0</v>
      </c>
      <c r="M248">
        <v>0</v>
      </c>
      <c r="N248">
        <v>0</v>
      </c>
      <c r="O248">
        <v>0</v>
      </c>
    </row>
    <row r="249" spans="1:15" ht="13.5" hidden="1" customHeight="1">
      <c r="A249">
        <v>10</v>
      </c>
      <c r="B249">
        <v>103752</v>
      </c>
      <c r="C249" t="s">
        <v>435</v>
      </c>
      <c r="D249">
        <v>2</v>
      </c>
      <c r="E249" t="s">
        <v>148</v>
      </c>
      <c r="F249" t="s">
        <v>708</v>
      </c>
      <c r="G249">
        <v>1</v>
      </c>
      <c r="H249">
        <v>0</v>
      </c>
      <c r="I249">
        <v>0</v>
      </c>
      <c r="J249" t="s">
        <v>520</v>
      </c>
      <c r="K249" t="s">
        <v>521</v>
      </c>
      <c r="L249">
        <v>0</v>
      </c>
      <c r="M249">
        <v>0</v>
      </c>
      <c r="N249">
        <v>0</v>
      </c>
      <c r="O249">
        <v>0</v>
      </c>
    </row>
    <row r="250" spans="1:15" ht="13.5" hidden="1" customHeight="1">
      <c r="A250">
        <v>10</v>
      </c>
      <c r="B250">
        <v>103862</v>
      </c>
      <c r="C250" t="s">
        <v>435</v>
      </c>
      <c r="D250">
        <v>2</v>
      </c>
      <c r="E250" t="s">
        <v>149</v>
      </c>
      <c r="F250" t="s">
        <v>695</v>
      </c>
      <c r="G250">
        <v>1</v>
      </c>
      <c r="H250">
        <v>0</v>
      </c>
      <c r="I250">
        <v>0</v>
      </c>
      <c r="J250" t="s">
        <v>520</v>
      </c>
      <c r="K250" t="s">
        <v>521</v>
      </c>
      <c r="L250">
        <v>0</v>
      </c>
      <c r="M250">
        <v>0</v>
      </c>
      <c r="N250">
        <v>0</v>
      </c>
      <c r="O250">
        <v>0</v>
      </c>
    </row>
    <row r="251" spans="1:15" ht="13.5" hidden="1" customHeight="1">
      <c r="A251">
        <v>10</v>
      </c>
      <c r="B251">
        <v>103972</v>
      </c>
      <c r="C251" t="s">
        <v>565</v>
      </c>
      <c r="D251">
        <v>2</v>
      </c>
      <c r="E251" t="s">
        <v>150</v>
      </c>
      <c r="F251" t="s">
        <v>701</v>
      </c>
      <c r="G251">
        <v>9</v>
      </c>
      <c r="H251">
        <v>0</v>
      </c>
      <c r="I251">
        <v>-100</v>
      </c>
      <c r="J251" t="s">
        <v>563</v>
      </c>
      <c r="K251" t="s">
        <v>564</v>
      </c>
      <c r="L251">
        <v>0</v>
      </c>
      <c r="M251">
        <v>0</v>
      </c>
      <c r="N251">
        <v>0</v>
      </c>
      <c r="O251">
        <v>0</v>
      </c>
    </row>
    <row r="252" spans="1:15" ht="13.5" hidden="1" customHeight="1">
      <c r="A252">
        <v>10</v>
      </c>
      <c r="B252">
        <v>104082</v>
      </c>
      <c r="C252" t="s">
        <v>433</v>
      </c>
      <c r="D252">
        <v>2</v>
      </c>
      <c r="E252" t="s">
        <v>151</v>
      </c>
      <c r="F252" t="s">
        <v>1059</v>
      </c>
      <c r="G252">
        <v>3</v>
      </c>
      <c r="H252">
        <v>-100</v>
      </c>
      <c r="I252">
        <v>-70</v>
      </c>
      <c r="J252" t="s">
        <v>518</v>
      </c>
      <c r="K252" t="s">
        <v>519</v>
      </c>
      <c r="L252">
        <v>0</v>
      </c>
      <c r="M252">
        <v>0</v>
      </c>
      <c r="N252">
        <v>0</v>
      </c>
      <c r="O252">
        <v>0</v>
      </c>
    </row>
    <row r="253" spans="1:15" ht="13.5" hidden="1" customHeight="1">
      <c r="A253">
        <v>10</v>
      </c>
      <c r="B253">
        <v>104192</v>
      </c>
      <c r="C253" t="s">
        <v>438</v>
      </c>
      <c r="D253">
        <v>2</v>
      </c>
      <c r="E253" t="s">
        <v>152</v>
      </c>
      <c r="F253" t="s">
        <v>704</v>
      </c>
      <c r="G253">
        <v>5</v>
      </c>
      <c r="H253">
        <v>0</v>
      </c>
      <c r="I253">
        <v>-190</v>
      </c>
      <c r="J253" t="s">
        <v>898</v>
      </c>
      <c r="K253" t="s">
        <v>899</v>
      </c>
      <c r="L253">
        <v>0</v>
      </c>
      <c r="M253">
        <v>0</v>
      </c>
      <c r="N253">
        <v>0</v>
      </c>
      <c r="O253">
        <v>0</v>
      </c>
    </row>
    <row r="254" spans="1:15" ht="13.5" hidden="1" customHeight="1">
      <c r="A254">
        <v>10</v>
      </c>
      <c r="B254">
        <v>104302</v>
      </c>
      <c r="C254" t="s">
        <v>440</v>
      </c>
      <c r="D254">
        <v>2</v>
      </c>
      <c r="E254" t="s">
        <v>153</v>
      </c>
      <c r="F254" t="s">
        <v>1050</v>
      </c>
      <c r="G254">
        <v>1</v>
      </c>
      <c r="H254">
        <v>0</v>
      </c>
      <c r="I254">
        <v>0</v>
      </c>
      <c r="J254" t="s">
        <v>926</v>
      </c>
      <c r="K254" t="s">
        <v>927</v>
      </c>
      <c r="L254">
        <v>0</v>
      </c>
      <c r="M254">
        <v>0</v>
      </c>
      <c r="N254">
        <v>0</v>
      </c>
      <c r="O254">
        <v>0</v>
      </c>
    </row>
    <row r="255" spans="1:15" ht="13.5" hidden="1" customHeight="1">
      <c r="A255">
        <v>10</v>
      </c>
      <c r="B255">
        <v>104412</v>
      </c>
      <c r="C255" t="s">
        <v>437</v>
      </c>
      <c r="D255">
        <v>2</v>
      </c>
      <c r="E255" t="s">
        <v>154</v>
      </c>
      <c r="F255" t="s">
        <v>710</v>
      </c>
      <c r="G255">
        <v>1</v>
      </c>
      <c r="H255">
        <v>0</v>
      </c>
      <c r="I255">
        <v>0</v>
      </c>
      <c r="J255" t="s">
        <v>896</v>
      </c>
      <c r="K255" t="s">
        <v>897</v>
      </c>
      <c r="L255">
        <v>0</v>
      </c>
      <c r="M255">
        <v>0</v>
      </c>
      <c r="N255">
        <v>0</v>
      </c>
      <c r="O255">
        <v>0</v>
      </c>
    </row>
    <row r="256" spans="1:15" ht="13.5" hidden="1" customHeight="1">
      <c r="A256">
        <v>10</v>
      </c>
      <c r="B256">
        <v>104522</v>
      </c>
      <c r="C256" t="s">
        <v>434</v>
      </c>
      <c r="D256">
        <v>2</v>
      </c>
      <c r="E256" t="s">
        <v>155</v>
      </c>
      <c r="F256" t="s">
        <v>697</v>
      </c>
      <c r="G256">
        <v>7</v>
      </c>
      <c r="H256">
        <v>0</v>
      </c>
      <c r="I256">
        <v>-140</v>
      </c>
      <c r="J256" t="s">
        <v>567</v>
      </c>
      <c r="K256" t="s">
        <v>568</v>
      </c>
      <c r="L256">
        <v>0</v>
      </c>
      <c r="M256">
        <v>0</v>
      </c>
      <c r="N256">
        <v>0</v>
      </c>
      <c r="O256">
        <v>0</v>
      </c>
    </row>
    <row r="257" spans="1:15" ht="13.5" hidden="1" customHeight="1">
      <c r="A257">
        <v>10</v>
      </c>
      <c r="B257">
        <v>104632</v>
      </c>
      <c r="C257" t="s">
        <v>433</v>
      </c>
      <c r="D257">
        <v>2</v>
      </c>
      <c r="E257" t="s">
        <v>156</v>
      </c>
      <c r="F257" t="s">
        <v>710</v>
      </c>
      <c r="G257">
        <v>3</v>
      </c>
      <c r="H257">
        <v>-100</v>
      </c>
      <c r="I257">
        <v>-70</v>
      </c>
      <c r="J257" t="s">
        <v>518</v>
      </c>
      <c r="K257" t="s">
        <v>519</v>
      </c>
      <c r="L257">
        <v>0</v>
      </c>
      <c r="M257">
        <v>0</v>
      </c>
      <c r="N257">
        <v>0</v>
      </c>
      <c r="O257">
        <v>0</v>
      </c>
    </row>
    <row r="258" spans="1:15" ht="13.5" hidden="1" customHeight="1">
      <c r="A258">
        <v>10</v>
      </c>
      <c r="B258">
        <v>104742</v>
      </c>
      <c r="C258" t="s">
        <v>435</v>
      </c>
      <c r="D258">
        <v>2</v>
      </c>
      <c r="E258" t="s">
        <v>157</v>
      </c>
      <c r="F258" t="s">
        <v>695</v>
      </c>
      <c r="G258">
        <v>1</v>
      </c>
      <c r="H258">
        <v>0</v>
      </c>
      <c r="I258">
        <v>0</v>
      </c>
      <c r="J258" t="s">
        <v>520</v>
      </c>
      <c r="K258" t="s">
        <v>521</v>
      </c>
      <c r="L258">
        <v>0</v>
      </c>
      <c r="M258">
        <v>0</v>
      </c>
      <c r="N258">
        <v>0</v>
      </c>
      <c r="O258">
        <v>0</v>
      </c>
    </row>
    <row r="259" spans="1:15" ht="13.5" hidden="1" customHeight="1">
      <c r="A259">
        <v>10</v>
      </c>
      <c r="B259">
        <v>104852</v>
      </c>
      <c r="C259" t="s">
        <v>440</v>
      </c>
      <c r="D259">
        <v>2</v>
      </c>
      <c r="E259" t="s">
        <v>158</v>
      </c>
      <c r="F259" t="s">
        <v>1050</v>
      </c>
      <c r="G259">
        <v>1</v>
      </c>
      <c r="H259">
        <v>0</v>
      </c>
      <c r="I259">
        <v>0</v>
      </c>
      <c r="J259" t="s">
        <v>926</v>
      </c>
      <c r="K259" t="s">
        <v>927</v>
      </c>
      <c r="L259">
        <v>0</v>
      </c>
      <c r="M259">
        <v>0</v>
      </c>
      <c r="N259">
        <v>0</v>
      </c>
      <c r="O259">
        <v>0</v>
      </c>
    </row>
    <row r="260" spans="1:15" ht="13.5" hidden="1" customHeight="1">
      <c r="A260">
        <v>10</v>
      </c>
      <c r="B260">
        <v>104962</v>
      </c>
      <c r="C260" t="s">
        <v>410</v>
      </c>
      <c r="D260">
        <v>2</v>
      </c>
      <c r="E260" t="s">
        <v>159</v>
      </c>
      <c r="F260" t="s">
        <v>701</v>
      </c>
      <c r="G260">
        <v>9</v>
      </c>
      <c r="H260">
        <v>0</v>
      </c>
      <c r="I260">
        <v>-100</v>
      </c>
      <c r="J260" t="s">
        <v>544</v>
      </c>
      <c r="K260" t="s">
        <v>545</v>
      </c>
      <c r="L260">
        <v>0</v>
      </c>
      <c r="M260">
        <v>0</v>
      </c>
      <c r="N260">
        <v>0</v>
      </c>
      <c r="O260">
        <v>0</v>
      </c>
    </row>
    <row r="261" spans="1:15" ht="13.5" hidden="1" customHeight="1">
      <c r="A261">
        <v>10</v>
      </c>
      <c r="B261">
        <v>105072</v>
      </c>
      <c r="C261" t="s">
        <v>433</v>
      </c>
      <c r="D261">
        <v>2</v>
      </c>
      <c r="E261" t="s">
        <v>160</v>
      </c>
      <c r="F261" t="s">
        <v>710</v>
      </c>
      <c r="G261">
        <v>3</v>
      </c>
      <c r="H261">
        <v>-100</v>
      </c>
      <c r="I261">
        <v>-70</v>
      </c>
      <c r="J261" t="s">
        <v>518</v>
      </c>
      <c r="K261" t="s">
        <v>519</v>
      </c>
      <c r="L261">
        <v>0</v>
      </c>
      <c r="M261">
        <v>0</v>
      </c>
      <c r="N261">
        <v>0</v>
      </c>
      <c r="O261">
        <v>0</v>
      </c>
    </row>
    <row r="262" spans="1:15" ht="13.5" hidden="1" customHeight="1">
      <c r="A262">
        <v>10</v>
      </c>
      <c r="B262">
        <v>105182</v>
      </c>
      <c r="C262" t="s">
        <v>432</v>
      </c>
      <c r="D262">
        <v>2</v>
      </c>
      <c r="E262" t="s">
        <v>161</v>
      </c>
      <c r="F262" t="s">
        <v>700</v>
      </c>
      <c r="G262">
        <v>5</v>
      </c>
      <c r="H262">
        <v>-95</v>
      </c>
      <c r="I262">
        <v>-83</v>
      </c>
      <c r="J262" t="s">
        <v>528</v>
      </c>
      <c r="K262" t="s">
        <v>529</v>
      </c>
      <c r="L262">
        <v>0</v>
      </c>
      <c r="M262">
        <v>0</v>
      </c>
      <c r="N262">
        <v>0</v>
      </c>
      <c r="O262">
        <v>0</v>
      </c>
    </row>
    <row r="263" spans="1:15" ht="13.5" hidden="1" customHeight="1">
      <c r="A263">
        <v>10</v>
      </c>
      <c r="B263">
        <v>105292</v>
      </c>
      <c r="C263" t="s">
        <v>435</v>
      </c>
      <c r="D263">
        <v>2</v>
      </c>
      <c r="E263" t="s">
        <v>162</v>
      </c>
      <c r="F263" t="s">
        <v>695</v>
      </c>
      <c r="G263">
        <v>1</v>
      </c>
      <c r="H263">
        <v>0</v>
      </c>
      <c r="I263">
        <v>0</v>
      </c>
      <c r="J263" t="s">
        <v>520</v>
      </c>
      <c r="K263" t="s">
        <v>521</v>
      </c>
      <c r="L263">
        <v>0</v>
      </c>
      <c r="M263">
        <v>0</v>
      </c>
      <c r="N263">
        <v>0</v>
      </c>
      <c r="O263">
        <v>0</v>
      </c>
    </row>
    <row r="264" spans="1:15" ht="13.5" hidden="1" customHeight="1">
      <c r="A264">
        <v>10</v>
      </c>
      <c r="B264">
        <v>105402</v>
      </c>
      <c r="C264" t="s">
        <v>438</v>
      </c>
      <c r="D264">
        <v>2</v>
      </c>
      <c r="E264" t="s">
        <v>163</v>
      </c>
      <c r="F264" t="s">
        <v>704</v>
      </c>
      <c r="G264">
        <v>5</v>
      </c>
      <c r="H264">
        <v>0</v>
      </c>
      <c r="I264">
        <v>-190</v>
      </c>
      <c r="J264" t="s">
        <v>898</v>
      </c>
      <c r="K264" t="s">
        <v>899</v>
      </c>
      <c r="L264">
        <v>0</v>
      </c>
      <c r="M264">
        <v>0</v>
      </c>
      <c r="N264">
        <v>0</v>
      </c>
      <c r="O264">
        <v>0</v>
      </c>
    </row>
    <row r="265" spans="1:15" ht="13.5" hidden="1" customHeight="1">
      <c r="A265">
        <v>10</v>
      </c>
      <c r="B265">
        <v>105512</v>
      </c>
      <c r="C265" t="s">
        <v>433</v>
      </c>
      <c r="D265">
        <v>2</v>
      </c>
      <c r="E265" t="s">
        <v>164</v>
      </c>
      <c r="F265" t="s">
        <v>710</v>
      </c>
      <c r="G265">
        <v>3</v>
      </c>
      <c r="H265">
        <v>-100</v>
      </c>
      <c r="I265">
        <v>-70</v>
      </c>
      <c r="J265" t="s">
        <v>518</v>
      </c>
      <c r="K265" t="s">
        <v>519</v>
      </c>
      <c r="L265">
        <v>0</v>
      </c>
      <c r="M265">
        <v>0</v>
      </c>
      <c r="N265">
        <v>0</v>
      </c>
      <c r="O265">
        <v>0</v>
      </c>
    </row>
    <row r="266" spans="1:15" ht="13.5" hidden="1" customHeight="1">
      <c r="A266">
        <v>10</v>
      </c>
      <c r="B266">
        <v>105622</v>
      </c>
      <c r="C266" t="s">
        <v>565</v>
      </c>
      <c r="D266">
        <v>2</v>
      </c>
      <c r="E266" t="s">
        <v>165</v>
      </c>
      <c r="F266" t="s">
        <v>701</v>
      </c>
      <c r="G266">
        <v>9</v>
      </c>
      <c r="H266">
        <v>0</v>
      </c>
      <c r="I266">
        <v>-100</v>
      </c>
      <c r="J266" t="s">
        <v>563</v>
      </c>
      <c r="K266" t="s">
        <v>564</v>
      </c>
      <c r="L266">
        <v>0</v>
      </c>
      <c r="M266">
        <v>0</v>
      </c>
      <c r="N266">
        <v>0</v>
      </c>
      <c r="O266">
        <v>0</v>
      </c>
    </row>
    <row r="267" spans="1:15" ht="13.5" hidden="1" customHeight="1">
      <c r="A267">
        <v>10</v>
      </c>
      <c r="B267">
        <v>105732</v>
      </c>
      <c r="C267" t="s">
        <v>435</v>
      </c>
      <c r="D267">
        <v>2</v>
      </c>
      <c r="E267" t="s">
        <v>166</v>
      </c>
      <c r="F267" t="s">
        <v>708</v>
      </c>
      <c r="G267">
        <v>1</v>
      </c>
      <c r="H267">
        <v>0</v>
      </c>
      <c r="I267">
        <v>0</v>
      </c>
      <c r="J267" t="s">
        <v>520</v>
      </c>
      <c r="K267" t="s">
        <v>521</v>
      </c>
      <c r="L267">
        <v>0</v>
      </c>
      <c r="M267">
        <v>0</v>
      </c>
      <c r="N267">
        <v>0</v>
      </c>
      <c r="O267">
        <v>0</v>
      </c>
    </row>
    <row r="268" spans="1:15" ht="13.5" hidden="1" customHeight="1">
      <c r="A268">
        <v>10</v>
      </c>
      <c r="B268">
        <v>105842</v>
      </c>
      <c r="C268" t="s">
        <v>433</v>
      </c>
      <c r="D268">
        <v>2</v>
      </c>
      <c r="E268" t="s">
        <v>167</v>
      </c>
      <c r="F268" t="s">
        <v>710</v>
      </c>
      <c r="G268">
        <v>3</v>
      </c>
      <c r="H268">
        <v>-100</v>
      </c>
      <c r="I268">
        <v>-70</v>
      </c>
      <c r="J268" t="s">
        <v>518</v>
      </c>
      <c r="K268" t="s">
        <v>519</v>
      </c>
      <c r="L268">
        <v>0</v>
      </c>
      <c r="M268">
        <v>0</v>
      </c>
      <c r="N268">
        <v>0</v>
      </c>
      <c r="O268">
        <v>0</v>
      </c>
    </row>
    <row r="269" spans="1:15" ht="13.5" hidden="1" customHeight="1">
      <c r="A269">
        <v>10</v>
      </c>
      <c r="B269">
        <v>105952</v>
      </c>
      <c r="C269" t="s">
        <v>434</v>
      </c>
      <c r="D269">
        <v>2</v>
      </c>
      <c r="E269" t="s">
        <v>168</v>
      </c>
      <c r="F269" t="s">
        <v>697</v>
      </c>
      <c r="G269">
        <v>7</v>
      </c>
      <c r="H269">
        <v>0</v>
      </c>
      <c r="I269">
        <v>-140</v>
      </c>
      <c r="J269" t="s">
        <v>567</v>
      </c>
      <c r="K269" t="s">
        <v>568</v>
      </c>
      <c r="L269">
        <v>0</v>
      </c>
      <c r="M269">
        <v>0</v>
      </c>
      <c r="N269">
        <v>0</v>
      </c>
      <c r="O269">
        <v>0</v>
      </c>
    </row>
    <row r="270" spans="1:15" ht="13.5" hidden="1" customHeight="1">
      <c r="A270">
        <v>10</v>
      </c>
      <c r="B270">
        <v>106062</v>
      </c>
      <c r="C270" t="s">
        <v>565</v>
      </c>
      <c r="D270">
        <v>2</v>
      </c>
      <c r="E270" t="s">
        <v>169</v>
      </c>
      <c r="F270" t="s">
        <v>701</v>
      </c>
      <c r="G270">
        <v>9</v>
      </c>
      <c r="H270">
        <v>0</v>
      </c>
      <c r="I270">
        <v>-100</v>
      </c>
      <c r="J270" t="s">
        <v>563</v>
      </c>
      <c r="K270" t="s">
        <v>564</v>
      </c>
      <c r="L270">
        <v>0</v>
      </c>
      <c r="M270">
        <v>0</v>
      </c>
      <c r="N270">
        <v>0</v>
      </c>
      <c r="O270">
        <v>0</v>
      </c>
    </row>
    <row r="271" spans="1:15" ht="13.5" hidden="1" customHeight="1">
      <c r="A271">
        <v>10</v>
      </c>
      <c r="B271">
        <v>106172</v>
      </c>
      <c r="C271" t="s">
        <v>435</v>
      </c>
      <c r="D271">
        <v>2</v>
      </c>
      <c r="E271" t="s">
        <v>170</v>
      </c>
      <c r="F271" t="s">
        <v>704</v>
      </c>
      <c r="G271">
        <v>1</v>
      </c>
      <c r="H271">
        <v>0</v>
      </c>
      <c r="I271">
        <v>0</v>
      </c>
      <c r="J271" t="s">
        <v>520</v>
      </c>
      <c r="K271" t="s">
        <v>521</v>
      </c>
      <c r="L271">
        <v>0</v>
      </c>
      <c r="M271">
        <v>0</v>
      </c>
      <c r="N271">
        <v>0</v>
      </c>
      <c r="O271">
        <v>0</v>
      </c>
    </row>
    <row r="272" spans="1:15" ht="13.5" hidden="1" customHeight="1">
      <c r="A272">
        <v>10</v>
      </c>
      <c r="B272">
        <v>106282</v>
      </c>
      <c r="C272" t="s">
        <v>432</v>
      </c>
      <c r="D272">
        <v>2</v>
      </c>
      <c r="E272" t="s">
        <v>171</v>
      </c>
      <c r="F272" t="s">
        <v>700</v>
      </c>
      <c r="G272">
        <v>5</v>
      </c>
      <c r="H272">
        <v>-95</v>
      </c>
      <c r="I272">
        <v>-83</v>
      </c>
      <c r="J272" t="s">
        <v>528</v>
      </c>
      <c r="K272" t="s">
        <v>529</v>
      </c>
      <c r="L272">
        <v>0</v>
      </c>
      <c r="M272">
        <v>0</v>
      </c>
      <c r="N272">
        <v>0</v>
      </c>
      <c r="O272">
        <v>0</v>
      </c>
    </row>
    <row r="273" spans="1:15" ht="13.5" hidden="1" customHeight="1">
      <c r="A273">
        <v>10</v>
      </c>
      <c r="B273">
        <v>106392</v>
      </c>
      <c r="C273" t="s">
        <v>433</v>
      </c>
      <c r="D273">
        <v>2</v>
      </c>
      <c r="E273" t="s">
        <v>172</v>
      </c>
      <c r="F273" t="s">
        <v>710</v>
      </c>
      <c r="G273">
        <v>3</v>
      </c>
      <c r="H273">
        <v>-100</v>
      </c>
      <c r="I273">
        <v>-70</v>
      </c>
      <c r="J273" t="s">
        <v>518</v>
      </c>
      <c r="K273" t="s">
        <v>519</v>
      </c>
      <c r="L273">
        <v>0</v>
      </c>
      <c r="M273">
        <v>0</v>
      </c>
      <c r="N273">
        <v>0</v>
      </c>
      <c r="O273">
        <v>0</v>
      </c>
    </row>
    <row r="274" spans="1:15" ht="13.5" hidden="1" customHeight="1">
      <c r="A274">
        <v>10</v>
      </c>
      <c r="B274">
        <v>106502</v>
      </c>
      <c r="C274" t="s">
        <v>435</v>
      </c>
      <c r="D274">
        <v>2</v>
      </c>
      <c r="E274" t="s">
        <v>173</v>
      </c>
      <c r="F274" t="s">
        <v>695</v>
      </c>
      <c r="G274">
        <v>1</v>
      </c>
      <c r="H274">
        <v>0</v>
      </c>
      <c r="I274">
        <v>0</v>
      </c>
      <c r="J274" t="s">
        <v>520</v>
      </c>
      <c r="K274" t="s">
        <v>521</v>
      </c>
      <c r="L274">
        <v>0</v>
      </c>
      <c r="M274">
        <v>0</v>
      </c>
      <c r="N274">
        <v>0</v>
      </c>
      <c r="O274">
        <v>0</v>
      </c>
    </row>
    <row r="275" spans="1:15" ht="13.5" hidden="1" customHeight="1">
      <c r="A275">
        <v>10</v>
      </c>
      <c r="B275">
        <v>106612</v>
      </c>
      <c r="C275" t="s">
        <v>479</v>
      </c>
      <c r="D275">
        <v>2</v>
      </c>
      <c r="E275" t="s">
        <v>174</v>
      </c>
      <c r="F275" t="s">
        <v>697</v>
      </c>
      <c r="G275">
        <v>7</v>
      </c>
      <c r="H275">
        <v>0</v>
      </c>
      <c r="I275">
        <v>-100</v>
      </c>
      <c r="J275" t="s">
        <v>904</v>
      </c>
      <c r="K275" t="s">
        <v>905</v>
      </c>
      <c r="L275">
        <v>0</v>
      </c>
      <c r="M275">
        <v>0</v>
      </c>
      <c r="N275">
        <v>0</v>
      </c>
      <c r="O275">
        <v>0</v>
      </c>
    </row>
    <row r="276" spans="1:15" ht="13.5" hidden="1" customHeight="1">
      <c r="A276">
        <v>10</v>
      </c>
      <c r="B276">
        <v>106722</v>
      </c>
      <c r="C276" t="s">
        <v>433</v>
      </c>
      <c r="D276">
        <v>2</v>
      </c>
      <c r="E276" t="s">
        <v>175</v>
      </c>
      <c r="F276" t="s">
        <v>710</v>
      </c>
      <c r="G276">
        <v>3</v>
      </c>
      <c r="H276">
        <v>-100</v>
      </c>
      <c r="I276">
        <v>-70</v>
      </c>
      <c r="J276" t="s">
        <v>518</v>
      </c>
      <c r="K276" t="s">
        <v>519</v>
      </c>
      <c r="L276">
        <v>0</v>
      </c>
      <c r="M276">
        <v>0</v>
      </c>
      <c r="N276">
        <v>0</v>
      </c>
      <c r="O276">
        <v>0</v>
      </c>
    </row>
    <row r="277" spans="1:15" ht="13.5" hidden="1" customHeight="1">
      <c r="A277">
        <v>10</v>
      </c>
      <c r="B277">
        <v>200012</v>
      </c>
      <c r="C277" t="s">
        <v>441</v>
      </c>
      <c r="D277">
        <v>2</v>
      </c>
      <c r="E277" t="s">
        <v>111</v>
      </c>
      <c r="F277" t="s">
        <v>727</v>
      </c>
      <c r="G277">
        <v>9</v>
      </c>
      <c r="H277">
        <v>0</v>
      </c>
      <c r="I277">
        <v>-100</v>
      </c>
      <c r="J277" t="s">
        <v>954</v>
      </c>
      <c r="K277" t="s">
        <v>955</v>
      </c>
      <c r="L277">
        <v>0</v>
      </c>
      <c r="M277">
        <v>0</v>
      </c>
      <c r="N277">
        <v>0</v>
      </c>
      <c r="O277">
        <v>0</v>
      </c>
    </row>
    <row r="278" spans="1:15" ht="13.5" hidden="1" customHeight="1">
      <c r="A278">
        <v>10</v>
      </c>
      <c r="B278">
        <v>200013</v>
      </c>
      <c r="C278" t="s">
        <v>441</v>
      </c>
      <c r="D278">
        <v>2</v>
      </c>
      <c r="E278" t="s">
        <v>111</v>
      </c>
      <c r="F278" t="s">
        <v>727</v>
      </c>
      <c r="G278">
        <v>9</v>
      </c>
      <c r="H278">
        <v>0</v>
      </c>
      <c r="I278">
        <v>-100</v>
      </c>
      <c r="J278" t="s">
        <v>954</v>
      </c>
      <c r="K278" t="s">
        <v>955</v>
      </c>
      <c r="L278">
        <v>0</v>
      </c>
      <c r="M278">
        <v>0</v>
      </c>
      <c r="N278">
        <v>0</v>
      </c>
      <c r="O278">
        <v>0</v>
      </c>
    </row>
    <row r="279" spans="1:15" ht="13.5" customHeight="1">
      <c r="A279">
        <v>30</v>
      </c>
      <c r="B279">
        <v>200122</v>
      </c>
      <c r="C279" t="s">
        <v>442</v>
      </c>
      <c r="D279">
        <v>2</v>
      </c>
      <c r="E279" t="s">
        <v>94</v>
      </c>
      <c r="F279" t="s">
        <v>1061</v>
      </c>
      <c r="G279">
        <v>5</v>
      </c>
      <c r="H279">
        <v>0</v>
      </c>
      <c r="I279">
        <v>-140</v>
      </c>
      <c r="J279" t="s">
        <v>553</v>
      </c>
      <c r="K279" t="s">
        <v>554</v>
      </c>
      <c r="L279">
        <v>0</v>
      </c>
      <c r="M279">
        <v>0</v>
      </c>
      <c r="N279">
        <v>0</v>
      </c>
      <c r="O279">
        <v>0</v>
      </c>
    </row>
    <row r="280" spans="1:15" ht="13.5" hidden="1" customHeight="1">
      <c r="A280">
        <v>10</v>
      </c>
      <c r="B280">
        <v>200232</v>
      </c>
      <c r="C280" t="s">
        <v>443</v>
      </c>
      <c r="D280">
        <v>2</v>
      </c>
      <c r="E280" t="s">
        <v>98</v>
      </c>
      <c r="F280" t="s">
        <v>1189</v>
      </c>
      <c r="G280">
        <v>7</v>
      </c>
      <c r="H280">
        <v>0</v>
      </c>
      <c r="I280">
        <v>-100</v>
      </c>
      <c r="J280" t="s">
        <v>882</v>
      </c>
      <c r="K280" t="s">
        <v>883</v>
      </c>
      <c r="L280">
        <v>0</v>
      </c>
      <c r="M280">
        <v>0</v>
      </c>
      <c r="N280">
        <v>0</v>
      </c>
      <c r="O280">
        <v>0</v>
      </c>
    </row>
    <row r="281" spans="1:15" ht="13.5" hidden="1" customHeight="1">
      <c r="A281">
        <v>10</v>
      </c>
      <c r="B281">
        <v>200342</v>
      </c>
      <c r="C281" t="s">
        <v>444</v>
      </c>
      <c r="D281">
        <v>2</v>
      </c>
      <c r="E281" t="s">
        <v>176</v>
      </c>
      <c r="F281" t="s">
        <v>1190</v>
      </c>
      <c r="G281">
        <v>3</v>
      </c>
      <c r="H281">
        <v>-100</v>
      </c>
      <c r="I281">
        <v>-70</v>
      </c>
      <c r="J281" t="s">
        <v>555</v>
      </c>
      <c r="K281" t="s">
        <v>556</v>
      </c>
      <c r="L281">
        <v>0</v>
      </c>
      <c r="M281">
        <v>0</v>
      </c>
      <c r="N281">
        <v>0</v>
      </c>
      <c r="O281">
        <v>0</v>
      </c>
    </row>
    <row r="282" spans="1:15" ht="13.5" hidden="1" customHeight="1">
      <c r="A282">
        <v>20</v>
      </c>
      <c r="B282">
        <v>200452</v>
      </c>
      <c r="C282" t="s">
        <v>445</v>
      </c>
      <c r="D282">
        <v>2</v>
      </c>
      <c r="E282" t="s">
        <v>177</v>
      </c>
      <c r="F282" t="s">
        <v>1191</v>
      </c>
      <c r="G282">
        <v>1</v>
      </c>
      <c r="H282">
        <v>0</v>
      </c>
      <c r="I282">
        <v>0</v>
      </c>
      <c r="J282" t="s">
        <v>538</v>
      </c>
      <c r="K282" t="s">
        <v>539</v>
      </c>
      <c r="L282">
        <v>0</v>
      </c>
      <c r="M282" t="s">
        <v>367</v>
      </c>
      <c r="N282">
        <v>0</v>
      </c>
      <c r="O282">
        <v>0</v>
      </c>
    </row>
    <row r="283" spans="1:15" ht="13.5" hidden="1" customHeight="1">
      <c r="A283">
        <v>20</v>
      </c>
      <c r="B283">
        <v>200562</v>
      </c>
      <c r="C283" t="s">
        <v>446</v>
      </c>
      <c r="D283">
        <v>2</v>
      </c>
      <c r="E283" t="s">
        <v>178</v>
      </c>
      <c r="F283" t="s">
        <v>1062</v>
      </c>
      <c r="G283">
        <v>1</v>
      </c>
      <c r="H283">
        <v>0</v>
      </c>
      <c r="I283">
        <v>0</v>
      </c>
      <c r="J283" t="s">
        <v>884</v>
      </c>
      <c r="K283" t="s">
        <v>885</v>
      </c>
      <c r="L283">
        <v>0</v>
      </c>
      <c r="M283">
        <v>0</v>
      </c>
      <c r="N283">
        <v>0</v>
      </c>
      <c r="O283">
        <v>0</v>
      </c>
    </row>
    <row r="284" spans="1:15" ht="13.5" hidden="1" customHeight="1">
      <c r="A284">
        <v>20</v>
      </c>
      <c r="B284">
        <v>200672</v>
      </c>
      <c r="C284" t="s">
        <v>447</v>
      </c>
      <c r="D284">
        <v>2</v>
      </c>
      <c r="E284" t="s">
        <v>95</v>
      </c>
      <c r="F284" t="s">
        <v>1192</v>
      </c>
      <c r="G284">
        <v>1</v>
      </c>
      <c r="H284">
        <v>0</v>
      </c>
      <c r="I284">
        <v>0</v>
      </c>
      <c r="J284" t="s">
        <v>1175</v>
      </c>
      <c r="K284" t="s">
        <v>1176</v>
      </c>
      <c r="L284">
        <v>0</v>
      </c>
      <c r="M284">
        <v>0</v>
      </c>
      <c r="N284">
        <v>0</v>
      </c>
      <c r="O284">
        <v>0</v>
      </c>
    </row>
    <row r="285" spans="1:15" ht="13.5" hidden="1" customHeight="1">
      <c r="A285">
        <v>10</v>
      </c>
      <c r="B285">
        <v>200782</v>
      </c>
      <c r="C285" t="s">
        <v>448</v>
      </c>
      <c r="D285">
        <v>2</v>
      </c>
      <c r="E285" t="s">
        <v>179</v>
      </c>
      <c r="F285" t="s">
        <v>739</v>
      </c>
      <c r="G285">
        <v>1</v>
      </c>
      <c r="H285">
        <v>0</v>
      </c>
      <c r="I285">
        <v>0</v>
      </c>
      <c r="J285" t="s">
        <v>956</v>
      </c>
      <c r="K285" t="s">
        <v>957</v>
      </c>
      <c r="L285">
        <v>0</v>
      </c>
      <c r="M285" t="s">
        <v>1136</v>
      </c>
      <c r="N285">
        <v>0</v>
      </c>
      <c r="O285">
        <v>0</v>
      </c>
    </row>
    <row r="286" spans="1:15" ht="13.5" hidden="1" customHeight="1">
      <c r="A286">
        <v>10</v>
      </c>
      <c r="B286">
        <v>200892</v>
      </c>
      <c r="C286" t="s">
        <v>449</v>
      </c>
      <c r="D286">
        <v>2</v>
      </c>
      <c r="E286" t="s">
        <v>96</v>
      </c>
      <c r="F286" t="s">
        <v>742</v>
      </c>
      <c r="G286">
        <v>9</v>
      </c>
      <c r="H286">
        <v>0</v>
      </c>
      <c r="I286">
        <v>-100</v>
      </c>
      <c r="J286" t="s">
        <v>958</v>
      </c>
      <c r="K286" t="s">
        <v>959</v>
      </c>
      <c r="L286">
        <v>0</v>
      </c>
      <c r="M286">
        <v>0</v>
      </c>
      <c r="N286">
        <v>0</v>
      </c>
      <c r="O286">
        <v>0</v>
      </c>
    </row>
    <row r="287" spans="1:15" ht="13.5" hidden="1" customHeight="1">
      <c r="A287">
        <v>10</v>
      </c>
      <c r="B287">
        <v>201002</v>
      </c>
      <c r="C287" t="s">
        <v>450</v>
      </c>
      <c r="D287">
        <v>2</v>
      </c>
      <c r="E287" t="s">
        <v>180</v>
      </c>
      <c r="F287" t="s">
        <v>704</v>
      </c>
      <c r="G287">
        <v>1</v>
      </c>
      <c r="H287">
        <v>0</v>
      </c>
      <c r="I287">
        <v>0</v>
      </c>
      <c r="J287" t="s">
        <v>960</v>
      </c>
      <c r="K287" t="s">
        <v>961</v>
      </c>
      <c r="L287">
        <v>0</v>
      </c>
      <c r="M287">
        <v>0</v>
      </c>
      <c r="N287">
        <v>0</v>
      </c>
      <c r="O287">
        <v>0</v>
      </c>
    </row>
    <row r="288" spans="1:15" ht="13.5" hidden="1" customHeight="1">
      <c r="A288">
        <v>20</v>
      </c>
      <c r="B288">
        <v>201112</v>
      </c>
      <c r="C288" t="s">
        <v>451</v>
      </c>
      <c r="D288">
        <v>2</v>
      </c>
      <c r="E288" t="s">
        <v>181</v>
      </c>
      <c r="F288" t="s">
        <v>744</v>
      </c>
      <c r="G288">
        <v>3</v>
      </c>
      <c r="H288">
        <v>-100</v>
      </c>
      <c r="I288">
        <v>-70</v>
      </c>
      <c r="J288" t="s">
        <v>962</v>
      </c>
      <c r="K288" t="s">
        <v>963</v>
      </c>
      <c r="L288">
        <v>0</v>
      </c>
      <c r="M288">
        <v>0</v>
      </c>
      <c r="N288">
        <v>0</v>
      </c>
      <c r="O288">
        <v>0</v>
      </c>
    </row>
    <row r="289" spans="1:15" ht="13.5" hidden="1" customHeight="1">
      <c r="A289">
        <v>10</v>
      </c>
      <c r="B289">
        <v>201222</v>
      </c>
      <c r="C289" t="s">
        <v>452</v>
      </c>
      <c r="D289">
        <v>2</v>
      </c>
      <c r="E289" t="s">
        <v>182</v>
      </c>
      <c r="F289" t="s">
        <v>745</v>
      </c>
      <c r="G289">
        <v>1</v>
      </c>
      <c r="H289">
        <v>0</v>
      </c>
      <c r="I289">
        <v>0</v>
      </c>
      <c r="J289" t="s">
        <v>965</v>
      </c>
      <c r="K289" t="s">
        <v>966</v>
      </c>
      <c r="L289">
        <v>0</v>
      </c>
      <c r="M289" t="s">
        <v>964</v>
      </c>
      <c r="N289">
        <v>0</v>
      </c>
      <c r="O289">
        <v>0</v>
      </c>
    </row>
    <row r="290" spans="1:15" ht="13.5" hidden="1" customHeight="1">
      <c r="A290">
        <v>10</v>
      </c>
      <c r="B290">
        <v>201332</v>
      </c>
      <c r="C290" t="s">
        <v>453</v>
      </c>
      <c r="D290">
        <v>2</v>
      </c>
      <c r="E290" t="s">
        <v>183</v>
      </c>
      <c r="F290" t="s">
        <v>1063</v>
      </c>
      <c r="G290">
        <v>1</v>
      </c>
      <c r="H290">
        <v>0</v>
      </c>
      <c r="I290">
        <v>0</v>
      </c>
      <c r="J290" t="s">
        <v>967</v>
      </c>
      <c r="K290" t="s">
        <v>968</v>
      </c>
      <c r="L290">
        <v>0</v>
      </c>
      <c r="M290">
        <v>0</v>
      </c>
      <c r="N290">
        <v>0</v>
      </c>
      <c r="O290">
        <v>0</v>
      </c>
    </row>
    <row r="291" spans="1:15" ht="13.5" hidden="1" customHeight="1">
      <c r="A291">
        <v>20</v>
      </c>
      <c r="B291">
        <v>201442</v>
      </c>
      <c r="C291" t="s">
        <v>454</v>
      </c>
      <c r="D291">
        <v>2</v>
      </c>
      <c r="E291" t="s">
        <v>184</v>
      </c>
      <c r="F291" t="s">
        <v>1188</v>
      </c>
      <c r="G291">
        <v>1</v>
      </c>
      <c r="H291">
        <v>0</v>
      </c>
      <c r="I291">
        <v>0</v>
      </c>
      <c r="J291" t="s">
        <v>969</v>
      </c>
      <c r="K291" t="s">
        <v>970</v>
      </c>
      <c r="L291">
        <v>0</v>
      </c>
      <c r="M291">
        <v>0</v>
      </c>
      <c r="N291">
        <v>0</v>
      </c>
      <c r="O291">
        <v>0</v>
      </c>
    </row>
    <row r="292" spans="1:15" ht="13.5" hidden="1" customHeight="1">
      <c r="A292">
        <v>20</v>
      </c>
      <c r="B292">
        <v>201552</v>
      </c>
      <c r="C292" t="s">
        <v>455</v>
      </c>
      <c r="D292">
        <v>2</v>
      </c>
      <c r="E292" t="s">
        <v>112</v>
      </c>
      <c r="F292" t="s">
        <v>746</v>
      </c>
      <c r="G292">
        <v>5</v>
      </c>
      <c r="H292">
        <v>0</v>
      </c>
      <c r="I292">
        <v>-310</v>
      </c>
      <c r="J292" t="s">
        <v>971</v>
      </c>
      <c r="K292" t="s">
        <v>972</v>
      </c>
      <c r="L292">
        <v>0</v>
      </c>
      <c r="M292">
        <v>0</v>
      </c>
      <c r="N292">
        <v>0</v>
      </c>
      <c r="O292">
        <v>0</v>
      </c>
    </row>
    <row r="293" spans="1:15" ht="13.5" hidden="1" customHeight="1">
      <c r="A293">
        <v>10</v>
      </c>
      <c r="B293">
        <v>201662</v>
      </c>
      <c r="C293" t="s">
        <v>456</v>
      </c>
      <c r="D293">
        <v>2</v>
      </c>
      <c r="E293" t="s">
        <v>185</v>
      </c>
      <c r="F293" t="s">
        <v>1064</v>
      </c>
      <c r="G293">
        <v>5</v>
      </c>
      <c r="H293">
        <v>-100</v>
      </c>
      <c r="I293">
        <v>-70</v>
      </c>
      <c r="J293" t="s">
        <v>973</v>
      </c>
      <c r="K293" t="s">
        <v>974</v>
      </c>
      <c r="L293">
        <v>0</v>
      </c>
      <c r="M293">
        <v>0</v>
      </c>
      <c r="N293">
        <v>0</v>
      </c>
      <c r="O293">
        <v>0</v>
      </c>
    </row>
    <row r="294" spans="1:15" hidden="1">
      <c r="A294">
        <v>20</v>
      </c>
      <c r="B294">
        <v>201772</v>
      </c>
      <c r="C294" t="s">
        <v>457</v>
      </c>
      <c r="D294">
        <v>2</v>
      </c>
      <c r="E294" t="s">
        <v>186</v>
      </c>
      <c r="F294" t="s">
        <v>748</v>
      </c>
      <c r="G294">
        <v>3</v>
      </c>
      <c r="H294">
        <v>-100</v>
      </c>
      <c r="I294">
        <v>-70</v>
      </c>
      <c r="J294" t="s">
        <v>989</v>
      </c>
      <c r="K294" t="s">
        <v>990</v>
      </c>
      <c r="L294">
        <v>0</v>
      </c>
      <c r="M294">
        <v>0</v>
      </c>
      <c r="N294">
        <v>0</v>
      </c>
      <c r="O294">
        <v>0</v>
      </c>
    </row>
    <row r="295" spans="1:15" ht="13.5" hidden="1" customHeight="1">
      <c r="A295">
        <v>10</v>
      </c>
      <c r="B295">
        <v>201882</v>
      </c>
      <c r="C295" t="s">
        <v>458</v>
      </c>
      <c r="D295">
        <v>2</v>
      </c>
      <c r="E295" t="s">
        <v>97</v>
      </c>
      <c r="F295" t="s">
        <v>1065</v>
      </c>
      <c r="G295">
        <v>9</v>
      </c>
      <c r="H295">
        <v>0</v>
      </c>
      <c r="I295">
        <v>-100</v>
      </c>
      <c r="J295" t="s">
        <v>991</v>
      </c>
      <c r="K295" t="s">
        <v>992</v>
      </c>
      <c r="L295">
        <v>0</v>
      </c>
      <c r="M295">
        <v>0</v>
      </c>
      <c r="N295">
        <v>0</v>
      </c>
      <c r="O295">
        <v>231564</v>
      </c>
    </row>
    <row r="296" spans="1:15" ht="13.5" hidden="1" customHeight="1">
      <c r="A296">
        <v>20</v>
      </c>
      <c r="B296">
        <v>201992</v>
      </c>
      <c r="C296" t="s">
        <v>459</v>
      </c>
      <c r="D296">
        <v>2</v>
      </c>
      <c r="E296" t="s">
        <v>113</v>
      </c>
      <c r="F296" t="s">
        <v>1066</v>
      </c>
      <c r="G296">
        <v>1</v>
      </c>
      <c r="H296">
        <v>0</v>
      </c>
      <c r="I296">
        <v>0</v>
      </c>
      <c r="J296" t="s">
        <v>993</v>
      </c>
      <c r="K296" t="s">
        <v>995</v>
      </c>
      <c r="L296">
        <v>0</v>
      </c>
      <c r="M296" t="s">
        <v>994</v>
      </c>
      <c r="N296">
        <v>0</v>
      </c>
      <c r="O296">
        <v>0</v>
      </c>
    </row>
    <row r="297" spans="1:15" ht="13.5" hidden="1" customHeight="1">
      <c r="A297">
        <v>10</v>
      </c>
      <c r="B297">
        <v>202102</v>
      </c>
      <c r="C297" t="s">
        <v>434</v>
      </c>
      <c r="D297">
        <v>2</v>
      </c>
      <c r="E297" t="s">
        <v>187</v>
      </c>
      <c r="F297" t="s">
        <v>697</v>
      </c>
      <c r="G297">
        <v>7</v>
      </c>
      <c r="H297">
        <v>0</v>
      </c>
      <c r="I297">
        <v>-140</v>
      </c>
      <c r="J297" t="s">
        <v>567</v>
      </c>
      <c r="K297" t="s">
        <v>568</v>
      </c>
      <c r="L297">
        <v>0</v>
      </c>
      <c r="M297">
        <v>0</v>
      </c>
      <c r="N297">
        <v>0</v>
      </c>
      <c r="O297">
        <v>0</v>
      </c>
    </row>
    <row r="298" spans="1:15" ht="13.5" hidden="1" customHeight="1">
      <c r="A298">
        <v>10</v>
      </c>
      <c r="B298">
        <v>202212</v>
      </c>
      <c r="C298" t="s">
        <v>432</v>
      </c>
      <c r="D298">
        <v>2</v>
      </c>
      <c r="E298" t="s">
        <v>188</v>
      </c>
      <c r="F298" t="s">
        <v>700</v>
      </c>
      <c r="G298">
        <v>5</v>
      </c>
      <c r="H298">
        <v>-95</v>
      </c>
      <c r="I298">
        <v>-83</v>
      </c>
      <c r="J298" t="s">
        <v>528</v>
      </c>
      <c r="K298" t="s">
        <v>529</v>
      </c>
      <c r="L298">
        <v>0</v>
      </c>
      <c r="M298">
        <v>0</v>
      </c>
      <c r="N298">
        <v>0</v>
      </c>
      <c r="O298">
        <v>0</v>
      </c>
    </row>
    <row r="299" spans="1:15" ht="13.5" hidden="1" customHeight="1">
      <c r="A299">
        <v>10</v>
      </c>
      <c r="B299">
        <v>202322</v>
      </c>
      <c r="C299" t="s">
        <v>410</v>
      </c>
      <c r="D299">
        <v>2</v>
      </c>
      <c r="E299" t="s">
        <v>189</v>
      </c>
      <c r="F299" t="s">
        <v>701</v>
      </c>
      <c r="G299">
        <v>9</v>
      </c>
      <c r="H299">
        <v>0</v>
      </c>
      <c r="I299">
        <v>-100</v>
      </c>
      <c r="J299" t="s">
        <v>544</v>
      </c>
      <c r="K299" t="s">
        <v>545</v>
      </c>
      <c r="L299">
        <v>0</v>
      </c>
      <c r="M299">
        <v>0</v>
      </c>
      <c r="N299">
        <v>0</v>
      </c>
      <c r="O299">
        <v>0</v>
      </c>
    </row>
    <row r="300" spans="1:15" ht="13.5" hidden="1" customHeight="1">
      <c r="A300">
        <v>10</v>
      </c>
      <c r="B300">
        <v>202432</v>
      </c>
      <c r="C300" t="s">
        <v>433</v>
      </c>
      <c r="D300">
        <v>2</v>
      </c>
      <c r="E300" t="s">
        <v>190</v>
      </c>
      <c r="F300" t="s">
        <v>710</v>
      </c>
      <c r="G300">
        <v>3</v>
      </c>
      <c r="H300">
        <v>-100</v>
      </c>
      <c r="I300">
        <v>-70</v>
      </c>
      <c r="J300" t="s">
        <v>518</v>
      </c>
      <c r="K300" t="s">
        <v>519</v>
      </c>
      <c r="L300">
        <v>0</v>
      </c>
      <c r="M300">
        <v>0</v>
      </c>
      <c r="N300">
        <v>0</v>
      </c>
      <c r="O300">
        <v>0</v>
      </c>
    </row>
    <row r="301" spans="1:15" ht="13.5" hidden="1" customHeight="1">
      <c r="A301">
        <v>10</v>
      </c>
      <c r="B301">
        <v>202542</v>
      </c>
      <c r="C301" t="s">
        <v>435</v>
      </c>
      <c r="D301">
        <v>2</v>
      </c>
      <c r="E301" t="s">
        <v>191</v>
      </c>
      <c r="F301" t="s">
        <v>1067</v>
      </c>
      <c r="G301">
        <v>1</v>
      </c>
      <c r="H301">
        <v>0</v>
      </c>
      <c r="I301">
        <v>0</v>
      </c>
      <c r="J301" t="s">
        <v>520</v>
      </c>
      <c r="K301" t="s">
        <v>521</v>
      </c>
      <c r="L301">
        <v>0</v>
      </c>
      <c r="M301">
        <v>0</v>
      </c>
      <c r="N301">
        <v>0</v>
      </c>
      <c r="O301">
        <v>0</v>
      </c>
    </row>
    <row r="302" spans="1:15" ht="13.5" hidden="1" customHeight="1">
      <c r="A302">
        <v>10</v>
      </c>
      <c r="B302">
        <v>202652</v>
      </c>
      <c r="C302" t="s">
        <v>435</v>
      </c>
      <c r="D302">
        <v>2</v>
      </c>
      <c r="E302" t="s">
        <v>192</v>
      </c>
      <c r="F302" t="s">
        <v>704</v>
      </c>
      <c r="G302">
        <v>1</v>
      </c>
      <c r="H302">
        <v>0</v>
      </c>
      <c r="I302">
        <v>0</v>
      </c>
      <c r="J302" t="s">
        <v>520</v>
      </c>
      <c r="K302" t="s">
        <v>521</v>
      </c>
      <c r="L302">
        <v>0</v>
      </c>
      <c r="M302">
        <v>0</v>
      </c>
      <c r="N302">
        <v>0</v>
      </c>
      <c r="O302">
        <v>0</v>
      </c>
    </row>
    <row r="303" spans="1:15" ht="13.5" hidden="1" customHeight="1">
      <c r="A303">
        <v>10</v>
      </c>
      <c r="B303">
        <v>202762</v>
      </c>
      <c r="C303" t="s">
        <v>565</v>
      </c>
      <c r="D303">
        <v>2</v>
      </c>
      <c r="E303" t="s">
        <v>193</v>
      </c>
      <c r="F303" t="s">
        <v>701</v>
      </c>
      <c r="G303">
        <v>9</v>
      </c>
      <c r="H303">
        <v>0</v>
      </c>
      <c r="I303">
        <v>-100</v>
      </c>
      <c r="J303" t="s">
        <v>563</v>
      </c>
      <c r="K303" t="s">
        <v>564</v>
      </c>
      <c r="L303">
        <v>0</v>
      </c>
      <c r="M303">
        <v>0</v>
      </c>
      <c r="N303">
        <v>0</v>
      </c>
      <c r="O303">
        <v>0</v>
      </c>
    </row>
    <row r="304" spans="1:15" ht="13.5" hidden="1" customHeight="1">
      <c r="A304">
        <v>10</v>
      </c>
      <c r="B304">
        <v>202872</v>
      </c>
      <c r="C304" t="s">
        <v>435</v>
      </c>
      <c r="D304">
        <v>2</v>
      </c>
      <c r="E304" t="s">
        <v>194</v>
      </c>
      <c r="F304" t="s">
        <v>708</v>
      </c>
      <c r="G304">
        <v>1</v>
      </c>
      <c r="H304">
        <v>0</v>
      </c>
      <c r="I304">
        <v>0</v>
      </c>
      <c r="J304" t="s">
        <v>520</v>
      </c>
      <c r="K304" t="s">
        <v>521</v>
      </c>
      <c r="L304">
        <v>0</v>
      </c>
      <c r="M304">
        <v>0</v>
      </c>
      <c r="N304">
        <v>0</v>
      </c>
      <c r="O304">
        <v>0</v>
      </c>
    </row>
    <row r="305" spans="1:15" ht="13.5" hidden="1" customHeight="1">
      <c r="A305">
        <v>10</v>
      </c>
      <c r="B305">
        <v>202982</v>
      </c>
      <c r="C305" t="s">
        <v>433</v>
      </c>
      <c r="D305">
        <v>2</v>
      </c>
      <c r="E305" t="s">
        <v>195</v>
      </c>
      <c r="F305" t="s">
        <v>1068</v>
      </c>
      <c r="G305">
        <v>3</v>
      </c>
      <c r="H305">
        <v>-100</v>
      </c>
      <c r="I305">
        <v>-70</v>
      </c>
      <c r="J305" t="s">
        <v>518</v>
      </c>
      <c r="K305" t="s">
        <v>519</v>
      </c>
      <c r="L305">
        <v>0</v>
      </c>
      <c r="M305">
        <v>0</v>
      </c>
      <c r="N305">
        <v>0</v>
      </c>
      <c r="O305">
        <v>0</v>
      </c>
    </row>
    <row r="306" spans="1:15" ht="13.5" hidden="1" customHeight="1">
      <c r="A306">
        <v>10</v>
      </c>
      <c r="B306">
        <v>203092</v>
      </c>
      <c r="C306" t="s">
        <v>434</v>
      </c>
      <c r="D306">
        <v>2</v>
      </c>
      <c r="E306" t="s">
        <v>196</v>
      </c>
      <c r="F306" t="s">
        <v>697</v>
      </c>
      <c r="G306">
        <v>7</v>
      </c>
      <c r="H306">
        <v>0</v>
      </c>
      <c r="I306">
        <v>-140</v>
      </c>
      <c r="J306" t="s">
        <v>567</v>
      </c>
      <c r="K306" t="s">
        <v>568</v>
      </c>
      <c r="L306">
        <v>0</v>
      </c>
      <c r="M306">
        <v>0</v>
      </c>
      <c r="N306">
        <v>0</v>
      </c>
      <c r="O306">
        <v>0</v>
      </c>
    </row>
    <row r="307" spans="1:15" ht="13.5" hidden="1" customHeight="1">
      <c r="A307">
        <v>10</v>
      </c>
      <c r="B307">
        <v>203202</v>
      </c>
      <c r="C307" t="s">
        <v>438</v>
      </c>
      <c r="D307">
        <v>2</v>
      </c>
      <c r="E307" t="s">
        <v>197</v>
      </c>
      <c r="F307" t="s">
        <v>704</v>
      </c>
      <c r="G307">
        <v>5</v>
      </c>
      <c r="H307">
        <v>0</v>
      </c>
      <c r="I307">
        <v>-190</v>
      </c>
      <c r="J307" t="s">
        <v>898</v>
      </c>
      <c r="K307" t="s">
        <v>899</v>
      </c>
      <c r="L307">
        <v>0</v>
      </c>
      <c r="M307">
        <v>0</v>
      </c>
      <c r="N307">
        <v>0</v>
      </c>
      <c r="O307">
        <v>0</v>
      </c>
    </row>
    <row r="308" spans="1:15" ht="13.5" hidden="1" customHeight="1">
      <c r="A308">
        <v>10</v>
      </c>
      <c r="B308">
        <v>203312</v>
      </c>
      <c r="C308" t="s">
        <v>439</v>
      </c>
      <c r="D308">
        <v>2</v>
      </c>
      <c r="E308" t="s">
        <v>198</v>
      </c>
      <c r="F308" t="s">
        <v>700</v>
      </c>
      <c r="G308">
        <v>1</v>
      </c>
      <c r="H308">
        <v>0</v>
      </c>
      <c r="I308">
        <v>0</v>
      </c>
      <c r="J308" t="s">
        <v>900</v>
      </c>
      <c r="K308" t="s">
        <v>901</v>
      </c>
      <c r="L308">
        <v>0</v>
      </c>
      <c r="M308">
        <v>0</v>
      </c>
      <c r="N308">
        <v>0</v>
      </c>
      <c r="O308">
        <v>0</v>
      </c>
    </row>
    <row r="309" spans="1:15" ht="13.5" hidden="1" customHeight="1">
      <c r="A309">
        <v>10</v>
      </c>
      <c r="B309">
        <v>203422</v>
      </c>
      <c r="C309" t="s">
        <v>410</v>
      </c>
      <c r="D309">
        <v>2</v>
      </c>
      <c r="E309" t="s">
        <v>199</v>
      </c>
      <c r="F309" t="s">
        <v>701</v>
      </c>
      <c r="G309">
        <v>9</v>
      </c>
      <c r="H309">
        <v>0</v>
      </c>
      <c r="I309">
        <v>-100</v>
      </c>
      <c r="J309" t="s">
        <v>544</v>
      </c>
      <c r="K309" t="s">
        <v>545</v>
      </c>
      <c r="L309">
        <v>0</v>
      </c>
      <c r="M309">
        <v>0</v>
      </c>
      <c r="N309">
        <v>0</v>
      </c>
      <c r="O309">
        <v>0</v>
      </c>
    </row>
    <row r="310" spans="1:15" ht="13.5" hidden="1" customHeight="1">
      <c r="A310">
        <v>10</v>
      </c>
      <c r="B310">
        <v>203532</v>
      </c>
      <c r="C310" t="s">
        <v>439</v>
      </c>
      <c r="D310">
        <v>2</v>
      </c>
      <c r="E310" t="s">
        <v>200</v>
      </c>
      <c r="F310" t="s">
        <v>700</v>
      </c>
      <c r="G310">
        <v>1</v>
      </c>
      <c r="H310">
        <v>0</v>
      </c>
      <c r="I310">
        <v>0</v>
      </c>
      <c r="J310" t="s">
        <v>900</v>
      </c>
      <c r="K310" t="s">
        <v>901</v>
      </c>
      <c r="L310">
        <v>0</v>
      </c>
      <c r="M310">
        <v>0</v>
      </c>
      <c r="N310">
        <v>0</v>
      </c>
      <c r="O310">
        <v>0</v>
      </c>
    </row>
    <row r="311" spans="1:15" ht="13.5" hidden="1" customHeight="1">
      <c r="A311">
        <v>10</v>
      </c>
      <c r="B311">
        <v>203642</v>
      </c>
      <c r="C311" t="s">
        <v>437</v>
      </c>
      <c r="D311">
        <v>2</v>
      </c>
      <c r="E311" t="s">
        <v>201</v>
      </c>
      <c r="F311" t="s">
        <v>710</v>
      </c>
      <c r="G311">
        <v>1</v>
      </c>
      <c r="H311">
        <v>0</v>
      </c>
      <c r="I311">
        <v>0</v>
      </c>
      <c r="J311" t="s">
        <v>896</v>
      </c>
      <c r="K311" t="s">
        <v>897</v>
      </c>
      <c r="L311">
        <v>0</v>
      </c>
      <c r="M311">
        <v>0</v>
      </c>
      <c r="N311">
        <v>0</v>
      </c>
      <c r="O311">
        <v>0</v>
      </c>
    </row>
    <row r="312" spans="1:15" ht="13.5" hidden="1" customHeight="1">
      <c r="A312">
        <v>10</v>
      </c>
      <c r="B312">
        <v>203752</v>
      </c>
      <c r="C312" t="s">
        <v>479</v>
      </c>
      <c r="D312">
        <v>2</v>
      </c>
      <c r="E312" t="s">
        <v>202</v>
      </c>
      <c r="F312" t="s">
        <v>697</v>
      </c>
      <c r="G312">
        <v>7</v>
      </c>
      <c r="H312">
        <v>0</v>
      </c>
      <c r="I312">
        <v>-100</v>
      </c>
      <c r="J312" t="s">
        <v>904</v>
      </c>
      <c r="K312" t="s">
        <v>905</v>
      </c>
      <c r="L312">
        <v>0</v>
      </c>
      <c r="M312">
        <v>0</v>
      </c>
      <c r="N312">
        <v>0</v>
      </c>
      <c r="O312">
        <v>0</v>
      </c>
    </row>
    <row r="313" spans="1:15" ht="13.5" hidden="1" customHeight="1">
      <c r="A313">
        <v>10</v>
      </c>
      <c r="B313">
        <v>203862</v>
      </c>
      <c r="C313" t="s">
        <v>435</v>
      </c>
      <c r="D313">
        <v>2</v>
      </c>
      <c r="E313" t="s">
        <v>203</v>
      </c>
      <c r="F313" t="s">
        <v>708</v>
      </c>
      <c r="G313">
        <v>1</v>
      </c>
      <c r="H313">
        <v>0</v>
      </c>
      <c r="I313">
        <v>0</v>
      </c>
      <c r="J313" t="s">
        <v>520</v>
      </c>
      <c r="K313" t="s">
        <v>521</v>
      </c>
      <c r="L313">
        <v>0</v>
      </c>
      <c r="M313">
        <v>0</v>
      </c>
      <c r="N313">
        <v>0</v>
      </c>
      <c r="O313">
        <v>0</v>
      </c>
    </row>
    <row r="314" spans="1:15" ht="13.5" hidden="1" customHeight="1">
      <c r="A314">
        <v>10</v>
      </c>
      <c r="B314">
        <v>203972</v>
      </c>
      <c r="C314" t="s">
        <v>435</v>
      </c>
      <c r="D314">
        <v>2</v>
      </c>
      <c r="E314" t="s">
        <v>204</v>
      </c>
      <c r="F314" t="s">
        <v>704</v>
      </c>
      <c r="G314">
        <v>1</v>
      </c>
      <c r="H314">
        <v>0</v>
      </c>
      <c r="I314">
        <v>0</v>
      </c>
      <c r="J314" t="s">
        <v>520</v>
      </c>
      <c r="K314" t="s">
        <v>521</v>
      </c>
      <c r="L314">
        <v>0</v>
      </c>
      <c r="M314">
        <v>0</v>
      </c>
      <c r="N314">
        <v>0</v>
      </c>
      <c r="O314">
        <v>0</v>
      </c>
    </row>
    <row r="315" spans="1:15" ht="13.5" hidden="1" customHeight="1">
      <c r="A315">
        <v>10</v>
      </c>
      <c r="B315">
        <v>204082</v>
      </c>
      <c r="C315" t="s">
        <v>565</v>
      </c>
      <c r="D315">
        <v>2</v>
      </c>
      <c r="E315" t="s">
        <v>205</v>
      </c>
      <c r="F315" t="s">
        <v>701</v>
      </c>
      <c r="G315">
        <v>9</v>
      </c>
      <c r="H315">
        <v>0</v>
      </c>
      <c r="I315">
        <v>-100</v>
      </c>
      <c r="J315" t="s">
        <v>563</v>
      </c>
      <c r="K315" t="s">
        <v>564</v>
      </c>
      <c r="L315">
        <v>0</v>
      </c>
      <c r="M315">
        <v>0</v>
      </c>
      <c r="N315">
        <v>0</v>
      </c>
      <c r="O315">
        <v>0</v>
      </c>
    </row>
    <row r="316" spans="1:15" ht="13.5" hidden="1" customHeight="1">
      <c r="A316">
        <v>10</v>
      </c>
      <c r="B316">
        <v>204192</v>
      </c>
      <c r="C316" t="s">
        <v>439</v>
      </c>
      <c r="D316">
        <v>2</v>
      </c>
      <c r="E316" t="s">
        <v>206</v>
      </c>
      <c r="F316" t="s">
        <v>700</v>
      </c>
      <c r="G316">
        <v>1</v>
      </c>
      <c r="H316">
        <v>0</v>
      </c>
      <c r="I316">
        <v>0</v>
      </c>
      <c r="J316" t="s">
        <v>900</v>
      </c>
      <c r="K316" t="s">
        <v>901</v>
      </c>
      <c r="L316">
        <v>0</v>
      </c>
      <c r="M316">
        <v>0</v>
      </c>
      <c r="N316">
        <v>0</v>
      </c>
      <c r="O316">
        <v>0</v>
      </c>
    </row>
    <row r="317" spans="1:15" ht="13.5" hidden="1" customHeight="1">
      <c r="A317">
        <v>10</v>
      </c>
      <c r="B317">
        <v>204302</v>
      </c>
      <c r="C317" t="s">
        <v>433</v>
      </c>
      <c r="D317">
        <v>2</v>
      </c>
      <c r="E317" t="s">
        <v>207</v>
      </c>
      <c r="F317" t="s">
        <v>710</v>
      </c>
      <c r="G317">
        <v>3</v>
      </c>
      <c r="H317">
        <v>-100</v>
      </c>
      <c r="I317">
        <v>-70</v>
      </c>
      <c r="J317" t="s">
        <v>518</v>
      </c>
      <c r="K317" t="s">
        <v>519</v>
      </c>
      <c r="L317">
        <v>0</v>
      </c>
      <c r="M317">
        <v>0</v>
      </c>
      <c r="N317">
        <v>0</v>
      </c>
      <c r="O317">
        <v>0</v>
      </c>
    </row>
    <row r="318" spans="1:15" ht="13.5" hidden="1" customHeight="1">
      <c r="A318">
        <v>10</v>
      </c>
      <c r="B318">
        <v>204412</v>
      </c>
      <c r="C318" t="s">
        <v>435</v>
      </c>
      <c r="D318">
        <v>2</v>
      </c>
      <c r="E318" t="s">
        <v>208</v>
      </c>
      <c r="F318" t="s">
        <v>708</v>
      </c>
      <c r="G318">
        <v>1</v>
      </c>
      <c r="H318">
        <v>0</v>
      </c>
      <c r="I318">
        <v>0</v>
      </c>
      <c r="J318" t="s">
        <v>520</v>
      </c>
      <c r="K318" t="s">
        <v>521</v>
      </c>
      <c r="L318">
        <v>0</v>
      </c>
      <c r="M318">
        <v>0</v>
      </c>
      <c r="N318">
        <v>0</v>
      </c>
      <c r="O318">
        <v>0</v>
      </c>
    </row>
    <row r="319" spans="1:15" ht="13.5" hidden="1" customHeight="1">
      <c r="A319">
        <v>10</v>
      </c>
      <c r="B319">
        <v>204522</v>
      </c>
      <c r="C319" t="s">
        <v>438</v>
      </c>
      <c r="D319">
        <v>2</v>
      </c>
      <c r="E319" t="s">
        <v>209</v>
      </c>
      <c r="F319" t="s">
        <v>704</v>
      </c>
      <c r="G319">
        <v>5</v>
      </c>
      <c r="H319">
        <v>0</v>
      </c>
      <c r="I319">
        <v>-190</v>
      </c>
      <c r="J319" t="s">
        <v>898</v>
      </c>
      <c r="K319" t="s">
        <v>899</v>
      </c>
      <c r="L319">
        <v>0</v>
      </c>
      <c r="M319">
        <v>0</v>
      </c>
      <c r="N319">
        <v>0</v>
      </c>
      <c r="O319">
        <v>0</v>
      </c>
    </row>
    <row r="320" spans="1:15" ht="13.5" hidden="1" customHeight="1">
      <c r="A320">
        <v>10</v>
      </c>
      <c r="B320">
        <v>204632</v>
      </c>
      <c r="C320" t="s">
        <v>434</v>
      </c>
      <c r="D320">
        <v>2</v>
      </c>
      <c r="E320" t="s">
        <v>210</v>
      </c>
      <c r="F320" t="s">
        <v>697</v>
      </c>
      <c r="G320">
        <v>7</v>
      </c>
      <c r="H320">
        <v>0</v>
      </c>
      <c r="I320">
        <v>-140</v>
      </c>
      <c r="J320" t="s">
        <v>567</v>
      </c>
      <c r="K320" t="s">
        <v>568</v>
      </c>
      <c r="L320">
        <v>0</v>
      </c>
      <c r="M320">
        <v>0</v>
      </c>
      <c r="N320">
        <v>0</v>
      </c>
      <c r="O320">
        <v>0</v>
      </c>
    </row>
    <row r="321" spans="1:15" ht="13.5" hidden="1" customHeight="1">
      <c r="A321">
        <v>10</v>
      </c>
      <c r="B321">
        <v>204742</v>
      </c>
      <c r="C321" t="s">
        <v>435</v>
      </c>
      <c r="D321">
        <v>2</v>
      </c>
      <c r="E321" t="s">
        <v>211</v>
      </c>
      <c r="F321" t="s">
        <v>1069</v>
      </c>
      <c r="G321">
        <v>1</v>
      </c>
      <c r="H321">
        <v>0</v>
      </c>
      <c r="I321">
        <v>0</v>
      </c>
      <c r="J321" t="s">
        <v>520</v>
      </c>
      <c r="K321" t="s">
        <v>521</v>
      </c>
      <c r="L321">
        <v>0</v>
      </c>
      <c r="M321">
        <v>0</v>
      </c>
      <c r="N321">
        <v>0</v>
      </c>
      <c r="O321">
        <v>0</v>
      </c>
    </row>
    <row r="322" spans="1:15" ht="13.5" hidden="1" customHeight="1">
      <c r="A322">
        <v>10</v>
      </c>
      <c r="B322">
        <v>204852</v>
      </c>
      <c r="C322" t="s">
        <v>432</v>
      </c>
      <c r="D322">
        <v>2</v>
      </c>
      <c r="E322" t="s">
        <v>212</v>
      </c>
      <c r="F322" t="s">
        <v>700</v>
      </c>
      <c r="G322">
        <v>5</v>
      </c>
      <c r="H322">
        <v>-95</v>
      </c>
      <c r="I322">
        <v>-83</v>
      </c>
      <c r="J322" t="s">
        <v>528</v>
      </c>
      <c r="K322" t="s">
        <v>529</v>
      </c>
      <c r="L322">
        <v>0</v>
      </c>
      <c r="M322">
        <v>0</v>
      </c>
      <c r="N322">
        <v>0</v>
      </c>
      <c r="O322">
        <v>0</v>
      </c>
    </row>
    <row r="323" spans="1:15" ht="13.5" hidden="1" customHeight="1">
      <c r="A323">
        <v>10</v>
      </c>
      <c r="B323">
        <v>204962</v>
      </c>
      <c r="C323" t="s">
        <v>433</v>
      </c>
      <c r="D323">
        <v>2</v>
      </c>
      <c r="E323" t="s">
        <v>213</v>
      </c>
      <c r="F323" t="s">
        <v>710</v>
      </c>
      <c r="G323">
        <v>3</v>
      </c>
      <c r="H323">
        <v>-100</v>
      </c>
      <c r="I323">
        <v>-70</v>
      </c>
      <c r="J323" t="s">
        <v>518</v>
      </c>
      <c r="K323" t="s">
        <v>519</v>
      </c>
      <c r="L323">
        <v>0</v>
      </c>
      <c r="M323">
        <v>0</v>
      </c>
      <c r="N323">
        <v>0</v>
      </c>
      <c r="O323">
        <v>0</v>
      </c>
    </row>
    <row r="324" spans="1:15" ht="13.5" hidden="1" customHeight="1">
      <c r="A324">
        <v>10</v>
      </c>
      <c r="B324">
        <v>205072</v>
      </c>
      <c r="C324" t="s">
        <v>438</v>
      </c>
      <c r="D324">
        <v>2</v>
      </c>
      <c r="E324" t="s">
        <v>214</v>
      </c>
      <c r="F324" t="s">
        <v>704</v>
      </c>
      <c r="G324">
        <v>5</v>
      </c>
      <c r="H324">
        <v>0</v>
      </c>
      <c r="I324">
        <v>-190</v>
      </c>
      <c r="J324" t="s">
        <v>898</v>
      </c>
      <c r="K324" t="s">
        <v>899</v>
      </c>
      <c r="L324">
        <v>0</v>
      </c>
      <c r="M324">
        <v>0</v>
      </c>
      <c r="N324">
        <v>0</v>
      </c>
      <c r="O324">
        <v>0</v>
      </c>
    </row>
    <row r="325" spans="1:15" ht="13.5" hidden="1" customHeight="1">
      <c r="A325">
        <v>10</v>
      </c>
      <c r="B325">
        <v>205182</v>
      </c>
      <c r="C325" t="s">
        <v>432</v>
      </c>
      <c r="D325">
        <v>2</v>
      </c>
      <c r="E325" t="s">
        <v>215</v>
      </c>
      <c r="F325" t="s">
        <v>700</v>
      </c>
      <c r="G325">
        <v>5</v>
      </c>
      <c r="H325">
        <v>-95</v>
      </c>
      <c r="I325">
        <v>-83</v>
      </c>
      <c r="J325" t="s">
        <v>528</v>
      </c>
      <c r="K325" t="s">
        <v>529</v>
      </c>
      <c r="L325">
        <v>0</v>
      </c>
      <c r="M325">
        <v>0</v>
      </c>
      <c r="N325">
        <v>0</v>
      </c>
      <c r="O325">
        <v>0</v>
      </c>
    </row>
    <row r="326" spans="1:15" ht="13.5" hidden="1" customHeight="1">
      <c r="A326">
        <v>10</v>
      </c>
      <c r="B326">
        <v>205292</v>
      </c>
      <c r="C326" t="s">
        <v>435</v>
      </c>
      <c r="D326">
        <v>2</v>
      </c>
      <c r="E326" t="s">
        <v>216</v>
      </c>
      <c r="F326" t="s">
        <v>708</v>
      </c>
      <c r="G326">
        <v>1</v>
      </c>
      <c r="H326">
        <v>0</v>
      </c>
      <c r="I326">
        <v>0</v>
      </c>
      <c r="J326" t="s">
        <v>520</v>
      </c>
      <c r="K326" t="s">
        <v>521</v>
      </c>
      <c r="L326">
        <v>0</v>
      </c>
      <c r="M326">
        <v>0</v>
      </c>
      <c r="N326">
        <v>0</v>
      </c>
      <c r="O326">
        <v>0</v>
      </c>
    </row>
    <row r="327" spans="1:15" ht="13.5" hidden="1" customHeight="1">
      <c r="A327">
        <v>10</v>
      </c>
      <c r="B327">
        <v>205402</v>
      </c>
      <c r="C327" t="s">
        <v>435</v>
      </c>
      <c r="D327">
        <v>2</v>
      </c>
      <c r="E327" t="s">
        <v>217</v>
      </c>
      <c r="F327" t="s">
        <v>704</v>
      </c>
      <c r="G327">
        <v>1</v>
      </c>
      <c r="H327">
        <v>0</v>
      </c>
      <c r="I327">
        <v>0</v>
      </c>
      <c r="J327" t="s">
        <v>520</v>
      </c>
      <c r="K327" t="s">
        <v>521</v>
      </c>
      <c r="L327">
        <v>0</v>
      </c>
      <c r="M327">
        <v>0</v>
      </c>
      <c r="N327">
        <v>0</v>
      </c>
      <c r="O327">
        <v>0</v>
      </c>
    </row>
    <row r="328" spans="1:15" ht="13.5" hidden="1" customHeight="1">
      <c r="A328">
        <v>10</v>
      </c>
      <c r="B328">
        <v>205512</v>
      </c>
      <c r="C328" t="s">
        <v>437</v>
      </c>
      <c r="D328">
        <v>2</v>
      </c>
      <c r="E328" t="s">
        <v>218</v>
      </c>
      <c r="F328" t="s">
        <v>710</v>
      </c>
      <c r="G328">
        <v>1</v>
      </c>
      <c r="H328">
        <v>0</v>
      </c>
      <c r="I328">
        <v>0</v>
      </c>
      <c r="J328" t="s">
        <v>896</v>
      </c>
      <c r="K328" t="s">
        <v>897</v>
      </c>
      <c r="L328">
        <v>0</v>
      </c>
      <c r="M328">
        <v>0</v>
      </c>
      <c r="N328">
        <v>0</v>
      </c>
      <c r="O328">
        <v>0</v>
      </c>
    </row>
    <row r="329" spans="1:15" ht="13.5" hidden="1" customHeight="1">
      <c r="A329">
        <v>10</v>
      </c>
      <c r="B329">
        <v>300012</v>
      </c>
      <c r="C329" t="s">
        <v>460</v>
      </c>
      <c r="D329">
        <v>2</v>
      </c>
      <c r="E329" t="s">
        <v>219</v>
      </c>
      <c r="F329" t="s">
        <v>1070</v>
      </c>
      <c r="G329">
        <v>7</v>
      </c>
      <c r="H329">
        <v>0</v>
      </c>
      <c r="I329">
        <v>-100</v>
      </c>
      <c r="J329" t="s">
        <v>1150</v>
      </c>
      <c r="K329" t="s">
        <v>1151</v>
      </c>
      <c r="L329">
        <v>0</v>
      </c>
      <c r="M329">
        <v>0</v>
      </c>
      <c r="N329">
        <v>0</v>
      </c>
      <c r="O329">
        <v>0</v>
      </c>
    </row>
    <row r="330" spans="1:15" ht="13.5" hidden="1" customHeight="1">
      <c r="A330">
        <v>20</v>
      </c>
      <c r="B330">
        <v>300122</v>
      </c>
      <c r="C330" t="s">
        <v>461</v>
      </c>
      <c r="D330">
        <v>2</v>
      </c>
      <c r="E330" t="s">
        <v>99</v>
      </c>
      <c r="F330" t="s">
        <v>1193</v>
      </c>
      <c r="G330">
        <v>9</v>
      </c>
      <c r="H330">
        <v>0</v>
      </c>
      <c r="I330">
        <v>-100</v>
      </c>
      <c r="J330" t="s">
        <v>535</v>
      </c>
      <c r="K330" t="s">
        <v>536</v>
      </c>
      <c r="L330">
        <v>0</v>
      </c>
      <c r="M330">
        <v>0</v>
      </c>
      <c r="N330">
        <v>0</v>
      </c>
      <c r="O330">
        <v>0</v>
      </c>
    </row>
    <row r="331" spans="1:15" ht="13.5" hidden="1" customHeight="1">
      <c r="A331">
        <v>20</v>
      </c>
      <c r="B331">
        <v>300232</v>
      </c>
      <c r="C331" t="s">
        <v>462</v>
      </c>
      <c r="D331">
        <v>2</v>
      </c>
      <c r="E331" t="s">
        <v>101</v>
      </c>
      <c r="F331" t="s">
        <v>1194</v>
      </c>
      <c r="G331">
        <v>1</v>
      </c>
      <c r="H331">
        <v>0</v>
      </c>
      <c r="I331">
        <v>0</v>
      </c>
      <c r="J331" t="s">
        <v>887</v>
      </c>
      <c r="K331" t="s">
        <v>888</v>
      </c>
      <c r="L331" t="s">
        <v>927</v>
      </c>
      <c r="M331" t="s">
        <v>996</v>
      </c>
      <c r="N331">
        <v>0</v>
      </c>
      <c r="O331">
        <v>0</v>
      </c>
    </row>
    <row r="332" spans="1:15" ht="13.5" hidden="1" customHeight="1">
      <c r="A332">
        <v>10</v>
      </c>
      <c r="B332">
        <v>300342</v>
      </c>
      <c r="C332" t="s">
        <v>463</v>
      </c>
      <c r="D332">
        <v>2</v>
      </c>
      <c r="E332" t="s">
        <v>220</v>
      </c>
      <c r="F332" t="s">
        <v>1072</v>
      </c>
      <c r="G332">
        <v>1</v>
      </c>
      <c r="H332">
        <v>0</v>
      </c>
      <c r="I332">
        <v>0</v>
      </c>
      <c r="J332" t="s">
        <v>997</v>
      </c>
      <c r="K332" t="s">
        <v>998</v>
      </c>
      <c r="L332">
        <v>0</v>
      </c>
      <c r="M332">
        <v>0</v>
      </c>
      <c r="N332">
        <v>0</v>
      </c>
      <c r="O332" t="s">
        <v>999</v>
      </c>
    </row>
    <row r="333" spans="1:15" ht="13.5" hidden="1" customHeight="1">
      <c r="A333">
        <v>10</v>
      </c>
      <c r="B333">
        <v>300452</v>
      </c>
      <c r="C333" t="s">
        <v>464</v>
      </c>
      <c r="D333">
        <v>2</v>
      </c>
      <c r="E333" t="s">
        <v>114</v>
      </c>
      <c r="F333" t="s">
        <v>1195</v>
      </c>
      <c r="G333">
        <v>9</v>
      </c>
      <c r="H333">
        <v>0</v>
      </c>
      <c r="I333">
        <v>-100</v>
      </c>
      <c r="J333" t="s">
        <v>1152</v>
      </c>
      <c r="K333" t="s">
        <v>1153</v>
      </c>
      <c r="L333">
        <v>0</v>
      </c>
      <c r="M333">
        <v>0</v>
      </c>
      <c r="N333">
        <v>0</v>
      </c>
      <c r="O333">
        <v>0</v>
      </c>
    </row>
    <row r="334" spans="1:15" ht="13.5" hidden="1" customHeight="1">
      <c r="A334">
        <v>10</v>
      </c>
      <c r="B334">
        <v>300562</v>
      </c>
      <c r="C334" t="s">
        <v>465</v>
      </c>
      <c r="D334">
        <v>2</v>
      </c>
      <c r="E334" t="s">
        <v>221</v>
      </c>
      <c r="F334" t="s">
        <v>1073</v>
      </c>
      <c r="G334">
        <v>1</v>
      </c>
      <c r="H334">
        <v>0</v>
      </c>
      <c r="I334">
        <v>0</v>
      </c>
      <c r="J334" t="s">
        <v>557</v>
      </c>
      <c r="K334" t="s">
        <v>558</v>
      </c>
      <c r="L334">
        <v>0</v>
      </c>
      <c r="M334" t="s">
        <v>984</v>
      </c>
      <c r="N334">
        <v>0</v>
      </c>
      <c r="O334">
        <v>0</v>
      </c>
    </row>
    <row r="335" spans="1:15" ht="13.5" hidden="1" customHeight="1">
      <c r="A335">
        <v>10</v>
      </c>
      <c r="B335">
        <v>300672</v>
      </c>
      <c r="C335" t="s">
        <v>466</v>
      </c>
      <c r="D335">
        <v>2</v>
      </c>
      <c r="E335" t="s">
        <v>102</v>
      </c>
      <c r="F335" t="s">
        <v>763</v>
      </c>
      <c r="G335">
        <v>1</v>
      </c>
      <c r="H335">
        <v>0</v>
      </c>
      <c r="I335">
        <v>0</v>
      </c>
      <c r="J335" t="s">
        <v>889</v>
      </c>
      <c r="K335" t="s">
        <v>890</v>
      </c>
      <c r="L335">
        <v>0</v>
      </c>
      <c r="M335">
        <v>0</v>
      </c>
      <c r="N335">
        <v>0</v>
      </c>
      <c r="O335">
        <v>0</v>
      </c>
    </row>
    <row r="336" spans="1:15" ht="13.5" hidden="1" customHeight="1">
      <c r="A336">
        <v>20</v>
      </c>
      <c r="B336">
        <v>300782</v>
      </c>
      <c r="C336" t="s">
        <v>467</v>
      </c>
      <c r="D336">
        <v>2</v>
      </c>
      <c r="E336" t="s">
        <v>117</v>
      </c>
      <c r="F336" t="s">
        <v>765</v>
      </c>
      <c r="G336">
        <v>1</v>
      </c>
      <c r="H336">
        <v>0</v>
      </c>
      <c r="I336">
        <v>0</v>
      </c>
      <c r="J336" t="s">
        <v>559</v>
      </c>
      <c r="K336" t="s">
        <v>560</v>
      </c>
      <c r="L336">
        <v>0</v>
      </c>
      <c r="M336" t="s">
        <v>980</v>
      </c>
      <c r="N336">
        <v>0</v>
      </c>
      <c r="O336">
        <v>0</v>
      </c>
    </row>
    <row r="337" spans="1:15" ht="13.5" hidden="1" customHeight="1">
      <c r="A337">
        <v>20</v>
      </c>
      <c r="B337">
        <v>300892</v>
      </c>
      <c r="C337" t="s">
        <v>468</v>
      </c>
      <c r="D337">
        <v>2</v>
      </c>
      <c r="E337" t="s">
        <v>222</v>
      </c>
      <c r="F337" t="s">
        <v>1074</v>
      </c>
      <c r="G337">
        <v>7</v>
      </c>
      <c r="H337">
        <v>0</v>
      </c>
      <c r="I337">
        <v>-100</v>
      </c>
      <c r="J337" t="s">
        <v>373</v>
      </c>
      <c r="K337" t="s">
        <v>21</v>
      </c>
      <c r="L337">
        <v>0</v>
      </c>
      <c r="M337">
        <v>0</v>
      </c>
      <c r="N337">
        <v>0</v>
      </c>
      <c r="O337">
        <v>0</v>
      </c>
    </row>
    <row r="338" spans="1:15" ht="13.5" hidden="1" customHeight="1">
      <c r="A338">
        <v>10</v>
      </c>
      <c r="B338">
        <v>301002</v>
      </c>
      <c r="C338" t="s">
        <v>469</v>
      </c>
      <c r="D338">
        <v>2</v>
      </c>
      <c r="E338" t="s">
        <v>223</v>
      </c>
      <c r="F338" t="s">
        <v>697</v>
      </c>
      <c r="G338">
        <v>7</v>
      </c>
      <c r="H338">
        <v>0</v>
      </c>
      <c r="I338">
        <v>-200</v>
      </c>
      <c r="J338" t="s">
        <v>396</v>
      </c>
      <c r="K338" t="s">
        <v>397</v>
      </c>
      <c r="L338">
        <v>0</v>
      </c>
      <c r="M338">
        <v>0</v>
      </c>
      <c r="N338">
        <v>0</v>
      </c>
      <c r="O338">
        <v>0</v>
      </c>
    </row>
    <row r="339" spans="1:15" ht="13.5" hidden="1" customHeight="1">
      <c r="A339">
        <v>10</v>
      </c>
      <c r="B339">
        <v>301112</v>
      </c>
      <c r="C339" t="s">
        <v>470</v>
      </c>
      <c r="D339">
        <v>2</v>
      </c>
      <c r="E339" t="s">
        <v>224</v>
      </c>
      <c r="F339" t="s">
        <v>767</v>
      </c>
      <c r="G339">
        <v>1</v>
      </c>
      <c r="H339">
        <v>0</v>
      </c>
      <c r="I339">
        <v>0</v>
      </c>
      <c r="J339" t="s">
        <v>1007</v>
      </c>
      <c r="K339" t="s">
        <v>1008</v>
      </c>
      <c r="L339">
        <v>0</v>
      </c>
      <c r="M339" t="s">
        <v>367</v>
      </c>
      <c r="N339">
        <v>0</v>
      </c>
      <c r="O339">
        <v>0</v>
      </c>
    </row>
    <row r="340" spans="1:15" ht="13.5" hidden="1" customHeight="1">
      <c r="A340">
        <v>20</v>
      </c>
      <c r="B340">
        <v>301222</v>
      </c>
      <c r="C340" t="s">
        <v>471</v>
      </c>
      <c r="D340">
        <v>2</v>
      </c>
      <c r="E340" t="s">
        <v>116</v>
      </c>
      <c r="F340" t="s">
        <v>1196</v>
      </c>
      <c r="G340">
        <v>1</v>
      </c>
      <c r="H340">
        <v>0</v>
      </c>
      <c r="I340">
        <v>0</v>
      </c>
      <c r="J340" t="s">
        <v>1009</v>
      </c>
      <c r="K340" t="s">
        <v>1010</v>
      </c>
      <c r="L340" t="s">
        <v>927</v>
      </c>
      <c r="M340" t="s">
        <v>929</v>
      </c>
      <c r="N340">
        <v>0</v>
      </c>
      <c r="O340">
        <v>0</v>
      </c>
    </row>
    <row r="341" spans="1:15" ht="13.5" hidden="1" customHeight="1">
      <c r="A341">
        <v>10</v>
      </c>
      <c r="B341">
        <v>301332</v>
      </c>
      <c r="C341" t="s">
        <v>1170</v>
      </c>
      <c r="D341">
        <v>2</v>
      </c>
      <c r="E341" t="s">
        <v>100</v>
      </c>
      <c r="F341" t="s">
        <v>1169</v>
      </c>
      <c r="G341">
        <v>1</v>
      </c>
      <c r="H341">
        <v>0</v>
      </c>
      <c r="I341">
        <v>0</v>
      </c>
      <c r="J341" t="s">
        <v>1229</v>
      </c>
      <c r="K341" t="s">
        <v>1012</v>
      </c>
      <c r="L341">
        <v>0</v>
      </c>
      <c r="M341" t="s">
        <v>925</v>
      </c>
      <c r="N341">
        <v>0</v>
      </c>
      <c r="O341">
        <v>0</v>
      </c>
    </row>
    <row r="342" spans="1:15" ht="13.5" hidden="1" customHeight="1">
      <c r="A342">
        <v>20</v>
      </c>
      <c r="B342">
        <v>301442</v>
      </c>
      <c r="C342" t="s">
        <v>473</v>
      </c>
      <c r="D342">
        <v>2</v>
      </c>
      <c r="E342" t="s">
        <v>115</v>
      </c>
      <c r="F342" t="s">
        <v>1171</v>
      </c>
      <c r="G342">
        <v>1</v>
      </c>
      <c r="H342">
        <v>0</v>
      </c>
      <c r="I342">
        <v>0</v>
      </c>
      <c r="J342" t="s">
        <v>1011</v>
      </c>
      <c r="K342" t="s">
        <v>562</v>
      </c>
      <c r="L342">
        <v>0</v>
      </c>
      <c r="M342">
        <v>0</v>
      </c>
      <c r="N342">
        <v>0</v>
      </c>
      <c r="O342">
        <v>0</v>
      </c>
    </row>
    <row r="343" spans="1:15" ht="13.5" hidden="1" customHeight="1">
      <c r="A343">
        <v>10</v>
      </c>
      <c r="B343">
        <v>301552</v>
      </c>
      <c r="C343" t="s">
        <v>474</v>
      </c>
      <c r="D343">
        <v>2</v>
      </c>
      <c r="E343" t="s">
        <v>225</v>
      </c>
      <c r="F343" t="s">
        <v>770</v>
      </c>
      <c r="G343">
        <v>5</v>
      </c>
      <c r="H343">
        <v>0</v>
      </c>
      <c r="I343">
        <v>-150</v>
      </c>
      <c r="J343" t="s">
        <v>1013</v>
      </c>
      <c r="K343" t="s">
        <v>1014</v>
      </c>
      <c r="L343">
        <v>0</v>
      </c>
      <c r="M343">
        <v>0</v>
      </c>
      <c r="N343">
        <v>0</v>
      </c>
      <c r="O343">
        <v>0</v>
      </c>
    </row>
    <row r="344" spans="1:15" ht="13.5" hidden="1" customHeight="1">
      <c r="A344">
        <v>10</v>
      </c>
      <c r="B344">
        <v>301662</v>
      </c>
      <c r="C344" t="s">
        <v>475</v>
      </c>
      <c r="D344">
        <v>2</v>
      </c>
      <c r="E344" t="s">
        <v>226</v>
      </c>
      <c r="F344" t="s">
        <v>710</v>
      </c>
      <c r="G344">
        <v>3</v>
      </c>
      <c r="H344">
        <v>-100</v>
      </c>
      <c r="I344">
        <v>-70</v>
      </c>
      <c r="J344" t="s">
        <v>394</v>
      </c>
      <c r="K344" t="s">
        <v>395</v>
      </c>
      <c r="L344">
        <v>0</v>
      </c>
      <c r="M344">
        <v>0</v>
      </c>
      <c r="N344">
        <v>0</v>
      </c>
      <c r="O344">
        <v>0</v>
      </c>
    </row>
    <row r="345" spans="1:15" ht="13.5" hidden="1" customHeight="1">
      <c r="A345">
        <v>20</v>
      </c>
      <c r="B345">
        <v>301772</v>
      </c>
      <c r="C345" t="s">
        <v>476</v>
      </c>
      <c r="D345">
        <v>2</v>
      </c>
      <c r="E345" t="s">
        <v>227</v>
      </c>
      <c r="F345" t="s">
        <v>1075</v>
      </c>
      <c r="G345">
        <v>5</v>
      </c>
      <c r="H345">
        <v>0</v>
      </c>
      <c r="I345">
        <v>-100</v>
      </c>
      <c r="J345" t="s">
        <v>1015</v>
      </c>
      <c r="K345" t="s">
        <v>1016</v>
      </c>
      <c r="L345">
        <v>0</v>
      </c>
      <c r="M345">
        <v>0</v>
      </c>
      <c r="N345">
        <v>0</v>
      </c>
      <c r="O345">
        <v>0</v>
      </c>
    </row>
    <row r="346" spans="1:15" ht="13.5" hidden="1" customHeight="1">
      <c r="A346">
        <v>10</v>
      </c>
      <c r="B346">
        <v>301882</v>
      </c>
      <c r="C346" t="s">
        <v>477</v>
      </c>
      <c r="D346">
        <v>2</v>
      </c>
      <c r="E346" t="s">
        <v>228</v>
      </c>
      <c r="F346" t="s">
        <v>1076</v>
      </c>
      <c r="G346">
        <v>1</v>
      </c>
      <c r="H346">
        <v>0</v>
      </c>
      <c r="I346">
        <v>0</v>
      </c>
      <c r="J346" t="s">
        <v>1017</v>
      </c>
      <c r="K346" t="s">
        <v>1018</v>
      </c>
      <c r="L346">
        <v>0</v>
      </c>
      <c r="M346" t="s">
        <v>1019</v>
      </c>
      <c r="N346">
        <v>0</v>
      </c>
      <c r="O346">
        <v>0</v>
      </c>
    </row>
    <row r="347" spans="1:15" ht="13.5" hidden="1" customHeight="1">
      <c r="A347">
        <v>20</v>
      </c>
      <c r="B347">
        <v>301992</v>
      </c>
      <c r="C347" t="s">
        <v>478</v>
      </c>
      <c r="D347">
        <v>2</v>
      </c>
      <c r="E347" t="s">
        <v>229</v>
      </c>
      <c r="F347" t="s">
        <v>704</v>
      </c>
      <c r="G347">
        <v>5</v>
      </c>
      <c r="H347">
        <v>0</v>
      </c>
      <c r="I347">
        <v>-330</v>
      </c>
      <c r="J347" t="s">
        <v>1020</v>
      </c>
      <c r="K347" t="s">
        <v>1021</v>
      </c>
      <c r="L347">
        <v>0</v>
      </c>
      <c r="M347">
        <v>0</v>
      </c>
      <c r="N347">
        <v>0</v>
      </c>
      <c r="O347">
        <v>0</v>
      </c>
    </row>
    <row r="348" spans="1:15" ht="13.5" hidden="1" customHeight="1">
      <c r="A348">
        <v>10</v>
      </c>
      <c r="B348">
        <v>302102</v>
      </c>
      <c r="C348" t="s">
        <v>434</v>
      </c>
      <c r="D348">
        <v>2</v>
      </c>
      <c r="E348" t="s">
        <v>230</v>
      </c>
      <c r="F348" t="s">
        <v>697</v>
      </c>
      <c r="G348">
        <v>7</v>
      </c>
      <c r="H348">
        <v>0</v>
      </c>
      <c r="I348">
        <v>-140</v>
      </c>
      <c r="J348" t="s">
        <v>567</v>
      </c>
      <c r="K348" t="s">
        <v>568</v>
      </c>
      <c r="L348">
        <v>0</v>
      </c>
      <c r="M348">
        <v>0</v>
      </c>
      <c r="N348">
        <v>0</v>
      </c>
      <c r="O348">
        <v>0</v>
      </c>
    </row>
    <row r="349" spans="1:15" ht="13.5" hidden="1" customHeight="1">
      <c r="A349">
        <v>10</v>
      </c>
      <c r="B349">
        <v>302212</v>
      </c>
      <c r="C349" t="s">
        <v>435</v>
      </c>
      <c r="D349">
        <v>2</v>
      </c>
      <c r="E349" t="s">
        <v>231</v>
      </c>
      <c r="F349" t="s">
        <v>720</v>
      </c>
      <c r="G349">
        <v>1</v>
      </c>
      <c r="H349">
        <v>0</v>
      </c>
      <c r="I349">
        <v>0</v>
      </c>
      <c r="J349" t="s">
        <v>520</v>
      </c>
      <c r="K349" t="s">
        <v>521</v>
      </c>
      <c r="L349">
        <v>0</v>
      </c>
      <c r="M349">
        <v>0</v>
      </c>
      <c r="N349">
        <v>0</v>
      </c>
      <c r="O349">
        <v>0</v>
      </c>
    </row>
    <row r="350" spans="1:15" ht="13.5" hidden="1" customHeight="1">
      <c r="A350">
        <v>10</v>
      </c>
      <c r="B350">
        <v>302322</v>
      </c>
      <c r="C350" t="s">
        <v>432</v>
      </c>
      <c r="D350">
        <v>2</v>
      </c>
      <c r="E350" t="s">
        <v>232</v>
      </c>
      <c r="F350" t="s">
        <v>700</v>
      </c>
      <c r="G350">
        <v>5</v>
      </c>
      <c r="H350">
        <v>-95</v>
      </c>
      <c r="I350">
        <v>-83</v>
      </c>
      <c r="J350" t="s">
        <v>528</v>
      </c>
      <c r="K350" t="s">
        <v>529</v>
      </c>
      <c r="L350">
        <v>0</v>
      </c>
      <c r="M350">
        <v>0</v>
      </c>
      <c r="N350">
        <v>0</v>
      </c>
      <c r="O350">
        <v>0</v>
      </c>
    </row>
    <row r="351" spans="1:15" ht="13.5" hidden="1" customHeight="1">
      <c r="A351">
        <v>10</v>
      </c>
      <c r="B351">
        <v>302432</v>
      </c>
      <c r="C351" t="s">
        <v>433</v>
      </c>
      <c r="D351">
        <v>2</v>
      </c>
      <c r="E351" t="s">
        <v>233</v>
      </c>
      <c r="F351" t="s">
        <v>710</v>
      </c>
      <c r="G351">
        <v>3</v>
      </c>
      <c r="H351">
        <v>-100</v>
      </c>
      <c r="I351">
        <v>-70</v>
      </c>
      <c r="J351" t="s">
        <v>518</v>
      </c>
      <c r="K351" t="s">
        <v>519</v>
      </c>
      <c r="L351">
        <v>0</v>
      </c>
      <c r="M351">
        <v>0</v>
      </c>
      <c r="N351">
        <v>0</v>
      </c>
      <c r="O351">
        <v>0</v>
      </c>
    </row>
    <row r="352" spans="1:15" ht="13.5" hidden="1" customHeight="1">
      <c r="A352">
        <v>10</v>
      </c>
      <c r="B352">
        <v>302542</v>
      </c>
      <c r="C352" t="s">
        <v>438</v>
      </c>
      <c r="D352">
        <v>2</v>
      </c>
      <c r="E352" t="s">
        <v>234</v>
      </c>
      <c r="F352" t="s">
        <v>704</v>
      </c>
      <c r="G352">
        <v>5</v>
      </c>
      <c r="H352">
        <v>0</v>
      </c>
      <c r="I352">
        <v>-190</v>
      </c>
      <c r="J352" t="s">
        <v>898</v>
      </c>
      <c r="K352" t="s">
        <v>899</v>
      </c>
      <c r="L352">
        <v>0</v>
      </c>
      <c r="M352">
        <v>0</v>
      </c>
      <c r="N352">
        <v>0</v>
      </c>
      <c r="O352">
        <v>0</v>
      </c>
    </row>
    <row r="353" spans="1:15" ht="13.5" hidden="1" customHeight="1">
      <c r="A353">
        <v>10</v>
      </c>
      <c r="B353">
        <v>302652</v>
      </c>
      <c r="C353" t="s">
        <v>435</v>
      </c>
      <c r="D353">
        <v>2</v>
      </c>
      <c r="E353" t="s">
        <v>235</v>
      </c>
      <c r="F353" t="s">
        <v>695</v>
      </c>
      <c r="G353">
        <v>1</v>
      </c>
      <c r="H353">
        <v>0</v>
      </c>
      <c r="I353">
        <v>0</v>
      </c>
      <c r="J353" t="s">
        <v>520</v>
      </c>
      <c r="K353" t="s">
        <v>521</v>
      </c>
      <c r="L353">
        <v>0</v>
      </c>
      <c r="M353">
        <v>0</v>
      </c>
      <c r="N353">
        <v>0</v>
      </c>
      <c r="O353">
        <v>0</v>
      </c>
    </row>
    <row r="354" spans="1:15" ht="13.5" hidden="1" customHeight="1">
      <c r="A354">
        <v>10</v>
      </c>
      <c r="B354">
        <v>302762</v>
      </c>
      <c r="C354" t="s">
        <v>410</v>
      </c>
      <c r="D354">
        <v>2</v>
      </c>
      <c r="E354" t="s">
        <v>236</v>
      </c>
      <c r="F354" t="s">
        <v>701</v>
      </c>
      <c r="G354">
        <v>9</v>
      </c>
      <c r="H354">
        <v>0</v>
      </c>
      <c r="I354">
        <v>-100</v>
      </c>
      <c r="J354" t="s">
        <v>544</v>
      </c>
      <c r="K354" t="s">
        <v>545</v>
      </c>
      <c r="L354">
        <v>0</v>
      </c>
      <c r="M354">
        <v>0</v>
      </c>
      <c r="N354">
        <v>0</v>
      </c>
      <c r="O354">
        <v>0</v>
      </c>
    </row>
    <row r="355" spans="1:15" ht="13.5" hidden="1" customHeight="1">
      <c r="A355">
        <v>10</v>
      </c>
      <c r="B355">
        <v>302872</v>
      </c>
      <c r="C355" t="s">
        <v>435</v>
      </c>
      <c r="D355">
        <v>2</v>
      </c>
      <c r="E355" t="s">
        <v>237</v>
      </c>
      <c r="F355" t="s">
        <v>708</v>
      </c>
      <c r="G355">
        <v>1</v>
      </c>
      <c r="H355">
        <v>0</v>
      </c>
      <c r="I355">
        <v>0</v>
      </c>
      <c r="J355" t="s">
        <v>520</v>
      </c>
      <c r="K355" t="s">
        <v>521</v>
      </c>
      <c r="L355">
        <v>0</v>
      </c>
      <c r="M355">
        <v>0</v>
      </c>
      <c r="N355">
        <v>0</v>
      </c>
      <c r="O355">
        <v>0</v>
      </c>
    </row>
    <row r="356" spans="1:15" ht="13.5" hidden="1" customHeight="1">
      <c r="A356">
        <v>10</v>
      </c>
      <c r="B356">
        <v>302982</v>
      </c>
      <c r="C356" t="s">
        <v>433</v>
      </c>
      <c r="D356">
        <v>2</v>
      </c>
      <c r="E356" t="s">
        <v>238</v>
      </c>
      <c r="F356" t="s">
        <v>710</v>
      </c>
      <c r="G356">
        <v>3</v>
      </c>
      <c r="H356">
        <v>-100</v>
      </c>
      <c r="I356">
        <v>-70</v>
      </c>
      <c r="J356" t="s">
        <v>518</v>
      </c>
      <c r="K356" t="s">
        <v>519</v>
      </c>
      <c r="L356">
        <v>0</v>
      </c>
      <c r="M356">
        <v>0</v>
      </c>
      <c r="N356">
        <v>0</v>
      </c>
      <c r="O356">
        <v>0</v>
      </c>
    </row>
    <row r="357" spans="1:15" ht="13.5" hidden="1" customHeight="1">
      <c r="A357">
        <v>10</v>
      </c>
      <c r="B357">
        <v>303092</v>
      </c>
      <c r="C357" t="s">
        <v>439</v>
      </c>
      <c r="D357">
        <v>2</v>
      </c>
      <c r="E357" t="s">
        <v>239</v>
      </c>
      <c r="F357" t="s">
        <v>1077</v>
      </c>
      <c r="G357">
        <v>1</v>
      </c>
      <c r="H357">
        <v>0</v>
      </c>
      <c r="I357">
        <v>0</v>
      </c>
      <c r="J357" t="s">
        <v>900</v>
      </c>
      <c r="K357" t="s">
        <v>901</v>
      </c>
      <c r="L357">
        <v>0</v>
      </c>
      <c r="M357">
        <v>0</v>
      </c>
      <c r="N357">
        <v>0</v>
      </c>
      <c r="O357">
        <v>0</v>
      </c>
    </row>
    <row r="358" spans="1:15" ht="13.5" hidden="1" customHeight="1">
      <c r="A358">
        <v>10</v>
      </c>
      <c r="B358">
        <v>303202</v>
      </c>
      <c r="C358" t="s">
        <v>438</v>
      </c>
      <c r="D358">
        <v>2</v>
      </c>
      <c r="E358" t="s">
        <v>240</v>
      </c>
      <c r="F358" t="s">
        <v>704</v>
      </c>
      <c r="G358">
        <v>5</v>
      </c>
      <c r="H358">
        <v>0</v>
      </c>
      <c r="I358">
        <v>-190</v>
      </c>
      <c r="J358" t="s">
        <v>898</v>
      </c>
      <c r="K358" t="s">
        <v>899</v>
      </c>
      <c r="L358">
        <v>0</v>
      </c>
      <c r="M358">
        <v>0</v>
      </c>
      <c r="N358">
        <v>0</v>
      </c>
      <c r="O358">
        <v>0</v>
      </c>
    </row>
    <row r="359" spans="1:15" ht="13.5" hidden="1" customHeight="1">
      <c r="A359">
        <v>10</v>
      </c>
      <c r="B359">
        <v>303312</v>
      </c>
      <c r="C359" t="s">
        <v>479</v>
      </c>
      <c r="D359">
        <v>2</v>
      </c>
      <c r="E359" t="s">
        <v>241</v>
      </c>
      <c r="F359" t="s">
        <v>697</v>
      </c>
      <c r="G359">
        <v>7</v>
      </c>
      <c r="H359">
        <v>0</v>
      </c>
      <c r="I359">
        <v>-100</v>
      </c>
      <c r="J359" t="s">
        <v>904</v>
      </c>
      <c r="K359" t="s">
        <v>905</v>
      </c>
      <c r="L359">
        <v>0</v>
      </c>
      <c r="M359">
        <v>0</v>
      </c>
      <c r="N359">
        <v>0</v>
      </c>
      <c r="O359">
        <v>0</v>
      </c>
    </row>
    <row r="360" spans="1:15" ht="13.5" hidden="1" customHeight="1">
      <c r="A360">
        <v>10</v>
      </c>
      <c r="B360">
        <v>303422</v>
      </c>
      <c r="C360" t="s">
        <v>432</v>
      </c>
      <c r="D360">
        <v>2</v>
      </c>
      <c r="E360" t="s">
        <v>242</v>
      </c>
      <c r="F360" t="s">
        <v>1052</v>
      </c>
      <c r="G360">
        <v>5</v>
      </c>
      <c r="H360">
        <v>-95</v>
      </c>
      <c r="I360">
        <v>-83</v>
      </c>
      <c r="J360" t="s">
        <v>528</v>
      </c>
      <c r="K360" t="s">
        <v>529</v>
      </c>
      <c r="L360">
        <v>0</v>
      </c>
      <c r="M360">
        <v>0</v>
      </c>
      <c r="N360">
        <v>0</v>
      </c>
      <c r="O360">
        <v>0</v>
      </c>
    </row>
    <row r="361" spans="1:15" ht="13.5" hidden="1" customHeight="1">
      <c r="A361">
        <v>10</v>
      </c>
      <c r="B361">
        <v>303532</v>
      </c>
      <c r="C361" t="s">
        <v>438</v>
      </c>
      <c r="D361">
        <v>2</v>
      </c>
      <c r="E361" t="s">
        <v>243</v>
      </c>
      <c r="F361" t="s">
        <v>704</v>
      </c>
      <c r="G361">
        <v>5</v>
      </c>
      <c r="H361">
        <v>0</v>
      </c>
      <c r="I361">
        <v>-190</v>
      </c>
      <c r="J361" t="s">
        <v>898</v>
      </c>
      <c r="K361" t="s">
        <v>899</v>
      </c>
      <c r="L361">
        <v>0</v>
      </c>
      <c r="M361">
        <v>0</v>
      </c>
      <c r="N361">
        <v>0</v>
      </c>
      <c r="O361">
        <v>0</v>
      </c>
    </row>
    <row r="362" spans="1:15" ht="13.5" hidden="1" customHeight="1">
      <c r="A362">
        <v>10</v>
      </c>
      <c r="B362">
        <v>303642</v>
      </c>
      <c r="C362" t="s">
        <v>410</v>
      </c>
      <c r="D362">
        <v>2</v>
      </c>
      <c r="E362" t="s">
        <v>244</v>
      </c>
      <c r="F362" t="s">
        <v>701</v>
      </c>
      <c r="G362">
        <v>9</v>
      </c>
      <c r="H362">
        <v>0</v>
      </c>
      <c r="I362">
        <v>-100</v>
      </c>
      <c r="J362" t="s">
        <v>544</v>
      </c>
      <c r="K362" t="s">
        <v>545</v>
      </c>
      <c r="L362">
        <v>0</v>
      </c>
      <c r="M362">
        <v>0</v>
      </c>
      <c r="N362">
        <v>0</v>
      </c>
      <c r="O362">
        <v>0</v>
      </c>
    </row>
    <row r="363" spans="1:15" ht="13.5" hidden="1" customHeight="1">
      <c r="A363">
        <v>10</v>
      </c>
      <c r="B363">
        <v>303752</v>
      </c>
      <c r="C363" t="s">
        <v>437</v>
      </c>
      <c r="D363">
        <v>2</v>
      </c>
      <c r="E363" t="s">
        <v>245</v>
      </c>
      <c r="F363" t="s">
        <v>710</v>
      </c>
      <c r="G363">
        <v>1</v>
      </c>
      <c r="H363">
        <v>0</v>
      </c>
      <c r="I363">
        <v>0</v>
      </c>
      <c r="J363" t="s">
        <v>896</v>
      </c>
      <c r="K363" t="s">
        <v>897</v>
      </c>
      <c r="L363">
        <v>0</v>
      </c>
      <c r="M363">
        <v>0</v>
      </c>
      <c r="N363">
        <v>0</v>
      </c>
      <c r="O363">
        <v>0</v>
      </c>
    </row>
    <row r="364" spans="1:15" ht="13.5" hidden="1" customHeight="1">
      <c r="A364">
        <v>10</v>
      </c>
      <c r="B364">
        <v>303862</v>
      </c>
      <c r="C364" t="s">
        <v>435</v>
      </c>
      <c r="D364">
        <v>2</v>
      </c>
      <c r="E364" t="s">
        <v>246</v>
      </c>
      <c r="F364" t="s">
        <v>708</v>
      </c>
      <c r="G364">
        <v>1</v>
      </c>
      <c r="H364">
        <v>0</v>
      </c>
      <c r="I364">
        <v>0</v>
      </c>
      <c r="J364" t="s">
        <v>520</v>
      </c>
      <c r="K364" t="s">
        <v>521</v>
      </c>
      <c r="L364">
        <v>0</v>
      </c>
      <c r="M364">
        <v>0</v>
      </c>
      <c r="N364">
        <v>0</v>
      </c>
      <c r="O364">
        <v>0</v>
      </c>
    </row>
    <row r="365" spans="1:15" ht="13.5" hidden="1" customHeight="1">
      <c r="A365">
        <v>10</v>
      </c>
      <c r="B365">
        <v>303972</v>
      </c>
      <c r="C365" t="s">
        <v>479</v>
      </c>
      <c r="D365">
        <v>2</v>
      </c>
      <c r="E365" t="s">
        <v>247</v>
      </c>
      <c r="F365" t="s">
        <v>697</v>
      </c>
      <c r="G365">
        <v>7</v>
      </c>
      <c r="H365">
        <v>0</v>
      </c>
      <c r="I365">
        <v>-100</v>
      </c>
      <c r="J365" t="s">
        <v>904</v>
      </c>
      <c r="K365" t="s">
        <v>905</v>
      </c>
      <c r="L365">
        <v>0</v>
      </c>
      <c r="M365">
        <v>0</v>
      </c>
      <c r="N365">
        <v>0</v>
      </c>
      <c r="O365">
        <v>0</v>
      </c>
    </row>
    <row r="366" spans="1:15" ht="13.5" hidden="1" customHeight="1">
      <c r="A366">
        <v>10</v>
      </c>
      <c r="B366">
        <v>304082</v>
      </c>
      <c r="C366" t="s">
        <v>435</v>
      </c>
      <c r="D366">
        <v>2</v>
      </c>
      <c r="E366" t="s">
        <v>248</v>
      </c>
      <c r="F366" t="s">
        <v>708</v>
      </c>
      <c r="G366">
        <v>1</v>
      </c>
      <c r="H366">
        <v>0</v>
      </c>
      <c r="I366">
        <v>0</v>
      </c>
      <c r="J366" t="s">
        <v>520</v>
      </c>
      <c r="K366" t="s">
        <v>521</v>
      </c>
      <c r="L366">
        <v>0</v>
      </c>
      <c r="M366">
        <v>0</v>
      </c>
      <c r="N366">
        <v>0</v>
      </c>
      <c r="O366">
        <v>0</v>
      </c>
    </row>
    <row r="367" spans="1:15" ht="13.5" hidden="1" customHeight="1">
      <c r="A367">
        <v>10</v>
      </c>
      <c r="B367">
        <v>304192</v>
      </c>
      <c r="C367" t="s">
        <v>433</v>
      </c>
      <c r="D367">
        <v>2</v>
      </c>
      <c r="E367" t="s">
        <v>249</v>
      </c>
      <c r="F367" t="s">
        <v>710</v>
      </c>
      <c r="G367">
        <v>3</v>
      </c>
      <c r="H367">
        <v>-100</v>
      </c>
      <c r="I367">
        <v>-70</v>
      </c>
      <c r="J367" t="s">
        <v>518</v>
      </c>
      <c r="K367" t="s">
        <v>519</v>
      </c>
      <c r="L367">
        <v>0</v>
      </c>
      <c r="M367">
        <v>0</v>
      </c>
      <c r="N367">
        <v>0</v>
      </c>
      <c r="O367">
        <v>0</v>
      </c>
    </row>
    <row r="368" spans="1:15" ht="13.5" hidden="1" customHeight="1">
      <c r="A368">
        <v>10</v>
      </c>
      <c r="B368">
        <v>304302</v>
      </c>
      <c r="C368" t="s">
        <v>438</v>
      </c>
      <c r="D368">
        <v>2</v>
      </c>
      <c r="E368" t="s">
        <v>250</v>
      </c>
      <c r="F368" t="s">
        <v>697</v>
      </c>
      <c r="G368">
        <v>5</v>
      </c>
      <c r="H368">
        <v>0</v>
      </c>
      <c r="I368">
        <v>-190</v>
      </c>
      <c r="J368" t="s">
        <v>898</v>
      </c>
      <c r="K368" t="s">
        <v>899</v>
      </c>
      <c r="L368">
        <v>0</v>
      </c>
      <c r="M368">
        <v>0</v>
      </c>
      <c r="N368">
        <v>0</v>
      </c>
      <c r="O368">
        <v>0</v>
      </c>
    </row>
    <row r="369" spans="1:15" ht="13.5" hidden="1" customHeight="1">
      <c r="A369">
        <v>10</v>
      </c>
      <c r="B369">
        <v>304412</v>
      </c>
      <c r="C369" t="s">
        <v>435</v>
      </c>
      <c r="D369">
        <v>2</v>
      </c>
      <c r="E369" t="s">
        <v>251</v>
      </c>
      <c r="F369" t="s">
        <v>695</v>
      </c>
      <c r="G369">
        <v>1</v>
      </c>
      <c r="H369">
        <v>0</v>
      </c>
      <c r="I369">
        <v>0</v>
      </c>
      <c r="J369" t="s">
        <v>520</v>
      </c>
      <c r="K369" t="s">
        <v>521</v>
      </c>
      <c r="L369">
        <v>0</v>
      </c>
      <c r="M369">
        <v>0</v>
      </c>
      <c r="N369">
        <v>0</v>
      </c>
      <c r="O369">
        <v>0</v>
      </c>
    </row>
    <row r="370" spans="1:15" ht="13.5" hidden="1" customHeight="1">
      <c r="A370">
        <v>10</v>
      </c>
      <c r="B370">
        <v>304522</v>
      </c>
      <c r="C370" t="s">
        <v>433</v>
      </c>
      <c r="D370">
        <v>2</v>
      </c>
      <c r="E370" t="s">
        <v>252</v>
      </c>
      <c r="F370" t="s">
        <v>710</v>
      </c>
      <c r="G370">
        <v>3</v>
      </c>
      <c r="H370">
        <v>-100</v>
      </c>
      <c r="I370">
        <v>-70</v>
      </c>
      <c r="J370" t="s">
        <v>518</v>
      </c>
      <c r="K370" t="s">
        <v>519</v>
      </c>
      <c r="L370">
        <v>0</v>
      </c>
      <c r="M370">
        <v>0</v>
      </c>
      <c r="N370">
        <v>0</v>
      </c>
      <c r="O370">
        <v>0</v>
      </c>
    </row>
    <row r="371" spans="1:15" ht="13.5" hidden="1" customHeight="1">
      <c r="A371">
        <v>10</v>
      </c>
      <c r="B371">
        <v>304632</v>
      </c>
      <c r="C371" t="s">
        <v>432</v>
      </c>
      <c r="D371">
        <v>2</v>
      </c>
      <c r="E371" t="s">
        <v>253</v>
      </c>
      <c r="F371" t="s">
        <v>700</v>
      </c>
      <c r="G371">
        <v>5</v>
      </c>
      <c r="H371">
        <v>-95</v>
      </c>
      <c r="I371">
        <v>-83</v>
      </c>
      <c r="J371" t="s">
        <v>528</v>
      </c>
      <c r="K371" t="s">
        <v>529</v>
      </c>
      <c r="L371">
        <v>0</v>
      </c>
      <c r="M371">
        <v>0</v>
      </c>
      <c r="N371">
        <v>0</v>
      </c>
      <c r="O371">
        <v>0</v>
      </c>
    </row>
    <row r="372" spans="1:15" ht="13.5" hidden="1" customHeight="1">
      <c r="A372">
        <v>10</v>
      </c>
      <c r="B372">
        <v>304742</v>
      </c>
      <c r="C372" t="s">
        <v>439</v>
      </c>
      <c r="D372">
        <v>2</v>
      </c>
      <c r="E372" t="s">
        <v>254</v>
      </c>
      <c r="F372" t="s">
        <v>700</v>
      </c>
      <c r="G372">
        <v>1</v>
      </c>
      <c r="H372">
        <v>0</v>
      </c>
      <c r="I372">
        <v>0</v>
      </c>
      <c r="J372" t="s">
        <v>900</v>
      </c>
      <c r="K372" t="s">
        <v>901</v>
      </c>
      <c r="L372">
        <v>0</v>
      </c>
      <c r="M372">
        <v>0</v>
      </c>
      <c r="N372">
        <v>0</v>
      </c>
      <c r="O372">
        <v>0</v>
      </c>
    </row>
    <row r="373" spans="1:15" ht="13.5" hidden="1" customHeight="1">
      <c r="A373">
        <v>10</v>
      </c>
      <c r="B373">
        <v>304852</v>
      </c>
      <c r="C373" t="s">
        <v>410</v>
      </c>
      <c r="D373">
        <v>2</v>
      </c>
      <c r="E373" t="s">
        <v>255</v>
      </c>
      <c r="F373" t="s">
        <v>701</v>
      </c>
      <c r="G373">
        <v>9</v>
      </c>
      <c r="H373">
        <v>0</v>
      </c>
      <c r="I373">
        <v>-100</v>
      </c>
      <c r="J373" t="s">
        <v>544</v>
      </c>
      <c r="K373" t="s">
        <v>545</v>
      </c>
      <c r="L373">
        <v>0</v>
      </c>
      <c r="M373">
        <v>0</v>
      </c>
      <c r="N373">
        <v>0</v>
      </c>
      <c r="O373">
        <v>0</v>
      </c>
    </row>
    <row r="374" spans="1:15" ht="13.5" hidden="1" customHeight="1">
      <c r="A374">
        <v>10</v>
      </c>
      <c r="B374">
        <v>304962</v>
      </c>
      <c r="C374" t="s">
        <v>435</v>
      </c>
      <c r="D374">
        <v>2</v>
      </c>
      <c r="E374" t="s">
        <v>256</v>
      </c>
      <c r="F374" t="s">
        <v>708</v>
      </c>
      <c r="G374">
        <v>1</v>
      </c>
      <c r="H374">
        <v>0</v>
      </c>
      <c r="I374">
        <v>0</v>
      </c>
      <c r="J374" t="s">
        <v>520</v>
      </c>
      <c r="K374" t="s">
        <v>521</v>
      </c>
      <c r="L374">
        <v>0</v>
      </c>
      <c r="M374">
        <v>0</v>
      </c>
      <c r="N374">
        <v>0</v>
      </c>
      <c r="O374">
        <v>0</v>
      </c>
    </row>
    <row r="375" spans="1:15" ht="13.5" hidden="1" customHeight="1">
      <c r="A375">
        <v>10</v>
      </c>
      <c r="B375">
        <v>305072</v>
      </c>
      <c r="C375" t="s">
        <v>437</v>
      </c>
      <c r="D375">
        <v>2</v>
      </c>
      <c r="E375" t="s">
        <v>257</v>
      </c>
      <c r="F375" t="s">
        <v>710</v>
      </c>
      <c r="G375">
        <v>1</v>
      </c>
      <c r="H375">
        <v>0</v>
      </c>
      <c r="I375">
        <v>0</v>
      </c>
      <c r="J375" t="s">
        <v>896</v>
      </c>
      <c r="K375" t="s">
        <v>897</v>
      </c>
      <c r="L375">
        <v>0</v>
      </c>
      <c r="M375">
        <v>0</v>
      </c>
      <c r="N375">
        <v>0</v>
      </c>
      <c r="O375">
        <v>0</v>
      </c>
    </row>
    <row r="376" spans="1:15" ht="13.5" hidden="1" customHeight="1">
      <c r="A376">
        <v>10</v>
      </c>
      <c r="B376">
        <v>305182</v>
      </c>
      <c r="C376" t="s">
        <v>434</v>
      </c>
      <c r="D376">
        <v>2</v>
      </c>
      <c r="E376" t="s">
        <v>258</v>
      </c>
      <c r="F376" t="s">
        <v>697</v>
      </c>
      <c r="G376">
        <v>7</v>
      </c>
      <c r="H376">
        <v>0</v>
      </c>
      <c r="I376">
        <v>-140</v>
      </c>
      <c r="J376" t="s">
        <v>567</v>
      </c>
      <c r="K376" t="s">
        <v>568</v>
      </c>
      <c r="L376">
        <v>0</v>
      </c>
      <c r="M376">
        <v>0</v>
      </c>
      <c r="N376">
        <v>0</v>
      </c>
      <c r="O376">
        <v>0</v>
      </c>
    </row>
    <row r="377" spans="1:15" ht="13.5" hidden="1" customHeight="1">
      <c r="A377">
        <v>10</v>
      </c>
      <c r="B377">
        <v>305292</v>
      </c>
      <c r="C377" t="s">
        <v>437</v>
      </c>
      <c r="D377">
        <v>2</v>
      </c>
      <c r="E377" t="s">
        <v>259</v>
      </c>
      <c r="F377" t="s">
        <v>710</v>
      </c>
      <c r="G377">
        <v>1</v>
      </c>
      <c r="H377">
        <v>0</v>
      </c>
      <c r="I377">
        <v>0</v>
      </c>
      <c r="J377" t="s">
        <v>896</v>
      </c>
      <c r="K377" t="s">
        <v>897</v>
      </c>
      <c r="L377">
        <v>0</v>
      </c>
      <c r="M377">
        <v>0</v>
      </c>
      <c r="N377">
        <v>0</v>
      </c>
      <c r="O377">
        <v>0</v>
      </c>
    </row>
    <row r="378" spans="1:15" ht="13.5" hidden="1" customHeight="1">
      <c r="A378">
        <v>10</v>
      </c>
      <c r="B378">
        <v>305402</v>
      </c>
      <c r="C378" t="s">
        <v>438</v>
      </c>
      <c r="D378">
        <v>2</v>
      </c>
      <c r="E378" t="s">
        <v>260</v>
      </c>
      <c r="F378" t="s">
        <v>704</v>
      </c>
      <c r="G378">
        <v>5</v>
      </c>
      <c r="H378">
        <v>0</v>
      </c>
      <c r="I378">
        <v>-190</v>
      </c>
      <c r="J378" t="s">
        <v>898</v>
      </c>
      <c r="K378" t="s">
        <v>899</v>
      </c>
      <c r="L378">
        <v>0</v>
      </c>
      <c r="M378">
        <v>0</v>
      </c>
      <c r="N378">
        <v>0</v>
      </c>
      <c r="O378">
        <v>0</v>
      </c>
    </row>
    <row r="379" spans="1:15" ht="13.5" hidden="1" customHeight="1">
      <c r="A379">
        <v>10</v>
      </c>
      <c r="B379">
        <v>400012</v>
      </c>
      <c r="C379" t="s">
        <v>480</v>
      </c>
      <c r="D379">
        <v>2</v>
      </c>
      <c r="E379" t="s">
        <v>103</v>
      </c>
      <c r="F379" t="s">
        <v>1078</v>
      </c>
      <c r="G379">
        <v>9</v>
      </c>
      <c r="H379">
        <v>0</v>
      </c>
      <c r="I379">
        <v>-100</v>
      </c>
      <c r="J379" t="s">
        <v>1154</v>
      </c>
      <c r="K379" t="s">
        <v>1155</v>
      </c>
      <c r="L379">
        <v>0</v>
      </c>
      <c r="M379">
        <v>0</v>
      </c>
      <c r="N379">
        <v>0</v>
      </c>
      <c r="O379">
        <v>0</v>
      </c>
    </row>
    <row r="380" spans="1:15" ht="13.5" hidden="1" customHeight="1">
      <c r="A380">
        <v>10</v>
      </c>
      <c r="B380">
        <v>400122</v>
      </c>
      <c r="C380" t="s">
        <v>481</v>
      </c>
      <c r="D380">
        <v>2</v>
      </c>
      <c r="E380" t="s">
        <v>261</v>
      </c>
      <c r="F380" t="s">
        <v>777</v>
      </c>
      <c r="G380">
        <v>1</v>
      </c>
      <c r="H380">
        <v>0</v>
      </c>
      <c r="I380">
        <v>0</v>
      </c>
      <c r="J380" t="s">
        <v>516</v>
      </c>
      <c r="K380" t="s">
        <v>517</v>
      </c>
      <c r="L380">
        <v>0</v>
      </c>
      <c r="M380">
        <v>0</v>
      </c>
      <c r="N380">
        <v>0</v>
      </c>
      <c r="O380">
        <v>0</v>
      </c>
    </row>
    <row r="381" spans="1:15" ht="13.5" hidden="1" customHeight="1">
      <c r="A381">
        <v>20</v>
      </c>
      <c r="B381">
        <v>400232</v>
      </c>
      <c r="C381" t="s">
        <v>482</v>
      </c>
      <c r="D381">
        <v>2</v>
      </c>
      <c r="E381" t="s">
        <v>118</v>
      </c>
      <c r="F381" t="s">
        <v>731</v>
      </c>
      <c r="G381">
        <v>1</v>
      </c>
      <c r="H381">
        <v>0</v>
      </c>
      <c r="I381">
        <v>0</v>
      </c>
      <c r="J381" t="s">
        <v>374</v>
      </c>
      <c r="K381" t="s">
        <v>375</v>
      </c>
      <c r="L381">
        <v>0</v>
      </c>
      <c r="M381" t="s">
        <v>376</v>
      </c>
      <c r="N381">
        <v>0</v>
      </c>
      <c r="O381">
        <v>0</v>
      </c>
    </row>
    <row r="382" spans="1:15" ht="13.5" hidden="1" customHeight="1">
      <c r="A382">
        <v>10</v>
      </c>
      <c r="B382">
        <v>400342</v>
      </c>
      <c r="C382" t="s">
        <v>483</v>
      </c>
      <c r="D382">
        <v>2</v>
      </c>
      <c r="E382" t="s">
        <v>262</v>
      </c>
      <c r="F382" t="s">
        <v>700</v>
      </c>
      <c r="G382">
        <v>1</v>
      </c>
      <c r="H382">
        <v>0</v>
      </c>
      <c r="I382">
        <v>0</v>
      </c>
      <c r="J382" t="s">
        <v>891</v>
      </c>
      <c r="K382" t="s">
        <v>21</v>
      </c>
      <c r="L382">
        <v>0</v>
      </c>
      <c r="M382" t="s">
        <v>984</v>
      </c>
      <c r="N382">
        <v>0</v>
      </c>
      <c r="O382">
        <v>0</v>
      </c>
    </row>
    <row r="383" spans="1:15" ht="13.5" hidden="1" customHeight="1">
      <c r="A383">
        <v>10</v>
      </c>
      <c r="B383">
        <v>400452</v>
      </c>
      <c r="C383" t="s">
        <v>484</v>
      </c>
      <c r="D383">
        <v>2</v>
      </c>
      <c r="E383" t="s">
        <v>263</v>
      </c>
      <c r="F383" t="s">
        <v>782</v>
      </c>
      <c r="G383">
        <v>9</v>
      </c>
      <c r="H383">
        <v>0</v>
      </c>
      <c r="I383">
        <v>-100</v>
      </c>
      <c r="J383" t="s">
        <v>1156</v>
      </c>
      <c r="K383" t="s">
        <v>1157</v>
      </c>
      <c r="L383">
        <v>0</v>
      </c>
      <c r="M383">
        <v>0</v>
      </c>
      <c r="N383">
        <v>0</v>
      </c>
      <c r="O383">
        <v>0</v>
      </c>
    </row>
    <row r="384" spans="1:15" ht="13.5" hidden="1" customHeight="1">
      <c r="A384">
        <v>20</v>
      </c>
      <c r="B384">
        <v>400562</v>
      </c>
      <c r="C384" t="s">
        <v>485</v>
      </c>
      <c r="D384">
        <v>2</v>
      </c>
      <c r="E384" t="s">
        <v>264</v>
      </c>
      <c r="F384" t="s">
        <v>1197</v>
      </c>
      <c r="G384">
        <v>1</v>
      </c>
      <c r="H384">
        <v>0</v>
      </c>
      <c r="I384">
        <v>0</v>
      </c>
      <c r="J384" t="s">
        <v>892</v>
      </c>
      <c r="K384" t="s">
        <v>893</v>
      </c>
      <c r="L384">
        <v>0</v>
      </c>
      <c r="M384">
        <v>0</v>
      </c>
      <c r="N384">
        <v>0</v>
      </c>
      <c r="O384">
        <v>0</v>
      </c>
    </row>
    <row r="385" spans="1:15" ht="13.5" hidden="1" customHeight="1">
      <c r="A385">
        <v>10</v>
      </c>
      <c r="B385">
        <v>400672</v>
      </c>
      <c r="C385" t="s">
        <v>486</v>
      </c>
      <c r="D385">
        <v>2</v>
      </c>
      <c r="E385" t="s">
        <v>121</v>
      </c>
      <c r="F385" t="s">
        <v>1079</v>
      </c>
      <c r="G385">
        <v>7</v>
      </c>
      <c r="H385">
        <v>0</v>
      </c>
      <c r="I385">
        <v>-100</v>
      </c>
      <c r="J385" t="s">
        <v>1022</v>
      </c>
      <c r="K385" t="s">
        <v>1023</v>
      </c>
      <c r="L385">
        <v>0</v>
      </c>
      <c r="M385">
        <v>0</v>
      </c>
      <c r="N385">
        <v>0</v>
      </c>
      <c r="O385">
        <v>0</v>
      </c>
    </row>
    <row r="386" spans="1:15" ht="13.5" hidden="1" customHeight="1">
      <c r="A386">
        <v>20</v>
      </c>
      <c r="B386">
        <v>400782</v>
      </c>
      <c r="C386" t="s">
        <v>487</v>
      </c>
      <c r="D386">
        <v>2</v>
      </c>
      <c r="E386" t="s">
        <v>106</v>
      </c>
      <c r="F386" t="s">
        <v>787</v>
      </c>
      <c r="G386">
        <v>1</v>
      </c>
      <c r="H386">
        <v>0</v>
      </c>
      <c r="I386">
        <v>0</v>
      </c>
      <c r="J386" t="s">
        <v>1024</v>
      </c>
      <c r="K386" t="s">
        <v>1025</v>
      </c>
      <c r="L386">
        <v>0</v>
      </c>
      <c r="M386">
        <v>0</v>
      </c>
      <c r="N386">
        <v>0</v>
      </c>
      <c r="O386">
        <v>0</v>
      </c>
    </row>
    <row r="387" spans="1:15" ht="13.5" hidden="1" customHeight="1">
      <c r="A387">
        <v>10</v>
      </c>
      <c r="B387">
        <v>400892</v>
      </c>
      <c r="C387" t="s">
        <v>488</v>
      </c>
      <c r="D387">
        <v>2</v>
      </c>
      <c r="E387" t="s">
        <v>265</v>
      </c>
      <c r="F387" t="s">
        <v>1080</v>
      </c>
      <c r="G387">
        <v>1</v>
      </c>
      <c r="H387">
        <v>0</v>
      </c>
      <c r="I387">
        <v>0</v>
      </c>
      <c r="J387" t="s">
        <v>1026</v>
      </c>
      <c r="K387" t="s">
        <v>1027</v>
      </c>
      <c r="L387">
        <v>0</v>
      </c>
      <c r="M387">
        <v>0</v>
      </c>
      <c r="N387">
        <v>0</v>
      </c>
      <c r="O387">
        <v>0</v>
      </c>
    </row>
    <row r="388" spans="1:15" ht="13.5" hidden="1" customHeight="1">
      <c r="A388">
        <v>10</v>
      </c>
      <c r="B388">
        <v>401002</v>
      </c>
      <c r="C388" t="s">
        <v>489</v>
      </c>
      <c r="D388">
        <v>2</v>
      </c>
      <c r="E388" t="s">
        <v>266</v>
      </c>
      <c r="F388" t="s">
        <v>1081</v>
      </c>
      <c r="G388">
        <v>1</v>
      </c>
      <c r="H388">
        <v>0</v>
      </c>
      <c r="I388">
        <v>0</v>
      </c>
      <c r="J388" t="s">
        <v>1028</v>
      </c>
      <c r="K388" t="s">
        <v>1029</v>
      </c>
      <c r="L388">
        <v>0</v>
      </c>
      <c r="M388">
        <v>0</v>
      </c>
      <c r="N388">
        <v>0</v>
      </c>
      <c r="O388">
        <v>0</v>
      </c>
    </row>
    <row r="389" spans="1:15" ht="13.5" hidden="1" customHeight="1">
      <c r="A389">
        <v>10</v>
      </c>
      <c r="B389">
        <v>401112</v>
      </c>
      <c r="C389" t="s">
        <v>490</v>
      </c>
      <c r="D389">
        <v>2</v>
      </c>
      <c r="E389" t="s">
        <v>119</v>
      </c>
      <c r="F389" t="s">
        <v>1071</v>
      </c>
      <c r="G389">
        <v>5</v>
      </c>
      <c r="H389">
        <v>0</v>
      </c>
      <c r="I389">
        <v>-100</v>
      </c>
      <c r="J389" t="s">
        <v>1030</v>
      </c>
      <c r="K389" t="s">
        <v>1031</v>
      </c>
      <c r="L389">
        <v>0</v>
      </c>
      <c r="M389">
        <v>0</v>
      </c>
      <c r="N389">
        <v>0</v>
      </c>
      <c r="O389">
        <v>0</v>
      </c>
    </row>
    <row r="390" spans="1:15" ht="13.5" hidden="1" customHeight="1">
      <c r="A390">
        <v>20</v>
      </c>
      <c r="B390">
        <v>401222</v>
      </c>
      <c r="C390" t="s">
        <v>491</v>
      </c>
      <c r="D390">
        <v>2</v>
      </c>
      <c r="E390" t="s">
        <v>104</v>
      </c>
      <c r="F390" t="s">
        <v>1082</v>
      </c>
      <c r="G390">
        <v>7</v>
      </c>
      <c r="H390">
        <v>0</v>
      </c>
      <c r="I390">
        <v>-100</v>
      </c>
      <c r="J390" t="s">
        <v>1032</v>
      </c>
      <c r="K390" t="s">
        <v>1033</v>
      </c>
      <c r="L390">
        <v>0</v>
      </c>
      <c r="M390">
        <v>0</v>
      </c>
      <c r="N390">
        <v>0</v>
      </c>
      <c r="O390">
        <v>0</v>
      </c>
    </row>
    <row r="391" spans="1:15" ht="13.5" hidden="1" customHeight="1">
      <c r="A391">
        <v>10</v>
      </c>
      <c r="B391">
        <v>401332</v>
      </c>
      <c r="C391" t="s">
        <v>492</v>
      </c>
      <c r="D391">
        <v>2</v>
      </c>
      <c r="E391" t="s">
        <v>105</v>
      </c>
      <c r="F391" t="s">
        <v>788</v>
      </c>
      <c r="G391">
        <v>1</v>
      </c>
      <c r="H391">
        <v>0</v>
      </c>
      <c r="I391">
        <v>0</v>
      </c>
      <c r="J391" t="s">
        <v>532</v>
      </c>
      <c r="K391" t="s">
        <v>533</v>
      </c>
      <c r="L391">
        <v>0</v>
      </c>
      <c r="M391">
        <v>0</v>
      </c>
      <c r="N391">
        <v>0</v>
      </c>
      <c r="O391">
        <v>0</v>
      </c>
    </row>
    <row r="392" spans="1:15" ht="13.5" hidden="1" customHeight="1">
      <c r="A392">
        <v>10</v>
      </c>
      <c r="B392">
        <v>401442</v>
      </c>
      <c r="C392" t="s">
        <v>493</v>
      </c>
      <c r="D392">
        <v>2</v>
      </c>
      <c r="E392" t="s">
        <v>267</v>
      </c>
      <c r="F392" t="s">
        <v>790</v>
      </c>
      <c r="G392">
        <v>9</v>
      </c>
      <c r="H392">
        <v>0</v>
      </c>
      <c r="I392">
        <v>-100</v>
      </c>
      <c r="J392" t="s">
        <v>894</v>
      </c>
      <c r="K392" t="s">
        <v>895</v>
      </c>
      <c r="L392">
        <v>0</v>
      </c>
      <c r="M392">
        <v>0</v>
      </c>
      <c r="N392">
        <v>0</v>
      </c>
      <c r="O392">
        <v>0</v>
      </c>
    </row>
    <row r="393" spans="1:15" ht="13.5" hidden="1" customHeight="1">
      <c r="A393">
        <v>20</v>
      </c>
      <c r="B393">
        <v>401552</v>
      </c>
      <c r="C393" t="s">
        <v>494</v>
      </c>
      <c r="D393">
        <v>2</v>
      </c>
      <c r="E393" t="s">
        <v>268</v>
      </c>
      <c r="F393" t="s">
        <v>1083</v>
      </c>
      <c r="G393">
        <v>5</v>
      </c>
      <c r="H393">
        <v>0</v>
      </c>
      <c r="I393">
        <v>-100</v>
      </c>
      <c r="J393" t="s">
        <v>1034</v>
      </c>
      <c r="K393" t="s">
        <v>1035</v>
      </c>
      <c r="L393">
        <v>0</v>
      </c>
      <c r="M393">
        <v>0</v>
      </c>
      <c r="N393">
        <v>0</v>
      </c>
      <c r="O393">
        <v>0</v>
      </c>
    </row>
    <row r="394" spans="1:15" ht="13.5" hidden="1" customHeight="1">
      <c r="A394">
        <v>20</v>
      </c>
      <c r="B394">
        <v>401662</v>
      </c>
      <c r="C394" t="s">
        <v>495</v>
      </c>
      <c r="D394">
        <v>2</v>
      </c>
      <c r="E394" t="s">
        <v>120</v>
      </c>
      <c r="F394" t="s">
        <v>1084</v>
      </c>
      <c r="G394">
        <v>7</v>
      </c>
      <c r="H394">
        <v>0</v>
      </c>
      <c r="I394">
        <v>-280</v>
      </c>
      <c r="J394" t="s">
        <v>398</v>
      </c>
      <c r="K394" t="s">
        <v>399</v>
      </c>
      <c r="L394">
        <v>0</v>
      </c>
      <c r="M394">
        <v>0</v>
      </c>
      <c r="N394">
        <v>0</v>
      </c>
      <c r="O394">
        <v>0</v>
      </c>
    </row>
    <row r="395" spans="1:15" ht="13.5" hidden="1" customHeight="1">
      <c r="A395">
        <v>20</v>
      </c>
      <c r="B395">
        <v>401772</v>
      </c>
      <c r="C395" t="s">
        <v>496</v>
      </c>
      <c r="D395">
        <v>2</v>
      </c>
      <c r="E395" t="s">
        <v>269</v>
      </c>
      <c r="F395" t="s">
        <v>1198</v>
      </c>
      <c r="G395">
        <v>1</v>
      </c>
      <c r="H395">
        <v>0</v>
      </c>
      <c r="I395">
        <v>0</v>
      </c>
      <c r="J395" t="s">
        <v>561</v>
      </c>
      <c r="K395" t="s">
        <v>562</v>
      </c>
      <c r="L395">
        <v>0</v>
      </c>
      <c r="M395">
        <v>0</v>
      </c>
      <c r="N395">
        <v>0</v>
      </c>
      <c r="O395">
        <v>0</v>
      </c>
    </row>
    <row r="396" spans="1:15" ht="13.5" hidden="1" customHeight="1">
      <c r="A396">
        <v>10</v>
      </c>
      <c r="B396">
        <v>401882</v>
      </c>
      <c r="C396" t="s">
        <v>497</v>
      </c>
      <c r="D396">
        <v>2</v>
      </c>
      <c r="E396" t="s">
        <v>270</v>
      </c>
      <c r="F396" t="s">
        <v>1085</v>
      </c>
      <c r="G396">
        <v>1</v>
      </c>
      <c r="H396">
        <v>0</v>
      </c>
      <c r="I396">
        <v>0</v>
      </c>
      <c r="J396" t="s">
        <v>392</v>
      </c>
      <c r="K396" t="s">
        <v>393</v>
      </c>
      <c r="L396">
        <v>0</v>
      </c>
      <c r="M396">
        <v>0</v>
      </c>
      <c r="N396">
        <v>0</v>
      </c>
      <c r="O396">
        <v>0</v>
      </c>
    </row>
    <row r="397" spans="1:15" ht="13.5" hidden="1" customHeight="1">
      <c r="A397">
        <v>10</v>
      </c>
      <c r="B397">
        <v>401992</v>
      </c>
      <c r="C397" t="s">
        <v>435</v>
      </c>
      <c r="D397">
        <v>2</v>
      </c>
      <c r="E397" t="s">
        <v>271</v>
      </c>
      <c r="F397" t="s">
        <v>795</v>
      </c>
      <c r="G397">
        <v>1</v>
      </c>
      <c r="H397">
        <v>0</v>
      </c>
      <c r="I397">
        <v>0</v>
      </c>
      <c r="J397" t="s">
        <v>520</v>
      </c>
      <c r="K397" t="s">
        <v>521</v>
      </c>
      <c r="L397">
        <v>0</v>
      </c>
      <c r="M397">
        <v>0</v>
      </c>
      <c r="N397">
        <v>0</v>
      </c>
      <c r="O397">
        <v>0</v>
      </c>
    </row>
    <row r="398" spans="1:15" ht="13.5" hidden="1" customHeight="1">
      <c r="A398">
        <v>10</v>
      </c>
      <c r="B398">
        <v>402102</v>
      </c>
      <c r="C398" t="s">
        <v>432</v>
      </c>
      <c r="D398">
        <v>2</v>
      </c>
      <c r="E398" t="s">
        <v>272</v>
      </c>
      <c r="F398" t="s">
        <v>796</v>
      </c>
      <c r="G398">
        <v>5</v>
      </c>
      <c r="H398">
        <v>-95</v>
      </c>
      <c r="I398">
        <v>-83</v>
      </c>
      <c r="J398" t="s">
        <v>528</v>
      </c>
      <c r="K398" t="s">
        <v>529</v>
      </c>
      <c r="L398">
        <v>0</v>
      </c>
      <c r="M398">
        <v>0</v>
      </c>
      <c r="N398">
        <v>0</v>
      </c>
      <c r="O398">
        <v>0</v>
      </c>
    </row>
    <row r="399" spans="1:15" ht="13.5" hidden="1" customHeight="1">
      <c r="A399">
        <v>10</v>
      </c>
      <c r="B399">
        <v>402212</v>
      </c>
      <c r="C399" t="s">
        <v>435</v>
      </c>
      <c r="D399">
        <v>2</v>
      </c>
      <c r="E399" t="s">
        <v>273</v>
      </c>
      <c r="F399" t="s">
        <v>708</v>
      </c>
      <c r="G399">
        <v>1</v>
      </c>
      <c r="H399">
        <v>0</v>
      </c>
      <c r="I399">
        <v>0</v>
      </c>
      <c r="J399" t="s">
        <v>520</v>
      </c>
      <c r="K399" t="s">
        <v>521</v>
      </c>
      <c r="L399">
        <v>0</v>
      </c>
      <c r="M399">
        <v>0</v>
      </c>
      <c r="N399">
        <v>0</v>
      </c>
      <c r="O399">
        <v>0</v>
      </c>
    </row>
    <row r="400" spans="1:15" ht="13.5" hidden="1" customHeight="1">
      <c r="A400">
        <v>10</v>
      </c>
      <c r="B400">
        <v>402322</v>
      </c>
      <c r="C400" t="s">
        <v>435</v>
      </c>
      <c r="D400">
        <v>2</v>
      </c>
      <c r="E400" t="s">
        <v>274</v>
      </c>
      <c r="F400" t="s">
        <v>695</v>
      </c>
      <c r="G400">
        <v>1</v>
      </c>
      <c r="H400">
        <v>0</v>
      </c>
      <c r="I400">
        <v>0</v>
      </c>
      <c r="J400" t="s">
        <v>520</v>
      </c>
      <c r="K400" t="s">
        <v>521</v>
      </c>
      <c r="L400">
        <v>0</v>
      </c>
      <c r="M400">
        <v>0</v>
      </c>
      <c r="N400">
        <v>0</v>
      </c>
      <c r="O400">
        <v>0</v>
      </c>
    </row>
    <row r="401" spans="1:15" ht="13.5" hidden="1" customHeight="1">
      <c r="A401">
        <v>10</v>
      </c>
      <c r="B401">
        <v>402432</v>
      </c>
      <c r="C401" t="s">
        <v>434</v>
      </c>
      <c r="D401">
        <v>2</v>
      </c>
      <c r="E401" t="s">
        <v>275</v>
      </c>
      <c r="F401" t="s">
        <v>697</v>
      </c>
      <c r="G401">
        <v>7</v>
      </c>
      <c r="H401">
        <v>0</v>
      </c>
      <c r="I401">
        <v>-140</v>
      </c>
      <c r="J401" t="s">
        <v>567</v>
      </c>
      <c r="K401" t="s">
        <v>568</v>
      </c>
      <c r="L401">
        <v>0</v>
      </c>
      <c r="M401">
        <v>0</v>
      </c>
      <c r="N401">
        <v>0</v>
      </c>
      <c r="O401">
        <v>0</v>
      </c>
    </row>
    <row r="402" spans="1:15" ht="13.5" hidden="1" customHeight="1">
      <c r="A402">
        <v>10</v>
      </c>
      <c r="B402">
        <v>402542</v>
      </c>
      <c r="C402" t="s">
        <v>433</v>
      </c>
      <c r="D402">
        <v>2</v>
      </c>
      <c r="E402" t="s">
        <v>276</v>
      </c>
      <c r="F402" t="s">
        <v>1059</v>
      </c>
      <c r="G402">
        <v>3</v>
      </c>
      <c r="H402">
        <v>-100</v>
      </c>
      <c r="I402">
        <v>-70</v>
      </c>
      <c r="J402" t="s">
        <v>518</v>
      </c>
      <c r="K402" t="s">
        <v>519</v>
      </c>
      <c r="L402">
        <v>0</v>
      </c>
      <c r="M402">
        <v>0</v>
      </c>
      <c r="N402">
        <v>0</v>
      </c>
      <c r="O402">
        <v>0</v>
      </c>
    </row>
    <row r="403" spans="1:15" ht="13.5" hidden="1" customHeight="1">
      <c r="A403">
        <v>10</v>
      </c>
      <c r="B403">
        <v>402652</v>
      </c>
      <c r="C403" t="s">
        <v>435</v>
      </c>
      <c r="D403">
        <v>2</v>
      </c>
      <c r="E403" t="s">
        <v>277</v>
      </c>
      <c r="F403" t="s">
        <v>704</v>
      </c>
      <c r="G403">
        <v>1</v>
      </c>
      <c r="H403">
        <v>0</v>
      </c>
      <c r="I403">
        <v>0</v>
      </c>
      <c r="J403" t="s">
        <v>520</v>
      </c>
      <c r="K403" t="s">
        <v>521</v>
      </c>
      <c r="L403">
        <v>0</v>
      </c>
      <c r="M403">
        <v>0</v>
      </c>
      <c r="N403">
        <v>0</v>
      </c>
      <c r="O403">
        <v>0</v>
      </c>
    </row>
    <row r="404" spans="1:15" ht="13.5" hidden="1" customHeight="1">
      <c r="A404">
        <v>10</v>
      </c>
      <c r="B404">
        <v>402762</v>
      </c>
      <c r="C404" t="s">
        <v>435</v>
      </c>
      <c r="D404">
        <v>2</v>
      </c>
      <c r="E404" t="s">
        <v>278</v>
      </c>
      <c r="F404" t="s">
        <v>704</v>
      </c>
      <c r="G404">
        <v>1</v>
      </c>
      <c r="H404">
        <v>0</v>
      </c>
      <c r="I404">
        <v>0</v>
      </c>
      <c r="J404" t="s">
        <v>520</v>
      </c>
      <c r="K404" t="s">
        <v>521</v>
      </c>
      <c r="L404">
        <v>0</v>
      </c>
      <c r="M404">
        <v>0</v>
      </c>
      <c r="N404">
        <v>0</v>
      </c>
      <c r="O404">
        <v>0</v>
      </c>
    </row>
    <row r="405" spans="1:15" ht="13.5" hidden="1" customHeight="1">
      <c r="A405">
        <v>10</v>
      </c>
      <c r="B405">
        <v>402872</v>
      </c>
      <c r="C405" t="s">
        <v>439</v>
      </c>
      <c r="D405">
        <v>2</v>
      </c>
      <c r="E405" t="s">
        <v>279</v>
      </c>
      <c r="F405" t="s">
        <v>700</v>
      </c>
      <c r="G405">
        <v>1</v>
      </c>
      <c r="H405">
        <v>0</v>
      </c>
      <c r="I405">
        <v>0</v>
      </c>
      <c r="J405" t="s">
        <v>900</v>
      </c>
      <c r="K405" t="s">
        <v>901</v>
      </c>
      <c r="L405">
        <v>0</v>
      </c>
      <c r="M405">
        <v>0</v>
      </c>
      <c r="N405">
        <v>0</v>
      </c>
      <c r="O405">
        <v>0</v>
      </c>
    </row>
    <row r="406" spans="1:15" ht="13.5" hidden="1" customHeight="1">
      <c r="A406">
        <v>10</v>
      </c>
      <c r="B406">
        <v>402982</v>
      </c>
      <c r="C406" t="s">
        <v>435</v>
      </c>
      <c r="D406">
        <v>2</v>
      </c>
      <c r="E406" t="s">
        <v>280</v>
      </c>
      <c r="F406" t="s">
        <v>708</v>
      </c>
      <c r="G406">
        <v>1</v>
      </c>
      <c r="H406">
        <v>0</v>
      </c>
      <c r="I406">
        <v>0</v>
      </c>
      <c r="J406" t="s">
        <v>520</v>
      </c>
      <c r="K406" t="s">
        <v>521</v>
      </c>
      <c r="L406">
        <v>0</v>
      </c>
      <c r="M406">
        <v>0</v>
      </c>
      <c r="N406">
        <v>0</v>
      </c>
      <c r="O406">
        <v>0</v>
      </c>
    </row>
    <row r="407" spans="1:15" ht="13.5" hidden="1" customHeight="1">
      <c r="A407">
        <v>10</v>
      </c>
      <c r="B407">
        <v>403092</v>
      </c>
      <c r="C407" t="s">
        <v>435</v>
      </c>
      <c r="D407">
        <v>2</v>
      </c>
      <c r="E407" t="s">
        <v>281</v>
      </c>
      <c r="F407" t="s">
        <v>695</v>
      </c>
      <c r="G407">
        <v>1</v>
      </c>
      <c r="H407">
        <v>0</v>
      </c>
      <c r="I407">
        <v>0</v>
      </c>
      <c r="J407" t="s">
        <v>520</v>
      </c>
      <c r="K407" t="s">
        <v>521</v>
      </c>
      <c r="L407">
        <v>0</v>
      </c>
      <c r="M407">
        <v>0</v>
      </c>
      <c r="N407">
        <v>0</v>
      </c>
      <c r="O407">
        <v>0</v>
      </c>
    </row>
    <row r="408" spans="1:15" ht="13.5" hidden="1" customHeight="1">
      <c r="A408">
        <v>10</v>
      </c>
      <c r="B408">
        <v>403202</v>
      </c>
      <c r="C408" t="s">
        <v>434</v>
      </c>
      <c r="D408">
        <v>2</v>
      </c>
      <c r="E408" t="s">
        <v>282</v>
      </c>
      <c r="F408" t="s">
        <v>697</v>
      </c>
      <c r="G408">
        <v>7</v>
      </c>
      <c r="H408">
        <v>0</v>
      </c>
      <c r="I408">
        <v>-140</v>
      </c>
      <c r="J408" t="s">
        <v>567</v>
      </c>
      <c r="K408" t="s">
        <v>568</v>
      </c>
      <c r="L408">
        <v>0</v>
      </c>
      <c r="M408">
        <v>0</v>
      </c>
      <c r="N408">
        <v>0</v>
      </c>
      <c r="O408">
        <v>0</v>
      </c>
    </row>
    <row r="409" spans="1:15" ht="13.5" hidden="1" customHeight="1">
      <c r="A409">
        <v>10</v>
      </c>
      <c r="B409">
        <v>403312</v>
      </c>
      <c r="C409" t="s">
        <v>439</v>
      </c>
      <c r="D409">
        <v>2</v>
      </c>
      <c r="E409" t="s">
        <v>283</v>
      </c>
      <c r="F409" t="s">
        <v>700</v>
      </c>
      <c r="G409">
        <v>1</v>
      </c>
      <c r="H409">
        <v>0</v>
      </c>
      <c r="I409">
        <v>0</v>
      </c>
      <c r="J409" t="s">
        <v>900</v>
      </c>
      <c r="K409" t="s">
        <v>901</v>
      </c>
      <c r="L409">
        <v>0</v>
      </c>
      <c r="M409">
        <v>0</v>
      </c>
      <c r="N409">
        <v>0</v>
      </c>
      <c r="O409">
        <v>0</v>
      </c>
    </row>
    <row r="410" spans="1:15" ht="13.5" hidden="1" customHeight="1">
      <c r="A410">
        <v>10</v>
      </c>
      <c r="B410">
        <v>403422</v>
      </c>
      <c r="C410" t="s">
        <v>435</v>
      </c>
      <c r="D410">
        <v>2</v>
      </c>
      <c r="E410" t="s">
        <v>284</v>
      </c>
      <c r="F410" t="s">
        <v>708</v>
      </c>
      <c r="G410">
        <v>1</v>
      </c>
      <c r="H410">
        <v>0</v>
      </c>
      <c r="I410">
        <v>0</v>
      </c>
      <c r="J410" t="s">
        <v>520</v>
      </c>
      <c r="K410" t="s">
        <v>521</v>
      </c>
      <c r="L410">
        <v>0</v>
      </c>
      <c r="M410">
        <v>0</v>
      </c>
      <c r="N410">
        <v>0</v>
      </c>
      <c r="O410">
        <v>0</v>
      </c>
    </row>
    <row r="411" spans="1:15" ht="13.5" hidden="1" customHeight="1">
      <c r="A411">
        <v>10</v>
      </c>
      <c r="B411">
        <v>403532</v>
      </c>
      <c r="C411" t="s">
        <v>435</v>
      </c>
      <c r="D411">
        <v>2</v>
      </c>
      <c r="E411" t="s">
        <v>285</v>
      </c>
      <c r="F411" t="s">
        <v>704</v>
      </c>
      <c r="G411">
        <v>1</v>
      </c>
      <c r="H411">
        <v>0</v>
      </c>
      <c r="I411">
        <v>0</v>
      </c>
      <c r="J411" t="s">
        <v>520</v>
      </c>
      <c r="K411" t="s">
        <v>521</v>
      </c>
      <c r="L411">
        <v>0</v>
      </c>
      <c r="M411">
        <v>0</v>
      </c>
      <c r="N411">
        <v>0</v>
      </c>
      <c r="O411">
        <v>0</v>
      </c>
    </row>
    <row r="412" spans="1:15" ht="13.5" hidden="1" customHeight="1">
      <c r="A412">
        <v>10</v>
      </c>
      <c r="B412">
        <v>403642</v>
      </c>
      <c r="C412" t="s">
        <v>437</v>
      </c>
      <c r="D412">
        <v>2</v>
      </c>
      <c r="E412" t="s">
        <v>286</v>
      </c>
      <c r="F412" t="s">
        <v>710</v>
      </c>
      <c r="G412">
        <v>1</v>
      </c>
      <c r="H412">
        <v>0</v>
      </c>
      <c r="I412">
        <v>0</v>
      </c>
      <c r="J412" t="s">
        <v>896</v>
      </c>
      <c r="K412" t="s">
        <v>897</v>
      </c>
      <c r="L412">
        <v>0</v>
      </c>
      <c r="M412">
        <v>0</v>
      </c>
      <c r="N412">
        <v>0</v>
      </c>
      <c r="O412">
        <v>0</v>
      </c>
    </row>
    <row r="413" spans="1:15" ht="13.5" hidden="1" customHeight="1">
      <c r="A413">
        <v>10</v>
      </c>
      <c r="B413">
        <v>403752</v>
      </c>
      <c r="C413" t="s">
        <v>435</v>
      </c>
      <c r="D413">
        <v>2</v>
      </c>
      <c r="E413" t="s">
        <v>287</v>
      </c>
      <c r="F413" t="s">
        <v>704</v>
      </c>
      <c r="G413">
        <v>1</v>
      </c>
      <c r="H413">
        <v>0</v>
      </c>
      <c r="I413">
        <v>0</v>
      </c>
      <c r="J413" t="s">
        <v>520</v>
      </c>
      <c r="K413" t="s">
        <v>521</v>
      </c>
      <c r="L413">
        <v>0</v>
      </c>
      <c r="M413">
        <v>0</v>
      </c>
      <c r="N413">
        <v>0</v>
      </c>
      <c r="O413">
        <v>0</v>
      </c>
    </row>
    <row r="414" spans="1:15" ht="13.5" hidden="1" customHeight="1">
      <c r="A414">
        <v>10</v>
      </c>
      <c r="B414">
        <v>403862</v>
      </c>
      <c r="C414" t="s">
        <v>432</v>
      </c>
      <c r="D414">
        <v>2</v>
      </c>
      <c r="E414" t="s">
        <v>288</v>
      </c>
      <c r="F414" t="s">
        <v>700</v>
      </c>
      <c r="G414">
        <v>5</v>
      </c>
      <c r="H414">
        <v>-95</v>
      </c>
      <c r="I414">
        <v>-83</v>
      </c>
      <c r="J414" t="s">
        <v>528</v>
      </c>
      <c r="K414" t="s">
        <v>529</v>
      </c>
      <c r="L414">
        <v>0</v>
      </c>
      <c r="M414">
        <v>0</v>
      </c>
      <c r="N414">
        <v>0</v>
      </c>
      <c r="O414">
        <v>0</v>
      </c>
    </row>
    <row r="415" spans="1:15" ht="13.5" hidden="1" customHeight="1">
      <c r="A415">
        <v>10</v>
      </c>
      <c r="B415">
        <v>403972</v>
      </c>
      <c r="C415" t="s">
        <v>433</v>
      </c>
      <c r="D415">
        <v>2</v>
      </c>
      <c r="E415" t="s">
        <v>289</v>
      </c>
      <c r="F415" t="s">
        <v>710</v>
      </c>
      <c r="G415">
        <v>3</v>
      </c>
      <c r="H415">
        <v>-100</v>
      </c>
      <c r="I415">
        <v>-70</v>
      </c>
      <c r="J415" t="s">
        <v>518</v>
      </c>
      <c r="K415" t="s">
        <v>519</v>
      </c>
      <c r="L415">
        <v>0</v>
      </c>
      <c r="M415">
        <v>0</v>
      </c>
      <c r="N415">
        <v>0</v>
      </c>
      <c r="O415">
        <v>0</v>
      </c>
    </row>
    <row r="416" spans="1:15" ht="13.5" hidden="1" customHeight="1">
      <c r="A416">
        <v>10</v>
      </c>
      <c r="B416">
        <v>404082</v>
      </c>
      <c r="C416" t="s">
        <v>435</v>
      </c>
      <c r="D416">
        <v>2</v>
      </c>
      <c r="E416" t="s">
        <v>290</v>
      </c>
      <c r="F416" t="s">
        <v>708</v>
      </c>
      <c r="G416">
        <v>1</v>
      </c>
      <c r="H416">
        <v>0</v>
      </c>
      <c r="I416">
        <v>0</v>
      </c>
      <c r="J416" t="s">
        <v>520</v>
      </c>
      <c r="K416" t="s">
        <v>521</v>
      </c>
      <c r="L416">
        <v>0</v>
      </c>
      <c r="M416">
        <v>0</v>
      </c>
      <c r="N416">
        <v>0</v>
      </c>
      <c r="O416">
        <v>0</v>
      </c>
    </row>
    <row r="417" spans="1:15" ht="13.5" hidden="1" customHeight="1">
      <c r="A417">
        <v>10</v>
      </c>
      <c r="B417">
        <v>404192</v>
      </c>
      <c r="C417" t="s">
        <v>434</v>
      </c>
      <c r="D417">
        <v>2</v>
      </c>
      <c r="E417" t="s">
        <v>291</v>
      </c>
      <c r="F417" t="s">
        <v>697</v>
      </c>
      <c r="G417">
        <v>7</v>
      </c>
      <c r="H417">
        <v>0</v>
      </c>
      <c r="I417">
        <v>-140</v>
      </c>
      <c r="J417" t="s">
        <v>567</v>
      </c>
      <c r="K417" t="s">
        <v>568</v>
      </c>
      <c r="L417">
        <v>0</v>
      </c>
      <c r="M417">
        <v>0</v>
      </c>
      <c r="N417">
        <v>0</v>
      </c>
      <c r="O417">
        <v>0</v>
      </c>
    </row>
    <row r="418" spans="1:15" ht="13.5" hidden="1" customHeight="1">
      <c r="A418">
        <v>10</v>
      </c>
      <c r="B418">
        <v>404302</v>
      </c>
      <c r="C418" t="s">
        <v>565</v>
      </c>
      <c r="D418">
        <v>2</v>
      </c>
      <c r="E418" t="s">
        <v>292</v>
      </c>
      <c r="F418" t="s">
        <v>701</v>
      </c>
      <c r="G418">
        <v>9</v>
      </c>
      <c r="H418">
        <v>0</v>
      </c>
      <c r="I418">
        <v>-100</v>
      </c>
      <c r="J418" t="s">
        <v>563</v>
      </c>
      <c r="K418" t="s">
        <v>564</v>
      </c>
      <c r="L418">
        <v>0</v>
      </c>
      <c r="M418">
        <v>0</v>
      </c>
      <c r="N418">
        <v>0</v>
      </c>
      <c r="O418">
        <v>0</v>
      </c>
    </row>
    <row r="419" spans="1:15" ht="13.5" hidden="1" customHeight="1">
      <c r="A419">
        <v>10</v>
      </c>
      <c r="B419">
        <v>404412</v>
      </c>
      <c r="C419" t="s">
        <v>434</v>
      </c>
      <c r="D419">
        <v>2</v>
      </c>
      <c r="E419" t="s">
        <v>293</v>
      </c>
      <c r="F419" t="s">
        <v>697</v>
      </c>
      <c r="G419">
        <v>7</v>
      </c>
      <c r="H419">
        <v>0</v>
      </c>
      <c r="I419">
        <v>-140</v>
      </c>
      <c r="J419" t="s">
        <v>567</v>
      </c>
      <c r="K419" t="s">
        <v>568</v>
      </c>
      <c r="L419">
        <v>0</v>
      </c>
      <c r="M419">
        <v>0</v>
      </c>
      <c r="N419">
        <v>0</v>
      </c>
      <c r="O419">
        <v>0</v>
      </c>
    </row>
    <row r="420" spans="1:15" ht="13.5" hidden="1" customHeight="1">
      <c r="A420">
        <v>10</v>
      </c>
      <c r="B420">
        <v>404522</v>
      </c>
      <c r="C420" t="s">
        <v>435</v>
      </c>
      <c r="D420">
        <v>2</v>
      </c>
      <c r="E420" t="s">
        <v>294</v>
      </c>
      <c r="F420" t="s">
        <v>708</v>
      </c>
      <c r="G420">
        <v>1</v>
      </c>
      <c r="H420">
        <v>0</v>
      </c>
      <c r="I420">
        <v>0</v>
      </c>
      <c r="J420" t="s">
        <v>520</v>
      </c>
      <c r="K420" t="s">
        <v>521</v>
      </c>
      <c r="L420">
        <v>0</v>
      </c>
      <c r="M420">
        <v>0</v>
      </c>
      <c r="N420">
        <v>0</v>
      </c>
      <c r="O420">
        <v>0</v>
      </c>
    </row>
    <row r="421" spans="1:15" ht="13.5" hidden="1" customHeight="1">
      <c r="A421">
        <v>10</v>
      </c>
      <c r="B421">
        <v>404632</v>
      </c>
      <c r="C421" t="s">
        <v>435</v>
      </c>
      <c r="D421">
        <v>2</v>
      </c>
      <c r="E421" t="s">
        <v>295</v>
      </c>
      <c r="F421" t="s">
        <v>695</v>
      </c>
      <c r="G421">
        <v>1</v>
      </c>
      <c r="H421">
        <v>0</v>
      </c>
      <c r="I421">
        <v>0</v>
      </c>
      <c r="J421" t="s">
        <v>520</v>
      </c>
      <c r="K421" t="s">
        <v>521</v>
      </c>
      <c r="L421">
        <v>0</v>
      </c>
      <c r="M421">
        <v>0</v>
      </c>
      <c r="N421">
        <v>0</v>
      </c>
      <c r="O421">
        <v>0</v>
      </c>
    </row>
    <row r="422" spans="1:15" ht="13.5" hidden="1" customHeight="1">
      <c r="A422">
        <v>10</v>
      </c>
      <c r="B422">
        <v>404742</v>
      </c>
      <c r="C422" t="s">
        <v>435</v>
      </c>
      <c r="D422">
        <v>2</v>
      </c>
      <c r="E422" t="s">
        <v>296</v>
      </c>
      <c r="F422" t="s">
        <v>695</v>
      </c>
      <c r="G422">
        <v>1</v>
      </c>
      <c r="H422">
        <v>0</v>
      </c>
      <c r="I422">
        <v>0</v>
      </c>
      <c r="J422" t="s">
        <v>520</v>
      </c>
      <c r="K422" t="s">
        <v>521</v>
      </c>
      <c r="L422">
        <v>0</v>
      </c>
      <c r="M422">
        <v>0</v>
      </c>
      <c r="N422">
        <v>0</v>
      </c>
      <c r="O422">
        <v>0</v>
      </c>
    </row>
    <row r="423" spans="1:15" ht="13.5" hidden="1" customHeight="1">
      <c r="A423">
        <v>10</v>
      </c>
      <c r="B423">
        <v>404852</v>
      </c>
      <c r="C423" t="s">
        <v>410</v>
      </c>
      <c r="D423">
        <v>2</v>
      </c>
      <c r="E423" t="s">
        <v>297</v>
      </c>
      <c r="F423" t="s">
        <v>701</v>
      </c>
      <c r="G423">
        <v>9</v>
      </c>
      <c r="H423">
        <v>0</v>
      </c>
      <c r="I423">
        <v>-100</v>
      </c>
      <c r="J423" t="s">
        <v>544</v>
      </c>
      <c r="K423" t="s">
        <v>545</v>
      </c>
      <c r="L423">
        <v>0</v>
      </c>
      <c r="M423">
        <v>0</v>
      </c>
      <c r="N423">
        <v>0</v>
      </c>
      <c r="O423">
        <v>0</v>
      </c>
    </row>
    <row r="424" spans="1:15" ht="13.5" hidden="1" customHeight="1">
      <c r="A424">
        <v>10</v>
      </c>
      <c r="B424">
        <v>404962</v>
      </c>
      <c r="C424" t="s">
        <v>435</v>
      </c>
      <c r="D424">
        <v>2</v>
      </c>
      <c r="E424" t="s">
        <v>298</v>
      </c>
      <c r="F424" t="s">
        <v>704</v>
      </c>
      <c r="G424">
        <v>1</v>
      </c>
      <c r="H424">
        <v>0</v>
      </c>
      <c r="I424">
        <v>0</v>
      </c>
      <c r="J424" t="s">
        <v>520</v>
      </c>
      <c r="K424" t="s">
        <v>521</v>
      </c>
      <c r="L424">
        <v>0</v>
      </c>
      <c r="M424">
        <v>0</v>
      </c>
      <c r="N424">
        <v>0</v>
      </c>
      <c r="O424">
        <v>0</v>
      </c>
    </row>
    <row r="425" spans="1:15" ht="13.5" hidden="1" customHeight="1">
      <c r="A425">
        <v>10</v>
      </c>
      <c r="B425">
        <v>100014</v>
      </c>
      <c r="C425" t="s">
        <v>581</v>
      </c>
      <c r="D425">
        <v>3</v>
      </c>
      <c r="E425" t="s">
        <v>122</v>
      </c>
      <c r="F425" t="s">
        <v>1199</v>
      </c>
      <c r="G425">
        <v>2</v>
      </c>
      <c r="H425">
        <v>-100</v>
      </c>
      <c r="I425">
        <v>0</v>
      </c>
      <c r="J425" t="s">
        <v>1137</v>
      </c>
      <c r="K425" t="s">
        <v>1138</v>
      </c>
      <c r="L425">
        <v>0</v>
      </c>
      <c r="M425">
        <v>0</v>
      </c>
      <c r="N425">
        <v>0</v>
      </c>
      <c r="O425" s="12">
        <v>231564</v>
      </c>
    </row>
    <row r="426" spans="1:15" ht="13.5" hidden="1" customHeight="1">
      <c r="A426">
        <v>10</v>
      </c>
      <c r="B426">
        <v>100234</v>
      </c>
      <c r="C426" t="s">
        <v>499</v>
      </c>
      <c r="D426">
        <v>3</v>
      </c>
      <c r="E426" t="s">
        <v>90</v>
      </c>
      <c r="F426" t="s">
        <v>1086</v>
      </c>
      <c r="G426">
        <v>7</v>
      </c>
      <c r="H426">
        <v>-100</v>
      </c>
      <c r="I426">
        <v>-100</v>
      </c>
      <c r="J426" t="s">
        <v>850</v>
      </c>
      <c r="K426" t="s">
        <v>851</v>
      </c>
      <c r="L426">
        <v>0</v>
      </c>
      <c r="M426">
        <v>0</v>
      </c>
      <c r="N426">
        <v>0</v>
      </c>
      <c r="O426" s="12" t="s">
        <v>1130</v>
      </c>
    </row>
    <row r="427" spans="1:15" ht="13.5" hidden="1" customHeight="1">
      <c r="A427">
        <v>10</v>
      </c>
      <c r="B427">
        <v>100454</v>
      </c>
      <c r="C427" t="s">
        <v>502</v>
      </c>
      <c r="D427">
        <v>3</v>
      </c>
      <c r="E427" t="s">
        <v>93</v>
      </c>
      <c r="F427" t="s">
        <v>1087</v>
      </c>
      <c r="G427">
        <v>2</v>
      </c>
      <c r="H427">
        <v>-100</v>
      </c>
      <c r="I427">
        <v>0</v>
      </c>
      <c r="J427" t="s">
        <v>572</v>
      </c>
      <c r="K427" t="s">
        <v>574</v>
      </c>
      <c r="L427">
        <v>0</v>
      </c>
      <c r="M427">
        <v>0</v>
      </c>
      <c r="N427">
        <v>0</v>
      </c>
      <c r="O427" s="12">
        <v>0</v>
      </c>
    </row>
    <row r="428" spans="1:15" ht="13.5" hidden="1" customHeight="1">
      <c r="A428">
        <v>10</v>
      </c>
      <c r="B428">
        <v>100564</v>
      </c>
      <c r="C428" t="s">
        <v>583</v>
      </c>
      <c r="D428">
        <v>3</v>
      </c>
      <c r="E428" t="s">
        <v>124</v>
      </c>
      <c r="F428" t="s">
        <v>1200</v>
      </c>
      <c r="G428">
        <v>5</v>
      </c>
      <c r="H428">
        <v>-100</v>
      </c>
      <c r="I428">
        <v>-235</v>
      </c>
      <c r="J428" t="s">
        <v>1140</v>
      </c>
      <c r="K428" t="s">
        <v>1141</v>
      </c>
      <c r="L428" t="s">
        <v>927</v>
      </c>
      <c r="M428">
        <v>0</v>
      </c>
      <c r="N428">
        <v>0</v>
      </c>
      <c r="O428" s="12" t="s">
        <v>1350</v>
      </c>
    </row>
    <row r="429" spans="1:15" ht="13.5" hidden="1" customHeight="1">
      <c r="A429">
        <v>10</v>
      </c>
      <c r="B429">
        <v>101114</v>
      </c>
      <c r="C429" t="s">
        <v>585</v>
      </c>
      <c r="D429">
        <v>3</v>
      </c>
      <c r="E429" t="s">
        <v>129</v>
      </c>
      <c r="F429" t="s">
        <v>1201</v>
      </c>
      <c r="G429">
        <v>2</v>
      </c>
      <c r="H429">
        <v>-100</v>
      </c>
      <c r="I429">
        <v>0</v>
      </c>
      <c r="J429" t="s">
        <v>941</v>
      </c>
      <c r="K429" t="s">
        <v>942</v>
      </c>
      <c r="L429">
        <v>0</v>
      </c>
      <c r="M429">
        <v>0</v>
      </c>
      <c r="N429">
        <v>0</v>
      </c>
      <c r="O429" s="12">
        <v>0</v>
      </c>
    </row>
    <row r="430" spans="1:15" ht="13.5" hidden="1" customHeight="1">
      <c r="A430">
        <v>10</v>
      </c>
      <c r="B430">
        <v>101774</v>
      </c>
      <c r="C430" t="s">
        <v>500</v>
      </c>
      <c r="D430">
        <v>3</v>
      </c>
      <c r="E430" t="s">
        <v>91</v>
      </c>
      <c r="F430" t="s">
        <v>1202</v>
      </c>
      <c r="G430">
        <v>7</v>
      </c>
      <c r="H430">
        <v>-100</v>
      </c>
      <c r="I430">
        <v>-100</v>
      </c>
      <c r="J430" t="s">
        <v>846</v>
      </c>
      <c r="K430" t="s">
        <v>847</v>
      </c>
      <c r="L430" t="s">
        <v>927</v>
      </c>
      <c r="M430">
        <v>0</v>
      </c>
      <c r="N430">
        <v>0</v>
      </c>
      <c r="O430" s="12" t="s">
        <v>1130</v>
      </c>
    </row>
    <row r="431" spans="1:15" s="7" customFormat="1" ht="13.5" hidden="1" customHeight="1">
      <c r="A431" s="7">
        <v>10</v>
      </c>
      <c r="B431" s="7">
        <v>200014</v>
      </c>
      <c r="C431" s="7" t="s">
        <v>503</v>
      </c>
      <c r="D431" s="7">
        <v>3</v>
      </c>
      <c r="E431" s="7" t="s">
        <v>111</v>
      </c>
      <c r="F431" t="s">
        <v>728</v>
      </c>
      <c r="G431" s="7">
        <v>2</v>
      </c>
      <c r="H431" s="7">
        <v>0</v>
      </c>
      <c r="I431" s="7">
        <v>0</v>
      </c>
      <c r="J431" s="7" t="s">
        <v>386</v>
      </c>
      <c r="K431" s="7" t="s">
        <v>21</v>
      </c>
      <c r="L431" s="7">
        <v>0</v>
      </c>
      <c r="M431" s="7">
        <v>0</v>
      </c>
      <c r="N431" s="7">
        <v>0</v>
      </c>
      <c r="O431" s="29" t="s">
        <v>388</v>
      </c>
    </row>
    <row r="432" spans="1:15" ht="13.5" hidden="1" customHeight="1">
      <c r="A432">
        <v>10</v>
      </c>
      <c r="B432">
        <v>200234</v>
      </c>
      <c r="C432" t="s">
        <v>506</v>
      </c>
      <c r="D432">
        <v>3</v>
      </c>
      <c r="E432" t="s">
        <v>98</v>
      </c>
      <c r="F432" t="s">
        <v>1203</v>
      </c>
      <c r="G432">
        <v>7</v>
      </c>
      <c r="H432">
        <v>-100</v>
      </c>
      <c r="I432">
        <v>-100</v>
      </c>
      <c r="J432" t="s">
        <v>569</v>
      </c>
      <c r="K432" t="s">
        <v>571</v>
      </c>
      <c r="L432">
        <v>0</v>
      </c>
      <c r="M432">
        <v>0</v>
      </c>
      <c r="N432">
        <v>0</v>
      </c>
      <c r="O432" s="12">
        <v>0</v>
      </c>
    </row>
    <row r="433" spans="1:15" ht="13.5" hidden="1" customHeight="1">
      <c r="A433">
        <v>10</v>
      </c>
      <c r="B433">
        <v>200344</v>
      </c>
      <c r="C433" t="s">
        <v>587</v>
      </c>
      <c r="D433">
        <v>3</v>
      </c>
      <c r="E433" t="s">
        <v>176</v>
      </c>
      <c r="F433" t="s">
        <v>1204</v>
      </c>
      <c r="G433">
        <v>2</v>
      </c>
      <c r="H433">
        <v>-100</v>
      </c>
      <c r="I433">
        <v>0</v>
      </c>
      <c r="J433" t="s">
        <v>932</v>
      </c>
      <c r="K433" t="s">
        <v>933</v>
      </c>
      <c r="L433">
        <v>0</v>
      </c>
      <c r="M433">
        <v>0</v>
      </c>
      <c r="N433">
        <v>0</v>
      </c>
      <c r="O433" s="12">
        <v>0</v>
      </c>
    </row>
    <row r="434" spans="1:15" ht="13.5" hidden="1" customHeight="1">
      <c r="A434">
        <v>10</v>
      </c>
      <c r="B434">
        <v>200784</v>
      </c>
      <c r="C434" t="s">
        <v>588</v>
      </c>
      <c r="D434">
        <v>3</v>
      </c>
      <c r="E434" t="s">
        <v>179</v>
      </c>
      <c r="F434" t="s">
        <v>1205</v>
      </c>
      <c r="G434">
        <v>5</v>
      </c>
      <c r="H434">
        <v>-100</v>
      </c>
      <c r="I434">
        <v>-100</v>
      </c>
      <c r="J434" t="s">
        <v>1143</v>
      </c>
      <c r="K434" t="s">
        <v>1144</v>
      </c>
      <c r="L434">
        <v>0</v>
      </c>
      <c r="M434">
        <v>0</v>
      </c>
      <c r="N434">
        <v>0</v>
      </c>
      <c r="O434" s="12" t="s">
        <v>1352</v>
      </c>
    </row>
    <row r="435" spans="1:15" ht="13.5" hidden="1" customHeight="1">
      <c r="A435">
        <v>10</v>
      </c>
      <c r="B435">
        <v>200894</v>
      </c>
      <c r="C435" t="s">
        <v>1158</v>
      </c>
      <c r="D435">
        <v>3</v>
      </c>
      <c r="E435" t="s">
        <v>96</v>
      </c>
      <c r="F435" t="s">
        <v>1088</v>
      </c>
      <c r="G435">
        <v>2</v>
      </c>
      <c r="H435">
        <v>-100</v>
      </c>
      <c r="I435">
        <v>0</v>
      </c>
      <c r="J435" t="s">
        <v>1159</v>
      </c>
      <c r="K435" t="s">
        <v>930</v>
      </c>
      <c r="L435">
        <v>0</v>
      </c>
      <c r="M435">
        <v>0</v>
      </c>
      <c r="N435">
        <v>0</v>
      </c>
      <c r="O435" s="12">
        <v>0</v>
      </c>
    </row>
    <row r="436" spans="1:15" ht="13.5" hidden="1" customHeight="1">
      <c r="A436">
        <v>10</v>
      </c>
      <c r="B436">
        <v>300014</v>
      </c>
      <c r="C436" t="s">
        <v>590</v>
      </c>
      <c r="D436">
        <v>3</v>
      </c>
      <c r="E436" t="s">
        <v>219</v>
      </c>
      <c r="F436" t="s">
        <v>1089</v>
      </c>
      <c r="G436">
        <v>7</v>
      </c>
      <c r="H436">
        <v>-100</v>
      </c>
      <c r="I436">
        <v>-100</v>
      </c>
      <c r="J436" t="s">
        <v>1148</v>
      </c>
      <c r="K436" t="s">
        <v>1146</v>
      </c>
      <c r="L436">
        <v>0</v>
      </c>
      <c r="M436">
        <v>0</v>
      </c>
      <c r="N436">
        <v>0</v>
      </c>
      <c r="O436" s="12" t="s">
        <v>1349</v>
      </c>
    </row>
    <row r="437" spans="1:15" ht="13.5" hidden="1" customHeight="1">
      <c r="A437">
        <v>10</v>
      </c>
      <c r="B437">
        <v>300344</v>
      </c>
      <c r="C437" t="s">
        <v>592</v>
      </c>
      <c r="D437">
        <v>3</v>
      </c>
      <c r="E437" t="s">
        <v>220</v>
      </c>
      <c r="F437" t="s">
        <v>1090</v>
      </c>
      <c r="G437">
        <v>5</v>
      </c>
      <c r="H437">
        <v>-100</v>
      </c>
      <c r="I437">
        <v>-230</v>
      </c>
      <c r="J437" t="s">
        <v>944</v>
      </c>
      <c r="K437" t="s">
        <v>945</v>
      </c>
      <c r="L437">
        <v>0</v>
      </c>
      <c r="M437">
        <v>0</v>
      </c>
      <c r="N437">
        <v>0</v>
      </c>
      <c r="O437" s="12" t="s">
        <v>943</v>
      </c>
    </row>
    <row r="438" spans="1:15" ht="13.5" hidden="1" customHeight="1">
      <c r="A438">
        <v>10</v>
      </c>
      <c r="B438">
        <v>300454</v>
      </c>
      <c r="C438" t="s">
        <v>507</v>
      </c>
      <c r="D438">
        <v>3</v>
      </c>
      <c r="E438" t="s">
        <v>114</v>
      </c>
      <c r="F438" t="s">
        <v>1206</v>
      </c>
      <c r="G438">
        <v>2</v>
      </c>
      <c r="H438">
        <v>-100</v>
      </c>
      <c r="I438">
        <v>0</v>
      </c>
      <c r="J438" t="s">
        <v>843</v>
      </c>
      <c r="K438" t="s">
        <v>844</v>
      </c>
      <c r="L438">
        <v>0</v>
      </c>
      <c r="M438">
        <v>0</v>
      </c>
      <c r="N438">
        <v>0</v>
      </c>
      <c r="O438" s="12" t="s">
        <v>1348</v>
      </c>
    </row>
    <row r="439" spans="1:15" ht="13.5" hidden="1" customHeight="1">
      <c r="A439">
        <v>10</v>
      </c>
      <c r="B439">
        <v>300564</v>
      </c>
      <c r="C439" t="s">
        <v>594</v>
      </c>
      <c r="D439">
        <v>3</v>
      </c>
      <c r="E439" t="s">
        <v>221</v>
      </c>
      <c r="F439" t="s">
        <v>1091</v>
      </c>
      <c r="G439">
        <v>5</v>
      </c>
      <c r="H439">
        <v>-100</v>
      </c>
      <c r="I439">
        <v>-230</v>
      </c>
      <c r="J439" t="s">
        <v>937</v>
      </c>
      <c r="K439" t="s">
        <v>936</v>
      </c>
      <c r="L439">
        <v>0</v>
      </c>
      <c r="M439">
        <v>0</v>
      </c>
      <c r="N439">
        <v>0</v>
      </c>
      <c r="O439" s="12">
        <v>0</v>
      </c>
    </row>
    <row r="440" spans="1:15" ht="13.5" hidden="1" customHeight="1">
      <c r="A440">
        <v>10</v>
      </c>
      <c r="B440">
        <v>300674</v>
      </c>
      <c r="C440" t="s">
        <v>510</v>
      </c>
      <c r="D440">
        <v>3</v>
      </c>
      <c r="E440" t="s">
        <v>102</v>
      </c>
      <c r="F440" t="s">
        <v>1207</v>
      </c>
      <c r="G440">
        <v>5</v>
      </c>
      <c r="H440">
        <v>-100</v>
      </c>
      <c r="I440">
        <v>-230</v>
      </c>
      <c r="J440" t="s">
        <v>525</v>
      </c>
      <c r="K440" t="s">
        <v>527</v>
      </c>
      <c r="L440">
        <v>0</v>
      </c>
      <c r="M440">
        <v>0</v>
      </c>
      <c r="N440">
        <v>0</v>
      </c>
      <c r="O440" s="12" t="s">
        <v>546</v>
      </c>
    </row>
    <row r="441" spans="1:15" ht="13.5" hidden="1" customHeight="1">
      <c r="A441">
        <v>10</v>
      </c>
      <c r="B441">
        <v>400014</v>
      </c>
      <c r="C441" t="s">
        <v>511</v>
      </c>
      <c r="D441">
        <v>3</v>
      </c>
      <c r="E441" t="s">
        <v>103</v>
      </c>
      <c r="F441" t="s">
        <v>1092</v>
      </c>
      <c r="G441">
        <v>2</v>
      </c>
      <c r="H441">
        <v>-100</v>
      </c>
      <c r="I441">
        <v>0</v>
      </c>
      <c r="J441" t="s">
        <v>853</v>
      </c>
      <c r="K441" t="s">
        <v>854</v>
      </c>
      <c r="L441">
        <v>0</v>
      </c>
      <c r="M441">
        <v>0</v>
      </c>
      <c r="N441">
        <v>0</v>
      </c>
      <c r="O441" s="12">
        <v>251436</v>
      </c>
    </row>
    <row r="442" spans="1:15" ht="13.5" hidden="1" customHeight="1">
      <c r="A442">
        <v>10</v>
      </c>
      <c r="B442">
        <v>400344</v>
      </c>
      <c r="C442" t="s">
        <v>515</v>
      </c>
      <c r="D442">
        <v>3</v>
      </c>
      <c r="E442" t="s">
        <v>262</v>
      </c>
      <c r="F442" t="s">
        <v>1093</v>
      </c>
      <c r="G442">
        <v>2</v>
      </c>
      <c r="H442">
        <v>-100</v>
      </c>
      <c r="I442">
        <v>0</v>
      </c>
      <c r="J442" t="s">
        <v>547</v>
      </c>
      <c r="K442" t="s">
        <v>389</v>
      </c>
      <c r="L442" t="s">
        <v>927</v>
      </c>
      <c r="M442">
        <v>0</v>
      </c>
      <c r="N442">
        <v>0</v>
      </c>
      <c r="O442" s="12" t="s">
        <v>523</v>
      </c>
    </row>
    <row r="443" spans="1:15" ht="13.5" hidden="1" customHeight="1">
      <c r="A443">
        <v>10</v>
      </c>
      <c r="B443">
        <v>400454</v>
      </c>
      <c r="C443" t="s">
        <v>596</v>
      </c>
      <c r="D443">
        <v>3</v>
      </c>
      <c r="E443" t="s">
        <v>263</v>
      </c>
      <c r="F443" t="s">
        <v>1094</v>
      </c>
      <c r="G443">
        <v>2</v>
      </c>
      <c r="H443">
        <v>-100</v>
      </c>
      <c r="I443">
        <v>0</v>
      </c>
      <c r="J443" t="s">
        <v>1165</v>
      </c>
      <c r="K443" t="s">
        <v>1149</v>
      </c>
      <c r="L443">
        <v>0</v>
      </c>
      <c r="M443">
        <v>0</v>
      </c>
      <c r="N443">
        <v>0</v>
      </c>
      <c r="O443" s="12">
        <v>0</v>
      </c>
    </row>
    <row r="444" spans="1:15" ht="13.5" hidden="1" customHeight="1">
      <c r="A444">
        <v>10</v>
      </c>
      <c r="B444">
        <v>401334</v>
      </c>
      <c r="C444" t="s">
        <v>513</v>
      </c>
      <c r="D444">
        <v>3</v>
      </c>
      <c r="E444" t="s">
        <v>105</v>
      </c>
      <c r="F444" t="s">
        <v>789</v>
      </c>
      <c r="G444">
        <v>3</v>
      </c>
      <c r="H444">
        <v>-100</v>
      </c>
      <c r="I444">
        <v>-100</v>
      </c>
      <c r="J444" t="s">
        <v>1224</v>
      </c>
      <c r="K444" t="s">
        <v>948</v>
      </c>
      <c r="L444">
        <v>0</v>
      </c>
      <c r="M444">
        <v>0</v>
      </c>
      <c r="N444">
        <v>0</v>
      </c>
      <c r="O444" s="12">
        <v>0</v>
      </c>
    </row>
    <row r="445" spans="1:15" ht="13.5" hidden="1" customHeight="1">
      <c r="A445">
        <v>10</v>
      </c>
      <c r="B445">
        <v>401444</v>
      </c>
      <c r="C445" t="s">
        <v>598</v>
      </c>
      <c r="D445">
        <v>3</v>
      </c>
      <c r="E445" t="s">
        <v>267</v>
      </c>
      <c r="F445" t="s">
        <v>1095</v>
      </c>
      <c r="G445">
        <v>2</v>
      </c>
      <c r="H445">
        <v>-100</v>
      </c>
      <c r="I445">
        <v>0</v>
      </c>
      <c r="J445" t="s">
        <v>986</v>
      </c>
      <c r="K445" t="s">
        <v>987</v>
      </c>
      <c r="L445">
        <v>0</v>
      </c>
      <c r="M445">
        <v>0</v>
      </c>
      <c r="N445">
        <v>0</v>
      </c>
      <c r="O445" s="12">
        <v>123456</v>
      </c>
    </row>
    <row r="446" spans="1:15" ht="13.5" hidden="1" customHeight="1">
      <c r="A446">
        <v>10</v>
      </c>
      <c r="B446">
        <v>401884</v>
      </c>
      <c r="C446" t="s">
        <v>599</v>
      </c>
      <c r="D446">
        <v>3</v>
      </c>
      <c r="E446" t="s">
        <v>270</v>
      </c>
      <c r="F446" t="s">
        <v>1096</v>
      </c>
      <c r="G446">
        <v>2</v>
      </c>
      <c r="H446">
        <v>-100</v>
      </c>
      <c r="I446">
        <v>0</v>
      </c>
      <c r="J446" t="s">
        <v>938</v>
      </c>
      <c r="K446" t="s">
        <v>939</v>
      </c>
      <c r="L446">
        <v>0</v>
      </c>
      <c r="M446">
        <v>0</v>
      </c>
      <c r="N446">
        <v>0</v>
      </c>
      <c r="O446" s="12">
        <v>0</v>
      </c>
    </row>
    <row r="447" spans="1:15" ht="13.5" hidden="1" customHeight="1">
      <c r="A447">
        <v>10</v>
      </c>
      <c r="B447">
        <v>100019</v>
      </c>
      <c r="C447" t="s">
        <v>582</v>
      </c>
      <c r="D447">
        <v>4</v>
      </c>
      <c r="E447" t="s">
        <v>122</v>
      </c>
      <c r="F447" t="s">
        <v>1097</v>
      </c>
      <c r="G447">
        <v>2</v>
      </c>
      <c r="H447">
        <v>-100</v>
      </c>
      <c r="I447">
        <v>0</v>
      </c>
      <c r="J447" t="s">
        <v>1324</v>
      </c>
      <c r="K447" t="s">
        <v>1325</v>
      </c>
      <c r="L447">
        <v>0</v>
      </c>
      <c r="M447">
        <v>0</v>
      </c>
      <c r="N447">
        <v>0</v>
      </c>
      <c r="O447" s="12">
        <v>231564</v>
      </c>
    </row>
    <row r="448" spans="1:15" ht="13.5" hidden="1" customHeight="1">
      <c r="A448">
        <v>10</v>
      </c>
      <c r="B448">
        <v>100569</v>
      </c>
      <c r="C448" t="s">
        <v>584</v>
      </c>
      <c r="D448">
        <v>4</v>
      </c>
      <c r="E448" t="s">
        <v>124</v>
      </c>
      <c r="F448" t="s">
        <v>1208</v>
      </c>
      <c r="G448">
        <v>5</v>
      </c>
      <c r="H448">
        <v>-100</v>
      </c>
      <c r="I448">
        <v>-235</v>
      </c>
      <c r="J448" t="s">
        <v>1326</v>
      </c>
      <c r="K448" t="s">
        <v>1327</v>
      </c>
      <c r="L448" t="s">
        <v>927</v>
      </c>
      <c r="M448">
        <v>0</v>
      </c>
      <c r="N448">
        <v>0</v>
      </c>
      <c r="O448" s="12" t="s">
        <v>1350</v>
      </c>
    </row>
    <row r="449" spans="1:15" ht="13.5" hidden="1" customHeight="1">
      <c r="A449">
        <v>10</v>
      </c>
      <c r="B449">
        <v>200019</v>
      </c>
      <c r="C449" t="s">
        <v>586</v>
      </c>
      <c r="D449">
        <v>4</v>
      </c>
      <c r="E449" t="s">
        <v>111</v>
      </c>
      <c r="F449" t="s">
        <v>1098</v>
      </c>
      <c r="G449">
        <v>2</v>
      </c>
      <c r="H449">
        <v>0</v>
      </c>
      <c r="I449">
        <v>0</v>
      </c>
      <c r="J449" t="s">
        <v>1328</v>
      </c>
      <c r="K449" t="s">
        <v>21</v>
      </c>
      <c r="L449">
        <v>0</v>
      </c>
      <c r="M449">
        <v>0</v>
      </c>
      <c r="N449">
        <v>0</v>
      </c>
      <c r="O449" s="12" t="s">
        <v>388</v>
      </c>
    </row>
    <row r="450" spans="1:15" ht="13.5" hidden="1" customHeight="1">
      <c r="A450">
        <v>10</v>
      </c>
      <c r="B450">
        <v>200789</v>
      </c>
      <c r="C450" t="s">
        <v>589</v>
      </c>
      <c r="D450">
        <v>4</v>
      </c>
      <c r="E450" t="s">
        <v>179</v>
      </c>
      <c r="F450" t="s">
        <v>1099</v>
      </c>
      <c r="G450">
        <v>5</v>
      </c>
      <c r="H450">
        <v>-100</v>
      </c>
      <c r="I450">
        <v>-100</v>
      </c>
      <c r="J450" t="s">
        <v>1329</v>
      </c>
      <c r="K450" t="s">
        <v>1330</v>
      </c>
      <c r="L450">
        <v>0</v>
      </c>
      <c r="M450">
        <v>0</v>
      </c>
      <c r="N450">
        <v>0</v>
      </c>
      <c r="O450" s="12" t="s">
        <v>1352</v>
      </c>
    </row>
    <row r="451" spans="1:15" ht="13.5" hidden="1" customHeight="1">
      <c r="A451">
        <v>10</v>
      </c>
      <c r="B451">
        <v>300019</v>
      </c>
      <c r="C451" t="s">
        <v>591</v>
      </c>
      <c r="D451">
        <v>4</v>
      </c>
      <c r="E451" t="s">
        <v>219</v>
      </c>
      <c r="F451" t="s">
        <v>1100</v>
      </c>
      <c r="G451">
        <v>7</v>
      </c>
      <c r="H451">
        <v>-100</v>
      </c>
      <c r="I451">
        <v>-100</v>
      </c>
      <c r="J451" t="s">
        <v>1331</v>
      </c>
      <c r="K451" t="s">
        <v>1332</v>
      </c>
      <c r="L451">
        <v>0</v>
      </c>
      <c r="M451">
        <v>0</v>
      </c>
      <c r="N451">
        <v>0</v>
      </c>
      <c r="O451" s="12" t="s">
        <v>1349</v>
      </c>
    </row>
    <row r="452" spans="1:15" ht="13.5" hidden="1" customHeight="1">
      <c r="A452">
        <v>10</v>
      </c>
      <c r="B452">
        <v>300459</v>
      </c>
      <c r="C452" t="s">
        <v>593</v>
      </c>
      <c r="D452">
        <v>4</v>
      </c>
      <c r="E452" t="s">
        <v>114</v>
      </c>
      <c r="F452" t="s">
        <v>1101</v>
      </c>
      <c r="G452">
        <v>2</v>
      </c>
      <c r="H452">
        <v>-100</v>
      </c>
      <c r="I452">
        <v>0</v>
      </c>
      <c r="J452" t="s">
        <v>1333</v>
      </c>
      <c r="K452" t="s">
        <v>1334</v>
      </c>
      <c r="L452">
        <v>0</v>
      </c>
      <c r="M452">
        <v>0</v>
      </c>
      <c r="N452">
        <v>0</v>
      </c>
      <c r="O452" s="12" t="s">
        <v>1348</v>
      </c>
    </row>
    <row r="453" spans="1:15" ht="13.5" hidden="1" customHeight="1">
      <c r="A453">
        <v>10</v>
      </c>
      <c r="B453">
        <v>400019</v>
      </c>
      <c r="C453" t="s">
        <v>595</v>
      </c>
      <c r="D453">
        <v>4</v>
      </c>
      <c r="E453" t="s">
        <v>103</v>
      </c>
      <c r="F453" t="s">
        <v>1102</v>
      </c>
      <c r="G453">
        <v>2</v>
      </c>
      <c r="H453">
        <v>-100</v>
      </c>
      <c r="I453">
        <v>0</v>
      </c>
      <c r="J453" t="s">
        <v>1335</v>
      </c>
      <c r="K453" t="s">
        <v>1336</v>
      </c>
      <c r="L453">
        <v>0</v>
      </c>
      <c r="M453">
        <v>0</v>
      </c>
      <c r="N453">
        <v>0</v>
      </c>
      <c r="O453" s="12">
        <v>213546</v>
      </c>
    </row>
    <row r="454" spans="1:15" ht="13.5" hidden="1" customHeight="1">
      <c r="A454">
        <v>10</v>
      </c>
      <c r="B454">
        <v>400459</v>
      </c>
      <c r="C454" t="s">
        <v>597</v>
      </c>
      <c r="D454">
        <v>4</v>
      </c>
      <c r="E454" t="s">
        <v>263</v>
      </c>
      <c r="F454" t="s">
        <v>1103</v>
      </c>
      <c r="G454">
        <v>2</v>
      </c>
      <c r="H454">
        <v>-100</v>
      </c>
      <c r="I454">
        <v>0</v>
      </c>
      <c r="J454" t="s">
        <v>1337</v>
      </c>
      <c r="K454" t="s">
        <v>1338</v>
      </c>
      <c r="L454">
        <v>0</v>
      </c>
      <c r="M454">
        <v>0</v>
      </c>
      <c r="N454">
        <v>0</v>
      </c>
      <c r="O454" s="12">
        <v>0</v>
      </c>
    </row>
    <row r="455" spans="1:15" ht="13.5" hidden="1" customHeight="1">
      <c r="A455">
        <v>20</v>
      </c>
      <c r="B455">
        <v>100014</v>
      </c>
      <c r="C455" t="s">
        <v>581</v>
      </c>
      <c r="D455">
        <v>3</v>
      </c>
      <c r="E455" t="s">
        <v>125</v>
      </c>
      <c r="F455" t="s">
        <v>1199</v>
      </c>
      <c r="G455">
        <v>2</v>
      </c>
      <c r="H455">
        <v>100</v>
      </c>
      <c r="I455">
        <v>0</v>
      </c>
      <c r="J455" t="s">
        <v>1139</v>
      </c>
      <c r="K455" t="s">
        <v>1138</v>
      </c>
      <c r="L455">
        <v>0</v>
      </c>
      <c r="M455">
        <v>0</v>
      </c>
      <c r="N455">
        <v>0</v>
      </c>
      <c r="O455" s="12">
        <v>231564</v>
      </c>
    </row>
    <row r="456" spans="1:15" ht="13.5" hidden="1" customHeight="1">
      <c r="A456">
        <v>20</v>
      </c>
      <c r="B456">
        <v>100234</v>
      </c>
      <c r="C456" t="s">
        <v>499</v>
      </c>
      <c r="D456">
        <v>3</v>
      </c>
      <c r="E456" t="s">
        <v>107</v>
      </c>
      <c r="F456" t="s">
        <v>1086</v>
      </c>
      <c r="G456">
        <v>7</v>
      </c>
      <c r="H456">
        <v>100</v>
      </c>
      <c r="I456">
        <v>-100</v>
      </c>
      <c r="J456" t="s">
        <v>852</v>
      </c>
      <c r="K456" t="s">
        <v>851</v>
      </c>
      <c r="L456">
        <v>0</v>
      </c>
      <c r="M456">
        <v>0</v>
      </c>
      <c r="N456">
        <v>0</v>
      </c>
      <c r="O456" s="12" t="s">
        <v>1130</v>
      </c>
    </row>
    <row r="457" spans="1:15" ht="13.5" hidden="1" customHeight="1">
      <c r="A457">
        <v>20</v>
      </c>
      <c r="B457">
        <v>100454</v>
      </c>
      <c r="C457" t="s">
        <v>502</v>
      </c>
      <c r="D457">
        <v>3</v>
      </c>
      <c r="E457" t="s">
        <v>110</v>
      </c>
      <c r="F457" t="s">
        <v>1087</v>
      </c>
      <c r="G457">
        <v>2</v>
      </c>
      <c r="H457">
        <v>100</v>
      </c>
      <c r="I457">
        <v>0</v>
      </c>
      <c r="J457" t="s">
        <v>856</v>
      </c>
      <c r="K457" t="s">
        <v>574</v>
      </c>
      <c r="L457">
        <v>0</v>
      </c>
      <c r="M457">
        <v>0</v>
      </c>
      <c r="N457">
        <v>0</v>
      </c>
      <c r="O457" s="12">
        <v>0</v>
      </c>
    </row>
    <row r="458" spans="1:15" ht="13.5" hidden="1" customHeight="1">
      <c r="A458">
        <v>20</v>
      </c>
      <c r="B458">
        <v>100564</v>
      </c>
      <c r="C458" t="s">
        <v>583</v>
      </c>
      <c r="D458">
        <v>3</v>
      </c>
      <c r="E458" t="s">
        <v>123</v>
      </c>
      <c r="F458" t="s">
        <v>1200</v>
      </c>
      <c r="G458">
        <v>5</v>
      </c>
      <c r="H458">
        <v>100</v>
      </c>
      <c r="I458">
        <v>-235</v>
      </c>
      <c r="J458" t="s">
        <v>1142</v>
      </c>
      <c r="K458" t="s">
        <v>1141</v>
      </c>
      <c r="L458" t="s">
        <v>927</v>
      </c>
      <c r="M458">
        <v>0</v>
      </c>
      <c r="N458">
        <v>0</v>
      </c>
      <c r="O458" s="12" t="s">
        <v>1350</v>
      </c>
    </row>
    <row r="459" spans="1:15" ht="13.5" hidden="1" customHeight="1">
      <c r="A459">
        <v>20</v>
      </c>
      <c r="B459">
        <v>101114</v>
      </c>
      <c r="C459" t="s">
        <v>585</v>
      </c>
      <c r="D459">
        <v>3</v>
      </c>
      <c r="E459" t="s">
        <v>127</v>
      </c>
      <c r="F459" t="s">
        <v>1201</v>
      </c>
      <c r="G459">
        <v>2</v>
      </c>
      <c r="H459">
        <v>100</v>
      </c>
      <c r="I459">
        <v>0</v>
      </c>
      <c r="J459" t="s">
        <v>941</v>
      </c>
      <c r="K459" t="s">
        <v>942</v>
      </c>
      <c r="L459">
        <v>0</v>
      </c>
      <c r="M459">
        <v>0</v>
      </c>
      <c r="N459">
        <v>0</v>
      </c>
      <c r="O459" s="12">
        <v>0</v>
      </c>
    </row>
    <row r="460" spans="1:15" ht="13.5" hidden="1" customHeight="1">
      <c r="A460">
        <v>20</v>
      </c>
      <c r="B460">
        <v>101774</v>
      </c>
      <c r="C460" t="s">
        <v>500</v>
      </c>
      <c r="D460">
        <v>3</v>
      </c>
      <c r="E460" t="s">
        <v>108</v>
      </c>
      <c r="F460" t="s">
        <v>1202</v>
      </c>
      <c r="G460">
        <v>7</v>
      </c>
      <c r="H460">
        <v>100</v>
      </c>
      <c r="I460">
        <v>-100</v>
      </c>
      <c r="J460" t="s">
        <v>848</v>
      </c>
      <c r="K460" t="s">
        <v>847</v>
      </c>
      <c r="L460" t="s">
        <v>927</v>
      </c>
      <c r="M460">
        <v>0</v>
      </c>
      <c r="N460">
        <v>0</v>
      </c>
      <c r="O460" s="12" t="s">
        <v>1130</v>
      </c>
    </row>
    <row r="461" spans="1:15" s="7" customFormat="1" ht="13.5" hidden="1" customHeight="1">
      <c r="A461" s="7">
        <v>20</v>
      </c>
      <c r="B461" s="7">
        <v>200014</v>
      </c>
      <c r="C461" s="7" t="s">
        <v>503</v>
      </c>
      <c r="D461" s="7">
        <v>3</v>
      </c>
      <c r="E461" s="7" t="s">
        <v>95</v>
      </c>
      <c r="F461" t="s">
        <v>728</v>
      </c>
      <c r="G461" s="7">
        <v>2</v>
      </c>
      <c r="H461" s="7">
        <v>-200</v>
      </c>
      <c r="I461" s="7">
        <v>0</v>
      </c>
      <c r="J461" s="7" t="s">
        <v>385</v>
      </c>
      <c r="K461" s="7" t="s">
        <v>21</v>
      </c>
      <c r="L461" s="7">
        <v>0</v>
      </c>
      <c r="M461" s="7">
        <v>0</v>
      </c>
      <c r="N461" s="7">
        <v>0</v>
      </c>
      <c r="O461" s="29" t="s">
        <v>388</v>
      </c>
    </row>
    <row r="462" spans="1:15" ht="13.5" hidden="1" customHeight="1">
      <c r="A462">
        <v>20</v>
      </c>
      <c r="B462">
        <v>200234</v>
      </c>
      <c r="C462" t="s">
        <v>506</v>
      </c>
      <c r="D462">
        <v>3</v>
      </c>
      <c r="E462" t="s">
        <v>177</v>
      </c>
      <c r="F462" t="s">
        <v>1203</v>
      </c>
      <c r="G462">
        <v>7</v>
      </c>
      <c r="H462">
        <v>100</v>
      </c>
      <c r="I462">
        <v>-100</v>
      </c>
      <c r="J462" t="s">
        <v>849</v>
      </c>
      <c r="K462" t="s">
        <v>571</v>
      </c>
      <c r="L462">
        <v>0</v>
      </c>
      <c r="M462">
        <v>0</v>
      </c>
      <c r="N462">
        <v>0</v>
      </c>
      <c r="O462" s="12">
        <v>0</v>
      </c>
    </row>
    <row r="463" spans="1:15" ht="13.5" hidden="1" customHeight="1">
      <c r="A463">
        <v>20</v>
      </c>
      <c r="B463">
        <v>200344</v>
      </c>
      <c r="C463" t="s">
        <v>587</v>
      </c>
      <c r="D463">
        <v>3</v>
      </c>
      <c r="E463" t="s">
        <v>178</v>
      </c>
      <c r="F463" t="s">
        <v>1204</v>
      </c>
      <c r="G463">
        <v>2</v>
      </c>
      <c r="H463">
        <v>100</v>
      </c>
      <c r="I463">
        <v>0</v>
      </c>
      <c r="J463" t="s">
        <v>934</v>
      </c>
      <c r="K463" t="s">
        <v>933</v>
      </c>
      <c r="L463">
        <v>0</v>
      </c>
      <c r="M463">
        <v>0</v>
      </c>
      <c r="N463">
        <v>0</v>
      </c>
      <c r="O463" s="12">
        <v>0</v>
      </c>
    </row>
    <row r="464" spans="1:15" ht="13.5" hidden="1" customHeight="1">
      <c r="A464">
        <v>20</v>
      </c>
      <c r="B464">
        <v>200784</v>
      </c>
      <c r="C464" t="s">
        <v>588</v>
      </c>
      <c r="D464">
        <v>3</v>
      </c>
      <c r="E464" t="s">
        <v>181</v>
      </c>
      <c r="F464" t="s">
        <v>1205</v>
      </c>
      <c r="G464">
        <v>5</v>
      </c>
      <c r="H464">
        <v>100</v>
      </c>
      <c r="I464">
        <v>-100</v>
      </c>
      <c r="J464" t="s">
        <v>1145</v>
      </c>
      <c r="K464" t="s">
        <v>1144</v>
      </c>
      <c r="L464">
        <v>0</v>
      </c>
      <c r="M464">
        <v>0</v>
      </c>
      <c r="N464">
        <v>0</v>
      </c>
      <c r="O464" s="12" t="s">
        <v>1351</v>
      </c>
    </row>
    <row r="465" spans="1:15" ht="13.5" hidden="1" customHeight="1">
      <c r="A465">
        <v>20</v>
      </c>
      <c r="B465">
        <v>200894</v>
      </c>
      <c r="C465" t="s">
        <v>504</v>
      </c>
      <c r="D465">
        <v>3</v>
      </c>
      <c r="E465" t="s">
        <v>112</v>
      </c>
      <c r="F465" t="s">
        <v>1088</v>
      </c>
      <c r="G465">
        <v>2</v>
      </c>
      <c r="H465">
        <v>100</v>
      </c>
      <c r="I465">
        <v>0</v>
      </c>
      <c r="J465" t="s">
        <v>931</v>
      </c>
      <c r="K465" t="s">
        <v>930</v>
      </c>
      <c r="L465">
        <v>0</v>
      </c>
      <c r="M465">
        <v>0</v>
      </c>
      <c r="N465">
        <v>0</v>
      </c>
      <c r="O465" s="12">
        <v>0</v>
      </c>
    </row>
    <row r="466" spans="1:15" ht="13.5" hidden="1" customHeight="1">
      <c r="A466">
        <v>20</v>
      </c>
      <c r="B466">
        <v>300014</v>
      </c>
      <c r="C466" t="s">
        <v>590</v>
      </c>
      <c r="D466">
        <v>3</v>
      </c>
      <c r="E466" t="s">
        <v>222</v>
      </c>
      <c r="F466" t="s">
        <v>1089</v>
      </c>
      <c r="G466">
        <v>7</v>
      </c>
      <c r="H466">
        <v>100</v>
      </c>
      <c r="I466">
        <v>-100</v>
      </c>
      <c r="J466" t="s">
        <v>1147</v>
      </c>
      <c r="K466" t="s">
        <v>1146</v>
      </c>
      <c r="L466">
        <v>0</v>
      </c>
      <c r="M466">
        <v>0</v>
      </c>
      <c r="N466">
        <v>0</v>
      </c>
      <c r="O466" s="12" t="s">
        <v>1349</v>
      </c>
    </row>
    <row r="467" spans="1:15" ht="13.5" hidden="1" customHeight="1">
      <c r="A467">
        <v>20</v>
      </c>
      <c r="B467">
        <v>300344</v>
      </c>
      <c r="C467" t="s">
        <v>592</v>
      </c>
      <c r="D467">
        <v>3</v>
      </c>
      <c r="E467" t="s">
        <v>99</v>
      </c>
      <c r="F467" t="s">
        <v>1090</v>
      </c>
      <c r="G467">
        <v>5</v>
      </c>
      <c r="H467">
        <v>100</v>
      </c>
      <c r="I467">
        <v>-230</v>
      </c>
      <c r="J467" t="s">
        <v>946</v>
      </c>
      <c r="K467" t="s">
        <v>945</v>
      </c>
      <c r="L467">
        <v>0</v>
      </c>
      <c r="M467">
        <v>0</v>
      </c>
      <c r="N467">
        <v>0</v>
      </c>
      <c r="O467" s="12" t="s">
        <v>943</v>
      </c>
    </row>
    <row r="468" spans="1:15" ht="13.5" hidden="1" customHeight="1">
      <c r="A468">
        <v>20</v>
      </c>
      <c r="B468">
        <v>300454</v>
      </c>
      <c r="C468" t="s">
        <v>507</v>
      </c>
      <c r="D468">
        <v>3</v>
      </c>
      <c r="E468" t="s">
        <v>115</v>
      </c>
      <c r="F468" t="s">
        <v>1206</v>
      </c>
      <c r="G468">
        <v>2</v>
      </c>
      <c r="H468">
        <v>100</v>
      </c>
      <c r="I468">
        <v>0</v>
      </c>
      <c r="J468" t="s">
        <v>845</v>
      </c>
      <c r="K468" t="s">
        <v>844</v>
      </c>
      <c r="L468">
        <v>0</v>
      </c>
      <c r="M468">
        <v>0</v>
      </c>
      <c r="N468">
        <v>0</v>
      </c>
      <c r="O468" s="12" t="s">
        <v>1348</v>
      </c>
    </row>
    <row r="469" spans="1:15" ht="13.5" hidden="1" customHeight="1">
      <c r="A469">
        <v>20</v>
      </c>
      <c r="B469">
        <v>300564</v>
      </c>
      <c r="C469" t="s">
        <v>594</v>
      </c>
      <c r="D469">
        <v>3</v>
      </c>
      <c r="E469" t="s">
        <v>101</v>
      </c>
      <c r="F469" t="s">
        <v>1091</v>
      </c>
      <c r="G469">
        <v>5</v>
      </c>
      <c r="H469">
        <v>100</v>
      </c>
      <c r="I469">
        <v>-230</v>
      </c>
      <c r="J469" t="s">
        <v>935</v>
      </c>
      <c r="K469" t="s">
        <v>936</v>
      </c>
      <c r="L469">
        <v>0</v>
      </c>
      <c r="M469">
        <v>0</v>
      </c>
      <c r="N469">
        <v>0</v>
      </c>
      <c r="O469" s="12">
        <v>0</v>
      </c>
    </row>
    <row r="470" spans="1:15" ht="13.5" hidden="1" customHeight="1">
      <c r="A470">
        <v>20</v>
      </c>
      <c r="B470">
        <v>300674</v>
      </c>
      <c r="C470" t="s">
        <v>510</v>
      </c>
      <c r="D470">
        <v>3</v>
      </c>
      <c r="E470" t="s">
        <v>117</v>
      </c>
      <c r="F470" t="s">
        <v>1207</v>
      </c>
      <c r="G470">
        <v>5</v>
      </c>
      <c r="H470">
        <v>100</v>
      </c>
      <c r="I470">
        <v>-230</v>
      </c>
      <c r="J470" t="s">
        <v>526</v>
      </c>
      <c r="K470" t="s">
        <v>527</v>
      </c>
      <c r="L470">
        <v>0</v>
      </c>
      <c r="M470">
        <v>0</v>
      </c>
      <c r="N470">
        <v>0</v>
      </c>
      <c r="O470" s="12" t="s">
        <v>546</v>
      </c>
    </row>
    <row r="471" spans="1:15" ht="13.5" hidden="1" customHeight="1">
      <c r="A471">
        <v>20</v>
      </c>
      <c r="B471">
        <v>400014</v>
      </c>
      <c r="C471" t="s">
        <v>511</v>
      </c>
      <c r="D471">
        <v>3</v>
      </c>
      <c r="E471" t="s">
        <v>118</v>
      </c>
      <c r="F471" t="s">
        <v>1092</v>
      </c>
      <c r="G471">
        <v>2</v>
      </c>
      <c r="H471">
        <v>100</v>
      </c>
      <c r="I471">
        <v>0</v>
      </c>
      <c r="J471" t="s">
        <v>855</v>
      </c>
      <c r="K471" t="s">
        <v>854</v>
      </c>
      <c r="L471">
        <v>0</v>
      </c>
      <c r="M471">
        <v>0</v>
      </c>
      <c r="N471">
        <v>0</v>
      </c>
      <c r="O471" s="12">
        <v>251436</v>
      </c>
    </row>
    <row r="472" spans="1:15" ht="13.5" hidden="1" customHeight="1">
      <c r="A472">
        <v>20</v>
      </c>
      <c r="B472">
        <v>400344</v>
      </c>
      <c r="C472" t="s">
        <v>515</v>
      </c>
      <c r="D472">
        <v>3</v>
      </c>
      <c r="E472" t="s">
        <v>184</v>
      </c>
      <c r="F472" t="s">
        <v>1093</v>
      </c>
      <c r="G472">
        <v>2</v>
      </c>
      <c r="H472">
        <v>100</v>
      </c>
      <c r="I472">
        <v>0</v>
      </c>
      <c r="J472" t="s">
        <v>522</v>
      </c>
      <c r="K472" t="s">
        <v>389</v>
      </c>
      <c r="L472" t="s">
        <v>927</v>
      </c>
      <c r="M472">
        <v>0</v>
      </c>
      <c r="N472">
        <v>0</v>
      </c>
      <c r="O472" s="12" t="s">
        <v>523</v>
      </c>
    </row>
    <row r="473" spans="1:15" ht="13.5" hidden="1" customHeight="1">
      <c r="A473">
        <v>20</v>
      </c>
      <c r="B473">
        <v>400454</v>
      </c>
      <c r="C473" t="s">
        <v>596</v>
      </c>
      <c r="D473">
        <v>3</v>
      </c>
      <c r="E473" t="s">
        <v>269</v>
      </c>
      <c r="F473" t="s">
        <v>1094</v>
      </c>
      <c r="G473">
        <v>2</v>
      </c>
      <c r="H473">
        <v>100</v>
      </c>
      <c r="I473">
        <v>0</v>
      </c>
      <c r="J473" t="s">
        <v>1166</v>
      </c>
      <c r="K473" t="s">
        <v>1149</v>
      </c>
      <c r="L473">
        <v>0</v>
      </c>
      <c r="M473">
        <v>0</v>
      </c>
      <c r="N473">
        <v>0</v>
      </c>
      <c r="O473" s="12">
        <v>0</v>
      </c>
    </row>
    <row r="474" spans="1:15" ht="13.5" hidden="1" customHeight="1">
      <c r="A474">
        <v>20</v>
      </c>
      <c r="B474">
        <v>401334</v>
      </c>
      <c r="C474" t="s">
        <v>513</v>
      </c>
      <c r="D474">
        <v>3</v>
      </c>
      <c r="E474" t="s">
        <v>120</v>
      </c>
      <c r="F474" t="s">
        <v>789</v>
      </c>
      <c r="G474">
        <v>3</v>
      </c>
      <c r="H474">
        <v>100</v>
      </c>
      <c r="I474">
        <v>-100</v>
      </c>
      <c r="J474" t="s">
        <v>949</v>
      </c>
      <c r="K474" t="s">
        <v>948</v>
      </c>
      <c r="L474">
        <v>0</v>
      </c>
      <c r="M474">
        <v>0</v>
      </c>
      <c r="N474">
        <v>0</v>
      </c>
      <c r="O474" s="12">
        <v>0</v>
      </c>
    </row>
    <row r="475" spans="1:15" ht="13.5" hidden="1" customHeight="1">
      <c r="A475">
        <v>20</v>
      </c>
      <c r="B475">
        <v>401444</v>
      </c>
      <c r="C475" t="s">
        <v>598</v>
      </c>
      <c r="D475">
        <v>3</v>
      </c>
      <c r="E475" t="s">
        <v>268</v>
      </c>
      <c r="F475" t="s">
        <v>1095</v>
      </c>
      <c r="G475">
        <v>2</v>
      </c>
      <c r="H475">
        <v>100</v>
      </c>
      <c r="I475">
        <v>0</v>
      </c>
      <c r="J475" t="s">
        <v>988</v>
      </c>
      <c r="K475" t="s">
        <v>987</v>
      </c>
      <c r="L475">
        <v>0</v>
      </c>
      <c r="M475">
        <v>0</v>
      </c>
      <c r="N475">
        <v>0</v>
      </c>
      <c r="O475" s="12">
        <v>123456</v>
      </c>
    </row>
    <row r="476" spans="1:15" ht="13.5" hidden="1" customHeight="1">
      <c r="A476">
        <v>20</v>
      </c>
      <c r="B476">
        <v>401884</v>
      </c>
      <c r="C476" t="s">
        <v>599</v>
      </c>
      <c r="D476">
        <v>3</v>
      </c>
      <c r="E476" t="s">
        <v>264</v>
      </c>
      <c r="F476" t="s">
        <v>1096</v>
      </c>
      <c r="G476">
        <v>2</v>
      </c>
      <c r="H476">
        <v>100</v>
      </c>
      <c r="I476">
        <v>0</v>
      </c>
      <c r="J476" t="s">
        <v>940</v>
      </c>
      <c r="K476" t="s">
        <v>939</v>
      </c>
      <c r="L476">
        <v>0</v>
      </c>
      <c r="M476">
        <v>0</v>
      </c>
      <c r="N476">
        <v>0</v>
      </c>
      <c r="O476" s="12">
        <v>0</v>
      </c>
    </row>
    <row r="477" spans="1:15" ht="13.5" hidden="1" customHeight="1">
      <c r="A477">
        <v>20</v>
      </c>
      <c r="B477">
        <v>100019</v>
      </c>
      <c r="C477" t="s">
        <v>582</v>
      </c>
      <c r="D477">
        <v>4</v>
      </c>
      <c r="E477" t="s">
        <v>125</v>
      </c>
      <c r="F477" t="s">
        <v>1097</v>
      </c>
      <c r="G477">
        <v>2</v>
      </c>
      <c r="H477">
        <v>100</v>
      </c>
      <c r="I477">
        <v>0</v>
      </c>
      <c r="J477" t="s">
        <v>1339</v>
      </c>
      <c r="K477" t="s">
        <v>1325</v>
      </c>
      <c r="L477">
        <v>0</v>
      </c>
      <c r="M477">
        <v>0</v>
      </c>
      <c r="N477">
        <v>0</v>
      </c>
      <c r="O477" s="12">
        <v>231564</v>
      </c>
    </row>
    <row r="478" spans="1:15" ht="13.5" hidden="1" customHeight="1">
      <c r="A478">
        <v>20</v>
      </c>
      <c r="B478">
        <v>100569</v>
      </c>
      <c r="C478" t="s">
        <v>584</v>
      </c>
      <c r="D478">
        <v>4</v>
      </c>
      <c r="E478" t="s">
        <v>123</v>
      </c>
      <c r="F478" t="s">
        <v>1208</v>
      </c>
      <c r="G478">
        <v>5</v>
      </c>
      <c r="H478">
        <v>100</v>
      </c>
      <c r="I478">
        <v>-235</v>
      </c>
      <c r="J478" t="s">
        <v>1340</v>
      </c>
      <c r="K478" t="s">
        <v>1327</v>
      </c>
      <c r="L478" t="s">
        <v>927</v>
      </c>
      <c r="M478">
        <v>0</v>
      </c>
      <c r="N478">
        <v>0</v>
      </c>
      <c r="O478" s="12" t="s">
        <v>1350</v>
      </c>
    </row>
    <row r="479" spans="1:15" ht="13.5" hidden="1" customHeight="1">
      <c r="A479">
        <v>20</v>
      </c>
      <c r="B479">
        <v>200019</v>
      </c>
      <c r="C479" t="s">
        <v>586</v>
      </c>
      <c r="D479">
        <v>4</v>
      </c>
      <c r="E479" t="s">
        <v>95</v>
      </c>
      <c r="F479" t="s">
        <v>1098</v>
      </c>
      <c r="G479">
        <v>2</v>
      </c>
      <c r="H479">
        <v>-200</v>
      </c>
      <c r="I479">
        <v>0</v>
      </c>
      <c r="J479" t="s">
        <v>1353</v>
      </c>
      <c r="K479" t="s">
        <v>1341</v>
      </c>
      <c r="L479">
        <v>0</v>
      </c>
      <c r="M479">
        <v>0</v>
      </c>
      <c r="N479">
        <v>0</v>
      </c>
      <c r="O479" s="12" t="s">
        <v>388</v>
      </c>
    </row>
    <row r="480" spans="1:15" ht="13.5" hidden="1" customHeight="1">
      <c r="A480">
        <v>20</v>
      </c>
      <c r="B480">
        <v>200789</v>
      </c>
      <c r="C480" t="s">
        <v>589</v>
      </c>
      <c r="D480">
        <v>4</v>
      </c>
      <c r="E480" t="s">
        <v>181</v>
      </c>
      <c r="F480" t="s">
        <v>1099</v>
      </c>
      <c r="G480">
        <v>5</v>
      </c>
      <c r="H480">
        <v>100</v>
      </c>
      <c r="I480">
        <v>-100</v>
      </c>
      <c r="J480" t="s">
        <v>1342</v>
      </c>
      <c r="K480" t="s">
        <v>1330</v>
      </c>
      <c r="L480">
        <v>0</v>
      </c>
      <c r="M480">
        <v>0</v>
      </c>
      <c r="N480">
        <v>0</v>
      </c>
      <c r="O480" s="12" t="s">
        <v>1352</v>
      </c>
    </row>
    <row r="481" spans="1:15" ht="13.5" hidden="1" customHeight="1">
      <c r="A481">
        <v>20</v>
      </c>
      <c r="B481">
        <v>300019</v>
      </c>
      <c r="C481" t="s">
        <v>591</v>
      </c>
      <c r="D481">
        <v>4</v>
      </c>
      <c r="E481" t="s">
        <v>222</v>
      </c>
      <c r="F481" t="s">
        <v>1100</v>
      </c>
      <c r="G481">
        <v>7</v>
      </c>
      <c r="H481">
        <v>100</v>
      </c>
      <c r="I481">
        <v>-100</v>
      </c>
      <c r="J481" t="s">
        <v>1343</v>
      </c>
      <c r="K481" t="s">
        <v>1332</v>
      </c>
      <c r="L481">
        <v>0</v>
      </c>
      <c r="M481">
        <v>0</v>
      </c>
      <c r="N481">
        <v>0</v>
      </c>
      <c r="O481" s="12" t="s">
        <v>1349</v>
      </c>
    </row>
    <row r="482" spans="1:15" ht="13.5" hidden="1" customHeight="1">
      <c r="A482">
        <v>20</v>
      </c>
      <c r="B482">
        <v>300459</v>
      </c>
      <c r="C482" t="s">
        <v>593</v>
      </c>
      <c r="D482">
        <v>4</v>
      </c>
      <c r="E482" t="s">
        <v>115</v>
      </c>
      <c r="F482" t="s">
        <v>1101</v>
      </c>
      <c r="G482">
        <v>2</v>
      </c>
      <c r="H482">
        <v>100</v>
      </c>
      <c r="I482">
        <v>0</v>
      </c>
      <c r="J482" t="s">
        <v>1344</v>
      </c>
      <c r="K482" t="s">
        <v>1334</v>
      </c>
      <c r="L482">
        <v>0</v>
      </c>
      <c r="M482">
        <v>0</v>
      </c>
      <c r="N482">
        <v>0</v>
      </c>
      <c r="O482" s="12" t="s">
        <v>1348</v>
      </c>
    </row>
    <row r="483" spans="1:15" ht="13.5" hidden="1" customHeight="1">
      <c r="A483">
        <v>20</v>
      </c>
      <c r="B483">
        <v>400019</v>
      </c>
      <c r="C483" t="s">
        <v>595</v>
      </c>
      <c r="D483">
        <v>4</v>
      </c>
      <c r="E483" t="s">
        <v>118</v>
      </c>
      <c r="F483" t="s">
        <v>1102</v>
      </c>
      <c r="G483">
        <v>2</v>
      </c>
      <c r="H483">
        <v>100</v>
      </c>
      <c r="I483">
        <v>0</v>
      </c>
      <c r="J483" t="s">
        <v>1345</v>
      </c>
      <c r="K483" t="s">
        <v>1336</v>
      </c>
      <c r="L483">
        <v>0</v>
      </c>
      <c r="M483">
        <v>0</v>
      </c>
      <c r="N483">
        <v>0</v>
      </c>
      <c r="O483" s="12">
        <v>213546</v>
      </c>
    </row>
    <row r="484" spans="1:15" ht="13.5" hidden="1" customHeight="1">
      <c r="A484">
        <v>20</v>
      </c>
      <c r="B484">
        <v>400459</v>
      </c>
      <c r="C484" t="s">
        <v>597</v>
      </c>
      <c r="D484">
        <v>4</v>
      </c>
      <c r="E484" t="s">
        <v>269</v>
      </c>
      <c r="F484" t="s">
        <v>1103</v>
      </c>
      <c r="G484">
        <v>2</v>
      </c>
      <c r="H484">
        <v>100</v>
      </c>
      <c r="I484">
        <v>0</v>
      </c>
      <c r="J484" t="s">
        <v>1346</v>
      </c>
      <c r="K484" t="s">
        <v>1338</v>
      </c>
      <c r="L484">
        <v>0</v>
      </c>
      <c r="M484">
        <v>0</v>
      </c>
      <c r="N484">
        <v>0</v>
      </c>
      <c r="O484" s="12">
        <v>0</v>
      </c>
    </row>
    <row r="485" spans="1:15" ht="13.5" customHeight="1">
      <c r="A485">
        <v>30</v>
      </c>
      <c r="B485">
        <v>200019</v>
      </c>
      <c r="C485" t="s">
        <v>586</v>
      </c>
      <c r="D485">
        <v>4</v>
      </c>
      <c r="E485" t="s">
        <v>94</v>
      </c>
      <c r="F485" t="s">
        <v>1098</v>
      </c>
      <c r="G485">
        <v>2</v>
      </c>
      <c r="H485">
        <v>200</v>
      </c>
      <c r="I485">
        <v>0</v>
      </c>
      <c r="J485" t="s">
        <v>1347</v>
      </c>
      <c r="K485" t="s">
        <v>21</v>
      </c>
      <c r="L485">
        <v>0</v>
      </c>
      <c r="M485">
        <v>0</v>
      </c>
      <c r="N485">
        <v>0</v>
      </c>
      <c r="O485" s="12" t="s">
        <v>388</v>
      </c>
    </row>
    <row r="486" spans="1:15" ht="13.5" customHeight="1">
      <c r="A486">
        <v>30</v>
      </c>
      <c r="B486">
        <v>200014</v>
      </c>
      <c r="C486" t="s">
        <v>1580</v>
      </c>
      <c r="D486">
        <v>3</v>
      </c>
      <c r="E486" t="s">
        <v>94</v>
      </c>
      <c r="F486" t="s">
        <v>728</v>
      </c>
      <c r="G486">
        <v>2</v>
      </c>
      <c r="H486">
        <v>200</v>
      </c>
      <c r="I486">
        <v>0</v>
      </c>
      <c r="J486" t="s">
        <v>1347</v>
      </c>
      <c r="K486" t="s">
        <v>21</v>
      </c>
      <c r="L486">
        <v>0</v>
      </c>
      <c r="M486">
        <v>0</v>
      </c>
      <c r="N486">
        <v>0</v>
      </c>
      <c r="O486" s="12" t="s">
        <v>388</v>
      </c>
    </row>
    <row r="487" spans="1:15" ht="13.5" hidden="1" customHeight="1">
      <c r="A487">
        <v>10</v>
      </c>
      <c r="B487">
        <v>100784</v>
      </c>
      <c r="C487" t="s">
        <v>419</v>
      </c>
      <c r="D487">
        <v>3</v>
      </c>
      <c r="E487" t="s">
        <v>126</v>
      </c>
      <c r="F487" t="s">
        <v>1209</v>
      </c>
      <c r="G487">
        <v>3</v>
      </c>
      <c r="H487">
        <v>-100</v>
      </c>
      <c r="I487">
        <v>-70</v>
      </c>
      <c r="J487" t="s">
        <v>1160</v>
      </c>
      <c r="K487" t="s">
        <v>1161</v>
      </c>
      <c r="L487">
        <v>0</v>
      </c>
      <c r="M487">
        <v>0</v>
      </c>
      <c r="N487">
        <v>0</v>
      </c>
      <c r="O487" s="12">
        <v>0</v>
      </c>
    </row>
    <row r="488" spans="1:15" ht="13.5" hidden="1" customHeight="1">
      <c r="A488">
        <v>10</v>
      </c>
      <c r="B488">
        <v>101884</v>
      </c>
      <c r="C488" t="s">
        <v>501</v>
      </c>
      <c r="D488">
        <v>3</v>
      </c>
      <c r="E488" t="s">
        <v>92</v>
      </c>
      <c r="F488" t="s">
        <v>1210</v>
      </c>
      <c r="G488">
        <v>10</v>
      </c>
      <c r="H488">
        <v>-100</v>
      </c>
      <c r="I488">
        <v>100</v>
      </c>
      <c r="J488" t="s">
        <v>1042</v>
      </c>
      <c r="K488" t="s">
        <v>1043</v>
      </c>
      <c r="L488">
        <v>0</v>
      </c>
      <c r="M488">
        <v>0</v>
      </c>
      <c r="N488">
        <v>0</v>
      </c>
      <c r="O488" s="12">
        <v>0</v>
      </c>
    </row>
    <row r="489" spans="1:15" ht="13.5" hidden="1" customHeight="1">
      <c r="A489">
        <v>10</v>
      </c>
      <c r="B489">
        <v>101994</v>
      </c>
      <c r="C489" t="s">
        <v>1109</v>
      </c>
      <c r="D489">
        <v>3</v>
      </c>
      <c r="E489" t="s">
        <v>133</v>
      </c>
      <c r="F489" t="s">
        <v>1104</v>
      </c>
      <c r="G489">
        <v>2</v>
      </c>
      <c r="H489">
        <v>-100</v>
      </c>
      <c r="I489">
        <v>0</v>
      </c>
      <c r="J489" t="s">
        <v>1116</v>
      </c>
      <c r="K489" t="s">
        <v>1117</v>
      </c>
      <c r="L489">
        <v>0</v>
      </c>
      <c r="M489">
        <v>0</v>
      </c>
      <c r="N489">
        <v>0</v>
      </c>
      <c r="O489" s="12">
        <v>0</v>
      </c>
    </row>
    <row r="490" spans="1:15" ht="13.5" hidden="1" customHeight="1">
      <c r="A490">
        <v>10</v>
      </c>
      <c r="B490">
        <v>201664</v>
      </c>
      <c r="C490" t="s">
        <v>1110</v>
      </c>
      <c r="D490">
        <v>3</v>
      </c>
      <c r="E490" t="s">
        <v>185</v>
      </c>
      <c r="F490" t="s">
        <v>1211</v>
      </c>
      <c r="G490">
        <v>5</v>
      </c>
      <c r="H490">
        <v>-100</v>
      </c>
      <c r="I490">
        <v>-100</v>
      </c>
      <c r="J490" t="s">
        <v>1119</v>
      </c>
      <c r="K490" t="s">
        <v>1132</v>
      </c>
      <c r="L490">
        <v>0</v>
      </c>
      <c r="M490">
        <v>0</v>
      </c>
      <c r="N490">
        <v>0</v>
      </c>
      <c r="O490" s="12" t="s">
        <v>1120</v>
      </c>
    </row>
    <row r="491" spans="1:15" ht="13.5" hidden="1" customHeight="1">
      <c r="A491">
        <v>10</v>
      </c>
      <c r="B491">
        <v>201884</v>
      </c>
      <c r="C491" t="s">
        <v>1111</v>
      </c>
      <c r="D491">
        <v>3</v>
      </c>
      <c r="E491" t="s">
        <v>97</v>
      </c>
      <c r="F491" t="s">
        <v>1038</v>
      </c>
      <c r="G491">
        <v>2</v>
      </c>
      <c r="H491">
        <v>-100</v>
      </c>
      <c r="I491">
        <v>0</v>
      </c>
      <c r="J491" t="s">
        <v>1128</v>
      </c>
      <c r="K491" t="s">
        <v>1129</v>
      </c>
      <c r="L491">
        <v>0</v>
      </c>
      <c r="M491">
        <v>0</v>
      </c>
      <c r="N491">
        <v>0</v>
      </c>
      <c r="O491" s="12">
        <v>213564</v>
      </c>
    </row>
    <row r="492" spans="1:15" ht="13.5" hidden="1" customHeight="1">
      <c r="A492">
        <v>10</v>
      </c>
      <c r="B492">
        <v>301114</v>
      </c>
      <c r="C492" t="s">
        <v>1112</v>
      </c>
      <c r="D492">
        <v>3</v>
      </c>
      <c r="E492" t="s">
        <v>224</v>
      </c>
      <c r="F492" t="s">
        <v>1212</v>
      </c>
      <c r="G492">
        <v>5</v>
      </c>
      <c r="H492">
        <v>-100</v>
      </c>
      <c r="I492">
        <v>-230</v>
      </c>
      <c r="J492" t="s">
        <v>1127</v>
      </c>
      <c r="K492" t="s">
        <v>1126</v>
      </c>
      <c r="L492">
        <v>0</v>
      </c>
      <c r="M492">
        <v>0</v>
      </c>
      <c r="N492">
        <v>0</v>
      </c>
      <c r="O492" s="12" t="s">
        <v>1124</v>
      </c>
    </row>
    <row r="493" spans="1:15" ht="13.5" hidden="1" customHeight="1">
      <c r="A493">
        <v>10</v>
      </c>
      <c r="B493">
        <v>301664</v>
      </c>
      <c r="C493" t="s">
        <v>1113</v>
      </c>
      <c r="D493">
        <v>3</v>
      </c>
      <c r="E493" t="s">
        <v>226</v>
      </c>
      <c r="F493" t="s">
        <v>1213</v>
      </c>
      <c r="G493">
        <v>3</v>
      </c>
      <c r="H493">
        <v>-100</v>
      </c>
      <c r="I493">
        <v>-70</v>
      </c>
      <c r="J493" t="s">
        <v>379</v>
      </c>
      <c r="K493" t="s">
        <v>380</v>
      </c>
      <c r="L493">
        <v>0</v>
      </c>
      <c r="M493">
        <v>0</v>
      </c>
      <c r="N493">
        <v>0</v>
      </c>
      <c r="O493" s="12">
        <v>0</v>
      </c>
    </row>
    <row r="494" spans="1:15" ht="13.5" hidden="1" customHeight="1">
      <c r="A494">
        <v>10</v>
      </c>
      <c r="B494">
        <v>301884</v>
      </c>
      <c r="C494" t="s">
        <v>1114</v>
      </c>
      <c r="D494">
        <v>3</v>
      </c>
      <c r="E494" t="s">
        <v>228</v>
      </c>
      <c r="F494" t="s">
        <v>1039</v>
      </c>
      <c r="G494">
        <v>2</v>
      </c>
      <c r="H494">
        <v>-100</v>
      </c>
      <c r="I494">
        <v>0</v>
      </c>
      <c r="J494" t="s">
        <v>1163</v>
      </c>
      <c r="K494" t="s">
        <v>1164</v>
      </c>
      <c r="L494">
        <v>0</v>
      </c>
      <c r="M494">
        <v>0</v>
      </c>
      <c r="N494">
        <v>0</v>
      </c>
      <c r="O494" s="12">
        <v>0</v>
      </c>
    </row>
    <row r="495" spans="1:15" ht="13.5" hidden="1" customHeight="1">
      <c r="A495">
        <v>10</v>
      </c>
      <c r="B495">
        <v>400674</v>
      </c>
      <c r="C495" t="s">
        <v>1115</v>
      </c>
      <c r="D495">
        <v>3</v>
      </c>
      <c r="E495" t="s">
        <v>121</v>
      </c>
      <c r="F495" t="s">
        <v>1040</v>
      </c>
      <c r="G495">
        <v>7</v>
      </c>
      <c r="H495">
        <v>-100</v>
      </c>
      <c r="I495">
        <v>-100</v>
      </c>
      <c r="J495" t="s">
        <v>1122</v>
      </c>
      <c r="K495" t="s">
        <v>1123</v>
      </c>
      <c r="L495">
        <v>0</v>
      </c>
      <c r="M495">
        <v>0</v>
      </c>
      <c r="N495">
        <v>0</v>
      </c>
      <c r="O495" s="12" t="s">
        <v>1130</v>
      </c>
    </row>
    <row r="496" spans="1:15" ht="13.5" hidden="1" customHeight="1">
      <c r="A496">
        <v>10</v>
      </c>
      <c r="B496">
        <v>401114</v>
      </c>
      <c r="C496" t="s">
        <v>512</v>
      </c>
      <c r="D496">
        <v>3</v>
      </c>
      <c r="E496" t="s">
        <v>119</v>
      </c>
      <c r="F496" t="s">
        <v>1041</v>
      </c>
      <c r="G496">
        <v>5</v>
      </c>
      <c r="H496">
        <v>-100</v>
      </c>
      <c r="I496">
        <v>-100</v>
      </c>
      <c r="J496" t="s">
        <v>1135</v>
      </c>
      <c r="K496" t="s">
        <v>1045</v>
      </c>
      <c r="L496">
        <v>0</v>
      </c>
      <c r="M496">
        <v>0</v>
      </c>
      <c r="N496">
        <v>0</v>
      </c>
      <c r="O496" s="12" t="s">
        <v>1134</v>
      </c>
    </row>
    <row r="497" spans="1:15" ht="13.5" hidden="1" customHeight="1">
      <c r="A497">
        <v>20</v>
      </c>
      <c r="B497">
        <v>100784</v>
      </c>
      <c r="C497" t="s">
        <v>419</v>
      </c>
      <c r="D497">
        <v>3</v>
      </c>
      <c r="E497" t="s">
        <v>132</v>
      </c>
      <c r="F497" t="s">
        <v>1209</v>
      </c>
      <c r="G497">
        <v>3</v>
      </c>
      <c r="H497">
        <v>100</v>
      </c>
      <c r="I497">
        <v>-70</v>
      </c>
      <c r="J497" t="s">
        <v>1162</v>
      </c>
      <c r="K497" t="s">
        <v>1161</v>
      </c>
      <c r="L497">
        <v>0</v>
      </c>
      <c r="M497">
        <v>0</v>
      </c>
      <c r="N497">
        <v>0</v>
      </c>
      <c r="O497" s="12">
        <v>0</v>
      </c>
    </row>
    <row r="498" spans="1:15" ht="13.5" hidden="1" customHeight="1">
      <c r="A498">
        <v>20</v>
      </c>
      <c r="B498">
        <v>101884</v>
      </c>
      <c r="C498" t="s">
        <v>501</v>
      </c>
      <c r="D498">
        <v>3</v>
      </c>
      <c r="E498" t="s">
        <v>109</v>
      </c>
      <c r="F498" t="s">
        <v>1210</v>
      </c>
      <c r="G498">
        <v>10</v>
      </c>
      <c r="H498">
        <v>100</v>
      </c>
      <c r="I498">
        <v>100</v>
      </c>
      <c r="J498" t="s">
        <v>1044</v>
      </c>
      <c r="K498" t="s">
        <v>1043</v>
      </c>
      <c r="L498">
        <v>0</v>
      </c>
      <c r="M498">
        <v>0</v>
      </c>
      <c r="N498">
        <v>0</v>
      </c>
      <c r="O498" s="12">
        <v>0</v>
      </c>
    </row>
    <row r="499" spans="1:15" ht="13.5" hidden="1" customHeight="1">
      <c r="A499">
        <v>20</v>
      </c>
      <c r="B499">
        <v>101994</v>
      </c>
      <c r="C499" t="s">
        <v>1109</v>
      </c>
      <c r="D499">
        <v>3</v>
      </c>
      <c r="E499" t="s">
        <v>130</v>
      </c>
      <c r="F499" t="s">
        <v>1104</v>
      </c>
      <c r="G499">
        <v>2</v>
      </c>
      <c r="H499">
        <v>100</v>
      </c>
      <c r="I499">
        <v>0</v>
      </c>
      <c r="J499" t="s">
        <v>1118</v>
      </c>
      <c r="K499" t="s">
        <v>1117</v>
      </c>
      <c r="L499">
        <v>0</v>
      </c>
      <c r="M499">
        <v>0</v>
      </c>
      <c r="N499">
        <v>0</v>
      </c>
      <c r="O499" s="12">
        <v>0</v>
      </c>
    </row>
    <row r="500" spans="1:15" hidden="1">
      <c r="A500">
        <v>20</v>
      </c>
      <c r="B500">
        <v>201664</v>
      </c>
      <c r="C500" t="s">
        <v>1110</v>
      </c>
      <c r="D500">
        <v>3</v>
      </c>
      <c r="E500" t="s">
        <v>186</v>
      </c>
      <c r="F500" t="s">
        <v>1211</v>
      </c>
      <c r="G500">
        <v>5</v>
      </c>
      <c r="H500">
        <v>100</v>
      </c>
      <c r="I500">
        <v>-100</v>
      </c>
      <c r="J500" t="s">
        <v>1121</v>
      </c>
      <c r="K500" t="s">
        <v>1132</v>
      </c>
      <c r="L500">
        <v>0</v>
      </c>
      <c r="M500">
        <v>0</v>
      </c>
      <c r="N500">
        <v>0</v>
      </c>
      <c r="O500" s="12" t="s">
        <v>1120</v>
      </c>
    </row>
    <row r="501" spans="1:15" ht="13.5" hidden="1" customHeight="1">
      <c r="A501">
        <v>20</v>
      </c>
      <c r="B501">
        <v>201884</v>
      </c>
      <c r="C501" t="s">
        <v>1111</v>
      </c>
      <c r="D501">
        <v>3</v>
      </c>
      <c r="E501" t="s">
        <v>113</v>
      </c>
      <c r="F501" t="s">
        <v>1038</v>
      </c>
      <c r="G501">
        <v>2</v>
      </c>
      <c r="H501">
        <v>100</v>
      </c>
      <c r="I501">
        <v>0</v>
      </c>
      <c r="J501" t="s">
        <v>1133</v>
      </c>
      <c r="K501" t="s">
        <v>1129</v>
      </c>
      <c r="L501">
        <v>0</v>
      </c>
      <c r="M501">
        <v>0</v>
      </c>
      <c r="N501">
        <v>0</v>
      </c>
      <c r="O501" s="12">
        <v>213564</v>
      </c>
    </row>
    <row r="502" spans="1:15" ht="13.5" hidden="1" customHeight="1">
      <c r="A502">
        <v>20</v>
      </c>
      <c r="B502">
        <v>301114</v>
      </c>
      <c r="C502" t="s">
        <v>1112</v>
      </c>
      <c r="D502">
        <v>3</v>
      </c>
      <c r="E502" t="s">
        <v>116</v>
      </c>
      <c r="F502" t="s">
        <v>1212</v>
      </c>
      <c r="G502">
        <v>5</v>
      </c>
      <c r="H502">
        <v>100</v>
      </c>
      <c r="I502">
        <v>-230</v>
      </c>
      <c r="J502" t="s">
        <v>1125</v>
      </c>
      <c r="K502" t="s">
        <v>1126</v>
      </c>
      <c r="L502">
        <v>0</v>
      </c>
      <c r="M502">
        <v>0</v>
      </c>
      <c r="N502">
        <v>0</v>
      </c>
      <c r="O502" s="12" t="s">
        <v>1124</v>
      </c>
    </row>
    <row r="503" spans="1:15" ht="13.5" hidden="1" customHeight="1">
      <c r="A503">
        <v>20</v>
      </c>
      <c r="B503">
        <v>301664</v>
      </c>
      <c r="C503" t="s">
        <v>1113</v>
      </c>
      <c r="D503">
        <v>3</v>
      </c>
      <c r="E503" t="s">
        <v>227</v>
      </c>
      <c r="F503" t="s">
        <v>1213</v>
      </c>
      <c r="G503">
        <v>3</v>
      </c>
      <c r="H503">
        <v>100</v>
      </c>
      <c r="I503">
        <v>-70</v>
      </c>
      <c r="J503" t="s">
        <v>383</v>
      </c>
      <c r="K503" t="s">
        <v>380</v>
      </c>
      <c r="L503">
        <v>0</v>
      </c>
      <c r="M503">
        <v>0</v>
      </c>
      <c r="N503">
        <v>0</v>
      </c>
      <c r="O503" s="12">
        <v>0</v>
      </c>
    </row>
    <row r="504" spans="1:15" ht="13.5" hidden="1" customHeight="1">
      <c r="A504">
        <v>20</v>
      </c>
      <c r="B504">
        <v>301884</v>
      </c>
      <c r="C504" t="s">
        <v>1114</v>
      </c>
      <c r="D504">
        <v>3</v>
      </c>
      <c r="E504" t="s">
        <v>229</v>
      </c>
      <c r="F504" t="s">
        <v>1039</v>
      </c>
      <c r="G504">
        <v>2</v>
      </c>
      <c r="H504">
        <v>100</v>
      </c>
      <c r="I504">
        <v>0</v>
      </c>
      <c r="J504" t="s">
        <v>1167</v>
      </c>
      <c r="K504" t="s">
        <v>1164</v>
      </c>
      <c r="L504">
        <v>0</v>
      </c>
      <c r="M504">
        <v>0</v>
      </c>
      <c r="N504">
        <v>0</v>
      </c>
      <c r="O504" s="12">
        <v>0</v>
      </c>
    </row>
    <row r="505" spans="1:15" ht="13.5" hidden="1" customHeight="1">
      <c r="A505">
        <v>20</v>
      </c>
      <c r="B505">
        <v>400674</v>
      </c>
      <c r="C505" t="s">
        <v>1115</v>
      </c>
      <c r="D505">
        <v>3</v>
      </c>
      <c r="E505" t="s">
        <v>106</v>
      </c>
      <c r="F505" t="s">
        <v>1040</v>
      </c>
      <c r="G505">
        <v>7</v>
      </c>
      <c r="H505">
        <v>100</v>
      </c>
      <c r="I505">
        <v>-100</v>
      </c>
      <c r="J505" t="s">
        <v>1131</v>
      </c>
      <c r="K505" t="s">
        <v>1123</v>
      </c>
      <c r="L505">
        <v>0</v>
      </c>
      <c r="M505">
        <v>0</v>
      </c>
      <c r="N505">
        <v>0</v>
      </c>
      <c r="O505" s="12" t="s">
        <v>1130</v>
      </c>
    </row>
    <row r="506" spans="1:15" ht="13.5" hidden="1" customHeight="1">
      <c r="A506">
        <v>20</v>
      </c>
      <c r="B506">
        <v>401114</v>
      </c>
      <c r="C506" t="s">
        <v>512</v>
      </c>
      <c r="D506">
        <v>3</v>
      </c>
      <c r="E506" t="s">
        <v>104</v>
      </c>
      <c r="F506" t="s">
        <v>1041</v>
      </c>
      <c r="G506">
        <v>5</v>
      </c>
      <c r="H506">
        <v>100</v>
      </c>
      <c r="I506">
        <v>-100</v>
      </c>
      <c r="J506" t="s">
        <v>1046</v>
      </c>
      <c r="K506" t="s">
        <v>1045</v>
      </c>
      <c r="L506">
        <v>0</v>
      </c>
      <c r="M506">
        <v>0</v>
      </c>
      <c r="N506">
        <v>0</v>
      </c>
      <c r="O506" s="12" t="s">
        <v>1134</v>
      </c>
    </row>
    <row r="507" spans="1:15" ht="13.5" hidden="1" customHeight="1">
      <c r="A507">
        <v>10</v>
      </c>
      <c r="B507">
        <v>1</v>
      </c>
      <c r="C507" t="s">
        <v>403</v>
      </c>
      <c r="D507">
        <v>0</v>
      </c>
      <c r="E507">
        <v>0</v>
      </c>
      <c r="F507" t="s">
        <v>710</v>
      </c>
      <c r="G507">
        <v>3</v>
      </c>
      <c r="H507">
        <v>-100</v>
      </c>
      <c r="I507">
        <v>-70</v>
      </c>
      <c r="J507" t="s">
        <v>358</v>
      </c>
      <c r="K507" t="s">
        <v>359</v>
      </c>
      <c r="L507">
        <v>0</v>
      </c>
      <c r="M507">
        <v>0</v>
      </c>
      <c r="N507">
        <v>0</v>
      </c>
      <c r="O507">
        <v>0</v>
      </c>
    </row>
    <row r="508" spans="1:15" ht="13.5" hidden="1" customHeight="1">
      <c r="A508">
        <v>10</v>
      </c>
      <c r="B508">
        <v>2</v>
      </c>
      <c r="C508" t="s">
        <v>404</v>
      </c>
      <c r="D508">
        <v>0</v>
      </c>
      <c r="E508">
        <v>0</v>
      </c>
      <c r="F508" t="s">
        <v>710</v>
      </c>
      <c r="G508">
        <v>1</v>
      </c>
      <c r="H508">
        <v>0</v>
      </c>
      <c r="I508">
        <v>0</v>
      </c>
      <c r="J508" t="s">
        <v>362</v>
      </c>
      <c r="K508" t="s">
        <v>363</v>
      </c>
      <c r="L508">
        <v>0</v>
      </c>
      <c r="M508" t="s">
        <v>364</v>
      </c>
      <c r="N508">
        <v>0</v>
      </c>
      <c r="O508">
        <v>0</v>
      </c>
    </row>
    <row r="509" spans="1:15" ht="13.5" hidden="1" customHeight="1">
      <c r="A509">
        <v>10</v>
      </c>
      <c r="B509">
        <v>3</v>
      </c>
      <c r="C509" t="s">
        <v>405</v>
      </c>
      <c r="D509">
        <v>0</v>
      </c>
      <c r="E509">
        <v>0</v>
      </c>
      <c r="F509" t="s">
        <v>710</v>
      </c>
      <c r="G509">
        <v>3</v>
      </c>
      <c r="H509">
        <v>-100</v>
      </c>
      <c r="I509">
        <v>-70</v>
      </c>
      <c r="J509" t="s">
        <v>391</v>
      </c>
      <c r="K509" t="s">
        <v>390</v>
      </c>
      <c r="L509">
        <v>0</v>
      </c>
      <c r="M509">
        <v>0</v>
      </c>
      <c r="N509">
        <v>0</v>
      </c>
      <c r="O509">
        <v>0</v>
      </c>
    </row>
    <row r="510" spans="1:15" ht="13.5" hidden="1" customHeight="1">
      <c r="A510">
        <v>10</v>
      </c>
      <c r="B510">
        <v>4</v>
      </c>
      <c r="C510" t="s">
        <v>406</v>
      </c>
      <c r="D510">
        <v>0</v>
      </c>
      <c r="E510">
        <v>0</v>
      </c>
      <c r="F510" t="s">
        <v>710</v>
      </c>
      <c r="G510">
        <v>1</v>
      </c>
      <c r="H510">
        <v>0</v>
      </c>
      <c r="I510">
        <v>0</v>
      </c>
      <c r="J510" t="s">
        <v>365</v>
      </c>
      <c r="K510" t="s">
        <v>366</v>
      </c>
      <c r="L510">
        <v>0</v>
      </c>
      <c r="M510" t="s">
        <v>367</v>
      </c>
      <c r="N510">
        <v>0</v>
      </c>
      <c r="O510">
        <v>0</v>
      </c>
    </row>
    <row r="511" spans="1:15" ht="13.5" hidden="1" customHeight="1">
      <c r="A511">
        <v>10</v>
      </c>
      <c r="B511">
        <v>5</v>
      </c>
      <c r="C511" t="s">
        <v>407</v>
      </c>
      <c r="D511">
        <v>0</v>
      </c>
      <c r="E511">
        <v>0</v>
      </c>
      <c r="F511" t="s">
        <v>710</v>
      </c>
      <c r="G511">
        <v>3</v>
      </c>
      <c r="H511">
        <v>-100</v>
      </c>
      <c r="I511">
        <v>-70</v>
      </c>
      <c r="J511" t="s">
        <v>360</v>
      </c>
      <c r="K511" t="s">
        <v>361</v>
      </c>
      <c r="L511">
        <v>0</v>
      </c>
      <c r="M511">
        <v>0</v>
      </c>
      <c r="N511">
        <v>0</v>
      </c>
      <c r="O511">
        <v>0</v>
      </c>
    </row>
    <row r="512" spans="1:15" ht="13.5" hidden="1" customHeight="1">
      <c r="A512">
        <v>10</v>
      </c>
      <c r="B512">
        <v>6</v>
      </c>
      <c r="C512" t="s">
        <v>408</v>
      </c>
      <c r="D512">
        <v>0</v>
      </c>
      <c r="E512">
        <v>0</v>
      </c>
      <c r="F512" t="s">
        <v>710</v>
      </c>
      <c r="G512">
        <v>1</v>
      </c>
      <c r="H512">
        <v>0</v>
      </c>
      <c r="I512">
        <v>0</v>
      </c>
      <c r="J512" t="s">
        <v>368</v>
      </c>
      <c r="K512" t="s">
        <v>369</v>
      </c>
      <c r="L512">
        <v>0</v>
      </c>
      <c r="M512" t="s">
        <v>370</v>
      </c>
      <c r="N512">
        <v>0</v>
      </c>
      <c r="O512">
        <v>0</v>
      </c>
    </row>
    <row r="513" spans="1:15" ht="13.5" hidden="1" customHeight="1">
      <c r="A513">
        <v>10</v>
      </c>
      <c r="B513">
        <v>7</v>
      </c>
      <c r="C513" t="s">
        <v>409</v>
      </c>
      <c r="D513">
        <v>0</v>
      </c>
      <c r="E513">
        <v>0</v>
      </c>
      <c r="F513" t="s">
        <v>710</v>
      </c>
      <c r="G513">
        <v>1</v>
      </c>
      <c r="H513">
        <v>0</v>
      </c>
      <c r="I513">
        <v>0</v>
      </c>
      <c r="J513" t="s">
        <v>371</v>
      </c>
      <c r="K513" t="s">
        <v>372</v>
      </c>
      <c r="L513">
        <v>0</v>
      </c>
      <c r="M513">
        <v>0</v>
      </c>
      <c r="N513">
        <v>0</v>
      </c>
      <c r="O513">
        <v>0</v>
      </c>
    </row>
    <row r="514" spans="1:15" ht="13.5" hidden="1" customHeight="1">
      <c r="A514">
        <v>10</v>
      </c>
      <c r="B514">
        <v>8</v>
      </c>
      <c r="C514" t="s">
        <v>908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 t="s">
        <v>371</v>
      </c>
      <c r="K514" t="s">
        <v>372</v>
      </c>
      <c r="L514">
        <v>0</v>
      </c>
      <c r="M514">
        <v>0</v>
      </c>
      <c r="N514">
        <v>0</v>
      </c>
      <c r="O514">
        <v>0</v>
      </c>
    </row>
    <row r="515" spans="1:15" ht="13.5" hidden="1" customHeight="1">
      <c r="A515">
        <v>10</v>
      </c>
      <c r="B515">
        <v>9</v>
      </c>
      <c r="C515" t="s">
        <v>909</v>
      </c>
      <c r="D515">
        <v>0</v>
      </c>
      <c r="E515">
        <v>0</v>
      </c>
      <c r="F515">
        <v>0</v>
      </c>
      <c r="G515">
        <v>9</v>
      </c>
      <c r="H515">
        <v>0</v>
      </c>
      <c r="I515">
        <v>-100</v>
      </c>
      <c r="J515" t="s">
        <v>544</v>
      </c>
      <c r="K515" t="s">
        <v>545</v>
      </c>
      <c r="L515">
        <v>0</v>
      </c>
      <c r="M515">
        <v>0</v>
      </c>
      <c r="N515">
        <v>0</v>
      </c>
      <c r="O515">
        <v>0</v>
      </c>
    </row>
    <row r="516" spans="1:15" ht="13.5" hidden="1" customHeight="1">
      <c r="A516">
        <v>10</v>
      </c>
      <c r="B516">
        <v>10</v>
      </c>
      <c r="C516" t="s">
        <v>910</v>
      </c>
      <c r="D516">
        <v>0</v>
      </c>
      <c r="E516">
        <v>0</v>
      </c>
      <c r="F516" t="s">
        <v>1105</v>
      </c>
      <c r="G516">
        <v>3</v>
      </c>
      <c r="H516">
        <v>-100</v>
      </c>
      <c r="I516">
        <v>-70</v>
      </c>
      <c r="J516" t="s">
        <v>358</v>
      </c>
      <c r="K516" t="s">
        <v>359</v>
      </c>
      <c r="L516">
        <v>0</v>
      </c>
      <c r="M516">
        <v>0</v>
      </c>
      <c r="N516">
        <v>0</v>
      </c>
      <c r="O516">
        <v>0</v>
      </c>
    </row>
    <row r="517" spans="1:15" ht="13.5" hidden="1" customHeight="1">
      <c r="A517">
        <v>10</v>
      </c>
      <c r="B517">
        <v>11</v>
      </c>
      <c r="C517" t="s">
        <v>911</v>
      </c>
      <c r="D517">
        <v>0</v>
      </c>
      <c r="E517">
        <v>0</v>
      </c>
      <c r="F517" t="s">
        <v>1106</v>
      </c>
      <c r="G517">
        <v>3</v>
      </c>
      <c r="H517">
        <v>-100</v>
      </c>
      <c r="I517">
        <v>-70</v>
      </c>
      <c r="J517" t="s">
        <v>360</v>
      </c>
      <c r="K517" t="s">
        <v>361</v>
      </c>
      <c r="L517">
        <v>0</v>
      </c>
      <c r="M517">
        <v>0</v>
      </c>
      <c r="N517">
        <v>0</v>
      </c>
      <c r="O517">
        <v>0</v>
      </c>
    </row>
    <row r="518" spans="1:15" ht="13.5" hidden="1" customHeight="1">
      <c r="A518">
        <v>10</v>
      </c>
      <c r="B518">
        <v>12</v>
      </c>
      <c r="C518" t="s">
        <v>912</v>
      </c>
      <c r="D518">
        <v>0</v>
      </c>
      <c r="E518">
        <v>0</v>
      </c>
      <c r="F518" t="s">
        <v>1106</v>
      </c>
      <c r="G518">
        <v>1</v>
      </c>
      <c r="H518">
        <v>0</v>
      </c>
      <c r="I518">
        <v>0</v>
      </c>
      <c r="J518" t="s">
        <v>362</v>
      </c>
      <c r="K518" t="s">
        <v>363</v>
      </c>
      <c r="L518">
        <v>0</v>
      </c>
      <c r="M518" t="s">
        <v>364</v>
      </c>
      <c r="N518">
        <v>0</v>
      </c>
      <c r="O518">
        <v>0</v>
      </c>
    </row>
    <row r="519" spans="1:15" ht="13.5" hidden="1" customHeight="1">
      <c r="A519">
        <v>10</v>
      </c>
      <c r="B519">
        <v>13</v>
      </c>
      <c r="C519" t="s">
        <v>913</v>
      </c>
      <c r="D519">
        <v>0</v>
      </c>
      <c r="E519">
        <v>0</v>
      </c>
      <c r="F519" t="s">
        <v>1106</v>
      </c>
      <c r="G519">
        <v>3</v>
      </c>
      <c r="H519">
        <v>-100</v>
      </c>
      <c r="I519">
        <v>-70</v>
      </c>
      <c r="J519" t="s">
        <v>391</v>
      </c>
      <c r="K519" t="s">
        <v>390</v>
      </c>
      <c r="L519">
        <v>0</v>
      </c>
      <c r="M519">
        <v>0</v>
      </c>
      <c r="N519">
        <v>0</v>
      </c>
      <c r="O519">
        <v>0</v>
      </c>
    </row>
    <row r="520" spans="1:15" ht="13.5" hidden="1" customHeight="1">
      <c r="A520">
        <v>10</v>
      </c>
      <c r="B520">
        <v>999</v>
      </c>
      <c r="C520" t="s">
        <v>410</v>
      </c>
      <c r="D520">
        <v>0</v>
      </c>
      <c r="E520">
        <v>0</v>
      </c>
      <c r="F520">
        <v>0</v>
      </c>
      <c r="G520">
        <v>9</v>
      </c>
      <c r="H520">
        <v>0</v>
      </c>
      <c r="I520">
        <v>-100</v>
      </c>
      <c r="J520" t="s">
        <v>544</v>
      </c>
      <c r="K520" t="s">
        <v>545</v>
      </c>
      <c r="L520">
        <v>0</v>
      </c>
      <c r="M520">
        <v>0</v>
      </c>
      <c r="N520">
        <v>0</v>
      </c>
      <c r="O520">
        <v>0</v>
      </c>
    </row>
    <row r="521" spans="1:15" ht="13.5" hidden="1" customHeight="1">
      <c r="A521">
        <v>10</v>
      </c>
      <c r="B521">
        <v>998</v>
      </c>
      <c r="C521" t="s">
        <v>410</v>
      </c>
      <c r="D521">
        <v>0</v>
      </c>
      <c r="E521">
        <v>0</v>
      </c>
      <c r="F521">
        <v>0</v>
      </c>
      <c r="G521">
        <v>9</v>
      </c>
      <c r="H521">
        <v>0</v>
      </c>
      <c r="I521">
        <v>-100</v>
      </c>
      <c r="J521" t="s">
        <v>544</v>
      </c>
      <c r="K521" t="s">
        <v>545</v>
      </c>
      <c r="L521">
        <v>0</v>
      </c>
      <c r="M521">
        <v>0</v>
      </c>
      <c r="N521">
        <v>0</v>
      </c>
      <c r="O521">
        <v>0</v>
      </c>
    </row>
    <row r="522" spans="1:15" ht="13.5" hidden="1" customHeight="1">
      <c r="A522">
        <v>10</v>
      </c>
      <c r="B522">
        <v>997</v>
      </c>
      <c r="C522" t="s">
        <v>410</v>
      </c>
      <c r="D522">
        <v>0</v>
      </c>
      <c r="E522">
        <v>0</v>
      </c>
      <c r="F522">
        <v>0</v>
      </c>
      <c r="G522">
        <v>9</v>
      </c>
      <c r="H522">
        <v>0</v>
      </c>
      <c r="I522">
        <v>-100</v>
      </c>
      <c r="J522" t="s">
        <v>544</v>
      </c>
      <c r="K522" t="s">
        <v>545</v>
      </c>
      <c r="L522">
        <v>0</v>
      </c>
      <c r="M522">
        <v>0</v>
      </c>
      <c r="N522">
        <v>0</v>
      </c>
      <c r="O522">
        <v>0</v>
      </c>
    </row>
    <row r="523" spans="1:15" ht="13.5" hidden="1" customHeight="1">
      <c r="A523">
        <v>10</v>
      </c>
      <c r="B523">
        <v>10000</v>
      </c>
      <c r="C523" s="8" t="s">
        <v>914</v>
      </c>
      <c r="D523">
        <v>0</v>
      </c>
      <c r="E523">
        <v>0</v>
      </c>
      <c r="F523" t="s">
        <v>1107</v>
      </c>
      <c r="G523">
        <v>1</v>
      </c>
      <c r="H523">
        <v>0</v>
      </c>
      <c r="I523">
        <v>0</v>
      </c>
      <c r="J523" t="s">
        <v>916</v>
      </c>
      <c r="K523" t="s">
        <v>917</v>
      </c>
      <c r="L523">
        <v>0</v>
      </c>
      <c r="M523" t="s">
        <v>918</v>
      </c>
      <c r="N523">
        <v>0</v>
      </c>
      <c r="O523">
        <v>0</v>
      </c>
    </row>
    <row r="524" spans="1:15" ht="13.5" hidden="1" customHeight="1">
      <c r="A524">
        <v>10</v>
      </c>
      <c r="B524">
        <v>10001</v>
      </c>
      <c r="C524" s="8" t="s">
        <v>979</v>
      </c>
      <c r="D524">
        <v>0</v>
      </c>
      <c r="E524">
        <v>0</v>
      </c>
      <c r="F524" t="s">
        <v>1107</v>
      </c>
      <c r="G524">
        <v>1</v>
      </c>
      <c r="H524">
        <v>0</v>
      </c>
      <c r="I524">
        <v>0</v>
      </c>
      <c r="J524" t="s">
        <v>919</v>
      </c>
      <c r="K524" t="s">
        <v>920</v>
      </c>
      <c r="L524">
        <v>0</v>
      </c>
      <c r="M524" t="s">
        <v>929</v>
      </c>
      <c r="N524">
        <v>0</v>
      </c>
      <c r="O524">
        <v>0</v>
      </c>
    </row>
    <row r="525" spans="1:15" ht="13.5" hidden="1" customHeight="1">
      <c r="A525">
        <v>10</v>
      </c>
      <c r="B525">
        <v>10002</v>
      </c>
      <c r="C525" s="8" t="s">
        <v>978</v>
      </c>
      <c r="D525">
        <v>0</v>
      </c>
      <c r="E525">
        <v>0</v>
      </c>
      <c r="F525" t="s">
        <v>1107</v>
      </c>
      <c r="G525">
        <v>1</v>
      </c>
      <c r="H525">
        <v>0</v>
      </c>
      <c r="I525">
        <v>0</v>
      </c>
      <c r="J525" t="s">
        <v>921</v>
      </c>
      <c r="K525" t="s">
        <v>922</v>
      </c>
      <c r="L525">
        <v>0</v>
      </c>
      <c r="M525" t="s">
        <v>928</v>
      </c>
      <c r="N525">
        <v>0</v>
      </c>
      <c r="O525">
        <v>0</v>
      </c>
    </row>
    <row r="526" spans="1:15" ht="13.5" hidden="1" customHeight="1">
      <c r="A526">
        <v>10</v>
      </c>
      <c r="B526">
        <v>10003</v>
      </c>
      <c r="C526" s="8" t="s">
        <v>915</v>
      </c>
      <c r="D526">
        <v>0</v>
      </c>
      <c r="E526">
        <v>0</v>
      </c>
      <c r="F526" t="s">
        <v>1107</v>
      </c>
      <c r="G526">
        <v>1</v>
      </c>
      <c r="H526">
        <v>0</v>
      </c>
      <c r="I526">
        <v>0</v>
      </c>
      <c r="J526" t="s">
        <v>924</v>
      </c>
      <c r="K526" t="s">
        <v>923</v>
      </c>
      <c r="L526">
        <v>0</v>
      </c>
      <c r="M526" t="s">
        <v>925</v>
      </c>
      <c r="N526">
        <v>0</v>
      </c>
      <c r="O526">
        <v>0</v>
      </c>
    </row>
    <row r="527" spans="1:15" ht="13.5" hidden="1" customHeight="1">
      <c r="A527">
        <v>20</v>
      </c>
      <c r="B527">
        <v>1</v>
      </c>
      <c r="C527" t="s">
        <v>403</v>
      </c>
      <c r="D527">
        <v>0</v>
      </c>
      <c r="E527">
        <v>0</v>
      </c>
      <c r="F527" t="s">
        <v>710</v>
      </c>
      <c r="G527">
        <v>3</v>
      </c>
      <c r="H527">
        <v>-100</v>
      </c>
      <c r="I527">
        <v>-70</v>
      </c>
      <c r="J527" t="s">
        <v>358</v>
      </c>
      <c r="K527" t="s">
        <v>359</v>
      </c>
      <c r="L527">
        <v>0</v>
      </c>
      <c r="M527">
        <v>0</v>
      </c>
      <c r="N527">
        <v>0</v>
      </c>
      <c r="O527">
        <v>0</v>
      </c>
    </row>
    <row r="528" spans="1:15" ht="13.5" hidden="1" customHeight="1">
      <c r="A528">
        <v>20</v>
      </c>
      <c r="B528">
        <v>2</v>
      </c>
      <c r="C528" t="s">
        <v>404</v>
      </c>
      <c r="D528">
        <v>0</v>
      </c>
      <c r="E528">
        <v>0</v>
      </c>
      <c r="F528" t="s">
        <v>710</v>
      </c>
      <c r="G528">
        <v>1</v>
      </c>
      <c r="H528">
        <v>0</v>
      </c>
      <c r="I528">
        <v>0</v>
      </c>
      <c r="J528" t="s">
        <v>362</v>
      </c>
      <c r="K528" t="s">
        <v>363</v>
      </c>
      <c r="L528">
        <v>0</v>
      </c>
      <c r="M528" t="s">
        <v>364</v>
      </c>
      <c r="N528">
        <v>0</v>
      </c>
      <c r="O528">
        <v>0</v>
      </c>
    </row>
    <row r="529" spans="1:15" ht="13.5" hidden="1" customHeight="1">
      <c r="A529">
        <v>20</v>
      </c>
      <c r="B529">
        <v>3</v>
      </c>
      <c r="C529" t="s">
        <v>405</v>
      </c>
      <c r="D529">
        <v>0</v>
      </c>
      <c r="E529">
        <v>0</v>
      </c>
      <c r="F529" t="s">
        <v>710</v>
      </c>
      <c r="G529">
        <v>3</v>
      </c>
      <c r="H529">
        <v>-100</v>
      </c>
      <c r="I529">
        <v>-70</v>
      </c>
      <c r="J529" t="s">
        <v>391</v>
      </c>
      <c r="K529" t="s">
        <v>390</v>
      </c>
      <c r="L529">
        <v>0</v>
      </c>
      <c r="M529">
        <v>0</v>
      </c>
      <c r="N529">
        <v>0</v>
      </c>
      <c r="O529">
        <v>0</v>
      </c>
    </row>
    <row r="530" spans="1:15" ht="13.5" hidden="1" customHeight="1">
      <c r="A530">
        <v>20</v>
      </c>
      <c r="B530">
        <v>4</v>
      </c>
      <c r="C530" t="s">
        <v>406</v>
      </c>
      <c r="D530">
        <v>0</v>
      </c>
      <c r="E530">
        <v>0</v>
      </c>
      <c r="F530" t="s">
        <v>710</v>
      </c>
      <c r="G530">
        <v>1</v>
      </c>
      <c r="H530">
        <v>0</v>
      </c>
      <c r="I530">
        <v>0</v>
      </c>
      <c r="J530" t="s">
        <v>365</v>
      </c>
      <c r="K530" t="s">
        <v>366</v>
      </c>
      <c r="L530">
        <v>0</v>
      </c>
      <c r="M530" t="s">
        <v>367</v>
      </c>
      <c r="N530">
        <v>0</v>
      </c>
      <c r="O530">
        <v>0</v>
      </c>
    </row>
    <row r="531" spans="1:15" ht="13.5" hidden="1" customHeight="1">
      <c r="A531">
        <v>20</v>
      </c>
      <c r="B531">
        <v>5</v>
      </c>
      <c r="C531" t="s">
        <v>407</v>
      </c>
      <c r="D531">
        <v>0</v>
      </c>
      <c r="E531">
        <v>0</v>
      </c>
      <c r="F531" t="s">
        <v>710</v>
      </c>
      <c r="G531">
        <v>3</v>
      </c>
      <c r="H531">
        <v>-100</v>
      </c>
      <c r="I531">
        <v>-70</v>
      </c>
      <c r="J531" t="s">
        <v>360</v>
      </c>
      <c r="K531" t="s">
        <v>361</v>
      </c>
      <c r="L531">
        <v>0</v>
      </c>
      <c r="M531">
        <v>0</v>
      </c>
      <c r="N531">
        <v>0</v>
      </c>
      <c r="O531">
        <v>0</v>
      </c>
    </row>
    <row r="532" spans="1:15" ht="13.5" hidden="1" customHeight="1">
      <c r="A532">
        <v>20</v>
      </c>
      <c r="B532">
        <v>6</v>
      </c>
      <c r="C532" t="s">
        <v>408</v>
      </c>
      <c r="D532">
        <v>0</v>
      </c>
      <c r="E532">
        <v>0</v>
      </c>
      <c r="F532" t="s">
        <v>710</v>
      </c>
      <c r="G532">
        <v>1</v>
      </c>
      <c r="H532">
        <v>0</v>
      </c>
      <c r="I532">
        <v>0</v>
      </c>
      <c r="J532" t="s">
        <v>368</v>
      </c>
      <c r="K532" t="s">
        <v>369</v>
      </c>
      <c r="L532">
        <v>0</v>
      </c>
      <c r="M532" t="s">
        <v>370</v>
      </c>
      <c r="N532">
        <v>0</v>
      </c>
      <c r="O532">
        <v>0</v>
      </c>
    </row>
    <row r="533" spans="1:15" ht="13.5" hidden="1" customHeight="1">
      <c r="A533">
        <v>20</v>
      </c>
      <c r="B533">
        <v>7</v>
      </c>
      <c r="C533" t="s">
        <v>409</v>
      </c>
      <c r="D533">
        <v>0</v>
      </c>
      <c r="E533">
        <v>0</v>
      </c>
      <c r="F533" t="s">
        <v>710</v>
      </c>
      <c r="G533">
        <v>1</v>
      </c>
      <c r="H533">
        <v>0</v>
      </c>
      <c r="I533">
        <v>0</v>
      </c>
      <c r="J533" t="s">
        <v>371</v>
      </c>
      <c r="K533" t="s">
        <v>372</v>
      </c>
      <c r="L533">
        <v>0</v>
      </c>
      <c r="M533">
        <v>0</v>
      </c>
      <c r="N533">
        <v>0</v>
      </c>
      <c r="O533">
        <v>0</v>
      </c>
    </row>
    <row r="534" spans="1:15" ht="13.5" hidden="1" customHeight="1">
      <c r="A534">
        <v>30</v>
      </c>
      <c r="B534">
        <v>1</v>
      </c>
      <c r="C534" t="s">
        <v>403</v>
      </c>
      <c r="D534">
        <v>0</v>
      </c>
      <c r="E534">
        <v>0</v>
      </c>
      <c r="F534" t="s">
        <v>710</v>
      </c>
      <c r="G534">
        <v>3</v>
      </c>
      <c r="H534">
        <v>-100</v>
      </c>
      <c r="I534">
        <v>-70</v>
      </c>
      <c r="J534" t="s">
        <v>358</v>
      </c>
      <c r="K534" t="s">
        <v>359</v>
      </c>
      <c r="L534">
        <v>0</v>
      </c>
      <c r="M534">
        <v>0</v>
      </c>
      <c r="N534">
        <v>0</v>
      </c>
      <c r="O534">
        <v>0</v>
      </c>
    </row>
    <row r="535" spans="1:15" ht="13.5" hidden="1" customHeight="1">
      <c r="A535">
        <v>30</v>
      </c>
      <c r="B535">
        <v>2</v>
      </c>
      <c r="C535" t="s">
        <v>404</v>
      </c>
      <c r="D535">
        <v>0</v>
      </c>
      <c r="E535">
        <v>0</v>
      </c>
      <c r="F535" t="s">
        <v>710</v>
      </c>
      <c r="G535">
        <v>1</v>
      </c>
      <c r="H535">
        <v>0</v>
      </c>
      <c r="I535">
        <v>0</v>
      </c>
      <c r="J535" t="s">
        <v>362</v>
      </c>
      <c r="K535" t="s">
        <v>363</v>
      </c>
      <c r="L535">
        <v>0</v>
      </c>
      <c r="M535" t="s">
        <v>364</v>
      </c>
      <c r="N535">
        <v>0</v>
      </c>
      <c r="O535">
        <v>0</v>
      </c>
    </row>
    <row r="536" spans="1:15" ht="13.5" hidden="1" customHeight="1">
      <c r="A536">
        <v>30</v>
      </c>
      <c r="B536">
        <v>3</v>
      </c>
      <c r="C536" t="s">
        <v>405</v>
      </c>
      <c r="D536">
        <v>0</v>
      </c>
      <c r="E536">
        <v>0</v>
      </c>
      <c r="F536" t="s">
        <v>710</v>
      </c>
      <c r="G536">
        <v>3</v>
      </c>
      <c r="H536">
        <v>-100</v>
      </c>
      <c r="I536">
        <v>-70</v>
      </c>
      <c r="J536" t="s">
        <v>391</v>
      </c>
      <c r="K536" t="s">
        <v>390</v>
      </c>
      <c r="L536">
        <v>0</v>
      </c>
      <c r="M536">
        <v>0</v>
      </c>
      <c r="N536">
        <v>0</v>
      </c>
      <c r="O536">
        <v>0</v>
      </c>
    </row>
    <row r="537" spans="1:15" ht="13.5" hidden="1" customHeight="1">
      <c r="A537">
        <v>30</v>
      </c>
      <c r="B537">
        <v>4</v>
      </c>
      <c r="C537" t="s">
        <v>406</v>
      </c>
      <c r="D537">
        <v>0</v>
      </c>
      <c r="E537">
        <v>0</v>
      </c>
      <c r="F537" t="s">
        <v>710</v>
      </c>
      <c r="G537">
        <v>1</v>
      </c>
      <c r="H537">
        <v>0</v>
      </c>
      <c r="I537">
        <v>0</v>
      </c>
      <c r="J537" t="s">
        <v>365</v>
      </c>
      <c r="K537" t="s">
        <v>366</v>
      </c>
      <c r="L537">
        <v>0</v>
      </c>
      <c r="M537" t="s">
        <v>367</v>
      </c>
      <c r="N537">
        <v>0</v>
      </c>
      <c r="O537">
        <v>0</v>
      </c>
    </row>
    <row r="538" spans="1:15" ht="13.5" hidden="1" customHeight="1">
      <c r="A538">
        <v>30</v>
      </c>
      <c r="B538">
        <v>5</v>
      </c>
      <c r="C538" t="s">
        <v>407</v>
      </c>
      <c r="D538">
        <v>0</v>
      </c>
      <c r="E538">
        <v>0</v>
      </c>
      <c r="F538" t="s">
        <v>710</v>
      </c>
      <c r="G538">
        <v>3</v>
      </c>
      <c r="H538">
        <v>-100</v>
      </c>
      <c r="I538">
        <v>-70</v>
      </c>
      <c r="J538" t="s">
        <v>360</v>
      </c>
      <c r="K538" t="s">
        <v>361</v>
      </c>
      <c r="L538">
        <v>0</v>
      </c>
      <c r="M538">
        <v>0</v>
      </c>
      <c r="N538">
        <v>0</v>
      </c>
      <c r="O538">
        <v>0</v>
      </c>
    </row>
    <row r="539" spans="1:15" ht="13.5" hidden="1" customHeight="1">
      <c r="A539">
        <v>30</v>
      </c>
      <c r="B539">
        <v>6</v>
      </c>
      <c r="C539" t="s">
        <v>408</v>
      </c>
      <c r="D539">
        <v>0</v>
      </c>
      <c r="E539">
        <v>0</v>
      </c>
      <c r="F539" t="s">
        <v>710</v>
      </c>
      <c r="G539">
        <v>1</v>
      </c>
      <c r="H539">
        <v>0</v>
      </c>
      <c r="I539">
        <v>0</v>
      </c>
      <c r="J539" t="s">
        <v>368</v>
      </c>
      <c r="K539" t="s">
        <v>369</v>
      </c>
      <c r="L539">
        <v>0</v>
      </c>
      <c r="M539" t="s">
        <v>370</v>
      </c>
      <c r="N539">
        <v>0</v>
      </c>
      <c r="O539">
        <v>0</v>
      </c>
    </row>
    <row r="540" spans="1:15" ht="13.5" hidden="1" customHeight="1">
      <c r="A540">
        <v>30</v>
      </c>
      <c r="B540">
        <v>7</v>
      </c>
      <c r="C540" t="s">
        <v>409</v>
      </c>
      <c r="D540">
        <v>0</v>
      </c>
      <c r="E540">
        <v>0</v>
      </c>
      <c r="F540" t="s">
        <v>710</v>
      </c>
      <c r="G540">
        <v>1</v>
      </c>
      <c r="H540">
        <v>0</v>
      </c>
      <c r="I540">
        <v>0</v>
      </c>
      <c r="J540" t="s">
        <v>371</v>
      </c>
      <c r="K540" t="s">
        <v>372</v>
      </c>
      <c r="L540">
        <v>0</v>
      </c>
      <c r="M540">
        <v>0</v>
      </c>
      <c r="N540">
        <v>0</v>
      </c>
      <c r="O540">
        <v>0</v>
      </c>
    </row>
    <row r="541" spans="1:15" ht="13.5" hidden="1" customHeight="1">
      <c r="A541">
        <v>10</v>
      </c>
      <c r="B541">
        <v>200015</v>
      </c>
      <c r="C541" t="s">
        <v>503</v>
      </c>
      <c r="D541">
        <v>3</v>
      </c>
      <c r="E541" t="s">
        <v>111</v>
      </c>
      <c r="F541" t="s">
        <v>728</v>
      </c>
      <c r="G541">
        <v>2</v>
      </c>
      <c r="H541">
        <v>0</v>
      </c>
      <c r="I541">
        <v>0</v>
      </c>
      <c r="J541" t="s">
        <v>386</v>
      </c>
      <c r="K541" t="s">
        <v>21</v>
      </c>
      <c r="L541">
        <v>0</v>
      </c>
      <c r="M541">
        <v>0</v>
      </c>
      <c r="N541">
        <v>0</v>
      </c>
      <c r="O541" s="12" t="s">
        <v>388</v>
      </c>
    </row>
    <row r="542" spans="1:15" s="7" customFormat="1" ht="13.5" hidden="1" customHeight="1">
      <c r="A542" s="7">
        <v>20</v>
      </c>
      <c r="B542" s="7">
        <v>200015</v>
      </c>
      <c r="C542" s="7" t="s">
        <v>503</v>
      </c>
      <c r="D542" s="7">
        <v>3</v>
      </c>
      <c r="E542" s="7" t="s">
        <v>95</v>
      </c>
      <c r="F542" t="s">
        <v>728</v>
      </c>
      <c r="G542" s="7">
        <v>2</v>
      </c>
      <c r="H542" s="7">
        <v>-200</v>
      </c>
      <c r="I542" s="7">
        <v>0</v>
      </c>
      <c r="J542" s="7" t="s">
        <v>385</v>
      </c>
      <c r="K542" s="7" t="s">
        <v>21</v>
      </c>
      <c r="L542" s="7">
        <v>0</v>
      </c>
      <c r="M542" s="7">
        <v>0</v>
      </c>
      <c r="N542" s="7">
        <v>0</v>
      </c>
      <c r="O542" s="29" t="s">
        <v>388</v>
      </c>
    </row>
    <row r="543" spans="1:15" ht="13.5" customHeight="1">
      <c r="A543">
        <v>30</v>
      </c>
      <c r="B543">
        <v>200015</v>
      </c>
      <c r="C543" t="s">
        <v>981</v>
      </c>
      <c r="D543">
        <v>3</v>
      </c>
      <c r="E543" t="s">
        <v>94</v>
      </c>
      <c r="F543" t="s">
        <v>728</v>
      </c>
      <c r="G543">
        <v>2</v>
      </c>
      <c r="H543">
        <v>200</v>
      </c>
      <c r="I543">
        <v>0</v>
      </c>
      <c r="J543" t="s">
        <v>387</v>
      </c>
      <c r="K543" t="s">
        <v>21</v>
      </c>
      <c r="L543">
        <v>0</v>
      </c>
      <c r="M543">
        <v>0</v>
      </c>
      <c r="N543">
        <v>0</v>
      </c>
      <c r="O543" s="12" t="s">
        <v>388</v>
      </c>
    </row>
    <row r="544" spans="1:15" ht="13.5" hidden="1" customHeight="1">
      <c r="A544">
        <v>20</v>
      </c>
      <c r="B544">
        <v>403971</v>
      </c>
      <c r="C544" t="s">
        <v>621</v>
      </c>
      <c r="D544">
        <v>1</v>
      </c>
      <c r="E544" t="s">
        <v>289</v>
      </c>
      <c r="F544" t="s">
        <v>710</v>
      </c>
      <c r="G544">
        <v>3</v>
      </c>
      <c r="H544">
        <v>-100</v>
      </c>
      <c r="I544">
        <v>-70</v>
      </c>
      <c r="J544" t="s">
        <v>358</v>
      </c>
      <c r="K544" t="s">
        <v>359</v>
      </c>
      <c r="L544">
        <v>0</v>
      </c>
      <c r="M544">
        <v>0</v>
      </c>
      <c r="N544">
        <v>0</v>
      </c>
      <c r="O544">
        <v>0</v>
      </c>
    </row>
    <row r="545" spans="1:19" ht="13.5" customHeight="1">
      <c r="A545">
        <v>30</v>
      </c>
      <c r="B545">
        <v>200120</v>
      </c>
      <c r="C545" t="s">
        <v>627</v>
      </c>
      <c r="D545">
        <v>1</v>
      </c>
      <c r="E545" t="s">
        <v>94</v>
      </c>
      <c r="F545" t="s">
        <v>700</v>
      </c>
      <c r="G545">
        <v>5</v>
      </c>
      <c r="H545">
        <v>0</v>
      </c>
      <c r="I545">
        <v>-100</v>
      </c>
      <c r="J545" t="s">
        <v>1222</v>
      </c>
      <c r="K545" t="s">
        <v>361</v>
      </c>
      <c r="L545">
        <v>0</v>
      </c>
      <c r="M545">
        <v>0</v>
      </c>
      <c r="N545">
        <v>0</v>
      </c>
      <c r="O545">
        <v>0</v>
      </c>
    </row>
    <row r="546" spans="1:19" ht="13.5" hidden="1" customHeight="1">
      <c r="A546">
        <v>20</v>
      </c>
      <c r="B546">
        <v>200670</v>
      </c>
      <c r="C546" t="s">
        <v>632</v>
      </c>
      <c r="D546">
        <v>1</v>
      </c>
      <c r="E546" t="s">
        <v>95</v>
      </c>
      <c r="F546" t="s">
        <v>1168</v>
      </c>
      <c r="G546">
        <v>1</v>
      </c>
      <c r="H546">
        <v>0</v>
      </c>
      <c r="I546">
        <v>0</v>
      </c>
      <c r="J546" t="s">
        <v>926</v>
      </c>
      <c r="K546" t="s">
        <v>927</v>
      </c>
      <c r="L546">
        <v>0</v>
      </c>
      <c r="M546">
        <v>0</v>
      </c>
      <c r="N546">
        <v>0</v>
      </c>
      <c r="O546">
        <v>0</v>
      </c>
    </row>
    <row r="547" spans="1:19" ht="13.5" hidden="1" customHeight="1">
      <c r="A547">
        <v>10</v>
      </c>
      <c r="B547">
        <v>200010</v>
      </c>
      <c r="C547" t="s">
        <v>626</v>
      </c>
      <c r="D547">
        <v>1</v>
      </c>
      <c r="E547" t="s">
        <v>111</v>
      </c>
      <c r="F547" t="s">
        <v>701</v>
      </c>
      <c r="G547">
        <v>9</v>
      </c>
      <c r="H547">
        <v>0</v>
      </c>
      <c r="I547">
        <v>-100</v>
      </c>
      <c r="J547" t="s">
        <v>1219</v>
      </c>
      <c r="K547" t="s">
        <v>359</v>
      </c>
      <c r="L547">
        <v>0</v>
      </c>
      <c r="M547">
        <v>0</v>
      </c>
      <c r="N547">
        <v>0</v>
      </c>
      <c r="O547">
        <v>0</v>
      </c>
    </row>
    <row r="548" spans="1:19" s="9" customFormat="1" ht="13.5" hidden="1" customHeight="1">
      <c r="A548" s="9">
        <v>10</v>
      </c>
      <c r="B548" s="9">
        <v>100342</v>
      </c>
      <c r="C548" s="9" t="s">
        <v>415</v>
      </c>
      <c r="D548" s="9">
        <v>2</v>
      </c>
      <c r="E548" s="9" t="s">
        <v>982</v>
      </c>
      <c r="F548" t="s">
        <v>1052</v>
      </c>
      <c r="G548" s="9">
        <v>1</v>
      </c>
      <c r="H548" s="9">
        <v>0</v>
      </c>
      <c r="I548" s="9">
        <v>0</v>
      </c>
      <c r="J548" s="9" t="s">
        <v>551</v>
      </c>
      <c r="K548" s="9" t="s">
        <v>552</v>
      </c>
      <c r="L548" s="9">
        <v>0</v>
      </c>
      <c r="M548" s="9">
        <v>0</v>
      </c>
      <c r="N548" s="9">
        <v>0</v>
      </c>
      <c r="O548" s="9">
        <v>0</v>
      </c>
      <c r="Q548"/>
      <c r="R548"/>
      <c r="S548"/>
    </row>
    <row r="549" spans="1:19" ht="13.5" hidden="1" customHeight="1">
      <c r="A549">
        <v>10</v>
      </c>
      <c r="B549">
        <v>101553</v>
      </c>
      <c r="C549" t="s">
        <v>985</v>
      </c>
      <c r="D549">
        <v>2</v>
      </c>
      <c r="F549" t="s">
        <v>719</v>
      </c>
      <c r="G549">
        <v>5</v>
      </c>
      <c r="H549">
        <v>0</v>
      </c>
      <c r="I549">
        <v>-100</v>
      </c>
      <c r="J549" t="s">
        <v>864</v>
      </c>
      <c r="K549" t="s">
        <v>865</v>
      </c>
      <c r="L549">
        <v>0</v>
      </c>
      <c r="M549">
        <v>0</v>
      </c>
      <c r="N549">
        <v>0</v>
      </c>
      <c r="O549">
        <v>0</v>
      </c>
    </row>
    <row r="550" spans="1:19" ht="13.5" hidden="1" customHeight="1">
      <c r="A550">
        <v>10</v>
      </c>
      <c r="B550">
        <v>401885</v>
      </c>
      <c r="C550" t="s">
        <v>599</v>
      </c>
      <c r="D550">
        <v>3</v>
      </c>
      <c r="F550" t="s">
        <v>794</v>
      </c>
      <c r="G550">
        <v>2</v>
      </c>
      <c r="H550">
        <v>-100</v>
      </c>
      <c r="I550">
        <v>0</v>
      </c>
      <c r="J550" t="s">
        <v>941</v>
      </c>
      <c r="K550" t="s">
        <v>942</v>
      </c>
      <c r="L550">
        <v>0</v>
      </c>
      <c r="M550">
        <v>0</v>
      </c>
      <c r="N550">
        <v>0</v>
      </c>
      <c r="O550" s="12">
        <v>0</v>
      </c>
    </row>
    <row r="551" spans="1:19" ht="13.5" hidden="1" customHeight="1">
      <c r="A551">
        <v>20</v>
      </c>
      <c r="B551">
        <v>401885</v>
      </c>
      <c r="C551" t="s">
        <v>599</v>
      </c>
      <c r="D551">
        <v>3</v>
      </c>
      <c r="F551" t="s">
        <v>794</v>
      </c>
      <c r="G551">
        <v>2</v>
      </c>
      <c r="H551">
        <v>100</v>
      </c>
      <c r="I551">
        <v>0</v>
      </c>
      <c r="J551" t="s">
        <v>941</v>
      </c>
      <c r="K551" t="s">
        <v>942</v>
      </c>
      <c r="L551">
        <v>0</v>
      </c>
      <c r="M551">
        <v>0</v>
      </c>
      <c r="N551">
        <v>0</v>
      </c>
      <c r="O551" s="12">
        <v>0</v>
      </c>
    </row>
    <row r="552" spans="1:19" s="9" customFormat="1" ht="13.5" hidden="1" customHeight="1">
      <c r="A552" s="9">
        <v>10</v>
      </c>
      <c r="B552" s="9">
        <v>201112</v>
      </c>
      <c r="C552" s="9" t="s">
        <v>451</v>
      </c>
      <c r="D552" s="9">
        <v>2</v>
      </c>
      <c r="E552" s="9" t="s">
        <v>1047</v>
      </c>
      <c r="F552" t="s">
        <v>744</v>
      </c>
      <c r="G552" s="9">
        <v>3</v>
      </c>
      <c r="H552" s="9">
        <v>-100</v>
      </c>
      <c r="I552" s="9">
        <v>-70</v>
      </c>
      <c r="J552" s="9" t="s">
        <v>962</v>
      </c>
      <c r="K552" s="9" t="s">
        <v>963</v>
      </c>
      <c r="L552" s="9">
        <v>0</v>
      </c>
      <c r="M552" s="9">
        <v>0</v>
      </c>
      <c r="N552" s="9">
        <v>0</v>
      </c>
      <c r="O552" s="9">
        <v>0</v>
      </c>
    </row>
    <row r="553" spans="1:19" ht="13.5" hidden="1" customHeight="1">
      <c r="A553">
        <v>10</v>
      </c>
      <c r="B553">
        <v>14</v>
      </c>
      <c r="C553" t="s">
        <v>410</v>
      </c>
      <c r="D553">
        <v>0</v>
      </c>
      <c r="E553">
        <v>0</v>
      </c>
      <c r="F553" t="s">
        <v>701</v>
      </c>
      <c r="G553">
        <v>9</v>
      </c>
      <c r="H553">
        <v>0</v>
      </c>
      <c r="I553">
        <v>-100</v>
      </c>
      <c r="J553" t="s">
        <v>544</v>
      </c>
      <c r="K553" t="s">
        <v>545</v>
      </c>
      <c r="L553">
        <v>0</v>
      </c>
      <c r="M553">
        <v>0</v>
      </c>
      <c r="N553">
        <v>0</v>
      </c>
      <c r="O553">
        <v>0</v>
      </c>
    </row>
    <row r="554" spans="1:19" ht="13.5" hidden="1" customHeight="1">
      <c r="A554">
        <v>10</v>
      </c>
      <c r="B554">
        <v>15</v>
      </c>
      <c r="C554" t="s">
        <v>410</v>
      </c>
      <c r="D554">
        <v>0</v>
      </c>
      <c r="E554">
        <v>0</v>
      </c>
      <c r="F554" t="s">
        <v>727</v>
      </c>
      <c r="G554">
        <v>9</v>
      </c>
      <c r="H554">
        <v>0</v>
      </c>
      <c r="I554">
        <v>-100</v>
      </c>
      <c r="J554" t="s">
        <v>544</v>
      </c>
      <c r="K554" t="s">
        <v>545</v>
      </c>
      <c r="L554">
        <v>0</v>
      </c>
      <c r="M554">
        <v>0</v>
      </c>
      <c r="N554">
        <v>0</v>
      </c>
      <c r="O554">
        <v>0</v>
      </c>
    </row>
    <row r="555" spans="1:19" s="9" customFormat="1" ht="13.5" hidden="1" customHeight="1">
      <c r="A555" s="9">
        <v>20</v>
      </c>
      <c r="B555" s="9">
        <v>301002</v>
      </c>
      <c r="C555" s="9" t="s">
        <v>469</v>
      </c>
      <c r="D555" s="9">
        <v>2</v>
      </c>
      <c r="E555" s="9" t="s">
        <v>223</v>
      </c>
      <c r="F555" t="s">
        <v>697</v>
      </c>
      <c r="G555" s="9">
        <v>7</v>
      </c>
      <c r="H555" s="9">
        <v>0</v>
      </c>
      <c r="I555" s="9">
        <v>-200</v>
      </c>
      <c r="J555" s="9" t="s">
        <v>396</v>
      </c>
      <c r="K555" s="9" t="s">
        <v>397</v>
      </c>
      <c r="L555" s="9">
        <v>0</v>
      </c>
      <c r="M555" s="9">
        <v>0</v>
      </c>
      <c r="N555" s="9">
        <v>0</v>
      </c>
      <c r="O555" s="9">
        <v>0</v>
      </c>
    </row>
    <row r="556" spans="1:19" s="9" customFormat="1" ht="13.5" hidden="1" customHeight="1">
      <c r="A556" s="9">
        <v>20</v>
      </c>
      <c r="B556" s="9">
        <v>404741</v>
      </c>
      <c r="C556" s="9" t="s">
        <v>623</v>
      </c>
      <c r="D556" s="9">
        <v>1</v>
      </c>
      <c r="E556" s="9" t="s">
        <v>1172</v>
      </c>
      <c r="F556" t="s">
        <v>695</v>
      </c>
      <c r="G556" s="9">
        <v>1</v>
      </c>
      <c r="H556" s="9">
        <v>0</v>
      </c>
      <c r="I556" s="9">
        <v>0</v>
      </c>
      <c r="J556" s="9" t="s">
        <v>365</v>
      </c>
      <c r="K556" s="9" t="s">
        <v>366</v>
      </c>
      <c r="L556" s="9">
        <v>0</v>
      </c>
      <c r="M556" s="9" t="s">
        <v>367</v>
      </c>
      <c r="N556" s="9">
        <v>0</v>
      </c>
      <c r="O556" s="9">
        <v>0</v>
      </c>
    </row>
    <row r="557" spans="1:19" s="9" customFormat="1" ht="13.5" hidden="1" customHeight="1">
      <c r="A557" s="9">
        <v>10</v>
      </c>
      <c r="B557" s="9">
        <v>401551</v>
      </c>
      <c r="C557" s="9" t="s">
        <v>681</v>
      </c>
      <c r="D557" s="9">
        <v>1</v>
      </c>
      <c r="E557" s="9" t="s">
        <v>1173</v>
      </c>
      <c r="F557" t="s">
        <v>700</v>
      </c>
      <c r="G557" s="9">
        <v>5</v>
      </c>
      <c r="H557" s="9">
        <v>0</v>
      </c>
      <c r="I557" s="9">
        <v>-100</v>
      </c>
      <c r="J557" s="9" t="s">
        <v>358</v>
      </c>
      <c r="K557" s="9" t="s">
        <v>359</v>
      </c>
      <c r="L557" s="9">
        <v>0</v>
      </c>
      <c r="M557" s="9">
        <v>0</v>
      </c>
      <c r="N557" s="9">
        <v>0</v>
      </c>
      <c r="O557" s="9">
        <v>0</v>
      </c>
    </row>
    <row r="558" spans="1:19" s="9" customFormat="1" ht="13.5" hidden="1" customHeight="1">
      <c r="A558" s="9">
        <v>20</v>
      </c>
      <c r="B558" s="9">
        <v>101992</v>
      </c>
      <c r="C558" s="9" t="s">
        <v>430</v>
      </c>
      <c r="D558" s="9">
        <v>2</v>
      </c>
      <c r="E558" s="9" t="s">
        <v>1174</v>
      </c>
      <c r="F558" t="s">
        <v>1056</v>
      </c>
      <c r="G558" s="9">
        <v>9</v>
      </c>
      <c r="H558" s="9">
        <v>0</v>
      </c>
      <c r="I558">
        <v>-100</v>
      </c>
      <c r="J558" s="9" t="s">
        <v>952</v>
      </c>
      <c r="K558" s="9" t="s">
        <v>953</v>
      </c>
      <c r="L558" s="9">
        <v>0</v>
      </c>
      <c r="M558" s="9">
        <v>0</v>
      </c>
      <c r="N558" s="9">
        <v>0</v>
      </c>
      <c r="O558" s="9">
        <v>0</v>
      </c>
    </row>
    <row r="559" spans="1:19" ht="13.5" hidden="1" customHeight="1">
      <c r="A559">
        <v>10</v>
      </c>
      <c r="B559">
        <v>10009</v>
      </c>
      <c r="C559" t="s">
        <v>497</v>
      </c>
      <c r="D559">
        <v>2</v>
      </c>
      <c r="E559" t="s">
        <v>1285</v>
      </c>
      <c r="F559" t="s">
        <v>1214</v>
      </c>
      <c r="G559">
        <v>1</v>
      </c>
      <c r="H559">
        <v>0</v>
      </c>
      <c r="I559">
        <v>0</v>
      </c>
      <c r="J559" t="s">
        <v>392</v>
      </c>
      <c r="K559" t="s">
        <v>393</v>
      </c>
      <c r="L559">
        <v>0</v>
      </c>
      <c r="M559">
        <v>0</v>
      </c>
      <c r="N559">
        <v>0</v>
      </c>
      <c r="O559">
        <v>0</v>
      </c>
    </row>
    <row r="560" spans="1:19" ht="13.5" hidden="1" customHeight="1">
      <c r="A560">
        <v>10</v>
      </c>
      <c r="B560">
        <v>10010</v>
      </c>
      <c r="C560" t="s">
        <v>599</v>
      </c>
      <c r="D560">
        <v>3</v>
      </c>
      <c r="E560" t="s">
        <v>1285</v>
      </c>
      <c r="F560" t="s">
        <v>1215</v>
      </c>
      <c r="G560">
        <v>2</v>
      </c>
      <c r="H560">
        <v>-100</v>
      </c>
      <c r="I560">
        <v>0</v>
      </c>
      <c r="J560" t="s">
        <v>938</v>
      </c>
      <c r="K560" t="s">
        <v>939</v>
      </c>
      <c r="L560">
        <v>0</v>
      </c>
      <c r="M560">
        <v>0</v>
      </c>
      <c r="N560">
        <v>0</v>
      </c>
      <c r="O560" s="12">
        <v>0</v>
      </c>
    </row>
    <row r="561" spans="1:15" ht="13.5" hidden="1" customHeight="1">
      <c r="A561">
        <v>20</v>
      </c>
      <c r="B561">
        <v>10010</v>
      </c>
      <c r="C561" t="s">
        <v>599</v>
      </c>
      <c r="D561">
        <v>3</v>
      </c>
      <c r="E561" t="s">
        <v>1286</v>
      </c>
      <c r="F561" t="s">
        <v>1215</v>
      </c>
      <c r="G561">
        <v>2</v>
      </c>
      <c r="H561">
        <v>100</v>
      </c>
      <c r="I561">
        <v>0</v>
      </c>
      <c r="J561" t="s">
        <v>940</v>
      </c>
      <c r="K561" t="s">
        <v>939</v>
      </c>
      <c r="L561">
        <v>0</v>
      </c>
      <c r="M561">
        <v>0</v>
      </c>
      <c r="N561">
        <v>0</v>
      </c>
      <c r="O561" s="12">
        <v>0</v>
      </c>
    </row>
    <row r="562" spans="1:15" ht="13.5" hidden="1" customHeight="1">
      <c r="A562">
        <v>10</v>
      </c>
      <c r="B562">
        <v>10019</v>
      </c>
      <c r="C562" t="s">
        <v>493</v>
      </c>
      <c r="D562">
        <v>2</v>
      </c>
      <c r="E562" t="s">
        <v>1287</v>
      </c>
      <c r="F562" t="s">
        <v>790</v>
      </c>
      <c r="G562">
        <v>9</v>
      </c>
      <c r="H562">
        <v>0</v>
      </c>
      <c r="I562">
        <v>-100</v>
      </c>
      <c r="J562" t="s">
        <v>894</v>
      </c>
      <c r="K562" t="s">
        <v>895</v>
      </c>
      <c r="L562">
        <v>0</v>
      </c>
      <c r="M562">
        <v>0</v>
      </c>
      <c r="N562">
        <v>0</v>
      </c>
      <c r="O562">
        <v>0</v>
      </c>
    </row>
    <row r="563" spans="1:15" ht="13.5" hidden="1" customHeight="1">
      <c r="A563">
        <v>10</v>
      </c>
      <c r="B563">
        <v>10020</v>
      </c>
      <c r="C563" t="s">
        <v>598</v>
      </c>
      <c r="D563">
        <v>3</v>
      </c>
      <c r="E563" t="s">
        <v>1287</v>
      </c>
      <c r="F563" t="s">
        <v>1095</v>
      </c>
      <c r="G563">
        <v>2</v>
      </c>
      <c r="H563">
        <v>-100</v>
      </c>
      <c r="I563">
        <v>0</v>
      </c>
      <c r="J563" t="s">
        <v>986</v>
      </c>
      <c r="K563" t="s">
        <v>987</v>
      </c>
      <c r="L563">
        <v>0</v>
      </c>
      <c r="M563">
        <v>0</v>
      </c>
      <c r="N563">
        <v>0</v>
      </c>
      <c r="O563" s="12">
        <v>123456</v>
      </c>
    </row>
    <row r="564" spans="1:15" ht="13.5" hidden="1" customHeight="1">
      <c r="A564">
        <v>20</v>
      </c>
      <c r="B564">
        <v>10020</v>
      </c>
      <c r="C564" t="s">
        <v>598</v>
      </c>
      <c r="D564">
        <v>3</v>
      </c>
      <c r="E564" t="s">
        <v>1288</v>
      </c>
      <c r="F564" t="s">
        <v>1095</v>
      </c>
      <c r="G564">
        <v>2</v>
      </c>
      <c r="H564">
        <v>100</v>
      </c>
      <c r="I564">
        <v>0</v>
      </c>
      <c r="J564" t="s">
        <v>988</v>
      </c>
      <c r="K564" t="s">
        <v>987</v>
      </c>
      <c r="L564">
        <v>0</v>
      </c>
      <c r="M564">
        <v>0</v>
      </c>
      <c r="N564">
        <v>0</v>
      </c>
      <c r="O564" s="12">
        <v>123456</v>
      </c>
    </row>
    <row r="565" spans="1:15" ht="13.5" hidden="1" customHeight="1">
      <c r="A565">
        <v>10</v>
      </c>
      <c r="B565">
        <v>10049</v>
      </c>
      <c r="C565" t="s">
        <v>493</v>
      </c>
      <c r="D565">
        <v>2</v>
      </c>
      <c r="E565" t="s">
        <v>1287</v>
      </c>
      <c r="F565" t="s">
        <v>790</v>
      </c>
      <c r="G565">
        <v>9</v>
      </c>
      <c r="H565">
        <v>0</v>
      </c>
      <c r="I565">
        <v>-100</v>
      </c>
      <c r="J565" t="s">
        <v>894</v>
      </c>
      <c r="K565" t="s">
        <v>895</v>
      </c>
      <c r="L565">
        <v>0</v>
      </c>
      <c r="M565">
        <v>0</v>
      </c>
      <c r="N565">
        <v>0</v>
      </c>
      <c r="O565">
        <v>0</v>
      </c>
    </row>
    <row r="566" spans="1:15" ht="13.5" hidden="1" customHeight="1">
      <c r="A566">
        <v>10</v>
      </c>
      <c r="B566">
        <v>10050</v>
      </c>
      <c r="C566" t="s">
        <v>598</v>
      </c>
      <c r="D566">
        <v>3</v>
      </c>
      <c r="E566" t="s">
        <v>1287</v>
      </c>
      <c r="F566" t="s">
        <v>1095</v>
      </c>
      <c r="G566">
        <v>2</v>
      </c>
      <c r="H566">
        <v>-100</v>
      </c>
      <c r="I566">
        <v>0</v>
      </c>
      <c r="J566" t="s">
        <v>986</v>
      </c>
      <c r="K566" t="s">
        <v>987</v>
      </c>
      <c r="L566">
        <v>0</v>
      </c>
      <c r="M566">
        <v>0</v>
      </c>
      <c r="N566">
        <v>0</v>
      </c>
      <c r="O566" s="12">
        <v>123456</v>
      </c>
    </row>
    <row r="567" spans="1:15" ht="13.5" hidden="1" customHeight="1">
      <c r="A567">
        <v>20</v>
      </c>
      <c r="B567">
        <v>10050</v>
      </c>
      <c r="C567" t="s">
        <v>598</v>
      </c>
      <c r="D567">
        <v>3</v>
      </c>
      <c r="E567" t="s">
        <v>1288</v>
      </c>
      <c r="F567" t="s">
        <v>1095</v>
      </c>
      <c r="G567">
        <v>2</v>
      </c>
      <c r="H567">
        <v>100</v>
      </c>
      <c r="I567">
        <v>0</v>
      </c>
      <c r="J567" t="s">
        <v>988</v>
      </c>
      <c r="K567" t="s">
        <v>987</v>
      </c>
      <c r="L567">
        <v>0</v>
      </c>
      <c r="M567">
        <v>0</v>
      </c>
      <c r="N567">
        <v>0</v>
      </c>
      <c r="O567" s="12">
        <v>123456</v>
      </c>
    </row>
    <row r="568" spans="1:15" ht="13.5" hidden="1" customHeight="1">
      <c r="A568">
        <v>10</v>
      </c>
      <c r="B568">
        <v>10029</v>
      </c>
      <c r="C568" t="s">
        <v>460</v>
      </c>
      <c r="D568">
        <v>2</v>
      </c>
      <c r="E568" t="s">
        <v>1289</v>
      </c>
      <c r="F568" t="s">
        <v>1070</v>
      </c>
      <c r="G568">
        <v>7</v>
      </c>
      <c r="H568">
        <v>0</v>
      </c>
      <c r="I568">
        <v>-100</v>
      </c>
      <c r="J568" t="s">
        <v>1150</v>
      </c>
      <c r="K568" t="s">
        <v>1151</v>
      </c>
      <c r="L568">
        <v>0</v>
      </c>
      <c r="M568">
        <v>0</v>
      </c>
      <c r="N568">
        <v>0</v>
      </c>
      <c r="O568">
        <v>0</v>
      </c>
    </row>
    <row r="569" spans="1:15" ht="13.5" hidden="1" customHeight="1">
      <c r="A569">
        <v>10</v>
      </c>
      <c r="B569">
        <v>10030</v>
      </c>
      <c r="C569" t="s">
        <v>590</v>
      </c>
      <c r="D569">
        <v>3</v>
      </c>
      <c r="E569" t="s">
        <v>1289</v>
      </c>
      <c r="F569" t="s">
        <v>1089</v>
      </c>
      <c r="G569">
        <v>7</v>
      </c>
      <c r="H569">
        <v>-100</v>
      </c>
      <c r="I569">
        <v>-100</v>
      </c>
      <c r="J569" t="s">
        <v>1177</v>
      </c>
      <c r="K569" t="s">
        <v>1146</v>
      </c>
      <c r="L569">
        <v>0</v>
      </c>
      <c r="M569">
        <v>0</v>
      </c>
      <c r="N569">
        <v>0</v>
      </c>
      <c r="O569" s="12" t="s">
        <v>1349</v>
      </c>
    </row>
    <row r="570" spans="1:15" ht="13.5" hidden="1" customHeight="1">
      <c r="A570">
        <v>20</v>
      </c>
      <c r="B570">
        <v>10030</v>
      </c>
      <c r="C570" t="s">
        <v>590</v>
      </c>
      <c r="D570">
        <v>3</v>
      </c>
      <c r="E570" t="s">
        <v>1290</v>
      </c>
      <c r="F570" t="s">
        <v>1089</v>
      </c>
      <c r="G570">
        <v>7</v>
      </c>
      <c r="H570">
        <v>100</v>
      </c>
      <c r="I570">
        <v>-100</v>
      </c>
      <c r="J570" t="s">
        <v>1178</v>
      </c>
      <c r="K570" t="s">
        <v>1146</v>
      </c>
      <c r="L570">
        <v>0</v>
      </c>
      <c r="M570">
        <v>0</v>
      </c>
      <c r="N570">
        <v>0</v>
      </c>
      <c r="O570" s="12" t="s">
        <v>1349</v>
      </c>
    </row>
    <row r="571" spans="1:15" ht="13.5" hidden="1" customHeight="1">
      <c r="A571">
        <v>10</v>
      </c>
      <c r="B571">
        <v>10039</v>
      </c>
      <c r="C571" t="s">
        <v>480</v>
      </c>
      <c r="D571">
        <v>2</v>
      </c>
      <c r="E571" t="s">
        <v>1291</v>
      </c>
      <c r="F571" t="s">
        <v>1078</v>
      </c>
      <c r="G571">
        <v>9</v>
      </c>
      <c r="H571">
        <v>0</v>
      </c>
      <c r="I571">
        <v>-100</v>
      </c>
      <c r="J571" t="s">
        <v>1154</v>
      </c>
      <c r="K571" t="s">
        <v>1155</v>
      </c>
      <c r="L571">
        <v>0</v>
      </c>
      <c r="M571">
        <v>0</v>
      </c>
      <c r="N571">
        <v>0</v>
      </c>
      <c r="O571">
        <v>0</v>
      </c>
    </row>
    <row r="572" spans="1:15" ht="13.5" hidden="1" customHeight="1">
      <c r="A572">
        <v>10</v>
      </c>
      <c r="B572">
        <v>10040</v>
      </c>
      <c r="C572" t="s">
        <v>511</v>
      </c>
      <c r="D572">
        <v>3</v>
      </c>
      <c r="E572" t="s">
        <v>1291</v>
      </c>
      <c r="F572" t="s">
        <v>1092</v>
      </c>
      <c r="G572">
        <v>2</v>
      </c>
      <c r="H572">
        <v>-100</v>
      </c>
      <c r="I572">
        <v>0</v>
      </c>
      <c r="J572" t="s">
        <v>853</v>
      </c>
      <c r="K572" t="s">
        <v>854</v>
      </c>
      <c r="L572">
        <v>0</v>
      </c>
      <c r="M572">
        <v>0</v>
      </c>
      <c r="N572">
        <v>0</v>
      </c>
      <c r="O572" s="12">
        <v>251436</v>
      </c>
    </row>
    <row r="573" spans="1:15" ht="13.5" hidden="1" customHeight="1">
      <c r="A573">
        <v>20</v>
      </c>
      <c r="B573">
        <v>10040</v>
      </c>
      <c r="C573" t="s">
        <v>511</v>
      </c>
      <c r="D573">
        <v>3</v>
      </c>
      <c r="E573" t="s">
        <v>1292</v>
      </c>
      <c r="F573" t="s">
        <v>1092</v>
      </c>
      <c r="G573">
        <v>2</v>
      </c>
      <c r="H573">
        <v>100</v>
      </c>
      <c r="I573">
        <v>0</v>
      </c>
      <c r="J573" t="s">
        <v>855</v>
      </c>
      <c r="K573" t="s">
        <v>854</v>
      </c>
      <c r="L573">
        <v>0</v>
      </c>
      <c r="M573">
        <v>0</v>
      </c>
      <c r="N573">
        <v>0</v>
      </c>
      <c r="O573" s="12">
        <v>251436</v>
      </c>
    </row>
    <row r="574" spans="1:15" ht="13.5" hidden="1" customHeight="1">
      <c r="A574">
        <v>10</v>
      </c>
      <c r="B574">
        <v>10059</v>
      </c>
      <c r="C574" t="s">
        <v>441</v>
      </c>
      <c r="D574">
        <v>2</v>
      </c>
      <c r="E574" t="s">
        <v>1293</v>
      </c>
      <c r="F574" t="s">
        <v>727</v>
      </c>
      <c r="G574">
        <v>9</v>
      </c>
      <c r="H574">
        <v>0</v>
      </c>
      <c r="I574">
        <v>-100</v>
      </c>
      <c r="J574" t="s">
        <v>954</v>
      </c>
      <c r="K574" t="s">
        <v>955</v>
      </c>
      <c r="L574">
        <v>0</v>
      </c>
      <c r="M574">
        <v>0</v>
      </c>
      <c r="N574">
        <v>0</v>
      </c>
      <c r="O574">
        <v>0</v>
      </c>
    </row>
    <row r="575" spans="1:15" ht="13.5" hidden="1" customHeight="1">
      <c r="A575">
        <v>10</v>
      </c>
      <c r="B575">
        <v>10060</v>
      </c>
      <c r="C575" t="s">
        <v>503</v>
      </c>
      <c r="D575">
        <v>3</v>
      </c>
      <c r="E575" t="s">
        <v>1293</v>
      </c>
      <c r="F575" t="s">
        <v>728</v>
      </c>
      <c r="G575">
        <v>2</v>
      </c>
      <c r="H575">
        <v>0</v>
      </c>
      <c r="I575">
        <v>0</v>
      </c>
      <c r="J575" t="s">
        <v>386</v>
      </c>
      <c r="K575" t="s">
        <v>21</v>
      </c>
      <c r="L575">
        <v>0</v>
      </c>
      <c r="M575">
        <v>0</v>
      </c>
      <c r="N575">
        <v>0</v>
      </c>
      <c r="O575" s="12" t="s">
        <v>388</v>
      </c>
    </row>
    <row r="576" spans="1:15" ht="13.5" hidden="1" customHeight="1">
      <c r="A576">
        <v>20</v>
      </c>
      <c r="B576">
        <v>10060</v>
      </c>
      <c r="C576" t="s">
        <v>503</v>
      </c>
      <c r="D576">
        <v>3</v>
      </c>
      <c r="E576" t="s">
        <v>1294</v>
      </c>
      <c r="F576" t="s">
        <v>728</v>
      </c>
      <c r="G576">
        <v>2</v>
      </c>
      <c r="H576">
        <v>-200</v>
      </c>
      <c r="I576">
        <v>0</v>
      </c>
      <c r="J576" t="s">
        <v>385</v>
      </c>
      <c r="K576" t="s">
        <v>21</v>
      </c>
      <c r="L576">
        <v>0</v>
      </c>
      <c r="M576">
        <v>0</v>
      </c>
      <c r="N576">
        <v>0</v>
      </c>
      <c r="O576" s="12" t="s">
        <v>388</v>
      </c>
    </row>
    <row r="577" spans="1:15" ht="13.5" hidden="1" customHeight="1">
      <c r="A577">
        <v>30</v>
      </c>
      <c r="B577">
        <v>10060</v>
      </c>
      <c r="C577" t="s">
        <v>981</v>
      </c>
      <c r="D577">
        <v>3</v>
      </c>
      <c r="E577" t="s">
        <v>1295</v>
      </c>
      <c r="F577" t="s">
        <v>728</v>
      </c>
      <c r="G577">
        <v>2</v>
      </c>
      <c r="H577">
        <v>200</v>
      </c>
      <c r="I577">
        <v>0</v>
      </c>
      <c r="J577" t="s">
        <v>387</v>
      </c>
      <c r="K577" t="s">
        <v>21</v>
      </c>
      <c r="L577">
        <v>0</v>
      </c>
      <c r="M577">
        <v>0</v>
      </c>
      <c r="N577">
        <v>0</v>
      </c>
      <c r="O577" s="12" t="s">
        <v>388</v>
      </c>
    </row>
    <row r="578" spans="1:15" ht="13.5" hidden="1" customHeight="1">
      <c r="A578">
        <v>10</v>
      </c>
      <c r="B578">
        <v>10069</v>
      </c>
      <c r="C578" t="s">
        <v>428</v>
      </c>
      <c r="D578">
        <v>2</v>
      </c>
      <c r="E578" t="s">
        <v>1296</v>
      </c>
      <c r="F578" t="s">
        <v>721</v>
      </c>
      <c r="G578">
        <v>7</v>
      </c>
      <c r="H578">
        <v>0</v>
      </c>
      <c r="I578">
        <v>-100</v>
      </c>
      <c r="J578" t="s">
        <v>1002</v>
      </c>
      <c r="K578" t="s">
        <v>1003</v>
      </c>
      <c r="L578">
        <v>0</v>
      </c>
      <c r="M578">
        <v>0</v>
      </c>
      <c r="N578">
        <v>0</v>
      </c>
      <c r="O578">
        <v>0</v>
      </c>
    </row>
    <row r="579" spans="1:15" ht="13.5" hidden="1" customHeight="1">
      <c r="A579">
        <v>10</v>
      </c>
      <c r="B579">
        <v>10070</v>
      </c>
      <c r="C579" t="s">
        <v>500</v>
      </c>
      <c r="D579">
        <v>3</v>
      </c>
      <c r="E579" t="s">
        <v>1296</v>
      </c>
      <c r="F579" t="s">
        <v>1202</v>
      </c>
      <c r="G579">
        <v>7</v>
      </c>
      <c r="H579">
        <v>-100</v>
      </c>
      <c r="I579">
        <v>-100</v>
      </c>
      <c r="J579" t="s">
        <v>846</v>
      </c>
      <c r="K579" t="s">
        <v>847</v>
      </c>
      <c r="L579" t="s">
        <v>927</v>
      </c>
      <c r="M579">
        <v>0</v>
      </c>
      <c r="N579">
        <v>0</v>
      </c>
      <c r="O579" s="12" t="s">
        <v>1130</v>
      </c>
    </row>
    <row r="580" spans="1:15" ht="13.5" hidden="1" customHeight="1">
      <c r="A580">
        <v>20</v>
      </c>
      <c r="B580">
        <v>10070</v>
      </c>
      <c r="C580" t="s">
        <v>500</v>
      </c>
      <c r="D580">
        <v>3</v>
      </c>
      <c r="E580" t="s">
        <v>1297</v>
      </c>
      <c r="F580" t="s">
        <v>1202</v>
      </c>
      <c r="G580">
        <v>7</v>
      </c>
      <c r="H580">
        <v>100</v>
      </c>
      <c r="I580">
        <v>-100</v>
      </c>
      <c r="J580" t="s">
        <v>848</v>
      </c>
      <c r="K580" t="s">
        <v>847</v>
      </c>
      <c r="L580" t="s">
        <v>927</v>
      </c>
      <c r="M580">
        <v>0</v>
      </c>
      <c r="N580">
        <v>0</v>
      </c>
      <c r="O580" s="12" t="s">
        <v>1130</v>
      </c>
    </row>
    <row r="581" spans="1:15" ht="13.5" hidden="1" customHeight="1">
      <c r="A581">
        <v>10</v>
      </c>
      <c r="B581">
        <v>10079</v>
      </c>
      <c r="C581" t="s">
        <v>412</v>
      </c>
      <c r="D581">
        <v>2</v>
      </c>
      <c r="E581" t="s">
        <v>1298</v>
      </c>
      <c r="F581" t="s">
        <v>1183</v>
      </c>
      <c r="G581">
        <v>9</v>
      </c>
      <c r="H581">
        <v>0</v>
      </c>
      <c r="I581">
        <v>-100</v>
      </c>
      <c r="J581" t="s">
        <v>871</v>
      </c>
      <c r="K581" t="s">
        <v>872</v>
      </c>
      <c r="L581">
        <v>0</v>
      </c>
      <c r="M581">
        <v>0</v>
      </c>
      <c r="N581">
        <v>0</v>
      </c>
      <c r="O581">
        <v>0</v>
      </c>
    </row>
    <row r="582" spans="1:15" ht="13.5" hidden="1" customHeight="1">
      <c r="A582">
        <v>10</v>
      </c>
      <c r="B582">
        <v>10080</v>
      </c>
      <c r="C582" t="s">
        <v>581</v>
      </c>
      <c r="D582">
        <v>3</v>
      </c>
      <c r="E582" t="s">
        <v>1298</v>
      </c>
      <c r="F582" t="s">
        <v>1199</v>
      </c>
      <c r="G582">
        <v>2</v>
      </c>
      <c r="H582">
        <v>-100</v>
      </c>
      <c r="I582">
        <v>0</v>
      </c>
      <c r="J582" t="s">
        <v>1137</v>
      </c>
      <c r="K582" t="s">
        <v>1138</v>
      </c>
      <c r="L582">
        <v>0</v>
      </c>
      <c r="M582">
        <v>0</v>
      </c>
      <c r="N582">
        <v>0</v>
      </c>
      <c r="O582" s="12">
        <v>231564</v>
      </c>
    </row>
    <row r="583" spans="1:15" ht="13.5" hidden="1" customHeight="1">
      <c r="A583">
        <v>20</v>
      </c>
      <c r="B583">
        <v>10080</v>
      </c>
      <c r="C583" t="s">
        <v>581</v>
      </c>
      <c r="D583">
        <v>3</v>
      </c>
      <c r="E583" t="s">
        <v>1299</v>
      </c>
      <c r="F583" t="s">
        <v>1199</v>
      </c>
      <c r="G583">
        <v>2</v>
      </c>
      <c r="H583">
        <v>100</v>
      </c>
      <c r="I583">
        <v>0</v>
      </c>
      <c r="J583" t="s">
        <v>1139</v>
      </c>
      <c r="K583" t="s">
        <v>1138</v>
      </c>
      <c r="L583">
        <v>0</v>
      </c>
      <c r="M583">
        <v>0</v>
      </c>
      <c r="N583">
        <v>0</v>
      </c>
      <c r="O583" s="12">
        <v>231564</v>
      </c>
    </row>
    <row r="584" spans="1:15" ht="13.5" hidden="1" customHeight="1">
      <c r="A584">
        <v>10</v>
      </c>
      <c r="B584">
        <v>10089</v>
      </c>
      <c r="C584" t="s">
        <v>422</v>
      </c>
      <c r="D584">
        <v>2</v>
      </c>
      <c r="E584" t="s">
        <v>1300</v>
      </c>
      <c r="F584" t="s">
        <v>1187</v>
      </c>
      <c r="G584">
        <v>1</v>
      </c>
      <c r="H584">
        <v>0</v>
      </c>
      <c r="I584">
        <v>0</v>
      </c>
      <c r="J584" t="s">
        <v>1036</v>
      </c>
      <c r="K584" t="s">
        <v>1037</v>
      </c>
      <c r="L584">
        <v>0</v>
      </c>
      <c r="M584">
        <v>0</v>
      </c>
      <c r="N584">
        <v>0</v>
      </c>
      <c r="O584">
        <v>0</v>
      </c>
    </row>
    <row r="585" spans="1:15" ht="13.5" hidden="1" customHeight="1">
      <c r="A585">
        <v>10</v>
      </c>
      <c r="B585">
        <v>10090</v>
      </c>
      <c r="C585" t="s">
        <v>585</v>
      </c>
      <c r="D585">
        <v>3</v>
      </c>
      <c r="E585" t="s">
        <v>1300</v>
      </c>
      <c r="F585" t="s">
        <v>1201</v>
      </c>
      <c r="G585">
        <v>2</v>
      </c>
      <c r="H585">
        <v>-100</v>
      </c>
      <c r="I585">
        <v>0</v>
      </c>
      <c r="J585" t="s">
        <v>941</v>
      </c>
      <c r="K585" t="s">
        <v>942</v>
      </c>
      <c r="L585">
        <v>0</v>
      </c>
      <c r="M585">
        <v>0</v>
      </c>
      <c r="N585">
        <v>0</v>
      </c>
      <c r="O585" s="12">
        <v>0</v>
      </c>
    </row>
    <row r="586" spans="1:15" ht="13.5" hidden="1" customHeight="1">
      <c r="A586">
        <v>20</v>
      </c>
      <c r="B586">
        <v>10090</v>
      </c>
      <c r="C586" t="s">
        <v>585</v>
      </c>
      <c r="D586">
        <v>3</v>
      </c>
      <c r="E586" t="s">
        <v>1301</v>
      </c>
      <c r="F586" t="s">
        <v>1201</v>
      </c>
      <c r="G586">
        <v>2</v>
      </c>
      <c r="H586">
        <v>100</v>
      </c>
      <c r="I586">
        <v>0</v>
      </c>
      <c r="J586" t="s">
        <v>941</v>
      </c>
      <c r="K586" t="s">
        <v>942</v>
      </c>
      <c r="L586">
        <v>0</v>
      </c>
      <c r="M586">
        <v>0</v>
      </c>
      <c r="N586">
        <v>0</v>
      </c>
      <c r="O586" s="12">
        <v>0</v>
      </c>
    </row>
    <row r="587" spans="1:15" ht="13.5" hidden="1" customHeight="1">
      <c r="A587">
        <v>10</v>
      </c>
      <c r="B587">
        <v>10099</v>
      </c>
      <c r="C587" t="s">
        <v>484</v>
      </c>
      <c r="D587">
        <v>2</v>
      </c>
      <c r="E587" t="s">
        <v>1302</v>
      </c>
      <c r="F587" t="s">
        <v>782</v>
      </c>
      <c r="G587">
        <v>9</v>
      </c>
      <c r="H587">
        <v>0</v>
      </c>
      <c r="I587">
        <v>-100</v>
      </c>
      <c r="J587" t="s">
        <v>1156</v>
      </c>
      <c r="K587" t="s">
        <v>1157</v>
      </c>
      <c r="L587">
        <v>0</v>
      </c>
      <c r="M587">
        <v>0</v>
      </c>
      <c r="N587">
        <v>0</v>
      </c>
      <c r="O587">
        <v>0</v>
      </c>
    </row>
    <row r="588" spans="1:15" ht="13.5" hidden="1" customHeight="1">
      <c r="A588">
        <v>10</v>
      </c>
      <c r="B588">
        <v>10100</v>
      </c>
      <c r="C588" t="s">
        <v>596</v>
      </c>
      <c r="D588">
        <v>3</v>
      </c>
      <c r="E588" t="s">
        <v>1302</v>
      </c>
      <c r="F588" t="s">
        <v>1094</v>
      </c>
      <c r="G588">
        <v>2</v>
      </c>
      <c r="H588">
        <v>-100</v>
      </c>
      <c r="I588">
        <v>0</v>
      </c>
      <c r="J588" t="s">
        <v>1165</v>
      </c>
      <c r="K588" t="s">
        <v>1149</v>
      </c>
      <c r="L588">
        <v>0</v>
      </c>
      <c r="M588">
        <v>0</v>
      </c>
      <c r="N588">
        <v>0</v>
      </c>
      <c r="O588" s="12">
        <v>0</v>
      </c>
    </row>
    <row r="589" spans="1:15" ht="13.5" hidden="1" customHeight="1">
      <c r="A589">
        <v>20</v>
      </c>
      <c r="B589">
        <v>10100</v>
      </c>
      <c r="C589" t="s">
        <v>596</v>
      </c>
      <c r="D589">
        <v>3</v>
      </c>
      <c r="E589" t="s">
        <v>1303</v>
      </c>
      <c r="F589" t="s">
        <v>1094</v>
      </c>
      <c r="G589">
        <v>2</v>
      </c>
      <c r="H589">
        <v>100</v>
      </c>
      <c r="I589">
        <v>0</v>
      </c>
      <c r="J589" t="s">
        <v>1179</v>
      </c>
      <c r="K589" t="s">
        <v>1149</v>
      </c>
      <c r="L589">
        <v>0</v>
      </c>
      <c r="M589">
        <v>0</v>
      </c>
      <c r="N589">
        <v>0</v>
      </c>
      <c r="O589" s="12">
        <v>0</v>
      </c>
    </row>
    <row r="590" spans="1:15" ht="13.5" hidden="1" customHeight="1">
      <c r="A590">
        <v>10</v>
      </c>
      <c r="B590">
        <v>10109</v>
      </c>
      <c r="C590" t="s">
        <v>492</v>
      </c>
      <c r="D590">
        <v>2</v>
      </c>
      <c r="E590" t="s">
        <v>1304</v>
      </c>
      <c r="F590" t="s">
        <v>788</v>
      </c>
      <c r="G590">
        <v>1</v>
      </c>
      <c r="H590">
        <v>0</v>
      </c>
      <c r="I590">
        <v>0</v>
      </c>
      <c r="J590" t="s">
        <v>532</v>
      </c>
      <c r="K590" t="s">
        <v>533</v>
      </c>
      <c r="L590">
        <v>0</v>
      </c>
      <c r="M590">
        <v>0</v>
      </c>
      <c r="N590">
        <v>0</v>
      </c>
      <c r="O590">
        <v>0</v>
      </c>
    </row>
    <row r="591" spans="1:15" ht="13.5" hidden="1" customHeight="1">
      <c r="A591">
        <v>10</v>
      </c>
      <c r="B591">
        <v>10110</v>
      </c>
      <c r="C591" t="s">
        <v>513</v>
      </c>
      <c r="D591">
        <v>3</v>
      </c>
      <c r="E591" t="s">
        <v>1304</v>
      </c>
      <c r="F591" t="s">
        <v>789</v>
      </c>
      <c r="G591">
        <v>3</v>
      </c>
      <c r="H591">
        <v>-100</v>
      </c>
      <c r="I591">
        <v>-100</v>
      </c>
      <c r="J591" t="s">
        <v>947</v>
      </c>
      <c r="K591" t="s">
        <v>948</v>
      </c>
      <c r="L591">
        <v>0</v>
      </c>
      <c r="M591">
        <v>0</v>
      </c>
      <c r="N591">
        <v>0</v>
      </c>
      <c r="O591" s="12">
        <v>0</v>
      </c>
    </row>
    <row r="592" spans="1:15" ht="13.5" hidden="1" customHeight="1">
      <c r="A592">
        <v>20</v>
      </c>
      <c r="B592">
        <v>10110</v>
      </c>
      <c r="C592" t="s">
        <v>513</v>
      </c>
      <c r="D592">
        <v>3</v>
      </c>
      <c r="E592" t="s">
        <v>1305</v>
      </c>
      <c r="F592" t="s">
        <v>789</v>
      </c>
      <c r="G592">
        <v>2</v>
      </c>
      <c r="H592">
        <v>100</v>
      </c>
      <c r="I592">
        <v>-100</v>
      </c>
      <c r="J592" t="s">
        <v>949</v>
      </c>
      <c r="K592" t="s">
        <v>948</v>
      </c>
      <c r="L592">
        <v>0</v>
      </c>
      <c r="M592">
        <v>0</v>
      </c>
      <c r="N592">
        <v>0</v>
      </c>
      <c r="O592" s="12">
        <v>0</v>
      </c>
    </row>
    <row r="593" spans="1:15" ht="13.5" hidden="1" customHeight="1">
      <c r="A593">
        <v>10</v>
      </c>
      <c r="B593">
        <v>10119</v>
      </c>
      <c r="C593" t="s">
        <v>493</v>
      </c>
      <c r="D593">
        <v>2</v>
      </c>
      <c r="E593" t="s">
        <v>1287</v>
      </c>
      <c r="F593" t="s">
        <v>790</v>
      </c>
      <c r="G593">
        <v>9</v>
      </c>
      <c r="H593">
        <v>0</v>
      </c>
      <c r="I593">
        <v>-100</v>
      </c>
      <c r="J593" t="s">
        <v>894</v>
      </c>
      <c r="K593" t="s">
        <v>895</v>
      </c>
      <c r="L593">
        <v>0</v>
      </c>
      <c r="M593">
        <v>0</v>
      </c>
      <c r="N593">
        <v>0</v>
      </c>
      <c r="O593">
        <v>0</v>
      </c>
    </row>
    <row r="594" spans="1:15" ht="13.5" hidden="1" customHeight="1">
      <c r="A594">
        <v>10</v>
      </c>
      <c r="B594">
        <v>10120</v>
      </c>
      <c r="C594" t="s">
        <v>598</v>
      </c>
      <c r="D594">
        <v>3</v>
      </c>
      <c r="E594" t="s">
        <v>1287</v>
      </c>
      <c r="F594" t="s">
        <v>1095</v>
      </c>
      <c r="G594">
        <v>2</v>
      </c>
      <c r="H594">
        <v>-100</v>
      </c>
      <c r="I594">
        <v>0</v>
      </c>
      <c r="J594" t="s">
        <v>986</v>
      </c>
      <c r="K594" t="s">
        <v>987</v>
      </c>
      <c r="L594">
        <v>0</v>
      </c>
      <c r="M594">
        <v>0</v>
      </c>
      <c r="N594">
        <v>0</v>
      </c>
      <c r="O594" s="12">
        <v>123456</v>
      </c>
    </row>
    <row r="595" spans="1:15" ht="13.5" hidden="1" customHeight="1">
      <c r="A595">
        <v>20</v>
      </c>
      <c r="B595">
        <v>10120</v>
      </c>
      <c r="C595" t="s">
        <v>598</v>
      </c>
      <c r="D595">
        <v>3</v>
      </c>
      <c r="E595" t="s">
        <v>1288</v>
      </c>
      <c r="F595" t="s">
        <v>1095</v>
      </c>
      <c r="G595">
        <v>2</v>
      </c>
      <c r="H595">
        <v>100</v>
      </c>
      <c r="I595">
        <v>0</v>
      </c>
      <c r="J595" t="s">
        <v>988</v>
      </c>
      <c r="K595" t="s">
        <v>987</v>
      </c>
      <c r="L595">
        <v>0</v>
      </c>
      <c r="M595">
        <v>0</v>
      </c>
      <c r="N595">
        <v>0</v>
      </c>
      <c r="O595" s="12">
        <v>123456</v>
      </c>
    </row>
    <row r="596" spans="1:15" ht="13.5" hidden="1" customHeight="1">
      <c r="A596">
        <v>10</v>
      </c>
      <c r="B596">
        <v>10129</v>
      </c>
      <c r="C596" t="s">
        <v>464</v>
      </c>
      <c r="D596">
        <v>2</v>
      </c>
      <c r="E596" t="s">
        <v>1306</v>
      </c>
      <c r="F596" t="s">
        <v>1195</v>
      </c>
      <c r="G596">
        <v>9</v>
      </c>
      <c r="H596">
        <v>0</v>
      </c>
      <c r="I596">
        <v>-100</v>
      </c>
      <c r="J596" t="s">
        <v>1152</v>
      </c>
      <c r="K596" t="s">
        <v>1153</v>
      </c>
      <c r="L596">
        <v>0</v>
      </c>
      <c r="M596">
        <v>0</v>
      </c>
      <c r="N596">
        <v>0</v>
      </c>
      <c r="O596">
        <v>0</v>
      </c>
    </row>
    <row r="597" spans="1:15" ht="13.5" hidden="1" customHeight="1">
      <c r="A597">
        <v>10</v>
      </c>
      <c r="B597">
        <v>10130</v>
      </c>
      <c r="C597" t="s">
        <v>507</v>
      </c>
      <c r="D597">
        <v>3</v>
      </c>
      <c r="E597" t="s">
        <v>1306</v>
      </c>
      <c r="F597" t="s">
        <v>1206</v>
      </c>
      <c r="G597">
        <v>2</v>
      </c>
      <c r="H597">
        <v>-100</v>
      </c>
      <c r="I597">
        <v>0</v>
      </c>
      <c r="J597" t="s">
        <v>843</v>
      </c>
      <c r="K597" t="s">
        <v>844</v>
      </c>
      <c r="L597">
        <v>0</v>
      </c>
      <c r="M597">
        <v>0</v>
      </c>
      <c r="N597">
        <v>0</v>
      </c>
      <c r="O597" s="12" t="s">
        <v>1348</v>
      </c>
    </row>
    <row r="598" spans="1:15" ht="13.5" hidden="1" customHeight="1">
      <c r="A598">
        <v>20</v>
      </c>
      <c r="B598">
        <v>10130</v>
      </c>
      <c r="C598" t="s">
        <v>507</v>
      </c>
      <c r="D598">
        <v>3</v>
      </c>
      <c r="E598" t="s">
        <v>1307</v>
      </c>
      <c r="F598" t="s">
        <v>1206</v>
      </c>
      <c r="G598">
        <v>2</v>
      </c>
      <c r="H598">
        <v>100</v>
      </c>
      <c r="I598">
        <v>0</v>
      </c>
      <c r="J598" t="s">
        <v>845</v>
      </c>
      <c r="K598" t="s">
        <v>844</v>
      </c>
      <c r="L598">
        <v>0</v>
      </c>
      <c r="M598">
        <v>0</v>
      </c>
      <c r="N598">
        <v>0</v>
      </c>
      <c r="O598" s="12" t="s">
        <v>1348</v>
      </c>
    </row>
    <row r="599" spans="1:15" ht="13.5" hidden="1" customHeight="1">
      <c r="A599">
        <v>10</v>
      </c>
      <c r="B599">
        <v>10139</v>
      </c>
      <c r="C599" t="s">
        <v>465</v>
      </c>
      <c r="D599">
        <v>2</v>
      </c>
      <c r="E599" t="s">
        <v>1308</v>
      </c>
      <c r="F599" t="s">
        <v>1073</v>
      </c>
      <c r="G599">
        <v>1</v>
      </c>
      <c r="H599">
        <v>0</v>
      </c>
      <c r="I599">
        <v>0</v>
      </c>
      <c r="J599" t="s">
        <v>557</v>
      </c>
      <c r="K599" t="s">
        <v>558</v>
      </c>
      <c r="L599">
        <v>0</v>
      </c>
      <c r="M599" t="s">
        <v>984</v>
      </c>
      <c r="N599">
        <v>0</v>
      </c>
      <c r="O599">
        <v>0</v>
      </c>
    </row>
    <row r="600" spans="1:15" ht="13.5" hidden="1" customHeight="1">
      <c r="A600">
        <v>10</v>
      </c>
      <c r="B600">
        <v>10140</v>
      </c>
      <c r="C600" t="s">
        <v>594</v>
      </c>
      <c r="D600">
        <v>3</v>
      </c>
      <c r="E600" t="s">
        <v>1308</v>
      </c>
      <c r="F600" t="s">
        <v>1091</v>
      </c>
      <c r="G600">
        <v>5</v>
      </c>
      <c r="H600">
        <v>-100</v>
      </c>
      <c r="I600">
        <v>-230</v>
      </c>
      <c r="J600" t="s">
        <v>937</v>
      </c>
      <c r="K600" t="s">
        <v>936</v>
      </c>
      <c r="L600">
        <v>0</v>
      </c>
      <c r="M600">
        <v>0</v>
      </c>
      <c r="N600">
        <v>0</v>
      </c>
      <c r="O600" s="12">
        <v>0</v>
      </c>
    </row>
    <row r="601" spans="1:15" ht="13.5" hidden="1" customHeight="1">
      <c r="A601">
        <v>20</v>
      </c>
      <c r="B601">
        <v>10140</v>
      </c>
      <c r="C601" t="s">
        <v>594</v>
      </c>
      <c r="D601">
        <v>3</v>
      </c>
      <c r="E601" t="s">
        <v>1309</v>
      </c>
      <c r="F601" t="s">
        <v>1091</v>
      </c>
      <c r="G601">
        <v>5</v>
      </c>
      <c r="H601">
        <v>100</v>
      </c>
      <c r="I601">
        <v>-230</v>
      </c>
      <c r="J601" t="s">
        <v>935</v>
      </c>
      <c r="K601" t="s">
        <v>936</v>
      </c>
      <c r="L601">
        <v>0</v>
      </c>
      <c r="M601">
        <v>0</v>
      </c>
      <c r="N601">
        <v>0</v>
      </c>
      <c r="O601" s="12">
        <v>0</v>
      </c>
    </row>
    <row r="602" spans="1:15" ht="13.5" hidden="1" customHeight="1">
      <c r="A602">
        <v>10</v>
      </c>
      <c r="B602">
        <v>10149</v>
      </c>
      <c r="C602" t="s">
        <v>466</v>
      </c>
      <c r="D602">
        <v>2</v>
      </c>
      <c r="E602" t="s">
        <v>1310</v>
      </c>
      <c r="F602" t="s">
        <v>763</v>
      </c>
      <c r="G602">
        <v>1</v>
      </c>
      <c r="H602">
        <v>0</v>
      </c>
      <c r="I602">
        <v>0</v>
      </c>
      <c r="J602" t="s">
        <v>889</v>
      </c>
      <c r="K602" t="s">
        <v>890</v>
      </c>
      <c r="L602">
        <v>0</v>
      </c>
      <c r="M602">
        <v>0</v>
      </c>
      <c r="N602">
        <v>0</v>
      </c>
      <c r="O602">
        <v>0</v>
      </c>
    </row>
    <row r="603" spans="1:15" ht="13.5" hidden="1" customHeight="1">
      <c r="A603">
        <v>10</v>
      </c>
      <c r="B603">
        <v>10150</v>
      </c>
      <c r="C603" t="s">
        <v>510</v>
      </c>
      <c r="D603">
        <v>3</v>
      </c>
      <c r="E603" t="s">
        <v>1310</v>
      </c>
      <c r="F603" t="s">
        <v>1207</v>
      </c>
      <c r="G603">
        <v>5</v>
      </c>
      <c r="H603">
        <v>-100</v>
      </c>
      <c r="I603">
        <v>-230</v>
      </c>
      <c r="J603" t="s">
        <v>525</v>
      </c>
      <c r="K603" t="s">
        <v>527</v>
      </c>
      <c r="L603">
        <v>0</v>
      </c>
      <c r="M603">
        <v>0</v>
      </c>
      <c r="N603">
        <v>0</v>
      </c>
      <c r="O603" s="12" t="s">
        <v>546</v>
      </c>
    </row>
    <row r="604" spans="1:15" ht="13.5" hidden="1" customHeight="1">
      <c r="A604">
        <v>20</v>
      </c>
      <c r="B604">
        <v>10150</v>
      </c>
      <c r="C604" t="s">
        <v>510</v>
      </c>
      <c r="D604">
        <v>3</v>
      </c>
      <c r="E604" t="s">
        <v>1311</v>
      </c>
      <c r="F604" t="s">
        <v>1207</v>
      </c>
      <c r="G604">
        <v>5</v>
      </c>
      <c r="H604">
        <v>100</v>
      </c>
      <c r="I604">
        <v>-230</v>
      </c>
      <c r="J604" t="s">
        <v>526</v>
      </c>
      <c r="K604" t="s">
        <v>527</v>
      </c>
      <c r="L604">
        <v>0</v>
      </c>
      <c r="M604">
        <v>0</v>
      </c>
      <c r="N604">
        <v>0</v>
      </c>
      <c r="O604" s="12" t="s">
        <v>546</v>
      </c>
    </row>
    <row r="605" spans="1:15" ht="13.5" hidden="1" customHeight="1">
      <c r="A605">
        <v>10</v>
      </c>
      <c r="B605">
        <v>10159</v>
      </c>
      <c r="C605" t="s">
        <v>448</v>
      </c>
      <c r="D605">
        <v>2</v>
      </c>
      <c r="E605" t="s">
        <v>1312</v>
      </c>
      <c r="F605" t="s">
        <v>739</v>
      </c>
      <c r="G605">
        <v>1</v>
      </c>
      <c r="H605">
        <v>0</v>
      </c>
      <c r="I605">
        <v>0</v>
      </c>
      <c r="J605" t="s">
        <v>956</v>
      </c>
      <c r="K605" t="s">
        <v>957</v>
      </c>
      <c r="L605">
        <v>0</v>
      </c>
      <c r="M605" t="s">
        <v>1136</v>
      </c>
      <c r="N605">
        <v>0</v>
      </c>
      <c r="O605">
        <v>0</v>
      </c>
    </row>
    <row r="606" spans="1:15" ht="13.5" hidden="1" customHeight="1">
      <c r="A606">
        <v>10</v>
      </c>
      <c r="B606">
        <v>10160</v>
      </c>
      <c r="C606" t="s">
        <v>588</v>
      </c>
      <c r="D606">
        <v>3</v>
      </c>
      <c r="E606" t="s">
        <v>1312</v>
      </c>
      <c r="F606" t="s">
        <v>1205</v>
      </c>
      <c r="G606">
        <v>5</v>
      </c>
      <c r="H606">
        <v>-100</v>
      </c>
      <c r="I606">
        <v>-100</v>
      </c>
      <c r="J606" t="s">
        <v>1143</v>
      </c>
      <c r="K606" t="s">
        <v>1144</v>
      </c>
      <c r="L606">
        <v>0</v>
      </c>
      <c r="M606">
        <v>0</v>
      </c>
      <c r="N606">
        <v>0</v>
      </c>
      <c r="O606" s="12" t="s">
        <v>1352</v>
      </c>
    </row>
    <row r="607" spans="1:15" ht="13.5" hidden="1" customHeight="1">
      <c r="A607">
        <v>20</v>
      </c>
      <c r="B607">
        <v>10160</v>
      </c>
      <c r="C607" t="s">
        <v>588</v>
      </c>
      <c r="D607">
        <v>3</v>
      </c>
      <c r="E607" t="s">
        <v>1313</v>
      </c>
      <c r="F607" t="s">
        <v>1205</v>
      </c>
      <c r="G607">
        <v>5</v>
      </c>
      <c r="H607">
        <v>100</v>
      </c>
      <c r="I607">
        <v>-100</v>
      </c>
      <c r="J607" t="s">
        <v>1145</v>
      </c>
      <c r="K607" t="s">
        <v>1144</v>
      </c>
      <c r="L607">
        <v>0</v>
      </c>
      <c r="M607">
        <v>0</v>
      </c>
      <c r="N607">
        <v>0</v>
      </c>
      <c r="O607" s="12" t="s">
        <v>1351</v>
      </c>
    </row>
    <row r="608" spans="1:15" ht="13.5" hidden="1" customHeight="1">
      <c r="A608">
        <v>10</v>
      </c>
      <c r="B608">
        <v>10169</v>
      </c>
      <c r="C608" t="s">
        <v>449</v>
      </c>
      <c r="D608">
        <v>2</v>
      </c>
      <c r="E608" t="s">
        <v>1314</v>
      </c>
      <c r="F608" t="s">
        <v>742</v>
      </c>
      <c r="G608">
        <v>9</v>
      </c>
      <c r="H608">
        <v>0</v>
      </c>
      <c r="I608">
        <v>-100</v>
      </c>
      <c r="J608" t="s">
        <v>958</v>
      </c>
      <c r="K608" t="s">
        <v>959</v>
      </c>
      <c r="L608">
        <v>0</v>
      </c>
      <c r="M608">
        <v>0</v>
      </c>
      <c r="N608">
        <v>0</v>
      </c>
      <c r="O608">
        <v>0</v>
      </c>
    </row>
    <row r="609" spans="1:15" ht="13.5" hidden="1" customHeight="1">
      <c r="A609">
        <v>10</v>
      </c>
      <c r="B609">
        <v>10170</v>
      </c>
      <c r="C609" t="s">
        <v>1158</v>
      </c>
      <c r="D609">
        <v>3</v>
      </c>
      <c r="E609" t="s">
        <v>1314</v>
      </c>
      <c r="F609" t="s">
        <v>1088</v>
      </c>
      <c r="G609">
        <v>2</v>
      </c>
      <c r="H609">
        <v>-100</v>
      </c>
      <c r="I609">
        <v>0</v>
      </c>
      <c r="J609" t="s">
        <v>1159</v>
      </c>
      <c r="K609" t="s">
        <v>930</v>
      </c>
      <c r="L609">
        <v>0</v>
      </c>
      <c r="M609">
        <v>0</v>
      </c>
      <c r="N609">
        <v>0</v>
      </c>
      <c r="O609" s="12">
        <v>0</v>
      </c>
    </row>
    <row r="610" spans="1:15" ht="13.5" hidden="1" customHeight="1">
      <c r="A610">
        <v>20</v>
      </c>
      <c r="B610">
        <v>10170</v>
      </c>
      <c r="C610" t="s">
        <v>504</v>
      </c>
      <c r="D610">
        <v>3</v>
      </c>
      <c r="E610" t="s">
        <v>1315</v>
      </c>
      <c r="F610" t="s">
        <v>1088</v>
      </c>
      <c r="G610">
        <v>2</v>
      </c>
      <c r="H610">
        <v>100</v>
      </c>
      <c r="I610">
        <v>0</v>
      </c>
      <c r="J610" t="s">
        <v>931</v>
      </c>
      <c r="K610" t="s">
        <v>930</v>
      </c>
      <c r="L610">
        <v>0</v>
      </c>
      <c r="M610">
        <v>0</v>
      </c>
      <c r="N610">
        <v>0</v>
      </c>
      <c r="O610" s="12">
        <v>0</v>
      </c>
    </row>
    <row r="611" spans="1:15" ht="13.5" hidden="1" customHeight="1">
      <c r="A611">
        <v>10</v>
      </c>
      <c r="B611">
        <v>201886</v>
      </c>
      <c r="C611" t="s">
        <v>1111</v>
      </c>
      <c r="D611">
        <v>3</v>
      </c>
      <c r="E611" s="10" t="s">
        <v>1231</v>
      </c>
      <c r="F611" t="s">
        <v>1038</v>
      </c>
      <c r="G611">
        <v>2</v>
      </c>
      <c r="H611">
        <v>-100</v>
      </c>
      <c r="I611">
        <v>0</v>
      </c>
      <c r="J611" t="s">
        <v>1128</v>
      </c>
      <c r="K611" t="s">
        <v>1129</v>
      </c>
      <c r="L611">
        <v>0</v>
      </c>
      <c r="M611">
        <v>0</v>
      </c>
      <c r="N611">
        <v>0</v>
      </c>
      <c r="O611" s="12">
        <v>213564</v>
      </c>
    </row>
    <row r="612" spans="1:15" ht="13.5" hidden="1" customHeight="1">
      <c r="A612">
        <v>20</v>
      </c>
      <c r="B612">
        <v>201886</v>
      </c>
      <c r="C612" t="s">
        <v>1111</v>
      </c>
      <c r="D612">
        <v>3</v>
      </c>
      <c r="E612" s="10" t="s">
        <v>1232</v>
      </c>
      <c r="F612" t="s">
        <v>1038</v>
      </c>
      <c r="G612">
        <v>2</v>
      </c>
      <c r="H612">
        <v>100</v>
      </c>
      <c r="I612">
        <v>0</v>
      </c>
      <c r="J612" t="s">
        <v>1133</v>
      </c>
      <c r="K612" t="s">
        <v>1129</v>
      </c>
      <c r="L612">
        <v>0</v>
      </c>
      <c r="M612">
        <v>0</v>
      </c>
      <c r="N612">
        <v>0</v>
      </c>
      <c r="O612" s="12">
        <v>213564</v>
      </c>
    </row>
    <row r="613" spans="1:15" ht="13.5" hidden="1" customHeight="1">
      <c r="A613">
        <v>10</v>
      </c>
      <c r="B613">
        <v>201885</v>
      </c>
      <c r="C613" t="s">
        <v>458</v>
      </c>
      <c r="D613">
        <v>2</v>
      </c>
      <c r="E613" s="10" t="s">
        <v>1233</v>
      </c>
      <c r="F613" t="s">
        <v>1065</v>
      </c>
      <c r="G613">
        <v>9</v>
      </c>
      <c r="H613">
        <v>0</v>
      </c>
      <c r="I613">
        <v>-100</v>
      </c>
      <c r="J613" t="s">
        <v>991</v>
      </c>
      <c r="K613" t="s">
        <v>992</v>
      </c>
      <c r="L613">
        <v>0</v>
      </c>
      <c r="M613">
        <v>0</v>
      </c>
      <c r="N613">
        <v>0</v>
      </c>
      <c r="O613">
        <v>231564</v>
      </c>
    </row>
    <row r="614" spans="1:15" hidden="1">
      <c r="A614">
        <v>10</v>
      </c>
      <c r="B614">
        <v>11009</v>
      </c>
      <c r="C614" t="s">
        <v>1235</v>
      </c>
      <c r="D614">
        <v>2</v>
      </c>
      <c r="E614" t="s">
        <v>1236</v>
      </c>
      <c r="F614" t="s">
        <v>1053</v>
      </c>
      <c r="G614">
        <v>1</v>
      </c>
      <c r="H614">
        <v>0</v>
      </c>
      <c r="I614">
        <v>0</v>
      </c>
      <c r="J614" t="s">
        <v>976</v>
      </c>
      <c r="K614" t="s">
        <v>977</v>
      </c>
      <c r="L614">
        <v>0</v>
      </c>
      <c r="M614">
        <v>0</v>
      </c>
      <c r="N614">
        <v>0</v>
      </c>
      <c r="O614">
        <v>0</v>
      </c>
    </row>
    <row r="615" spans="1:15" hidden="1">
      <c r="A615">
        <v>10</v>
      </c>
      <c r="B615">
        <v>11010</v>
      </c>
      <c r="C615" t="s">
        <v>419</v>
      </c>
      <c r="D615">
        <v>3</v>
      </c>
      <c r="E615" t="s">
        <v>1236</v>
      </c>
      <c r="F615" t="s">
        <v>1209</v>
      </c>
      <c r="G615">
        <v>3</v>
      </c>
      <c r="H615">
        <v>-100</v>
      </c>
      <c r="I615">
        <v>-70</v>
      </c>
      <c r="J615" t="s">
        <v>1160</v>
      </c>
      <c r="K615" t="s">
        <v>1161</v>
      </c>
      <c r="L615">
        <v>0</v>
      </c>
      <c r="M615">
        <v>0</v>
      </c>
      <c r="N615">
        <v>0</v>
      </c>
      <c r="O615" s="12">
        <v>0</v>
      </c>
    </row>
    <row r="616" spans="1:15" hidden="1">
      <c r="A616">
        <v>20</v>
      </c>
      <c r="B616">
        <v>11010</v>
      </c>
      <c r="C616" t="s">
        <v>419</v>
      </c>
      <c r="D616">
        <v>3</v>
      </c>
      <c r="E616" t="s">
        <v>1237</v>
      </c>
      <c r="F616" t="s">
        <v>1209</v>
      </c>
      <c r="G616">
        <v>3</v>
      </c>
      <c r="H616">
        <v>100</v>
      </c>
      <c r="I616">
        <v>-70</v>
      </c>
      <c r="J616" t="s">
        <v>1234</v>
      </c>
      <c r="K616" t="s">
        <v>1161</v>
      </c>
      <c r="L616">
        <v>0</v>
      </c>
      <c r="M616">
        <v>0</v>
      </c>
      <c r="N616">
        <v>0</v>
      </c>
      <c r="O616" s="12">
        <v>0</v>
      </c>
    </row>
    <row r="617" spans="1:15" ht="13.5" hidden="1" customHeight="1">
      <c r="A617">
        <v>10</v>
      </c>
      <c r="B617">
        <f>B614+10</f>
        <v>11019</v>
      </c>
      <c r="C617" t="s">
        <v>458</v>
      </c>
      <c r="D617">
        <v>2</v>
      </c>
      <c r="E617" s="11" t="s">
        <v>1238</v>
      </c>
      <c r="F617" t="s">
        <v>1065</v>
      </c>
      <c r="G617">
        <v>9</v>
      </c>
      <c r="H617">
        <v>0</v>
      </c>
      <c r="I617">
        <v>-100</v>
      </c>
      <c r="J617" t="s">
        <v>991</v>
      </c>
      <c r="K617" t="s">
        <v>992</v>
      </c>
      <c r="L617">
        <v>0</v>
      </c>
      <c r="M617">
        <v>0</v>
      </c>
      <c r="N617">
        <v>0</v>
      </c>
      <c r="O617">
        <v>231564</v>
      </c>
    </row>
    <row r="618" spans="1:15" ht="13.5" hidden="1" customHeight="1">
      <c r="A618">
        <v>10</v>
      </c>
      <c r="B618">
        <f t="shared" ref="B618:B676" si="0">B615+10</f>
        <v>11020</v>
      </c>
      <c r="C618" t="s">
        <v>1111</v>
      </c>
      <c r="D618">
        <v>3</v>
      </c>
      <c r="E618" s="11" t="s">
        <v>1238</v>
      </c>
      <c r="F618" t="s">
        <v>1038</v>
      </c>
      <c r="G618">
        <v>2</v>
      </c>
      <c r="H618">
        <v>-100</v>
      </c>
      <c r="I618">
        <v>0</v>
      </c>
      <c r="J618" t="s">
        <v>1128</v>
      </c>
      <c r="K618" t="s">
        <v>1129</v>
      </c>
      <c r="L618">
        <v>0</v>
      </c>
      <c r="M618">
        <v>0</v>
      </c>
      <c r="N618">
        <v>0</v>
      </c>
      <c r="O618" s="12">
        <v>213564</v>
      </c>
    </row>
    <row r="619" spans="1:15" ht="13.5" hidden="1" customHeight="1">
      <c r="A619">
        <v>20</v>
      </c>
      <c r="B619">
        <f t="shared" si="0"/>
        <v>11020</v>
      </c>
      <c r="C619" t="s">
        <v>1111</v>
      </c>
      <c r="D619">
        <v>3</v>
      </c>
      <c r="E619" s="11" t="s">
        <v>1239</v>
      </c>
      <c r="F619" t="s">
        <v>1038</v>
      </c>
      <c r="G619">
        <v>2</v>
      </c>
      <c r="H619">
        <v>100</v>
      </c>
      <c r="I619">
        <v>0</v>
      </c>
      <c r="J619" t="s">
        <v>1133</v>
      </c>
      <c r="K619" t="s">
        <v>1129</v>
      </c>
      <c r="L619">
        <v>0</v>
      </c>
      <c r="M619">
        <v>0</v>
      </c>
      <c r="N619">
        <v>0</v>
      </c>
      <c r="O619" s="12">
        <v>213564</v>
      </c>
    </row>
    <row r="620" spans="1:15" ht="13.5" hidden="1" customHeight="1">
      <c r="A620">
        <v>10</v>
      </c>
      <c r="B620">
        <f t="shared" si="0"/>
        <v>11029</v>
      </c>
      <c r="C620" t="s">
        <v>470</v>
      </c>
      <c r="D620">
        <v>2</v>
      </c>
      <c r="E620" t="s">
        <v>1240</v>
      </c>
      <c r="F620" t="s">
        <v>767</v>
      </c>
      <c r="G620">
        <v>1</v>
      </c>
      <c r="H620">
        <v>0</v>
      </c>
      <c r="I620">
        <v>0</v>
      </c>
      <c r="J620" t="s">
        <v>1007</v>
      </c>
      <c r="K620" t="s">
        <v>1008</v>
      </c>
      <c r="L620">
        <v>0</v>
      </c>
      <c r="M620" t="s">
        <v>367</v>
      </c>
      <c r="N620">
        <v>0</v>
      </c>
      <c r="O620">
        <v>0</v>
      </c>
    </row>
    <row r="621" spans="1:15" ht="13.5" hidden="1" customHeight="1">
      <c r="A621">
        <v>10</v>
      </c>
      <c r="B621">
        <f t="shared" si="0"/>
        <v>11030</v>
      </c>
      <c r="C621" t="s">
        <v>1112</v>
      </c>
      <c r="D621">
        <v>3</v>
      </c>
      <c r="E621" t="s">
        <v>1240</v>
      </c>
      <c r="F621" t="s">
        <v>1212</v>
      </c>
      <c r="G621">
        <v>5</v>
      </c>
      <c r="H621">
        <v>-100</v>
      </c>
      <c r="I621">
        <v>-230</v>
      </c>
      <c r="J621" t="s">
        <v>1127</v>
      </c>
      <c r="K621" t="s">
        <v>1126</v>
      </c>
      <c r="L621">
        <v>0</v>
      </c>
      <c r="M621">
        <v>0</v>
      </c>
      <c r="N621">
        <v>0</v>
      </c>
      <c r="O621" s="12" t="s">
        <v>1124</v>
      </c>
    </row>
    <row r="622" spans="1:15" ht="13.5" hidden="1" customHeight="1">
      <c r="A622">
        <v>20</v>
      </c>
      <c r="B622">
        <f t="shared" si="0"/>
        <v>11030</v>
      </c>
      <c r="C622" t="s">
        <v>1112</v>
      </c>
      <c r="D622">
        <v>3</v>
      </c>
      <c r="E622" t="s">
        <v>1241</v>
      </c>
      <c r="F622" t="s">
        <v>1212</v>
      </c>
      <c r="G622">
        <v>5</v>
      </c>
      <c r="H622">
        <v>100</v>
      </c>
      <c r="I622">
        <v>-230</v>
      </c>
      <c r="J622" t="s">
        <v>1125</v>
      </c>
      <c r="K622" t="s">
        <v>1126</v>
      </c>
      <c r="L622">
        <v>0</v>
      </c>
      <c r="M622">
        <v>0</v>
      </c>
      <c r="N622">
        <v>0</v>
      </c>
      <c r="O622" s="12" t="s">
        <v>1124</v>
      </c>
    </row>
    <row r="623" spans="1:15" ht="13.5" hidden="1" customHeight="1">
      <c r="A623">
        <v>10</v>
      </c>
      <c r="B623">
        <f t="shared" si="0"/>
        <v>11039</v>
      </c>
      <c r="C623" t="s">
        <v>486</v>
      </c>
      <c r="D623">
        <v>2</v>
      </c>
      <c r="E623" t="s">
        <v>1242</v>
      </c>
      <c r="F623" t="s">
        <v>1079</v>
      </c>
      <c r="G623">
        <v>7</v>
      </c>
      <c r="H623">
        <v>0</v>
      </c>
      <c r="I623">
        <v>-100</v>
      </c>
      <c r="J623" t="s">
        <v>1022</v>
      </c>
      <c r="K623" t="s">
        <v>1023</v>
      </c>
      <c r="L623">
        <v>0</v>
      </c>
      <c r="M623">
        <v>0</v>
      </c>
      <c r="N623">
        <v>0</v>
      </c>
      <c r="O623">
        <v>0</v>
      </c>
    </row>
    <row r="624" spans="1:15" ht="13.5" hidden="1" customHeight="1">
      <c r="A624">
        <v>10</v>
      </c>
      <c r="B624">
        <f t="shared" si="0"/>
        <v>11040</v>
      </c>
      <c r="C624" t="s">
        <v>1115</v>
      </c>
      <c r="D624">
        <v>3</v>
      </c>
      <c r="E624" t="s">
        <v>1242</v>
      </c>
      <c r="F624" t="s">
        <v>1040</v>
      </c>
      <c r="G624">
        <v>7</v>
      </c>
      <c r="H624">
        <v>-100</v>
      </c>
      <c r="I624">
        <v>-100</v>
      </c>
      <c r="J624" t="s">
        <v>1122</v>
      </c>
      <c r="K624" t="s">
        <v>1123</v>
      </c>
      <c r="L624">
        <v>0</v>
      </c>
      <c r="M624">
        <v>0</v>
      </c>
      <c r="N624">
        <v>0</v>
      </c>
      <c r="O624" s="12" t="s">
        <v>1130</v>
      </c>
    </row>
    <row r="625" spans="1:15" ht="13.5" hidden="1" customHeight="1">
      <c r="A625">
        <v>20</v>
      </c>
      <c r="B625">
        <f t="shared" si="0"/>
        <v>11040</v>
      </c>
      <c r="C625" t="s">
        <v>1115</v>
      </c>
      <c r="D625">
        <v>3</v>
      </c>
      <c r="E625" t="s">
        <v>1243</v>
      </c>
      <c r="F625" t="s">
        <v>1040</v>
      </c>
      <c r="G625">
        <v>7</v>
      </c>
      <c r="H625">
        <v>100</v>
      </c>
      <c r="I625">
        <v>-100</v>
      </c>
      <c r="J625" t="s">
        <v>1131</v>
      </c>
      <c r="K625" t="s">
        <v>1123</v>
      </c>
      <c r="L625">
        <v>0</v>
      </c>
      <c r="M625">
        <v>0</v>
      </c>
      <c r="N625">
        <v>0</v>
      </c>
      <c r="O625" s="12" t="s">
        <v>1130</v>
      </c>
    </row>
    <row r="626" spans="1:15" ht="13.5" hidden="1" customHeight="1">
      <c r="A626">
        <v>10</v>
      </c>
      <c r="B626">
        <f t="shared" si="0"/>
        <v>11049</v>
      </c>
      <c r="C626" t="s">
        <v>428</v>
      </c>
      <c r="D626">
        <v>2</v>
      </c>
      <c r="E626" t="s">
        <v>1244</v>
      </c>
      <c r="F626" t="s">
        <v>721</v>
      </c>
      <c r="G626">
        <v>7</v>
      </c>
      <c r="H626">
        <v>0</v>
      </c>
      <c r="I626">
        <v>-100</v>
      </c>
      <c r="J626" t="s">
        <v>1002</v>
      </c>
      <c r="K626" t="s">
        <v>1003</v>
      </c>
      <c r="L626">
        <v>0</v>
      </c>
      <c r="M626">
        <v>0</v>
      </c>
      <c r="N626">
        <v>0</v>
      </c>
      <c r="O626">
        <v>0</v>
      </c>
    </row>
    <row r="627" spans="1:15" ht="13.5" hidden="1" customHeight="1">
      <c r="A627">
        <v>10</v>
      </c>
      <c r="B627">
        <f t="shared" si="0"/>
        <v>11050</v>
      </c>
      <c r="C627" t="s">
        <v>500</v>
      </c>
      <c r="D627">
        <v>3</v>
      </c>
      <c r="E627" t="s">
        <v>1244</v>
      </c>
      <c r="F627" t="s">
        <v>1202</v>
      </c>
      <c r="G627">
        <v>7</v>
      </c>
      <c r="H627">
        <v>-100</v>
      </c>
      <c r="I627">
        <v>-100</v>
      </c>
      <c r="J627" t="s">
        <v>846</v>
      </c>
      <c r="K627" t="s">
        <v>847</v>
      </c>
      <c r="L627" t="s">
        <v>927</v>
      </c>
      <c r="M627">
        <v>0</v>
      </c>
      <c r="N627">
        <v>0</v>
      </c>
      <c r="O627" s="12" t="s">
        <v>1130</v>
      </c>
    </row>
    <row r="628" spans="1:15" ht="13.5" hidden="1" customHeight="1">
      <c r="A628">
        <v>20</v>
      </c>
      <c r="B628">
        <f t="shared" si="0"/>
        <v>11050</v>
      </c>
      <c r="C628" t="s">
        <v>500</v>
      </c>
      <c r="D628">
        <v>3</v>
      </c>
      <c r="E628" t="s">
        <v>1245</v>
      </c>
      <c r="F628" t="s">
        <v>1202</v>
      </c>
      <c r="G628">
        <v>7</v>
      </c>
      <c r="H628">
        <v>100</v>
      </c>
      <c r="I628">
        <v>-100</v>
      </c>
      <c r="J628" t="s">
        <v>848</v>
      </c>
      <c r="K628" t="s">
        <v>847</v>
      </c>
      <c r="L628" t="s">
        <v>927</v>
      </c>
      <c r="M628">
        <v>0</v>
      </c>
      <c r="N628">
        <v>0</v>
      </c>
      <c r="O628" s="12" t="s">
        <v>1130</v>
      </c>
    </row>
    <row r="629" spans="1:15" ht="13.5" hidden="1" customHeight="1">
      <c r="A629">
        <v>10</v>
      </c>
      <c r="B629">
        <f t="shared" si="0"/>
        <v>11059</v>
      </c>
      <c r="C629" t="s">
        <v>456</v>
      </c>
      <c r="D629">
        <v>2</v>
      </c>
      <c r="E629" t="s">
        <v>1246</v>
      </c>
      <c r="F629" t="s">
        <v>1064</v>
      </c>
      <c r="G629">
        <v>5</v>
      </c>
      <c r="H629">
        <v>-100</v>
      </c>
      <c r="I629">
        <v>-70</v>
      </c>
      <c r="J629" t="s">
        <v>973</v>
      </c>
      <c r="K629" t="s">
        <v>974</v>
      </c>
      <c r="L629">
        <v>0</v>
      </c>
      <c r="M629">
        <v>0</v>
      </c>
      <c r="N629">
        <v>0</v>
      </c>
      <c r="O629">
        <v>0</v>
      </c>
    </row>
    <row r="630" spans="1:15" ht="13.5" hidden="1" customHeight="1">
      <c r="A630">
        <v>10</v>
      </c>
      <c r="B630">
        <f t="shared" si="0"/>
        <v>11060</v>
      </c>
      <c r="C630" t="s">
        <v>1110</v>
      </c>
      <c r="D630">
        <v>3</v>
      </c>
      <c r="E630" t="s">
        <v>1246</v>
      </c>
      <c r="F630" t="s">
        <v>1211</v>
      </c>
      <c r="G630">
        <v>5</v>
      </c>
      <c r="H630">
        <v>-100</v>
      </c>
      <c r="I630">
        <v>-100</v>
      </c>
      <c r="J630" t="s">
        <v>1119</v>
      </c>
      <c r="K630" t="s">
        <v>1132</v>
      </c>
      <c r="L630">
        <v>0</v>
      </c>
      <c r="M630">
        <v>0</v>
      </c>
      <c r="N630">
        <v>0</v>
      </c>
      <c r="O630" s="12" t="s">
        <v>1120</v>
      </c>
    </row>
    <row r="631" spans="1:15" hidden="1">
      <c r="A631">
        <v>20</v>
      </c>
      <c r="B631">
        <f t="shared" si="0"/>
        <v>11060</v>
      </c>
      <c r="C631" t="s">
        <v>1110</v>
      </c>
      <c r="D631">
        <v>3</v>
      </c>
      <c r="E631" t="s">
        <v>1247</v>
      </c>
      <c r="F631" t="s">
        <v>1211</v>
      </c>
      <c r="G631">
        <v>5</v>
      </c>
      <c r="H631">
        <v>100</v>
      </c>
      <c r="I631">
        <v>-100</v>
      </c>
      <c r="J631" t="s">
        <v>1121</v>
      </c>
      <c r="K631" t="s">
        <v>1132</v>
      </c>
      <c r="L631">
        <v>0</v>
      </c>
      <c r="M631">
        <v>0</v>
      </c>
      <c r="N631">
        <v>0</v>
      </c>
      <c r="O631" s="12" t="s">
        <v>1120</v>
      </c>
    </row>
    <row r="632" spans="1:15" ht="13.5" hidden="1" customHeight="1">
      <c r="A632">
        <v>10</v>
      </c>
      <c r="B632">
        <f t="shared" si="0"/>
        <v>11069</v>
      </c>
      <c r="C632" t="s">
        <v>475</v>
      </c>
      <c r="D632">
        <v>2</v>
      </c>
      <c r="E632" t="s">
        <v>1248</v>
      </c>
      <c r="F632" t="s">
        <v>710</v>
      </c>
      <c r="G632">
        <v>3</v>
      </c>
      <c r="H632">
        <v>-100</v>
      </c>
      <c r="I632">
        <v>-70</v>
      </c>
      <c r="J632" t="s">
        <v>394</v>
      </c>
      <c r="K632" t="s">
        <v>395</v>
      </c>
      <c r="L632">
        <v>0</v>
      </c>
      <c r="M632">
        <v>0</v>
      </c>
      <c r="N632">
        <v>0</v>
      </c>
      <c r="O632">
        <v>0</v>
      </c>
    </row>
    <row r="633" spans="1:15" ht="13.5" hidden="1" customHeight="1">
      <c r="A633">
        <v>10</v>
      </c>
      <c r="B633">
        <f t="shared" si="0"/>
        <v>11070</v>
      </c>
      <c r="C633" t="s">
        <v>1113</v>
      </c>
      <c r="D633">
        <v>3</v>
      </c>
      <c r="E633" t="s">
        <v>1248</v>
      </c>
      <c r="F633" t="s">
        <v>1213</v>
      </c>
      <c r="G633">
        <v>3</v>
      </c>
      <c r="H633">
        <v>-100</v>
      </c>
      <c r="I633">
        <v>-70</v>
      </c>
      <c r="J633" t="s">
        <v>379</v>
      </c>
      <c r="K633" t="s">
        <v>380</v>
      </c>
      <c r="L633">
        <v>0</v>
      </c>
      <c r="M633">
        <v>0</v>
      </c>
      <c r="N633">
        <v>0</v>
      </c>
      <c r="O633" s="12">
        <v>0</v>
      </c>
    </row>
    <row r="634" spans="1:15" ht="13.5" hidden="1" customHeight="1">
      <c r="A634">
        <v>20</v>
      </c>
      <c r="B634">
        <f t="shared" si="0"/>
        <v>11070</v>
      </c>
      <c r="C634" t="s">
        <v>1113</v>
      </c>
      <c r="D634">
        <v>3</v>
      </c>
      <c r="E634" t="s">
        <v>1249</v>
      </c>
      <c r="F634" t="s">
        <v>1213</v>
      </c>
      <c r="G634">
        <v>3</v>
      </c>
      <c r="H634">
        <v>100</v>
      </c>
      <c r="I634">
        <v>-70</v>
      </c>
      <c r="J634" t="s">
        <v>383</v>
      </c>
      <c r="K634" t="s">
        <v>380</v>
      </c>
      <c r="L634">
        <v>0</v>
      </c>
      <c r="M634">
        <v>0</v>
      </c>
      <c r="N634">
        <v>0</v>
      </c>
      <c r="O634" s="12">
        <v>0</v>
      </c>
    </row>
    <row r="635" spans="1:15" ht="13.5" hidden="1" customHeight="1">
      <c r="A635">
        <v>10</v>
      </c>
      <c r="B635">
        <f t="shared" si="0"/>
        <v>11079</v>
      </c>
      <c r="C635" t="s">
        <v>490</v>
      </c>
      <c r="D635">
        <v>2</v>
      </c>
      <c r="E635" t="s">
        <v>1250</v>
      </c>
      <c r="F635" t="s">
        <v>1071</v>
      </c>
      <c r="G635">
        <v>5</v>
      </c>
      <c r="H635">
        <v>0</v>
      </c>
      <c r="I635">
        <v>-100</v>
      </c>
      <c r="J635" t="s">
        <v>1030</v>
      </c>
      <c r="K635" t="s">
        <v>1031</v>
      </c>
      <c r="L635">
        <v>0</v>
      </c>
      <c r="M635">
        <v>0</v>
      </c>
      <c r="N635">
        <v>0</v>
      </c>
      <c r="O635">
        <v>0</v>
      </c>
    </row>
    <row r="636" spans="1:15" ht="13.5" hidden="1" customHeight="1">
      <c r="A636">
        <v>10</v>
      </c>
      <c r="B636">
        <f t="shared" si="0"/>
        <v>11080</v>
      </c>
      <c r="C636" t="s">
        <v>512</v>
      </c>
      <c r="D636">
        <v>3</v>
      </c>
      <c r="E636" t="s">
        <v>1250</v>
      </c>
      <c r="F636" t="s">
        <v>1041</v>
      </c>
      <c r="G636">
        <v>5</v>
      </c>
      <c r="H636">
        <v>-100</v>
      </c>
      <c r="I636">
        <v>-100</v>
      </c>
      <c r="J636" t="s">
        <v>1135</v>
      </c>
      <c r="K636" t="s">
        <v>1045</v>
      </c>
      <c r="L636">
        <v>0</v>
      </c>
      <c r="M636">
        <v>0</v>
      </c>
      <c r="N636">
        <v>0</v>
      </c>
      <c r="O636" s="12" t="s">
        <v>1134</v>
      </c>
    </row>
    <row r="637" spans="1:15" ht="13.5" hidden="1" customHeight="1">
      <c r="A637">
        <v>20</v>
      </c>
      <c r="B637">
        <f t="shared" si="0"/>
        <v>11080</v>
      </c>
      <c r="C637" t="s">
        <v>512</v>
      </c>
      <c r="D637">
        <v>3</v>
      </c>
      <c r="E637" t="s">
        <v>1251</v>
      </c>
      <c r="F637" t="s">
        <v>1041</v>
      </c>
      <c r="G637">
        <v>5</v>
      </c>
      <c r="H637">
        <v>100</v>
      </c>
      <c r="I637">
        <v>-100</v>
      </c>
      <c r="J637" t="s">
        <v>1046</v>
      </c>
      <c r="K637" t="s">
        <v>1045</v>
      </c>
      <c r="L637">
        <v>0</v>
      </c>
      <c r="M637">
        <v>0</v>
      </c>
      <c r="N637">
        <v>0</v>
      </c>
      <c r="O637" s="12" t="s">
        <v>1134</v>
      </c>
    </row>
    <row r="638" spans="1:15" ht="13.5" hidden="1" customHeight="1">
      <c r="A638">
        <v>10</v>
      </c>
      <c r="B638">
        <f t="shared" si="0"/>
        <v>11089</v>
      </c>
      <c r="C638" t="s">
        <v>414</v>
      </c>
      <c r="D638">
        <v>2</v>
      </c>
      <c r="E638" t="s">
        <v>1252</v>
      </c>
      <c r="F638" t="s">
        <v>1051</v>
      </c>
      <c r="G638">
        <v>7</v>
      </c>
      <c r="H638">
        <v>0</v>
      </c>
      <c r="I638">
        <v>-100</v>
      </c>
      <c r="J638" t="s">
        <v>875</v>
      </c>
      <c r="K638" t="s">
        <v>21</v>
      </c>
      <c r="L638">
        <v>0</v>
      </c>
      <c r="M638">
        <v>0</v>
      </c>
      <c r="N638">
        <v>0</v>
      </c>
      <c r="O638">
        <v>0</v>
      </c>
    </row>
    <row r="639" spans="1:15" ht="13.5" hidden="1" customHeight="1">
      <c r="A639">
        <v>10</v>
      </c>
      <c r="B639">
        <f t="shared" si="0"/>
        <v>11090</v>
      </c>
      <c r="C639" t="s">
        <v>499</v>
      </c>
      <c r="D639">
        <v>3</v>
      </c>
      <c r="E639" t="s">
        <v>1252</v>
      </c>
      <c r="F639" t="s">
        <v>1086</v>
      </c>
      <c r="G639">
        <v>7</v>
      </c>
      <c r="H639">
        <v>-100</v>
      </c>
      <c r="I639">
        <v>-100</v>
      </c>
      <c r="J639" t="s">
        <v>850</v>
      </c>
      <c r="K639" t="s">
        <v>851</v>
      </c>
      <c r="L639">
        <v>0</v>
      </c>
      <c r="M639">
        <v>0</v>
      </c>
      <c r="N639">
        <v>0</v>
      </c>
      <c r="O639" s="12" t="s">
        <v>1130</v>
      </c>
    </row>
    <row r="640" spans="1:15" ht="13.5" hidden="1" customHeight="1">
      <c r="A640">
        <v>20</v>
      </c>
      <c r="B640">
        <f t="shared" si="0"/>
        <v>11090</v>
      </c>
      <c r="C640" t="s">
        <v>499</v>
      </c>
      <c r="D640">
        <v>3</v>
      </c>
      <c r="E640" t="s">
        <v>1253</v>
      </c>
      <c r="F640" t="s">
        <v>1086</v>
      </c>
      <c r="G640">
        <v>7</v>
      </c>
      <c r="H640">
        <v>100</v>
      </c>
      <c r="I640">
        <v>-100</v>
      </c>
      <c r="J640" t="s">
        <v>852</v>
      </c>
      <c r="K640" t="s">
        <v>851</v>
      </c>
      <c r="L640">
        <v>0</v>
      </c>
      <c r="M640">
        <v>0</v>
      </c>
      <c r="N640">
        <v>0</v>
      </c>
      <c r="O640" s="12" t="s">
        <v>1130</v>
      </c>
    </row>
    <row r="641" spans="1:15" ht="13.5" hidden="1" customHeight="1">
      <c r="A641">
        <v>10</v>
      </c>
      <c r="B641">
        <f t="shared" si="0"/>
        <v>11099</v>
      </c>
      <c r="C641" t="s">
        <v>449</v>
      </c>
      <c r="D641">
        <v>2</v>
      </c>
      <c r="E641" t="s">
        <v>1254</v>
      </c>
      <c r="F641" t="s">
        <v>742</v>
      </c>
      <c r="G641">
        <v>9</v>
      </c>
      <c r="H641">
        <v>0</v>
      </c>
      <c r="I641">
        <v>-100</v>
      </c>
      <c r="J641" t="s">
        <v>958</v>
      </c>
      <c r="K641" t="s">
        <v>959</v>
      </c>
      <c r="L641">
        <v>0</v>
      </c>
      <c r="M641">
        <v>0</v>
      </c>
      <c r="N641">
        <v>0</v>
      </c>
      <c r="O641">
        <v>0</v>
      </c>
    </row>
    <row r="642" spans="1:15" ht="13.5" hidden="1" customHeight="1">
      <c r="A642">
        <v>10</v>
      </c>
      <c r="B642">
        <f t="shared" si="0"/>
        <v>11100</v>
      </c>
      <c r="C642" t="s">
        <v>1158</v>
      </c>
      <c r="D642">
        <v>3</v>
      </c>
      <c r="E642" t="s">
        <v>1254</v>
      </c>
      <c r="F642" t="s">
        <v>1088</v>
      </c>
      <c r="G642">
        <v>2</v>
      </c>
      <c r="H642">
        <v>-100</v>
      </c>
      <c r="I642">
        <v>0</v>
      </c>
      <c r="J642" t="s">
        <v>1159</v>
      </c>
      <c r="K642" t="s">
        <v>930</v>
      </c>
      <c r="L642">
        <v>0</v>
      </c>
      <c r="M642">
        <v>0</v>
      </c>
      <c r="N642">
        <v>0</v>
      </c>
      <c r="O642" s="12">
        <v>0</v>
      </c>
    </row>
    <row r="643" spans="1:15" ht="13.5" hidden="1" customHeight="1">
      <c r="A643">
        <v>20</v>
      </c>
      <c r="B643">
        <f t="shared" si="0"/>
        <v>11100</v>
      </c>
      <c r="C643" t="s">
        <v>504</v>
      </c>
      <c r="D643">
        <v>3</v>
      </c>
      <c r="E643" t="s">
        <v>1255</v>
      </c>
      <c r="F643" t="s">
        <v>1088</v>
      </c>
      <c r="G643">
        <v>2</v>
      </c>
      <c r="H643">
        <v>100</v>
      </c>
      <c r="I643">
        <v>0</v>
      </c>
      <c r="J643" t="s">
        <v>931</v>
      </c>
      <c r="K643" t="s">
        <v>930</v>
      </c>
      <c r="L643">
        <v>0</v>
      </c>
      <c r="M643">
        <v>0</v>
      </c>
      <c r="N643">
        <v>0</v>
      </c>
      <c r="O643" s="12">
        <v>0</v>
      </c>
    </row>
    <row r="644" spans="1:15" ht="13.5" hidden="1" customHeight="1">
      <c r="A644">
        <v>10</v>
      </c>
      <c r="B644">
        <f t="shared" si="0"/>
        <v>11109</v>
      </c>
      <c r="C644" t="s">
        <v>466</v>
      </c>
      <c r="D644">
        <v>2</v>
      </c>
      <c r="E644" t="s">
        <v>1256</v>
      </c>
      <c r="F644" t="s">
        <v>763</v>
      </c>
      <c r="G644">
        <v>1</v>
      </c>
      <c r="H644">
        <v>0</v>
      </c>
      <c r="I644">
        <v>0</v>
      </c>
      <c r="J644" t="s">
        <v>889</v>
      </c>
      <c r="K644" t="s">
        <v>890</v>
      </c>
      <c r="L644">
        <v>0</v>
      </c>
      <c r="M644">
        <v>0</v>
      </c>
      <c r="N644">
        <v>0</v>
      </c>
      <c r="O644">
        <v>0</v>
      </c>
    </row>
    <row r="645" spans="1:15" ht="13.5" hidden="1" customHeight="1">
      <c r="A645">
        <v>10</v>
      </c>
      <c r="B645">
        <f t="shared" si="0"/>
        <v>11110</v>
      </c>
      <c r="C645" t="s">
        <v>510</v>
      </c>
      <c r="D645">
        <v>3</v>
      </c>
      <c r="E645" t="s">
        <v>1256</v>
      </c>
      <c r="F645" t="s">
        <v>1207</v>
      </c>
      <c r="G645">
        <v>5</v>
      </c>
      <c r="H645">
        <v>-100</v>
      </c>
      <c r="I645">
        <v>-230</v>
      </c>
      <c r="J645" t="s">
        <v>525</v>
      </c>
      <c r="K645" t="s">
        <v>527</v>
      </c>
      <c r="L645">
        <v>0</v>
      </c>
      <c r="M645">
        <v>0</v>
      </c>
      <c r="N645">
        <v>0</v>
      </c>
      <c r="O645" s="12" t="s">
        <v>546</v>
      </c>
    </row>
    <row r="646" spans="1:15" ht="13.5" hidden="1" customHeight="1">
      <c r="A646">
        <v>20</v>
      </c>
      <c r="B646">
        <f t="shared" si="0"/>
        <v>11110</v>
      </c>
      <c r="C646" t="s">
        <v>510</v>
      </c>
      <c r="D646">
        <v>3</v>
      </c>
      <c r="E646" t="s">
        <v>1257</v>
      </c>
      <c r="F646" t="s">
        <v>1207</v>
      </c>
      <c r="G646">
        <v>5</v>
      </c>
      <c r="H646">
        <v>100</v>
      </c>
      <c r="I646">
        <v>-230</v>
      </c>
      <c r="J646" t="s">
        <v>526</v>
      </c>
      <c r="K646" t="s">
        <v>527</v>
      </c>
      <c r="L646">
        <v>0</v>
      </c>
      <c r="M646">
        <v>0</v>
      </c>
      <c r="N646">
        <v>0</v>
      </c>
      <c r="O646" s="12" t="s">
        <v>546</v>
      </c>
    </row>
    <row r="647" spans="1:15" ht="13.5" hidden="1" customHeight="1">
      <c r="A647">
        <v>10</v>
      </c>
      <c r="B647">
        <f t="shared" si="0"/>
        <v>11119</v>
      </c>
      <c r="C647" t="s">
        <v>497</v>
      </c>
      <c r="D647">
        <v>2</v>
      </c>
      <c r="E647" t="s">
        <v>1258</v>
      </c>
      <c r="F647" t="s">
        <v>1085</v>
      </c>
      <c r="G647">
        <v>1</v>
      </c>
      <c r="H647">
        <v>0</v>
      </c>
      <c r="I647">
        <v>0</v>
      </c>
      <c r="J647" t="s">
        <v>392</v>
      </c>
      <c r="K647" t="s">
        <v>393</v>
      </c>
      <c r="L647">
        <v>0</v>
      </c>
      <c r="M647">
        <v>0</v>
      </c>
      <c r="N647">
        <v>0</v>
      </c>
      <c r="O647">
        <v>0</v>
      </c>
    </row>
    <row r="648" spans="1:15" ht="13.5" hidden="1" customHeight="1">
      <c r="A648">
        <v>10</v>
      </c>
      <c r="B648">
        <f t="shared" si="0"/>
        <v>11120</v>
      </c>
      <c r="C648" t="s">
        <v>599</v>
      </c>
      <c r="D648">
        <v>3</v>
      </c>
      <c r="E648" t="s">
        <v>1258</v>
      </c>
      <c r="F648" t="s">
        <v>1096</v>
      </c>
      <c r="G648">
        <v>2</v>
      </c>
      <c r="H648">
        <v>-100</v>
      </c>
      <c r="I648">
        <v>0</v>
      </c>
      <c r="J648" t="s">
        <v>938</v>
      </c>
      <c r="K648" t="s">
        <v>939</v>
      </c>
      <c r="L648">
        <v>0</v>
      </c>
      <c r="M648">
        <v>0</v>
      </c>
      <c r="N648">
        <v>0</v>
      </c>
      <c r="O648" s="12">
        <v>0</v>
      </c>
    </row>
    <row r="649" spans="1:15" ht="13.5" hidden="1" customHeight="1">
      <c r="A649">
        <v>20</v>
      </c>
      <c r="B649">
        <f t="shared" si="0"/>
        <v>11120</v>
      </c>
      <c r="C649" t="s">
        <v>599</v>
      </c>
      <c r="D649">
        <v>3</v>
      </c>
      <c r="E649" t="s">
        <v>1259</v>
      </c>
      <c r="F649" t="s">
        <v>1096</v>
      </c>
      <c r="G649">
        <v>2</v>
      </c>
      <c r="H649">
        <v>100</v>
      </c>
      <c r="I649">
        <v>0</v>
      </c>
      <c r="J649" t="s">
        <v>940</v>
      </c>
      <c r="K649" t="s">
        <v>939</v>
      </c>
      <c r="L649">
        <v>0</v>
      </c>
      <c r="M649">
        <v>0</v>
      </c>
      <c r="N649">
        <v>0</v>
      </c>
      <c r="O649" s="12">
        <v>0</v>
      </c>
    </row>
    <row r="650" spans="1:15" ht="13.5" hidden="1" customHeight="1">
      <c r="A650">
        <v>10</v>
      </c>
      <c r="B650">
        <f t="shared" si="0"/>
        <v>11129</v>
      </c>
      <c r="C650" t="s">
        <v>416</v>
      </c>
      <c r="D650">
        <v>2</v>
      </c>
      <c r="E650" t="s">
        <v>1260</v>
      </c>
      <c r="F650" t="s">
        <v>702</v>
      </c>
      <c r="G650">
        <v>9</v>
      </c>
      <c r="H650">
        <v>0</v>
      </c>
      <c r="I650">
        <v>-100</v>
      </c>
      <c r="J650" t="s">
        <v>877</v>
      </c>
      <c r="K650" t="s">
        <v>878</v>
      </c>
      <c r="L650">
        <v>0</v>
      </c>
      <c r="M650">
        <v>0</v>
      </c>
      <c r="N650">
        <v>0</v>
      </c>
      <c r="O650">
        <v>0</v>
      </c>
    </row>
    <row r="651" spans="1:15" ht="13.5" hidden="1" customHeight="1">
      <c r="A651">
        <v>10</v>
      </c>
      <c r="B651">
        <f t="shared" si="0"/>
        <v>11130</v>
      </c>
      <c r="C651" t="s">
        <v>502</v>
      </c>
      <c r="D651">
        <v>3</v>
      </c>
      <c r="E651" t="s">
        <v>1260</v>
      </c>
      <c r="F651" t="s">
        <v>1087</v>
      </c>
      <c r="G651">
        <v>2</v>
      </c>
      <c r="H651">
        <v>-100</v>
      </c>
      <c r="I651">
        <v>0</v>
      </c>
      <c r="J651" t="s">
        <v>572</v>
      </c>
      <c r="K651" t="s">
        <v>574</v>
      </c>
      <c r="L651">
        <v>0</v>
      </c>
      <c r="M651">
        <v>0</v>
      </c>
      <c r="N651">
        <v>0</v>
      </c>
      <c r="O651" s="12">
        <v>0</v>
      </c>
    </row>
    <row r="652" spans="1:15" ht="13.5" hidden="1" customHeight="1">
      <c r="A652">
        <v>20</v>
      </c>
      <c r="B652">
        <f t="shared" si="0"/>
        <v>11130</v>
      </c>
      <c r="C652" t="s">
        <v>502</v>
      </c>
      <c r="D652">
        <v>3</v>
      </c>
      <c r="E652" t="s">
        <v>1261</v>
      </c>
      <c r="F652" t="s">
        <v>1087</v>
      </c>
      <c r="G652">
        <v>2</v>
      </c>
      <c r="H652">
        <v>100</v>
      </c>
      <c r="I652">
        <v>0</v>
      </c>
      <c r="J652" t="s">
        <v>856</v>
      </c>
      <c r="K652" t="s">
        <v>574</v>
      </c>
      <c r="L652">
        <v>0</v>
      </c>
      <c r="M652">
        <v>0</v>
      </c>
      <c r="N652">
        <v>0</v>
      </c>
      <c r="O652" s="12">
        <v>0</v>
      </c>
    </row>
    <row r="653" spans="1:15" ht="13.5" hidden="1" customHeight="1">
      <c r="A653">
        <v>10</v>
      </c>
      <c r="B653">
        <f t="shared" si="0"/>
        <v>11139</v>
      </c>
      <c r="C653" t="s">
        <v>443</v>
      </c>
      <c r="D653">
        <v>2</v>
      </c>
      <c r="E653" t="s">
        <v>1262</v>
      </c>
      <c r="F653" t="s">
        <v>1189</v>
      </c>
      <c r="G653">
        <v>7</v>
      </c>
      <c r="H653">
        <v>0</v>
      </c>
      <c r="I653">
        <v>-100</v>
      </c>
      <c r="J653" t="s">
        <v>882</v>
      </c>
      <c r="K653" t="s">
        <v>883</v>
      </c>
      <c r="L653">
        <v>0</v>
      </c>
      <c r="M653">
        <v>0</v>
      </c>
      <c r="N653">
        <v>0</v>
      </c>
      <c r="O653">
        <v>0</v>
      </c>
    </row>
    <row r="654" spans="1:15" ht="13.5" hidden="1" customHeight="1">
      <c r="A654">
        <v>10</v>
      </c>
      <c r="B654">
        <f t="shared" si="0"/>
        <v>11140</v>
      </c>
      <c r="C654" t="s">
        <v>506</v>
      </c>
      <c r="D654">
        <v>3</v>
      </c>
      <c r="E654" t="s">
        <v>1262</v>
      </c>
      <c r="F654" t="s">
        <v>1203</v>
      </c>
      <c r="G654">
        <v>7</v>
      </c>
      <c r="H654">
        <v>-100</v>
      </c>
      <c r="I654">
        <v>-100</v>
      </c>
      <c r="J654" t="s">
        <v>569</v>
      </c>
      <c r="K654" t="s">
        <v>571</v>
      </c>
      <c r="L654">
        <v>0</v>
      </c>
      <c r="M654">
        <v>0</v>
      </c>
      <c r="N654">
        <v>0</v>
      </c>
      <c r="O654" s="12">
        <v>0</v>
      </c>
    </row>
    <row r="655" spans="1:15" ht="13.5" hidden="1" customHeight="1">
      <c r="A655">
        <v>20</v>
      </c>
      <c r="B655">
        <f t="shared" si="0"/>
        <v>11140</v>
      </c>
      <c r="C655" t="s">
        <v>506</v>
      </c>
      <c r="D655">
        <v>3</v>
      </c>
      <c r="E655" t="s">
        <v>1263</v>
      </c>
      <c r="F655" t="s">
        <v>1203</v>
      </c>
      <c r="G655">
        <v>7</v>
      </c>
      <c r="H655">
        <v>100</v>
      </c>
      <c r="I655">
        <v>-100</v>
      </c>
      <c r="J655" t="s">
        <v>849</v>
      </c>
      <c r="K655" t="s">
        <v>571</v>
      </c>
      <c r="L655">
        <v>0</v>
      </c>
      <c r="M655">
        <v>0</v>
      </c>
      <c r="N655">
        <v>0</v>
      </c>
      <c r="O655" s="12">
        <v>0</v>
      </c>
    </row>
    <row r="656" spans="1:15" ht="13.5" hidden="1" customHeight="1">
      <c r="A656">
        <v>10</v>
      </c>
      <c r="B656">
        <f t="shared" si="0"/>
        <v>11149</v>
      </c>
      <c r="C656" t="s">
        <v>464</v>
      </c>
      <c r="D656">
        <v>2</v>
      </c>
      <c r="E656" t="s">
        <v>1264</v>
      </c>
      <c r="F656" t="s">
        <v>1195</v>
      </c>
      <c r="G656">
        <v>9</v>
      </c>
      <c r="H656">
        <v>0</v>
      </c>
      <c r="I656">
        <v>-100</v>
      </c>
      <c r="J656" t="s">
        <v>1152</v>
      </c>
      <c r="K656" t="s">
        <v>1153</v>
      </c>
      <c r="L656">
        <v>0</v>
      </c>
      <c r="M656">
        <v>0</v>
      </c>
      <c r="N656">
        <v>0</v>
      </c>
      <c r="O656">
        <v>0</v>
      </c>
    </row>
    <row r="657" spans="1:15" ht="13.5" hidden="1" customHeight="1">
      <c r="A657">
        <v>10</v>
      </c>
      <c r="B657">
        <f t="shared" si="0"/>
        <v>11150</v>
      </c>
      <c r="C657" t="s">
        <v>507</v>
      </c>
      <c r="D657">
        <v>3</v>
      </c>
      <c r="E657" t="s">
        <v>1264</v>
      </c>
      <c r="F657" t="s">
        <v>1206</v>
      </c>
      <c r="G657">
        <v>2</v>
      </c>
      <c r="H657">
        <v>-100</v>
      </c>
      <c r="I657">
        <v>0</v>
      </c>
      <c r="J657" t="s">
        <v>843</v>
      </c>
      <c r="K657" t="s">
        <v>844</v>
      </c>
      <c r="L657">
        <v>0</v>
      </c>
      <c r="M657">
        <v>0</v>
      </c>
      <c r="N657">
        <v>0</v>
      </c>
      <c r="O657" s="12" t="s">
        <v>1348</v>
      </c>
    </row>
    <row r="658" spans="1:15" ht="13.5" hidden="1" customHeight="1">
      <c r="A658">
        <v>20</v>
      </c>
      <c r="B658">
        <f t="shared" si="0"/>
        <v>11150</v>
      </c>
      <c r="C658" t="s">
        <v>507</v>
      </c>
      <c r="D658">
        <v>3</v>
      </c>
      <c r="E658" t="s">
        <v>1265</v>
      </c>
      <c r="F658" t="s">
        <v>1206</v>
      </c>
      <c r="G658">
        <v>2</v>
      </c>
      <c r="H658">
        <v>100</v>
      </c>
      <c r="I658">
        <v>0</v>
      </c>
      <c r="J658" t="s">
        <v>845</v>
      </c>
      <c r="K658" t="s">
        <v>844</v>
      </c>
      <c r="L658">
        <v>0</v>
      </c>
      <c r="M658">
        <v>0</v>
      </c>
      <c r="N658">
        <v>0</v>
      </c>
      <c r="O658" s="12" t="s">
        <v>1348</v>
      </c>
    </row>
    <row r="659" spans="1:15" ht="13.5" hidden="1" customHeight="1">
      <c r="A659">
        <v>10</v>
      </c>
      <c r="B659">
        <f t="shared" si="0"/>
        <v>11159</v>
      </c>
      <c r="C659" t="s">
        <v>493</v>
      </c>
      <c r="D659">
        <v>2</v>
      </c>
      <c r="E659" t="s">
        <v>1266</v>
      </c>
      <c r="F659" t="s">
        <v>790</v>
      </c>
      <c r="G659">
        <v>9</v>
      </c>
      <c r="H659">
        <v>0</v>
      </c>
      <c r="I659">
        <v>-100</v>
      </c>
      <c r="J659" t="s">
        <v>894</v>
      </c>
      <c r="K659" t="s">
        <v>895</v>
      </c>
      <c r="L659">
        <v>0</v>
      </c>
      <c r="M659">
        <v>0</v>
      </c>
      <c r="N659">
        <v>0</v>
      </c>
      <c r="O659">
        <v>0</v>
      </c>
    </row>
    <row r="660" spans="1:15" ht="13.5" hidden="1" customHeight="1">
      <c r="A660">
        <v>10</v>
      </c>
      <c r="B660">
        <f t="shared" si="0"/>
        <v>11160</v>
      </c>
      <c r="C660" t="s">
        <v>598</v>
      </c>
      <c r="D660">
        <v>3</v>
      </c>
      <c r="E660" t="s">
        <v>1266</v>
      </c>
      <c r="F660" t="s">
        <v>1095</v>
      </c>
      <c r="G660">
        <v>2</v>
      </c>
      <c r="H660">
        <v>-100</v>
      </c>
      <c r="I660">
        <v>0</v>
      </c>
      <c r="J660" t="s">
        <v>986</v>
      </c>
      <c r="K660" t="s">
        <v>987</v>
      </c>
      <c r="L660">
        <v>0</v>
      </c>
      <c r="M660">
        <v>0</v>
      </c>
      <c r="N660">
        <v>0</v>
      </c>
      <c r="O660" s="12">
        <v>123456</v>
      </c>
    </row>
    <row r="661" spans="1:15" ht="13.5" hidden="1" customHeight="1">
      <c r="A661">
        <v>20</v>
      </c>
      <c r="B661">
        <f t="shared" si="0"/>
        <v>11160</v>
      </c>
      <c r="C661" t="s">
        <v>598</v>
      </c>
      <c r="D661">
        <v>3</v>
      </c>
      <c r="E661" t="s">
        <v>1267</v>
      </c>
      <c r="F661" t="s">
        <v>1095</v>
      </c>
      <c r="G661">
        <v>2</v>
      </c>
      <c r="H661">
        <v>100</v>
      </c>
      <c r="I661">
        <v>0</v>
      </c>
      <c r="J661" t="s">
        <v>988</v>
      </c>
      <c r="K661" t="s">
        <v>987</v>
      </c>
      <c r="L661">
        <v>0</v>
      </c>
      <c r="M661">
        <v>0</v>
      </c>
      <c r="N661">
        <v>0</v>
      </c>
      <c r="O661" s="12">
        <v>123456</v>
      </c>
    </row>
    <row r="662" spans="1:15" ht="13.5" hidden="1" customHeight="1">
      <c r="A662">
        <v>10</v>
      </c>
      <c r="B662">
        <f t="shared" si="0"/>
        <v>11169</v>
      </c>
      <c r="C662" t="s">
        <v>422</v>
      </c>
      <c r="D662">
        <v>2</v>
      </c>
      <c r="E662" t="s">
        <v>1268</v>
      </c>
      <c r="F662" t="s">
        <v>1187</v>
      </c>
      <c r="G662">
        <v>1</v>
      </c>
      <c r="H662">
        <v>0</v>
      </c>
      <c r="I662">
        <v>0</v>
      </c>
      <c r="J662" t="s">
        <v>1036</v>
      </c>
      <c r="K662" t="s">
        <v>1037</v>
      </c>
      <c r="L662">
        <v>0</v>
      </c>
      <c r="M662">
        <v>0</v>
      </c>
      <c r="N662">
        <v>0</v>
      </c>
      <c r="O662">
        <v>0</v>
      </c>
    </row>
    <row r="663" spans="1:15" ht="13.5" hidden="1" customHeight="1">
      <c r="A663">
        <v>10</v>
      </c>
      <c r="B663">
        <f t="shared" si="0"/>
        <v>11170</v>
      </c>
      <c r="C663" t="s">
        <v>585</v>
      </c>
      <c r="D663">
        <v>3</v>
      </c>
      <c r="E663" t="s">
        <v>1268</v>
      </c>
      <c r="F663" t="s">
        <v>1201</v>
      </c>
      <c r="G663">
        <v>2</v>
      </c>
      <c r="H663">
        <v>-100</v>
      </c>
      <c r="I663">
        <v>0</v>
      </c>
      <c r="J663" t="s">
        <v>941</v>
      </c>
      <c r="K663" t="s">
        <v>942</v>
      </c>
      <c r="L663">
        <v>0</v>
      </c>
      <c r="M663">
        <v>0</v>
      </c>
      <c r="N663">
        <v>0</v>
      </c>
      <c r="O663" s="12">
        <v>0</v>
      </c>
    </row>
    <row r="664" spans="1:15" ht="13.5" hidden="1" customHeight="1">
      <c r="A664">
        <v>20</v>
      </c>
      <c r="B664">
        <f t="shared" si="0"/>
        <v>11170</v>
      </c>
      <c r="C664" t="s">
        <v>585</v>
      </c>
      <c r="D664">
        <v>3</v>
      </c>
      <c r="E664" t="s">
        <v>1269</v>
      </c>
      <c r="F664" t="s">
        <v>1201</v>
      </c>
      <c r="G664">
        <v>2</v>
      </c>
      <c r="H664">
        <v>100</v>
      </c>
      <c r="I664">
        <v>0</v>
      </c>
      <c r="J664" t="s">
        <v>941</v>
      </c>
      <c r="K664" t="s">
        <v>942</v>
      </c>
      <c r="L664">
        <v>0</v>
      </c>
      <c r="M664">
        <v>0</v>
      </c>
      <c r="N664">
        <v>0</v>
      </c>
      <c r="O664" s="12">
        <v>0</v>
      </c>
    </row>
    <row r="665" spans="1:15" ht="13.5" hidden="1" customHeight="1">
      <c r="A665">
        <v>10</v>
      </c>
      <c r="B665">
        <f t="shared" si="0"/>
        <v>11179</v>
      </c>
      <c r="C665" t="s">
        <v>448</v>
      </c>
      <c r="D665">
        <v>2</v>
      </c>
      <c r="E665" t="s">
        <v>1270</v>
      </c>
      <c r="F665" t="s">
        <v>739</v>
      </c>
      <c r="G665">
        <v>1</v>
      </c>
      <c r="H665">
        <v>0</v>
      </c>
      <c r="I665">
        <v>0</v>
      </c>
      <c r="J665" t="s">
        <v>956</v>
      </c>
      <c r="K665" t="s">
        <v>957</v>
      </c>
      <c r="L665">
        <v>0</v>
      </c>
      <c r="M665" t="s">
        <v>1136</v>
      </c>
      <c r="N665">
        <v>0</v>
      </c>
      <c r="O665">
        <v>0</v>
      </c>
    </row>
    <row r="666" spans="1:15" ht="13.5" hidden="1" customHeight="1">
      <c r="A666">
        <v>10</v>
      </c>
      <c r="B666">
        <f t="shared" si="0"/>
        <v>11180</v>
      </c>
      <c r="C666" t="s">
        <v>588</v>
      </c>
      <c r="D666">
        <v>3</v>
      </c>
      <c r="E666" t="s">
        <v>1270</v>
      </c>
      <c r="F666" t="s">
        <v>1205</v>
      </c>
      <c r="G666">
        <v>5</v>
      </c>
      <c r="H666">
        <v>-100</v>
      </c>
      <c r="I666">
        <v>-100</v>
      </c>
      <c r="J666" t="s">
        <v>1143</v>
      </c>
      <c r="K666" t="s">
        <v>1144</v>
      </c>
      <c r="L666">
        <v>0</v>
      </c>
      <c r="M666">
        <v>0</v>
      </c>
      <c r="N666">
        <v>0</v>
      </c>
      <c r="O666" s="12" t="s">
        <v>1352</v>
      </c>
    </row>
    <row r="667" spans="1:15" ht="13.5" hidden="1" customHeight="1">
      <c r="A667">
        <v>20</v>
      </c>
      <c r="B667">
        <f t="shared" si="0"/>
        <v>11180</v>
      </c>
      <c r="C667" t="s">
        <v>588</v>
      </c>
      <c r="D667">
        <v>3</v>
      </c>
      <c r="E667" t="s">
        <v>1271</v>
      </c>
      <c r="F667" t="s">
        <v>1205</v>
      </c>
      <c r="G667">
        <v>5</v>
      </c>
      <c r="H667">
        <v>100</v>
      </c>
      <c r="I667">
        <v>-100</v>
      </c>
      <c r="J667" t="s">
        <v>1145</v>
      </c>
      <c r="K667" t="s">
        <v>1144</v>
      </c>
      <c r="L667">
        <v>0</v>
      </c>
      <c r="M667">
        <v>0</v>
      </c>
      <c r="N667">
        <v>0</v>
      </c>
      <c r="O667" s="12" t="s">
        <v>1352</v>
      </c>
    </row>
    <row r="668" spans="1:15" ht="13.5" hidden="1" customHeight="1">
      <c r="A668">
        <v>10</v>
      </c>
      <c r="B668">
        <f t="shared" si="0"/>
        <v>11189</v>
      </c>
      <c r="C668" t="s">
        <v>463</v>
      </c>
      <c r="D668">
        <v>2</v>
      </c>
      <c r="E668" t="s">
        <v>1272</v>
      </c>
      <c r="F668" t="s">
        <v>1072</v>
      </c>
      <c r="G668">
        <v>1</v>
      </c>
      <c r="H668">
        <v>0</v>
      </c>
      <c r="I668">
        <v>0</v>
      </c>
      <c r="J668" t="s">
        <v>997</v>
      </c>
      <c r="K668" t="s">
        <v>998</v>
      </c>
      <c r="L668">
        <v>0</v>
      </c>
      <c r="M668">
        <v>0</v>
      </c>
      <c r="N668">
        <v>0</v>
      </c>
      <c r="O668" t="s">
        <v>999</v>
      </c>
    </row>
    <row r="669" spans="1:15" ht="13.5" hidden="1" customHeight="1">
      <c r="A669">
        <v>10</v>
      </c>
      <c r="B669">
        <f t="shared" si="0"/>
        <v>11190</v>
      </c>
      <c r="C669" t="s">
        <v>592</v>
      </c>
      <c r="D669">
        <v>3</v>
      </c>
      <c r="E669" t="s">
        <v>1272</v>
      </c>
      <c r="F669" t="s">
        <v>1090</v>
      </c>
      <c r="G669">
        <v>5</v>
      </c>
      <c r="H669">
        <v>-100</v>
      </c>
      <c r="I669">
        <v>-230</v>
      </c>
      <c r="J669" t="s">
        <v>944</v>
      </c>
      <c r="K669" t="s">
        <v>945</v>
      </c>
      <c r="L669">
        <v>0</v>
      </c>
      <c r="M669">
        <v>0</v>
      </c>
      <c r="N669">
        <v>0</v>
      </c>
      <c r="O669" s="12" t="s">
        <v>943</v>
      </c>
    </row>
    <row r="670" spans="1:15" ht="13.5" hidden="1" customHeight="1">
      <c r="A670">
        <v>20</v>
      </c>
      <c r="B670">
        <f t="shared" si="0"/>
        <v>11190</v>
      </c>
      <c r="C670" t="s">
        <v>592</v>
      </c>
      <c r="D670">
        <v>3</v>
      </c>
      <c r="E670" t="s">
        <v>1273</v>
      </c>
      <c r="F670" t="s">
        <v>1090</v>
      </c>
      <c r="G670">
        <v>5</v>
      </c>
      <c r="H670">
        <v>100</v>
      </c>
      <c r="I670">
        <v>-230</v>
      </c>
      <c r="J670" t="s">
        <v>946</v>
      </c>
      <c r="K670" t="s">
        <v>945</v>
      </c>
      <c r="L670">
        <v>0</v>
      </c>
      <c r="M670">
        <v>0</v>
      </c>
      <c r="N670">
        <v>0</v>
      </c>
      <c r="O670" s="12" t="s">
        <v>943</v>
      </c>
    </row>
    <row r="671" spans="1:15" ht="13.5" hidden="1" customHeight="1">
      <c r="A671">
        <v>10</v>
      </c>
      <c r="B671">
        <f t="shared" si="0"/>
        <v>11199</v>
      </c>
      <c r="C671" t="s">
        <v>480</v>
      </c>
      <c r="D671">
        <v>2</v>
      </c>
      <c r="E671" t="s">
        <v>1274</v>
      </c>
      <c r="F671" t="s">
        <v>1078</v>
      </c>
      <c r="G671">
        <v>9</v>
      </c>
      <c r="H671">
        <v>0</v>
      </c>
      <c r="I671">
        <v>-100</v>
      </c>
      <c r="J671" t="s">
        <v>1154</v>
      </c>
      <c r="K671" t="s">
        <v>1155</v>
      </c>
      <c r="L671">
        <v>0</v>
      </c>
      <c r="M671">
        <v>0</v>
      </c>
      <c r="N671">
        <v>0</v>
      </c>
      <c r="O671">
        <v>0</v>
      </c>
    </row>
    <row r="672" spans="1:15" ht="13.5" hidden="1" customHeight="1">
      <c r="A672">
        <v>10</v>
      </c>
      <c r="B672">
        <f t="shared" si="0"/>
        <v>11200</v>
      </c>
      <c r="C672" t="s">
        <v>511</v>
      </c>
      <c r="D672">
        <v>3</v>
      </c>
      <c r="E672" t="s">
        <v>1274</v>
      </c>
      <c r="F672" t="s">
        <v>1092</v>
      </c>
      <c r="G672">
        <v>2</v>
      </c>
      <c r="H672">
        <v>-100</v>
      </c>
      <c r="I672">
        <v>0</v>
      </c>
      <c r="J672" t="s">
        <v>853</v>
      </c>
      <c r="K672" t="s">
        <v>854</v>
      </c>
      <c r="L672">
        <v>0</v>
      </c>
      <c r="M672">
        <v>0</v>
      </c>
      <c r="N672">
        <v>0</v>
      </c>
      <c r="O672" s="12">
        <v>251436</v>
      </c>
    </row>
    <row r="673" spans="1:15" ht="13.5" hidden="1" customHeight="1">
      <c r="A673">
        <v>20</v>
      </c>
      <c r="B673">
        <f t="shared" si="0"/>
        <v>11200</v>
      </c>
      <c r="C673" t="s">
        <v>511</v>
      </c>
      <c r="D673">
        <v>3</v>
      </c>
      <c r="E673" t="s">
        <v>1275</v>
      </c>
      <c r="F673" t="s">
        <v>1092</v>
      </c>
      <c r="G673">
        <v>2</v>
      </c>
      <c r="H673">
        <v>100</v>
      </c>
      <c r="I673">
        <v>0</v>
      </c>
      <c r="J673" t="s">
        <v>855</v>
      </c>
      <c r="K673" t="s">
        <v>854</v>
      </c>
      <c r="L673">
        <v>0</v>
      </c>
      <c r="M673">
        <v>0</v>
      </c>
      <c r="N673">
        <v>0</v>
      </c>
      <c r="O673" s="12">
        <v>251436</v>
      </c>
    </row>
    <row r="674" spans="1:15" ht="13.5" hidden="1" customHeight="1">
      <c r="A674">
        <v>10</v>
      </c>
      <c r="B674">
        <f t="shared" si="0"/>
        <v>11209</v>
      </c>
      <c r="C674" t="s">
        <v>412</v>
      </c>
      <c r="D674">
        <v>2</v>
      </c>
      <c r="E674" t="s">
        <v>1276</v>
      </c>
      <c r="F674" t="s">
        <v>1183</v>
      </c>
      <c r="G674">
        <v>9</v>
      </c>
      <c r="H674">
        <v>0</v>
      </c>
      <c r="I674">
        <v>-100</v>
      </c>
      <c r="J674" t="s">
        <v>871</v>
      </c>
      <c r="K674" t="s">
        <v>872</v>
      </c>
      <c r="L674">
        <v>0</v>
      </c>
      <c r="M674">
        <v>0</v>
      </c>
      <c r="N674">
        <v>0</v>
      </c>
      <c r="O674">
        <v>0</v>
      </c>
    </row>
    <row r="675" spans="1:15" ht="13.5" hidden="1" customHeight="1">
      <c r="A675">
        <v>10</v>
      </c>
      <c r="B675">
        <f t="shared" si="0"/>
        <v>11210</v>
      </c>
      <c r="C675" t="s">
        <v>581</v>
      </c>
      <c r="D675">
        <v>3</v>
      </c>
      <c r="E675" t="s">
        <v>1276</v>
      </c>
      <c r="F675" t="s">
        <v>1199</v>
      </c>
      <c r="G675">
        <v>2</v>
      </c>
      <c r="H675">
        <v>-100</v>
      </c>
      <c r="I675">
        <v>0</v>
      </c>
      <c r="J675" t="s">
        <v>1137</v>
      </c>
      <c r="K675" t="s">
        <v>1138</v>
      </c>
      <c r="L675">
        <v>0</v>
      </c>
      <c r="M675">
        <v>0</v>
      </c>
      <c r="N675">
        <v>0</v>
      </c>
      <c r="O675" s="12">
        <v>231564</v>
      </c>
    </row>
    <row r="676" spans="1:15" ht="13.5" hidden="1" customHeight="1">
      <c r="A676">
        <v>20</v>
      </c>
      <c r="B676">
        <f t="shared" si="0"/>
        <v>11210</v>
      </c>
      <c r="C676" t="s">
        <v>581</v>
      </c>
      <c r="D676">
        <v>3</v>
      </c>
      <c r="E676" t="s">
        <v>1277</v>
      </c>
      <c r="F676" t="s">
        <v>1199</v>
      </c>
      <c r="G676">
        <v>2</v>
      </c>
      <c r="H676">
        <v>100</v>
      </c>
      <c r="I676">
        <v>0</v>
      </c>
      <c r="J676" t="s">
        <v>1139</v>
      </c>
      <c r="K676" t="s">
        <v>1138</v>
      </c>
      <c r="L676">
        <v>0</v>
      </c>
      <c r="M676">
        <v>0</v>
      </c>
      <c r="N676">
        <v>0</v>
      </c>
      <c r="O676" s="12">
        <v>231564</v>
      </c>
    </row>
    <row r="677" spans="1:15" ht="13.5" hidden="1" customHeight="1">
      <c r="A677">
        <v>10</v>
      </c>
      <c r="B677">
        <v>11219</v>
      </c>
      <c r="C677" t="s">
        <v>441</v>
      </c>
      <c r="D677">
        <v>2</v>
      </c>
      <c r="E677" t="s">
        <v>1278</v>
      </c>
      <c r="F677" t="s">
        <v>727</v>
      </c>
      <c r="G677">
        <v>9</v>
      </c>
      <c r="H677">
        <v>0</v>
      </c>
      <c r="I677">
        <v>-100</v>
      </c>
      <c r="J677" t="s">
        <v>954</v>
      </c>
      <c r="K677" t="s">
        <v>955</v>
      </c>
      <c r="L677">
        <v>0</v>
      </c>
      <c r="M677">
        <v>0</v>
      </c>
      <c r="N677">
        <v>0</v>
      </c>
      <c r="O677">
        <v>0</v>
      </c>
    </row>
    <row r="678" spans="1:15" ht="13.5" hidden="1" customHeight="1">
      <c r="A678">
        <v>10</v>
      </c>
      <c r="B678">
        <v>11220</v>
      </c>
      <c r="C678" t="s">
        <v>503</v>
      </c>
      <c r="D678">
        <v>3</v>
      </c>
      <c r="E678" t="s">
        <v>1278</v>
      </c>
      <c r="F678" t="s">
        <v>728</v>
      </c>
      <c r="G678">
        <v>2</v>
      </c>
      <c r="H678">
        <v>0</v>
      </c>
      <c r="I678">
        <v>0</v>
      </c>
      <c r="J678" t="s">
        <v>386</v>
      </c>
      <c r="K678" t="s">
        <v>21</v>
      </c>
      <c r="L678">
        <v>0</v>
      </c>
      <c r="M678">
        <v>0</v>
      </c>
      <c r="N678">
        <v>0</v>
      </c>
      <c r="O678" s="12" t="s">
        <v>388</v>
      </c>
    </row>
    <row r="679" spans="1:15" ht="13.5" hidden="1" customHeight="1">
      <c r="A679">
        <v>20</v>
      </c>
      <c r="B679">
        <v>11220</v>
      </c>
      <c r="C679" t="s">
        <v>503</v>
      </c>
      <c r="D679">
        <v>3</v>
      </c>
      <c r="E679" t="s">
        <v>1279</v>
      </c>
      <c r="F679" t="s">
        <v>728</v>
      </c>
      <c r="G679">
        <v>2</v>
      </c>
      <c r="H679">
        <v>-200</v>
      </c>
      <c r="I679">
        <v>0</v>
      </c>
      <c r="J679" t="s">
        <v>385</v>
      </c>
      <c r="K679" t="s">
        <v>21</v>
      </c>
      <c r="L679">
        <v>0</v>
      </c>
      <c r="M679">
        <v>0</v>
      </c>
      <c r="N679">
        <v>0</v>
      </c>
      <c r="O679" s="12" t="s">
        <v>388</v>
      </c>
    </row>
    <row r="680" spans="1:15" ht="13.5" hidden="1" customHeight="1">
      <c r="A680">
        <v>30</v>
      </c>
      <c r="B680">
        <v>11220</v>
      </c>
      <c r="C680" t="s">
        <v>981</v>
      </c>
      <c r="D680">
        <v>3</v>
      </c>
      <c r="E680" t="s">
        <v>1280</v>
      </c>
      <c r="F680" t="s">
        <v>728</v>
      </c>
      <c r="G680">
        <v>2</v>
      </c>
      <c r="H680">
        <v>200</v>
      </c>
      <c r="I680">
        <v>0</v>
      </c>
      <c r="J680" t="s">
        <v>387</v>
      </c>
      <c r="K680" t="s">
        <v>21</v>
      </c>
      <c r="L680">
        <v>0</v>
      </c>
      <c r="M680">
        <v>0</v>
      </c>
      <c r="N680">
        <v>0</v>
      </c>
      <c r="O680" s="12" t="s">
        <v>388</v>
      </c>
    </row>
    <row r="681" spans="1:15" ht="13.5" hidden="1" customHeight="1">
      <c r="A681">
        <v>10</v>
      </c>
      <c r="B681">
        <v>11229</v>
      </c>
      <c r="C681" t="s">
        <v>460</v>
      </c>
      <c r="D681">
        <v>2</v>
      </c>
      <c r="E681" t="s">
        <v>1281</v>
      </c>
      <c r="F681" t="s">
        <v>1070</v>
      </c>
      <c r="G681">
        <v>7</v>
      </c>
      <c r="H681">
        <v>0</v>
      </c>
      <c r="I681">
        <v>-100</v>
      </c>
      <c r="J681" t="s">
        <v>1150</v>
      </c>
      <c r="K681" t="s">
        <v>1151</v>
      </c>
      <c r="L681">
        <v>0</v>
      </c>
      <c r="M681">
        <v>0</v>
      </c>
      <c r="N681">
        <v>0</v>
      </c>
      <c r="O681">
        <v>0</v>
      </c>
    </row>
    <row r="682" spans="1:15" ht="13.5" hidden="1" customHeight="1">
      <c r="A682">
        <v>10</v>
      </c>
      <c r="B682">
        <v>11230</v>
      </c>
      <c r="C682" t="s">
        <v>590</v>
      </c>
      <c r="D682">
        <v>3</v>
      </c>
      <c r="E682" t="s">
        <v>1281</v>
      </c>
      <c r="F682" t="s">
        <v>1089</v>
      </c>
      <c r="G682">
        <v>7</v>
      </c>
      <c r="H682">
        <v>-100</v>
      </c>
      <c r="I682">
        <v>-100</v>
      </c>
      <c r="J682" t="s">
        <v>1148</v>
      </c>
      <c r="K682" t="s">
        <v>1146</v>
      </c>
      <c r="L682">
        <v>0</v>
      </c>
      <c r="M682">
        <v>0</v>
      </c>
      <c r="N682">
        <v>0</v>
      </c>
      <c r="O682" s="12" t="s">
        <v>1349</v>
      </c>
    </row>
    <row r="683" spans="1:15" ht="13.5" hidden="1" customHeight="1">
      <c r="A683">
        <v>20</v>
      </c>
      <c r="B683">
        <v>11230</v>
      </c>
      <c r="C683" t="s">
        <v>590</v>
      </c>
      <c r="D683">
        <v>3</v>
      </c>
      <c r="E683" t="s">
        <v>1282</v>
      </c>
      <c r="F683" t="s">
        <v>1089</v>
      </c>
      <c r="G683">
        <v>7</v>
      </c>
      <c r="H683">
        <v>100</v>
      </c>
      <c r="I683">
        <v>-100</v>
      </c>
      <c r="J683" t="s">
        <v>1147</v>
      </c>
      <c r="K683" t="s">
        <v>1146</v>
      </c>
      <c r="L683">
        <v>0</v>
      </c>
      <c r="M683">
        <v>0</v>
      </c>
      <c r="N683">
        <v>0</v>
      </c>
      <c r="O683" s="12" t="s">
        <v>1349</v>
      </c>
    </row>
    <row r="684" spans="1:15" ht="13.5" hidden="1" customHeight="1">
      <c r="A684">
        <v>10</v>
      </c>
      <c r="B684">
        <v>11239</v>
      </c>
      <c r="C684" t="s">
        <v>484</v>
      </c>
      <c r="D684">
        <v>2</v>
      </c>
      <c r="E684" t="s">
        <v>1283</v>
      </c>
      <c r="F684" t="s">
        <v>782</v>
      </c>
      <c r="G684">
        <v>9</v>
      </c>
      <c r="H684">
        <v>0</v>
      </c>
      <c r="I684">
        <v>-100</v>
      </c>
      <c r="J684" t="s">
        <v>1156</v>
      </c>
      <c r="K684" t="s">
        <v>1157</v>
      </c>
      <c r="L684">
        <v>0</v>
      </c>
      <c r="M684">
        <v>0</v>
      </c>
      <c r="N684">
        <v>0</v>
      </c>
      <c r="O684">
        <v>0</v>
      </c>
    </row>
    <row r="685" spans="1:15" ht="13.5" hidden="1" customHeight="1">
      <c r="A685">
        <v>10</v>
      </c>
      <c r="B685">
        <v>11240</v>
      </c>
      <c r="C685" t="s">
        <v>596</v>
      </c>
      <c r="D685">
        <v>3</v>
      </c>
      <c r="E685" t="s">
        <v>1283</v>
      </c>
      <c r="F685" t="s">
        <v>1094</v>
      </c>
      <c r="G685">
        <v>2</v>
      </c>
      <c r="H685">
        <v>-100</v>
      </c>
      <c r="I685">
        <v>0</v>
      </c>
      <c r="J685" t="s">
        <v>1165</v>
      </c>
      <c r="K685" t="s">
        <v>1149</v>
      </c>
      <c r="L685">
        <v>0</v>
      </c>
      <c r="M685">
        <v>0</v>
      </c>
      <c r="N685">
        <v>0</v>
      </c>
      <c r="O685" s="12">
        <v>0</v>
      </c>
    </row>
    <row r="686" spans="1:15" ht="13.5" hidden="1" customHeight="1">
      <c r="A686">
        <v>20</v>
      </c>
      <c r="B686">
        <v>11240</v>
      </c>
      <c r="C686" t="s">
        <v>596</v>
      </c>
      <c r="D686">
        <v>3</v>
      </c>
      <c r="E686" t="s">
        <v>1284</v>
      </c>
      <c r="F686" t="s">
        <v>1094</v>
      </c>
      <c r="G686">
        <v>2</v>
      </c>
      <c r="H686">
        <v>100</v>
      </c>
      <c r="I686">
        <v>0</v>
      </c>
      <c r="J686" t="s">
        <v>1166</v>
      </c>
      <c r="K686" t="s">
        <v>1149</v>
      </c>
      <c r="L686">
        <v>0</v>
      </c>
      <c r="M686">
        <v>0</v>
      </c>
      <c r="N686">
        <v>0</v>
      </c>
      <c r="O686" s="12">
        <v>0</v>
      </c>
    </row>
    <row r="687" spans="1:15" ht="13.5" hidden="1" customHeight="1">
      <c r="A687">
        <v>10</v>
      </c>
      <c r="B687">
        <v>100013</v>
      </c>
      <c r="C687" t="s">
        <v>412</v>
      </c>
      <c r="D687">
        <v>2</v>
      </c>
      <c r="E687" t="s">
        <v>1316</v>
      </c>
      <c r="F687" t="s">
        <v>1183</v>
      </c>
      <c r="G687">
        <v>9</v>
      </c>
      <c r="H687">
        <v>0</v>
      </c>
      <c r="I687">
        <v>-100</v>
      </c>
      <c r="J687" t="s">
        <v>871</v>
      </c>
      <c r="K687" t="s">
        <v>872</v>
      </c>
      <c r="L687">
        <v>0</v>
      </c>
      <c r="M687">
        <v>0</v>
      </c>
      <c r="N687">
        <v>0</v>
      </c>
      <c r="O687">
        <v>0</v>
      </c>
    </row>
    <row r="688" spans="1:15" ht="13.5" hidden="1" customHeight="1">
      <c r="A688">
        <v>10</v>
      </c>
      <c r="B688">
        <v>100563</v>
      </c>
      <c r="C688" t="s">
        <v>417</v>
      </c>
      <c r="D688">
        <v>2</v>
      </c>
      <c r="E688" t="s">
        <v>1317</v>
      </c>
      <c r="F688" t="s">
        <v>1185</v>
      </c>
      <c r="G688">
        <v>1</v>
      </c>
      <c r="H688">
        <v>0</v>
      </c>
      <c r="I688">
        <v>0</v>
      </c>
      <c r="J688" t="s">
        <v>1005</v>
      </c>
      <c r="K688" t="s">
        <v>1006</v>
      </c>
      <c r="L688" t="s">
        <v>1108</v>
      </c>
      <c r="M688" t="s">
        <v>1004</v>
      </c>
      <c r="N688">
        <v>0</v>
      </c>
      <c r="O688">
        <v>0</v>
      </c>
    </row>
    <row r="689" spans="1:15" ht="13.5" hidden="1" customHeight="1">
      <c r="A689">
        <v>10</v>
      </c>
      <c r="B689">
        <v>200783</v>
      </c>
      <c r="C689" t="s">
        <v>448</v>
      </c>
      <c r="D689">
        <v>2</v>
      </c>
      <c r="E689" t="s">
        <v>1318</v>
      </c>
      <c r="F689" t="s">
        <v>739</v>
      </c>
      <c r="G689">
        <v>1</v>
      </c>
      <c r="H689">
        <v>0</v>
      </c>
      <c r="I689">
        <v>0</v>
      </c>
      <c r="J689" t="s">
        <v>956</v>
      </c>
      <c r="K689" t="s">
        <v>957</v>
      </c>
      <c r="L689">
        <v>0</v>
      </c>
      <c r="M689" t="s">
        <v>1136</v>
      </c>
      <c r="N689">
        <v>0</v>
      </c>
      <c r="O689">
        <v>0</v>
      </c>
    </row>
    <row r="690" spans="1:15" ht="13.5" hidden="1" customHeight="1">
      <c r="A690">
        <v>10</v>
      </c>
      <c r="B690">
        <v>300013</v>
      </c>
      <c r="C690" t="s">
        <v>460</v>
      </c>
      <c r="D690">
        <v>2</v>
      </c>
      <c r="E690" t="s">
        <v>1319</v>
      </c>
      <c r="F690" t="s">
        <v>1070</v>
      </c>
      <c r="G690">
        <v>7</v>
      </c>
      <c r="H690">
        <v>0</v>
      </c>
      <c r="I690">
        <v>-100</v>
      </c>
      <c r="J690" t="s">
        <v>1150</v>
      </c>
      <c r="K690" t="s">
        <v>1151</v>
      </c>
      <c r="L690">
        <v>0</v>
      </c>
      <c r="M690">
        <v>0</v>
      </c>
      <c r="N690">
        <v>0</v>
      </c>
      <c r="O690">
        <v>0</v>
      </c>
    </row>
    <row r="691" spans="1:15" ht="13.5" hidden="1" customHeight="1">
      <c r="A691">
        <v>10</v>
      </c>
      <c r="B691">
        <v>300453</v>
      </c>
      <c r="C691" t="s">
        <v>464</v>
      </c>
      <c r="D691">
        <v>2</v>
      </c>
      <c r="E691" t="s">
        <v>1320</v>
      </c>
      <c r="F691" t="s">
        <v>1195</v>
      </c>
      <c r="G691">
        <v>9</v>
      </c>
      <c r="H691">
        <v>0</v>
      </c>
      <c r="I691">
        <v>-100</v>
      </c>
      <c r="J691" t="s">
        <v>1152</v>
      </c>
      <c r="K691" t="s">
        <v>1153</v>
      </c>
      <c r="L691">
        <v>0</v>
      </c>
      <c r="M691">
        <v>0</v>
      </c>
      <c r="N691">
        <v>0</v>
      </c>
      <c r="O691">
        <v>0</v>
      </c>
    </row>
    <row r="692" spans="1:15" ht="13.5" hidden="1" customHeight="1">
      <c r="A692">
        <v>10</v>
      </c>
      <c r="B692">
        <v>400013</v>
      </c>
      <c r="C692" t="s">
        <v>480</v>
      </c>
      <c r="D692">
        <v>2</v>
      </c>
      <c r="E692" t="s">
        <v>1321</v>
      </c>
      <c r="F692" t="s">
        <v>1078</v>
      </c>
      <c r="G692">
        <v>9</v>
      </c>
      <c r="H692">
        <v>0</v>
      </c>
      <c r="I692">
        <v>-100</v>
      </c>
      <c r="J692" t="s">
        <v>1154</v>
      </c>
      <c r="K692" t="s">
        <v>1155</v>
      </c>
      <c r="L692">
        <v>0</v>
      </c>
      <c r="M692">
        <v>0</v>
      </c>
      <c r="N692">
        <v>0</v>
      </c>
      <c r="O692">
        <v>0</v>
      </c>
    </row>
    <row r="693" spans="1:15" ht="13.5" hidden="1" customHeight="1">
      <c r="A693">
        <v>10</v>
      </c>
      <c r="B693">
        <v>400453</v>
      </c>
      <c r="C693" t="s">
        <v>484</v>
      </c>
      <c r="D693">
        <v>2</v>
      </c>
      <c r="E693" t="s">
        <v>1322</v>
      </c>
      <c r="F693" t="s">
        <v>782</v>
      </c>
      <c r="G693">
        <v>9</v>
      </c>
      <c r="H693">
        <v>0</v>
      </c>
      <c r="I693">
        <v>-100</v>
      </c>
      <c r="J693" t="s">
        <v>1156</v>
      </c>
      <c r="K693" t="s">
        <v>1157</v>
      </c>
      <c r="L693">
        <v>0</v>
      </c>
      <c r="M693">
        <v>0</v>
      </c>
      <c r="N693">
        <v>0</v>
      </c>
      <c r="O693">
        <v>0</v>
      </c>
    </row>
    <row r="694" spans="1:15" ht="13.5" hidden="1" customHeight="1">
      <c r="A694">
        <v>10</v>
      </c>
      <c r="B694">
        <v>200016</v>
      </c>
      <c r="C694" t="s">
        <v>441</v>
      </c>
      <c r="D694">
        <v>2</v>
      </c>
      <c r="E694" t="s">
        <v>1323</v>
      </c>
      <c r="F694" t="s">
        <v>727</v>
      </c>
      <c r="G694">
        <v>9</v>
      </c>
      <c r="H694">
        <v>0</v>
      </c>
      <c r="I694">
        <v>-100</v>
      </c>
      <c r="J694" t="s">
        <v>954</v>
      </c>
      <c r="K694" t="s">
        <v>955</v>
      </c>
      <c r="L694">
        <v>0</v>
      </c>
      <c r="M694">
        <v>0</v>
      </c>
      <c r="N694">
        <v>0</v>
      </c>
      <c r="O694">
        <v>0</v>
      </c>
    </row>
    <row r="695" spans="1:15" hidden="1">
      <c r="A695">
        <v>10</v>
      </c>
      <c r="B695">
        <v>16</v>
      </c>
      <c r="C695" s="8" t="s">
        <v>1355</v>
      </c>
      <c r="D695">
        <v>2</v>
      </c>
      <c r="E695" t="s">
        <v>1358</v>
      </c>
      <c r="F695" t="s">
        <v>1184</v>
      </c>
      <c r="G695">
        <v>3</v>
      </c>
      <c r="H695">
        <v>-100</v>
      </c>
      <c r="I695">
        <v>-70</v>
      </c>
      <c r="J695" t="s">
        <v>975</v>
      </c>
      <c r="K695" t="s">
        <v>560</v>
      </c>
      <c r="L695">
        <v>0</v>
      </c>
      <c r="M695">
        <v>0</v>
      </c>
      <c r="N695">
        <v>0</v>
      </c>
      <c r="O695">
        <v>0</v>
      </c>
    </row>
    <row r="696" spans="1:15" hidden="1">
      <c r="A696">
        <v>10</v>
      </c>
      <c r="B696">
        <v>17</v>
      </c>
      <c r="C696" s="8" t="s">
        <v>1356</v>
      </c>
      <c r="D696">
        <v>2</v>
      </c>
      <c r="E696" t="s">
        <v>1358</v>
      </c>
      <c r="F696" t="s">
        <v>1184</v>
      </c>
      <c r="G696">
        <v>3</v>
      </c>
      <c r="H696">
        <v>-100</v>
      </c>
      <c r="I696">
        <v>-70</v>
      </c>
      <c r="J696" t="s">
        <v>975</v>
      </c>
      <c r="K696" t="s">
        <v>560</v>
      </c>
      <c r="L696">
        <v>0</v>
      </c>
      <c r="M696">
        <v>0</v>
      </c>
      <c r="N696">
        <v>0</v>
      </c>
      <c r="O696">
        <v>0</v>
      </c>
    </row>
    <row r="697" spans="1:15" hidden="1">
      <c r="A697">
        <v>10</v>
      </c>
      <c r="B697">
        <v>18</v>
      </c>
      <c r="C697" s="8" t="s">
        <v>1357</v>
      </c>
      <c r="D697">
        <v>2</v>
      </c>
      <c r="E697" t="s">
        <v>1358</v>
      </c>
      <c r="F697" t="s">
        <v>1184</v>
      </c>
      <c r="G697">
        <v>3</v>
      </c>
      <c r="H697">
        <v>-100</v>
      </c>
      <c r="I697">
        <v>-70</v>
      </c>
      <c r="J697" t="s">
        <v>975</v>
      </c>
      <c r="K697" t="s">
        <v>560</v>
      </c>
      <c r="L697">
        <v>0</v>
      </c>
      <c r="M697">
        <v>0</v>
      </c>
      <c r="N697">
        <v>0</v>
      </c>
      <c r="O697">
        <v>0</v>
      </c>
    </row>
    <row r="698" spans="1:15" hidden="1">
      <c r="A698">
        <v>10</v>
      </c>
      <c r="B698">
        <v>19</v>
      </c>
      <c r="C698" s="8" t="s">
        <v>1359</v>
      </c>
      <c r="D698">
        <v>2</v>
      </c>
      <c r="E698" t="s">
        <v>263</v>
      </c>
      <c r="F698" t="s">
        <v>782</v>
      </c>
      <c r="G698">
        <v>9</v>
      </c>
      <c r="H698">
        <v>0</v>
      </c>
      <c r="I698">
        <v>-100</v>
      </c>
      <c r="J698" t="s">
        <v>1156</v>
      </c>
      <c r="K698" t="s">
        <v>1157</v>
      </c>
      <c r="L698">
        <v>0</v>
      </c>
      <c r="M698">
        <v>0</v>
      </c>
      <c r="N698">
        <v>0</v>
      </c>
      <c r="O698">
        <v>0</v>
      </c>
    </row>
    <row r="699" spans="1:15" hidden="1">
      <c r="A699">
        <v>10</v>
      </c>
      <c r="B699">
        <v>20</v>
      </c>
      <c r="C699" s="8" t="s">
        <v>1360</v>
      </c>
      <c r="D699">
        <v>2</v>
      </c>
      <c r="E699" t="s">
        <v>179</v>
      </c>
      <c r="F699" t="s">
        <v>739</v>
      </c>
      <c r="G699">
        <v>1</v>
      </c>
      <c r="H699">
        <v>0</v>
      </c>
      <c r="I699">
        <v>0</v>
      </c>
      <c r="J699" t="s">
        <v>956</v>
      </c>
      <c r="K699" t="s">
        <v>957</v>
      </c>
      <c r="L699">
        <v>0</v>
      </c>
      <c r="M699" t="s">
        <v>1136</v>
      </c>
      <c r="N699">
        <v>0</v>
      </c>
      <c r="O699">
        <v>0</v>
      </c>
    </row>
    <row r="700" spans="1:15" ht="13.5" hidden="1" customHeight="1">
      <c r="A700">
        <v>10</v>
      </c>
      <c r="B700">
        <v>301771</v>
      </c>
      <c r="C700" t="s">
        <v>663</v>
      </c>
      <c r="D700">
        <v>1</v>
      </c>
      <c r="E700" t="s">
        <v>227</v>
      </c>
      <c r="F700" t="s">
        <v>710</v>
      </c>
      <c r="G700">
        <v>3</v>
      </c>
      <c r="H700">
        <v>-100</v>
      </c>
      <c r="I700">
        <v>-70</v>
      </c>
      <c r="J700" t="s">
        <v>1364</v>
      </c>
      <c r="K700" t="s">
        <v>1365</v>
      </c>
      <c r="L700">
        <v>0</v>
      </c>
      <c r="M700">
        <v>0</v>
      </c>
      <c r="N700">
        <v>0</v>
      </c>
      <c r="O700">
        <v>0</v>
      </c>
    </row>
    <row r="701" spans="1:15" ht="14.25" hidden="1">
      <c r="A701">
        <v>10</v>
      </c>
      <c r="B701">
        <v>500001</v>
      </c>
      <c r="C701" t="s">
        <v>1366</v>
      </c>
      <c r="D701">
        <v>5</v>
      </c>
      <c r="E701" t="s">
        <v>1366</v>
      </c>
      <c r="G701">
        <v>0</v>
      </c>
      <c r="H701">
        <v>0</v>
      </c>
      <c r="I701">
        <v>0</v>
      </c>
      <c r="J701">
        <v>0</v>
      </c>
      <c r="K701" s="16" t="s">
        <v>883</v>
      </c>
      <c r="L701">
        <v>0</v>
      </c>
      <c r="M701">
        <v>0</v>
      </c>
      <c r="N701">
        <v>0</v>
      </c>
      <c r="O701">
        <v>0</v>
      </c>
    </row>
    <row r="702" spans="1:15" ht="14.25" hidden="1">
      <c r="A702">
        <v>10</v>
      </c>
      <c r="B702">
        <v>500011</v>
      </c>
      <c r="C702" t="s">
        <v>1367</v>
      </c>
      <c r="D702">
        <v>5</v>
      </c>
      <c r="E702" t="s">
        <v>1367</v>
      </c>
      <c r="G702">
        <v>0</v>
      </c>
      <c r="H702">
        <v>0</v>
      </c>
      <c r="I702">
        <v>0</v>
      </c>
      <c r="J702">
        <v>0</v>
      </c>
      <c r="K702" s="16" t="s">
        <v>883</v>
      </c>
      <c r="L702">
        <v>0</v>
      </c>
      <c r="M702">
        <v>0</v>
      </c>
      <c r="N702">
        <v>0</v>
      </c>
      <c r="O702">
        <v>0</v>
      </c>
    </row>
    <row r="703" spans="1:15" ht="14.25" hidden="1">
      <c r="A703">
        <v>10</v>
      </c>
      <c r="B703">
        <v>500021</v>
      </c>
      <c r="C703" t="s">
        <v>1368</v>
      </c>
      <c r="D703">
        <v>5</v>
      </c>
      <c r="E703" t="s">
        <v>1368</v>
      </c>
      <c r="G703">
        <v>0</v>
      </c>
      <c r="H703">
        <v>0</v>
      </c>
      <c r="I703">
        <v>0</v>
      </c>
      <c r="J703">
        <v>0</v>
      </c>
      <c r="K703" s="16" t="s">
        <v>883</v>
      </c>
      <c r="L703">
        <v>0</v>
      </c>
      <c r="M703">
        <v>0</v>
      </c>
      <c r="N703">
        <v>0</v>
      </c>
      <c r="O703">
        <v>0</v>
      </c>
    </row>
    <row r="704" spans="1:15" ht="14.25" hidden="1">
      <c r="A704">
        <v>10</v>
      </c>
      <c r="B704">
        <v>500031</v>
      </c>
      <c r="C704" t="s">
        <v>1369</v>
      </c>
      <c r="D704">
        <v>5</v>
      </c>
      <c r="E704" t="s">
        <v>1369</v>
      </c>
      <c r="G704">
        <v>0</v>
      </c>
      <c r="H704">
        <v>0</v>
      </c>
      <c r="I704">
        <v>0</v>
      </c>
      <c r="J704">
        <v>0</v>
      </c>
      <c r="K704" s="16" t="s">
        <v>883</v>
      </c>
      <c r="L704">
        <v>0</v>
      </c>
      <c r="M704">
        <v>0</v>
      </c>
      <c r="N704">
        <v>0</v>
      </c>
      <c r="O704">
        <v>0</v>
      </c>
    </row>
    <row r="705" spans="1:15" ht="14.25" hidden="1">
      <c r="A705">
        <v>10</v>
      </c>
      <c r="B705">
        <v>500041</v>
      </c>
      <c r="C705" t="s">
        <v>1370</v>
      </c>
      <c r="D705">
        <v>5</v>
      </c>
      <c r="E705" t="s">
        <v>1370</v>
      </c>
      <c r="G705">
        <v>0</v>
      </c>
      <c r="H705">
        <v>0</v>
      </c>
      <c r="I705">
        <v>0</v>
      </c>
      <c r="J705">
        <v>0</v>
      </c>
      <c r="K705" s="16" t="s">
        <v>883</v>
      </c>
      <c r="L705">
        <v>0</v>
      </c>
      <c r="M705">
        <v>0</v>
      </c>
      <c r="N705">
        <v>0</v>
      </c>
      <c r="O705">
        <v>0</v>
      </c>
    </row>
    <row r="706" spans="1:15" ht="14.25" hidden="1">
      <c r="A706">
        <v>10</v>
      </c>
      <c r="B706">
        <v>500051</v>
      </c>
      <c r="C706" t="s">
        <v>1371</v>
      </c>
      <c r="D706">
        <v>5</v>
      </c>
      <c r="E706" t="s">
        <v>1371</v>
      </c>
      <c r="G706">
        <v>0</v>
      </c>
      <c r="H706">
        <v>0</v>
      </c>
      <c r="I706">
        <v>0</v>
      </c>
      <c r="J706">
        <v>0</v>
      </c>
      <c r="K706" s="16" t="s">
        <v>883</v>
      </c>
      <c r="L706">
        <v>0</v>
      </c>
      <c r="M706">
        <v>0</v>
      </c>
      <c r="N706">
        <v>0</v>
      </c>
      <c r="O706">
        <v>0</v>
      </c>
    </row>
    <row r="707" spans="1:15" ht="14.25" hidden="1">
      <c r="A707">
        <v>10</v>
      </c>
      <c r="B707">
        <v>501001</v>
      </c>
      <c r="C707" t="s">
        <v>1372</v>
      </c>
      <c r="D707">
        <v>5</v>
      </c>
      <c r="E707" t="s">
        <v>1372</v>
      </c>
      <c r="G707">
        <v>0</v>
      </c>
      <c r="H707">
        <v>0</v>
      </c>
      <c r="I707">
        <v>0</v>
      </c>
      <c r="J707">
        <v>0</v>
      </c>
      <c r="K707" s="17" t="s">
        <v>927</v>
      </c>
      <c r="L707">
        <v>0</v>
      </c>
      <c r="M707">
        <v>0</v>
      </c>
      <c r="N707">
        <v>0</v>
      </c>
      <c r="O707">
        <v>0</v>
      </c>
    </row>
    <row r="708" spans="1:15" ht="14.25" hidden="1">
      <c r="A708">
        <v>10</v>
      </c>
      <c r="B708">
        <v>501011</v>
      </c>
      <c r="C708" t="s">
        <v>1373</v>
      </c>
      <c r="D708">
        <v>5</v>
      </c>
      <c r="E708" t="s">
        <v>1373</v>
      </c>
      <c r="G708">
        <v>0</v>
      </c>
      <c r="H708">
        <v>0</v>
      </c>
      <c r="I708">
        <v>0</v>
      </c>
      <c r="J708">
        <v>0</v>
      </c>
      <c r="K708" s="18" t="s">
        <v>927</v>
      </c>
      <c r="L708">
        <v>0</v>
      </c>
      <c r="M708">
        <v>0</v>
      </c>
      <c r="N708">
        <v>0</v>
      </c>
      <c r="O708">
        <v>0</v>
      </c>
    </row>
    <row r="709" spans="1:15" ht="14.25" hidden="1">
      <c r="A709">
        <v>10</v>
      </c>
      <c r="B709">
        <v>501021</v>
      </c>
      <c r="C709" t="s">
        <v>1374</v>
      </c>
      <c r="D709">
        <v>5</v>
      </c>
      <c r="E709" t="s">
        <v>1374</v>
      </c>
      <c r="G709">
        <v>0</v>
      </c>
      <c r="H709">
        <v>0</v>
      </c>
      <c r="I709">
        <v>0</v>
      </c>
      <c r="J709">
        <v>0</v>
      </c>
      <c r="K709" s="17" t="s">
        <v>927</v>
      </c>
      <c r="L709">
        <v>0</v>
      </c>
      <c r="M709">
        <v>0</v>
      </c>
      <c r="N709">
        <v>0</v>
      </c>
      <c r="O709">
        <v>0</v>
      </c>
    </row>
    <row r="710" spans="1:15" ht="14.25" hidden="1">
      <c r="A710">
        <v>10</v>
      </c>
      <c r="B710">
        <v>501031</v>
      </c>
      <c r="C710" t="s">
        <v>1375</v>
      </c>
      <c r="D710">
        <v>5</v>
      </c>
      <c r="E710" t="s">
        <v>1375</v>
      </c>
      <c r="G710">
        <v>0</v>
      </c>
      <c r="H710">
        <v>0</v>
      </c>
      <c r="I710">
        <v>0</v>
      </c>
      <c r="J710">
        <v>0</v>
      </c>
      <c r="K710" s="18" t="s">
        <v>927</v>
      </c>
      <c r="L710">
        <v>0</v>
      </c>
      <c r="M710">
        <v>0</v>
      </c>
      <c r="N710">
        <v>0</v>
      </c>
      <c r="O710">
        <v>0</v>
      </c>
    </row>
    <row r="711" spans="1:15" ht="14.25" hidden="1">
      <c r="A711">
        <v>10</v>
      </c>
      <c r="B711">
        <v>501041</v>
      </c>
      <c r="C711" t="s">
        <v>1376</v>
      </c>
      <c r="D711">
        <v>5</v>
      </c>
      <c r="E711" t="s">
        <v>1376</v>
      </c>
      <c r="G711">
        <v>0</v>
      </c>
      <c r="H711">
        <v>0</v>
      </c>
      <c r="I711">
        <v>0</v>
      </c>
      <c r="J711">
        <v>0</v>
      </c>
      <c r="K711" s="17" t="s">
        <v>927</v>
      </c>
      <c r="L711">
        <v>0</v>
      </c>
      <c r="M711">
        <v>0</v>
      </c>
      <c r="N711">
        <v>0</v>
      </c>
      <c r="O711">
        <v>0</v>
      </c>
    </row>
    <row r="712" spans="1:15" ht="14.25" hidden="1">
      <c r="A712">
        <v>10</v>
      </c>
      <c r="B712">
        <v>501051</v>
      </c>
      <c r="C712" t="s">
        <v>1377</v>
      </c>
      <c r="D712">
        <v>5</v>
      </c>
      <c r="E712" t="s">
        <v>1377</v>
      </c>
      <c r="G712">
        <v>0</v>
      </c>
      <c r="H712">
        <v>0</v>
      </c>
      <c r="I712">
        <v>0</v>
      </c>
      <c r="J712">
        <v>0</v>
      </c>
      <c r="K712" s="17" t="s">
        <v>927</v>
      </c>
      <c r="L712">
        <v>0</v>
      </c>
      <c r="M712">
        <v>0</v>
      </c>
      <c r="N712">
        <v>0</v>
      </c>
      <c r="O712">
        <v>0</v>
      </c>
    </row>
    <row r="713" spans="1:15" ht="14.25" hidden="1">
      <c r="A713">
        <v>10</v>
      </c>
      <c r="B713">
        <v>502001</v>
      </c>
      <c r="C713" t="s">
        <v>1378</v>
      </c>
      <c r="D713">
        <v>5</v>
      </c>
      <c r="E713" t="s">
        <v>1378</v>
      </c>
      <c r="G713">
        <v>0</v>
      </c>
      <c r="H713">
        <v>0</v>
      </c>
      <c r="I713">
        <v>0</v>
      </c>
      <c r="J713">
        <v>0</v>
      </c>
      <c r="K713" s="19" t="s">
        <v>883</v>
      </c>
      <c r="L713">
        <v>0</v>
      </c>
      <c r="M713">
        <v>0</v>
      </c>
      <c r="N713">
        <v>0</v>
      </c>
      <c r="O713">
        <v>0</v>
      </c>
    </row>
    <row r="714" spans="1:15" ht="14.25" hidden="1">
      <c r="A714">
        <v>10</v>
      </c>
      <c r="B714">
        <v>502011</v>
      </c>
      <c r="C714" t="s">
        <v>1379</v>
      </c>
      <c r="D714">
        <v>5</v>
      </c>
      <c r="E714" t="s">
        <v>1379</v>
      </c>
      <c r="G714">
        <v>0</v>
      </c>
      <c r="H714">
        <v>0</v>
      </c>
      <c r="I714">
        <v>0</v>
      </c>
      <c r="J714">
        <v>0</v>
      </c>
      <c r="K714" s="19" t="s">
        <v>883</v>
      </c>
      <c r="L714">
        <v>0</v>
      </c>
      <c r="M714">
        <v>0</v>
      </c>
      <c r="N714">
        <v>0</v>
      </c>
      <c r="O714">
        <v>0</v>
      </c>
    </row>
    <row r="715" spans="1:15" ht="14.25" hidden="1">
      <c r="A715">
        <v>10</v>
      </c>
      <c r="B715">
        <v>502021</v>
      </c>
      <c r="C715" t="s">
        <v>1380</v>
      </c>
      <c r="D715">
        <v>5</v>
      </c>
      <c r="E715" t="s">
        <v>1380</v>
      </c>
      <c r="G715">
        <v>0</v>
      </c>
      <c r="H715">
        <v>0</v>
      </c>
      <c r="I715">
        <v>0</v>
      </c>
      <c r="J715">
        <v>0</v>
      </c>
      <c r="K715" s="19" t="s">
        <v>883</v>
      </c>
      <c r="L715">
        <v>0</v>
      </c>
      <c r="M715">
        <v>0</v>
      </c>
      <c r="N715">
        <v>0</v>
      </c>
      <c r="O715">
        <v>0</v>
      </c>
    </row>
    <row r="716" spans="1:15" ht="14.25" hidden="1">
      <c r="A716">
        <v>10</v>
      </c>
      <c r="B716">
        <v>502031</v>
      </c>
      <c r="C716" t="s">
        <v>1381</v>
      </c>
      <c r="D716">
        <v>5</v>
      </c>
      <c r="E716" t="s">
        <v>1381</v>
      </c>
      <c r="G716">
        <v>0</v>
      </c>
      <c r="H716">
        <v>0</v>
      </c>
      <c r="I716">
        <v>0</v>
      </c>
      <c r="J716">
        <v>0</v>
      </c>
      <c r="K716" s="19" t="s">
        <v>883</v>
      </c>
      <c r="L716">
        <v>0</v>
      </c>
      <c r="M716">
        <v>0</v>
      </c>
      <c r="N716">
        <v>0</v>
      </c>
      <c r="O716">
        <v>0</v>
      </c>
    </row>
    <row r="717" spans="1:15" ht="14.25" hidden="1">
      <c r="A717">
        <v>10</v>
      </c>
      <c r="B717">
        <v>502041</v>
      </c>
      <c r="C717" t="s">
        <v>1382</v>
      </c>
      <c r="D717">
        <v>5</v>
      </c>
      <c r="E717" t="s">
        <v>1382</v>
      </c>
      <c r="G717">
        <v>0</v>
      </c>
      <c r="H717">
        <v>0</v>
      </c>
      <c r="I717">
        <v>0</v>
      </c>
      <c r="J717">
        <v>0</v>
      </c>
      <c r="K717" s="19" t="s">
        <v>883</v>
      </c>
      <c r="L717">
        <v>0</v>
      </c>
      <c r="M717">
        <v>0</v>
      </c>
      <c r="N717">
        <v>0</v>
      </c>
      <c r="O717">
        <v>0</v>
      </c>
    </row>
    <row r="718" spans="1:15" ht="14.25" hidden="1">
      <c r="A718">
        <v>10</v>
      </c>
      <c r="B718">
        <v>502051</v>
      </c>
      <c r="C718" t="s">
        <v>1383</v>
      </c>
      <c r="D718">
        <v>5</v>
      </c>
      <c r="E718" t="s">
        <v>1383</v>
      </c>
      <c r="G718">
        <v>0</v>
      </c>
      <c r="H718">
        <v>0</v>
      </c>
      <c r="I718">
        <v>0</v>
      </c>
      <c r="J718">
        <v>0</v>
      </c>
      <c r="K718" s="19" t="s">
        <v>883</v>
      </c>
      <c r="L718">
        <v>0</v>
      </c>
      <c r="M718">
        <v>0</v>
      </c>
      <c r="N718">
        <v>0</v>
      </c>
      <c r="O718">
        <v>0</v>
      </c>
    </row>
    <row r="719" spans="1:15" ht="14.25" hidden="1">
      <c r="A719">
        <v>10</v>
      </c>
      <c r="B719">
        <v>503001</v>
      </c>
      <c r="C719" t="s">
        <v>1384</v>
      </c>
      <c r="D719">
        <v>5</v>
      </c>
      <c r="E719" t="s">
        <v>1384</v>
      </c>
      <c r="G719">
        <v>0</v>
      </c>
      <c r="H719">
        <v>0</v>
      </c>
      <c r="I719">
        <v>0</v>
      </c>
      <c r="J719">
        <v>0</v>
      </c>
      <c r="K719" s="20" t="s">
        <v>1428</v>
      </c>
      <c r="L719">
        <v>0</v>
      </c>
      <c r="M719">
        <v>0</v>
      </c>
      <c r="N719">
        <v>0</v>
      </c>
      <c r="O719">
        <v>0</v>
      </c>
    </row>
    <row r="720" spans="1:15" ht="14.25" hidden="1">
      <c r="A720">
        <v>10</v>
      </c>
      <c r="B720">
        <v>503011</v>
      </c>
      <c r="C720" t="s">
        <v>1385</v>
      </c>
      <c r="D720">
        <v>5</v>
      </c>
      <c r="E720" t="s">
        <v>1385</v>
      </c>
      <c r="G720">
        <v>0</v>
      </c>
      <c r="H720">
        <v>0</v>
      </c>
      <c r="I720">
        <v>0</v>
      </c>
      <c r="J720">
        <v>0</v>
      </c>
      <c r="K720" s="20" t="s">
        <v>1428</v>
      </c>
      <c r="L720">
        <v>0</v>
      </c>
      <c r="M720">
        <v>0</v>
      </c>
      <c r="N720">
        <v>0</v>
      </c>
      <c r="O720">
        <v>0</v>
      </c>
    </row>
    <row r="721" spans="1:15" ht="14.25" hidden="1">
      <c r="A721">
        <v>10</v>
      </c>
      <c r="B721">
        <v>503021</v>
      </c>
      <c r="C721" t="s">
        <v>1386</v>
      </c>
      <c r="D721">
        <v>5</v>
      </c>
      <c r="E721" t="s">
        <v>1386</v>
      </c>
      <c r="G721">
        <v>0</v>
      </c>
      <c r="H721">
        <v>0</v>
      </c>
      <c r="I721">
        <v>0</v>
      </c>
      <c r="J721">
        <v>0</v>
      </c>
      <c r="K721" s="20" t="s">
        <v>1428</v>
      </c>
      <c r="L721">
        <v>0</v>
      </c>
      <c r="M721">
        <v>0</v>
      </c>
      <c r="N721">
        <v>0</v>
      </c>
      <c r="O721">
        <v>0</v>
      </c>
    </row>
    <row r="722" spans="1:15" ht="14.25" hidden="1">
      <c r="A722">
        <v>10</v>
      </c>
      <c r="B722">
        <v>503031</v>
      </c>
      <c r="C722" t="s">
        <v>1387</v>
      </c>
      <c r="D722">
        <v>5</v>
      </c>
      <c r="E722" t="s">
        <v>1387</v>
      </c>
      <c r="G722">
        <v>0</v>
      </c>
      <c r="H722">
        <v>0</v>
      </c>
      <c r="I722">
        <v>0</v>
      </c>
      <c r="J722">
        <v>0</v>
      </c>
      <c r="K722" s="20" t="s">
        <v>1428</v>
      </c>
      <c r="L722">
        <v>0</v>
      </c>
      <c r="M722">
        <v>0</v>
      </c>
      <c r="N722">
        <v>0</v>
      </c>
      <c r="O722">
        <v>0</v>
      </c>
    </row>
    <row r="723" spans="1:15" ht="14.25" hidden="1">
      <c r="A723">
        <v>10</v>
      </c>
      <c r="B723">
        <v>503041</v>
      </c>
      <c r="C723" t="s">
        <v>1388</v>
      </c>
      <c r="D723">
        <v>5</v>
      </c>
      <c r="E723" t="s">
        <v>1388</v>
      </c>
      <c r="G723">
        <v>0</v>
      </c>
      <c r="H723">
        <v>0</v>
      </c>
      <c r="I723">
        <v>0</v>
      </c>
      <c r="J723">
        <v>0</v>
      </c>
      <c r="K723" s="20" t="s">
        <v>1428</v>
      </c>
      <c r="L723">
        <v>0</v>
      </c>
      <c r="M723">
        <v>0</v>
      </c>
      <c r="N723">
        <v>0</v>
      </c>
      <c r="O723">
        <v>0</v>
      </c>
    </row>
    <row r="724" spans="1:15" ht="14.25" hidden="1">
      <c r="A724">
        <v>10</v>
      </c>
      <c r="B724">
        <v>503051</v>
      </c>
      <c r="C724" t="s">
        <v>1389</v>
      </c>
      <c r="D724">
        <v>5</v>
      </c>
      <c r="E724" t="s">
        <v>1389</v>
      </c>
      <c r="G724">
        <v>0</v>
      </c>
      <c r="H724">
        <v>0</v>
      </c>
      <c r="I724">
        <v>0</v>
      </c>
      <c r="J724">
        <v>0</v>
      </c>
      <c r="K724" s="20" t="s">
        <v>1428</v>
      </c>
      <c r="L724">
        <v>0</v>
      </c>
      <c r="M724">
        <v>0</v>
      </c>
      <c r="N724">
        <v>0</v>
      </c>
      <c r="O724">
        <v>0</v>
      </c>
    </row>
    <row r="725" spans="1:15" ht="14.25" hidden="1">
      <c r="A725">
        <v>10</v>
      </c>
      <c r="B725">
        <v>504001</v>
      </c>
      <c r="C725" t="s">
        <v>1390</v>
      </c>
      <c r="D725">
        <v>5</v>
      </c>
      <c r="E725" t="s">
        <v>1390</v>
      </c>
      <c r="G725">
        <v>0</v>
      </c>
      <c r="H725">
        <v>0</v>
      </c>
      <c r="I725">
        <v>0</v>
      </c>
      <c r="J725">
        <v>0</v>
      </c>
      <c r="K725" s="21" t="s">
        <v>883</v>
      </c>
      <c r="L725">
        <v>0</v>
      </c>
      <c r="M725">
        <v>0</v>
      </c>
      <c r="N725">
        <v>0</v>
      </c>
      <c r="O725">
        <v>0</v>
      </c>
    </row>
    <row r="726" spans="1:15" ht="14.25" hidden="1">
      <c r="A726">
        <v>10</v>
      </c>
      <c r="B726">
        <v>504011</v>
      </c>
      <c r="C726" t="s">
        <v>1391</v>
      </c>
      <c r="D726">
        <v>5</v>
      </c>
      <c r="E726" t="s">
        <v>1391</v>
      </c>
      <c r="G726">
        <v>0</v>
      </c>
      <c r="H726">
        <v>0</v>
      </c>
      <c r="I726">
        <v>0</v>
      </c>
      <c r="J726">
        <v>0</v>
      </c>
      <c r="K726" s="21" t="s">
        <v>883</v>
      </c>
      <c r="L726">
        <v>0</v>
      </c>
      <c r="M726">
        <v>0</v>
      </c>
      <c r="N726">
        <v>0</v>
      </c>
      <c r="O726">
        <v>0</v>
      </c>
    </row>
    <row r="727" spans="1:15" ht="14.25" hidden="1">
      <c r="A727">
        <v>10</v>
      </c>
      <c r="B727">
        <v>504021</v>
      </c>
      <c r="C727" t="s">
        <v>1392</v>
      </c>
      <c r="D727">
        <v>5</v>
      </c>
      <c r="E727" t="s">
        <v>1392</v>
      </c>
      <c r="G727">
        <v>0</v>
      </c>
      <c r="H727">
        <v>0</v>
      </c>
      <c r="I727">
        <v>0</v>
      </c>
      <c r="J727">
        <v>0</v>
      </c>
      <c r="K727" s="21" t="s">
        <v>883</v>
      </c>
      <c r="L727">
        <v>0</v>
      </c>
      <c r="M727">
        <v>0</v>
      </c>
      <c r="N727">
        <v>0</v>
      </c>
      <c r="O727">
        <v>0</v>
      </c>
    </row>
    <row r="728" spans="1:15" ht="14.25" hidden="1">
      <c r="A728">
        <v>10</v>
      </c>
      <c r="B728">
        <v>504031</v>
      </c>
      <c r="C728" t="s">
        <v>1393</v>
      </c>
      <c r="D728">
        <v>5</v>
      </c>
      <c r="E728" t="s">
        <v>1393</v>
      </c>
      <c r="G728">
        <v>0</v>
      </c>
      <c r="H728">
        <v>0</v>
      </c>
      <c r="I728">
        <v>0</v>
      </c>
      <c r="J728">
        <v>0</v>
      </c>
      <c r="K728" s="21" t="s">
        <v>883</v>
      </c>
      <c r="L728">
        <v>0</v>
      </c>
      <c r="M728">
        <v>0</v>
      </c>
      <c r="N728">
        <v>0</v>
      </c>
      <c r="O728">
        <v>0</v>
      </c>
    </row>
    <row r="729" spans="1:15" ht="14.25" hidden="1">
      <c r="A729">
        <v>10</v>
      </c>
      <c r="B729">
        <v>504041</v>
      </c>
      <c r="C729" t="s">
        <v>1394</v>
      </c>
      <c r="D729">
        <v>5</v>
      </c>
      <c r="E729" t="s">
        <v>1394</v>
      </c>
      <c r="G729">
        <v>0</v>
      </c>
      <c r="H729">
        <v>0</v>
      </c>
      <c r="I729">
        <v>0</v>
      </c>
      <c r="J729">
        <v>0</v>
      </c>
      <c r="K729" s="21" t="s">
        <v>883</v>
      </c>
      <c r="L729">
        <v>0</v>
      </c>
      <c r="M729">
        <v>0</v>
      </c>
      <c r="N729">
        <v>0</v>
      </c>
      <c r="O729">
        <v>0</v>
      </c>
    </row>
    <row r="730" spans="1:15" ht="14.25" hidden="1">
      <c r="A730">
        <v>10</v>
      </c>
      <c r="B730">
        <v>504051</v>
      </c>
      <c r="C730" t="s">
        <v>1395</v>
      </c>
      <c r="D730">
        <v>5</v>
      </c>
      <c r="E730" t="s">
        <v>1395</v>
      </c>
      <c r="G730">
        <v>0</v>
      </c>
      <c r="H730">
        <v>0</v>
      </c>
      <c r="I730">
        <v>0</v>
      </c>
      <c r="J730">
        <v>0</v>
      </c>
      <c r="K730" s="21" t="s">
        <v>883</v>
      </c>
      <c r="L730">
        <v>0</v>
      </c>
      <c r="M730">
        <v>0</v>
      </c>
      <c r="N730">
        <v>0</v>
      </c>
      <c r="O730">
        <v>0</v>
      </c>
    </row>
    <row r="731" spans="1:15" ht="14.25" hidden="1">
      <c r="A731">
        <v>10</v>
      </c>
      <c r="B731">
        <v>500002</v>
      </c>
      <c r="C731" t="s">
        <v>1396</v>
      </c>
      <c r="D731">
        <v>6</v>
      </c>
      <c r="E731" t="s">
        <v>1396</v>
      </c>
      <c r="G731">
        <v>0</v>
      </c>
      <c r="H731">
        <v>0</v>
      </c>
      <c r="I731">
        <v>0</v>
      </c>
      <c r="J731">
        <v>0</v>
      </c>
      <c r="K731" s="22" t="s">
        <v>1426</v>
      </c>
      <c r="L731">
        <v>0</v>
      </c>
      <c r="M731">
        <v>0</v>
      </c>
      <c r="N731">
        <v>0</v>
      </c>
      <c r="O731">
        <v>0</v>
      </c>
    </row>
    <row r="732" spans="1:15" ht="14.25" hidden="1">
      <c r="A732">
        <v>10</v>
      </c>
      <c r="B732">
        <v>500012</v>
      </c>
      <c r="C732" t="s">
        <v>1397</v>
      </c>
      <c r="D732">
        <v>6</v>
      </c>
      <c r="E732" t="s">
        <v>1397</v>
      </c>
      <c r="G732">
        <v>0</v>
      </c>
      <c r="H732">
        <v>0</v>
      </c>
      <c r="I732">
        <v>0</v>
      </c>
      <c r="J732">
        <v>0</v>
      </c>
      <c r="K732" s="22" t="s">
        <v>1426</v>
      </c>
      <c r="L732">
        <v>0</v>
      </c>
      <c r="M732">
        <v>0</v>
      </c>
      <c r="N732">
        <v>0</v>
      </c>
      <c r="O732">
        <v>0</v>
      </c>
    </row>
    <row r="733" spans="1:15" ht="14.25" hidden="1">
      <c r="A733">
        <v>10</v>
      </c>
      <c r="B733">
        <v>500022</v>
      </c>
      <c r="C733" t="s">
        <v>1398</v>
      </c>
      <c r="D733">
        <v>6</v>
      </c>
      <c r="E733" t="s">
        <v>1398</v>
      </c>
      <c r="G733">
        <v>0</v>
      </c>
      <c r="H733">
        <v>0</v>
      </c>
      <c r="I733">
        <v>0</v>
      </c>
      <c r="J733">
        <v>0</v>
      </c>
      <c r="K733" s="22" t="s">
        <v>1426</v>
      </c>
      <c r="L733">
        <v>0</v>
      </c>
      <c r="M733">
        <v>0</v>
      </c>
      <c r="N733">
        <v>0</v>
      </c>
      <c r="O733">
        <v>0</v>
      </c>
    </row>
    <row r="734" spans="1:15" ht="14.25" hidden="1">
      <c r="A734">
        <v>10</v>
      </c>
      <c r="B734">
        <v>500032</v>
      </c>
      <c r="C734" t="s">
        <v>1399</v>
      </c>
      <c r="D734">
        <v>6</v>
      </c>
      <c r="E734" t="s">
        <v>1399</v>
      </c>
      <c r="G734">
        <v>0</v>
      </c>
      <c r="H734">
        <v>0</v>
      </c>
      <c r="I734">
        <v>0</v>
      </c>
      <c r="J734">
        <v>0</v>
      </c>
      <c r="K734" s="22" t="s">
        <v>1426</v>
      </c>
      <c r="L734">
        <v>0</v>
      </c>
      <c r="M734">
        <v>0</v>
      </c>
      <c r="N734">
        <v>0</v>
      </c>
      <c r="O734">
        <v>0</v>
      </c>
    </row>
    <row r="735" spans="1:15" ht="14.25" hidden="1">
      <c r="A735">
        <v>10</v>
      </c>
      <c r="B735">
        <v>500042</v>
      </c>
      <c r="C735" t="s">
        <v>1400</v>
      </c>
      <c r="D735">
        <v>6</v>
      </c>
      <c r="E735" t="s">
        <v>1400</v>
      </c>
      <c r="G735">
        <v>0</v>
      </c>
      <c r="H735">
        <v>0</v>
      </c>
      <c r="I735">
        <v>0</v>
      </c>
      <c r="J735">
        <v>0</v>
      </c>
      <c r="K735" s="22" t="s">
        <v>1426</v>
      </c>
      <c r="L735">
        <v>0</v>
      </c>
      <c r="M735">
        <v>0</v>
      </c>
      <c r="N735">
        <v>0</v>
      </c>
      <c r="O735">
        <v>0</v>
      </c>
    </row>
    <row r="736" spans="1:15" ht="14.25" hidden="1">
      <c r="A736">
        <v>10</v>
      </c>
      <c r="B736">
        <v>500052</v>
      </c>
      <c r="C736" t="s">
        <v>1401</v>
      </c>
      <c r="D736">
        <v>6</v>
      </c>
      <c r="E736" t="s">
        <v>1401</v>
      </c>
      <c r="G736">
        <v>0</v>
      </c>
      <c r="H736">
        <v>0</v>
      </c>
      <c r="I736">
        <v>0</v>
      </c>
      <c r="J736">
        <v>0</v>
      </c>
      <c r="K736" s="22" t="s">
        <v>1426</v>
      </c>
      <c r="L736">
        <v>0</v>
      </c>
      <c r="M736">
        <v>0</v>
      </c>
      <c r="N736">
        <v>0</v>
      </c>
      <c r="O736">
        <v>0</v>
      </c>
    </row>
    <row r="737" spans="1:15" ht="14.25" hidden="1">
      <c r="A737">
        <v>10</v>
      </c>
      <c r="B737">
        <v>501002</v>
      </c>
      <c r="C737" t="s">
        <v>1402</v>
      </c>
      <c r="D737">
        <v>6</v>
      </c>
      <c r="E737" t="s">
        <v>1402</v>
      </c>
      <c r="G737">
        <v>0</v>
      </c>
      <c r="H737">
        <v>0</v>
      </c>
      <c r="I737">
        <v>0</v>
      </c>
      <c r="J737">
        <v>0</v>
      </c>
      <c r="K737" s="23" t="s">
        <v>927</v>
      </c>
      <c r="L737">
        <v>0</v>
      </c>
      <c r="M737">
        <v>0</v>
      </c>
      <c r="N737">
        <v>0</v>
      </c>
      <c r="O737">
        <v>0</v>
      </c>
    </row>
    <row r="738" spans="1:15" ht="14.25" hidden="1">
      <c r="A738">
        <v>10</v>
      </c>
      <c r="B738">
        <v>501012</v>
      </c>
      <c r="C738" t="s">
        <v>1403</v>
      </c>
      <c r="D738">
        <v>6</v>
      </c>
      <c r="E738" t="s">
        <v>1403</v>
      </c>
      <c r="G738">
        <v>0</v>
      </c>
      <c r="H738">
        <v>0</v>
      </c>
      <c r="I738">
        <v>0</v>
      </c>
      <c r="J738">
        <v>0</v>
      </c>
      <c r="K738" s="23" t="s">
        <v>927</v>
      </c>
      <c r="L738">
        <v>0</v>
      </c>
      <c r="M738">
        <v>0</v>
      </c>
      <c r="N738">
        <v>0</v>
      </c>
      <c r="O738">
        <v>0</v>
      </c>
    </row>
    <row r="739" spans="1:15" ht="14.25" hidden="1">
      <c r="A739">
        <v>10</v>
      </c>
      <c r="B739">
        <v>501022</v>
      </c>
      <c r="C739" t="s">
        <v>1404</v>
      </c>
      <c r="D739">
        <v>6</v>
      </c>
      <c r="E739" t="s">
        <v>1404</v>
      </c>
      <c r="G739">
        <v>0</v>
      </c>
      <c r="H739">
        <v>0</v>
      </c>
      <c r="I739">
        <v>0</v>
      </c>
      <c r="J739">
        <v>0</v>
      </c>
      <c r="K739" s="23" t="s">
        <v>927</v>
      </c>
      <c r="L739">
        <v>0</v>
      </c>
      <c r="M739">
        <v>0</v>
      </c>
      <c r="N739">
        <v>0</v>
      </c>
      <c r="O739">
        <v>0</v>
      </c>
    </row>
    <row r="740" spans="1:15" ht="14.25" hidden="1">
      <c r="A740">
        <v>10</v>
      </c>
      <c r="B740">
        <v>501032</v>
      </c>
      <c r="C740" t="s">
        <v>1405</v>
      </c>
      <c r="D740">
        <v>6</v>
      </c>
      <c r="E740" t="s">
        <v>1405</v>
      </c>
      <c r="G740">
        <v>0</v>
      </c>
      <c r="H740">
        <v>0</v>
      </c>
      <c r="I740">
        <v>0</v>
      </c>
      <c r="J740">
        <v>0</v>
      </c>
      <c r="K740" s="23" t="s">
        <v>927</v>
      </c>
      <c r="L740">
        <v>0</v>
      </c>
      <c r="M740">
        <v>0</v>
      </c>
      <c r="N740">
        <v>0</v>
      </c>
      <c r="O740">
        <v>0</v>
      </c>
    </row>
    <row r="741" spans="1:15" ht="14.25" hidden="1">
      <c r="A741">
        <v>10</v>
      </c>
      <c r="B741">
        <v>501042</v>
      </c>
      <c r="C741" t="s">
        <v>1406</v>
      </c>
      <c r="D741">
        <v>6</v>
      </c>
      <c r="E741" t="s">
        <v>1406</v>
      </c>
      <c r="G741">
        <v>0</v>
      </c>
      <c r="H741">
        <v>0</v>
      </c>
      <c r="I741">
        <v>0</v>
      </c>
      <c r="J741">
        <v>0</v>
      </c>
      <c r="K741" s="23" t="s">
        <v>927</v>
      </c>
      <c r="L741">
        <v>0</v>
      </c>
      <c r="M741">
        <v>0</v>
      </c>
      <c r="N741">
        <v>0</v>
      </c>
      <c r="O741">
        <v>0</v>
      </c>
    </row>
    <row r="742" spans="1:15" ht="14.25" hidden="1">
      <c r="A742">
        <v>10</v>
      </c>
      <c r="B742">
        <v>501052</v>
      </c>
      <c r="C742" t="s">
        <v>1407</v>
      </c>
      <c r="D742">
        <v>6</v>
      </c>
      <c r="E742" t="s">
        <v>1407</v>
      </c>
      <c r="G742">
        <v>0</v>
      </c>
      <c r="H742">
        <v>0</v>
      </c>
      <c r="I742">
        <v>0</v>
      </c>
      <c r="J742">
        <v>0</v>
      </c>
      <c r="K742" s="23" t="s">
        <v>927</v>
      </c>
      <c r="L742">
        <v>0</v>
      </c>
      <c r="M742">
        <v>0</v>
      </c>
      <c r="N742">
        <v>0</v>
      </c>
      <c r="O742">
        <v>0</v>
      </c>
    </row>
    <row r="743" spans="1:15" ht="14.25" hidden="1">
      <c r="A743">
        <v>10</v>
      </c>
      <c r="B743">
        <v>502002</v>
      </c>
      <c r="C743" t="s">
        <v>1408</v>
      </c>
      <c r="D743">
        <v>6</v>
      </c>
      <c r="E743" t="s">
        <v>1408</v>
      </c>
      <c r="G743">
        <v>0</v>
      </c>
      <c r="H743">
        <v>0</v>
      </c>
      <c r="I743">
        <v>0</v>
      </c>
      <c r="J743">
        <v>0</v>
      </c>
      <c r="K743" s="24" t="s">
        <v>1430</v>
      </c>
      <c r="L743">
        <v>0</v>
      </c>
      <c r="M743">
        <v>0</v>
      </c>
      <c r="N743">
        <v>0</v>
      </c>
      <c r="O743">
        <v>0</v>
      </c>
    </row>
    <row r="744" spans="1:15" ht="14.25" hidden="1">
      <c r="A744">
        <v>10</v>
      </c>
      <c r="B744">
        <v>502012</v>
      </c>
      <c r="C744" t="s">
        <v>1409</v>
      </c>
      <c r="D744">
        <v>6</v>
      </c>
      <c r="E744" t="s">
        <v>1409</v>
      </c>
      <c r="G744">
        <v>0</v>
      </c>
      <c r="H744">
        <v>0</v>
      </c>
      <c r="I744">
        <v>0</v>
      </c>
      <c r="J744">
        <v>0</v>
      </c>
      <c r="K744" s="24" t="s">
        <v>1430</v>
      </c>
      <c r="L744">
        <v>0</v>
      </c>
      <c r="M744">
        <v>0</v>
      </c>
      <c r="N744">
        <v>0</v>
      </c>
      <c r="O744">
        <v>0</v>
      </c>
    </row>
    <row r="745" spans="1:15" ht="14.25" hidden="1">
      <c r="A745">
        <v>10</v>
      </c>
      <c r="B745">
        <v>502022</v>
      </c>
      <c r="C745" t="s">
        <v>1410</v>
      </c>
      <c r="D745">
        <v>6</v>
      </c>
      <c r="E745" t="s">
        <v>1410</v>
      </c>
      <c r="G745">
        <v>0</v>
      </c>
      <c r="H745">
        <v>0</v>
      </c>
      <c r="I745">
        <v>0</v>
      </c>
      <c r="J745">
        <v>0</v>
      </c>
      <c r="K745" s="24" t="s">
        <v>1429</v>
      </c>
      <c r="L745">
        <v>0</v>
      </c>
      <c r="M745">
        <v>0</v>
      </c>
      <c r="N745">
        <v>0</v>
      </c>
      <c r="O745">
        <v>0</v>
      </c>
    </row>
    <row r="746" spans="1:15" ht="14.25" hidden="1">
      <c r="A746">
        <v>10</v>
      </c>
      <c r="B746">
        <v>502032</v>
      </c>
      <c r="C746" t="s">
        <v>1411</v>
      </c>
      <c r="D746">
        <v>6</v>
      </c>
      <c r="E746" t="s">
        <v>1411</v>
      </c>
      <c r="G746">
        <v>0</v>
      </c>
      <c r="H746">
        <v>0</v>
      </c>
      <c r="I746">
        <v>0</v>
      </c>
      <c r="J746">
        <v>0</v>
      </c>
      <c r="K746" s="24" t="s">
        <v>1429</v>
      </c>
      <c r="L746">
        <v>0</v>
      </c>
      <c r="M746">
        <v>0</v>
      </c>
      <c r="N746">
        <v>0</v>
      </c>
      <c r="O746">
        <v>0</v>
      </c>
    </row>
    <row r="747" spans="1:15" ht="14.25" hidden="1">
      <c r="A747">
        <v>10</v>
      </c>
      <c r="B747">
        <v>502042</v>
      </c>
      <c r="C747" t="s">
        <v>1412</v>
      </c>
      <c r="D747">
        <v>6</v>
      </c>
      <c r="E747" t="s">
        <v>1412</v>
      </c>
      <c r="G747">
        <v>0</v>
      </c>
      <c r="H747">
        <v>0</v>
      </c>
      <c r="I747">
        <v>0</v>
      </c>
      <c r="J747">
        <v>0</v>
      </c>
      <c r="K747" s="24" t="s">
        <v>1429</v>
      </c>
      <c r="L747">
        <v>0</v>
      </c>
      <c r="M747">
        <v>0</v>
      </c>
      <c r="N747">
        <v>0</v>
      </c>
      <c r="O747">
        <v>0</v>
      </c>
    </row>
    <row r="748" spans="1:15" ht="14.25" hidden="1">
      <c r="A748">
        <v>10</v>
      </c>
      <c r="B748">
        <v>502052</v>
      </c>
      <c r="C748" t="s">
        <v>1413</v>
      </c>
      <c r="D748">
        <v>6</v>
      </c>
      <c r="E748" t="s">
        <v>1413</v>
      </c>
      <c r="G748">
        <v>0</v>
      </c>
      <c r="H748">
        <v>0</v>
      </c>
      <c r="I748">
        <v>0</v>
      </c>
      <c r="J748">
        <v>0</v>
      </c>
      <c r="K748" s="24" t="s">
        <v>1429</v>
      </c>
      <c r="L748">
        <v>0</v>
      </c>
      <c r="M748">
        <v>0</v>
      </c>
      <c r="N748">
        <v>0</v>
      </c>
      <c r="O748">
        <v>0</v>
      </c>
    </row>
    <row r="749" spans="1:15" ht="14.25" hidden="1">
      <c r="A749">
        <v>10</v>
      </c>
      <c r="B749">
        <v>503002</v>
      </c>
      <c r="C749" t="s">
        <v>1414</v>
      </c>
      <c r="D749">
        <v>6</v>
      </c>
      <c r="E749" t="s">
        <v>1414</v>
      </c>
      <c r="G749">
        <v>0</v>
      </c>
      <c r="H749">
        <v>0</v>
      </c>
      <c r="I749">
        <v>0</v>
      </c>
      <c r="J749">
        <v>0</v>
      </c>
      <c r="K749" s="25" t="s">
        <v>1427</v>
      </c>
      <c r="L749">
        <v>0</v>
      </c>
      <c r="M749">
        <v>0</v>
      </c>
      <c r="N749">
        <v>0</v>
      </c>
      <c r="O749">
        <v>0</v>
      </c>
    </row>
    <row r="750" spans="1:15" ht="14.25" hidden="1">
      <c r="A750">
        <v>10</v>
      </c>
      <c r="B750">
        <v>503012</v>
      </c>
      <c r="C750" t="s">
        <v>1415</v>
      </c>
      <c r="D750">
        <v>6</v>
      </c>
      <c r="E750" t="s">
        <v>1415</v>
      </c>
      <c r="G750">
        <v>0</v>
      </c>
      <c r="H750">
        <v>0</v>
      </c>
      <c r="I750">
        <v>0</v>
      </c>
      <c r="J750">
        <v>0</v>
      </c>
      <c r="K750" s="25" t="s">
        <v>1427</v>
      </c>
      <c r="L750">
        <v>0</v>
      </c>
      <c r="M750">
        <v>0</v>
      </c>
      <c r="N750">
        <v>0</v>
      </c>
      <c r="O750">
        <v>0</v>
      </c>
    </row>
    <row r="751" spans="1:15" ht="14.25" hidden="1">
      <c r="A751">
        <v>10</v>
      </c>
      <c r="B751">
        <v>503022</v>
      </c>
      <c r="C751" t="s">
        <v>1416</v>
      </c>
      <c r="D751">
        <v>6</v>
      </c>
      <c r="E751" t="s">
        <v>1416</v>
      </c>
      <c r="G751">
        <v>0</v>
      </c>
      <c r="H751">
        <v>0</v>
      </c>
      <c r="I751">
        <v>0</v>
      </c>
      <c r="J751">
        <v>0</v>
      </c>
      <c r="K751" s="25" t="s">
        <v>1427</v>
      </c>
      <c r="L751">
        <v>0</v>
      </c>
      <c r="M751">
        <v>0</v>
      </c>
      <c r="N751">
        <v>0</v>
      </c>
      <c r="O751">
        <v>0</v>
      </c>
    </row>
    <row r="752" spans="1:15" ht="14.25" hidden="1">
      <c r="A752">
        <v>10</v>
      </c>
      <c r="B752">
        <v>503032</v>
      </c>
      <c r="C752" t="s">
        <v>1417</v>
      </c>
      <c r="D752">
        <v>6</v>
      </c>
      <c r="E752" t="s">
        <v>1417</v>
      </c>
      <c r="G752">
        <v>0</v>
      </c>
      <c r="H752">
        <v>0</v>
      </c>
      <c r="I752">
        <v>0</v>
      </c>
      <c r="J752">
        <v>0</v>
      </c>
      <c r="K752" s="25" t="s">
        <v>1427</v>
      </c>
      <c r="L752">
        <v>0</v>
      </c>
      <c r="M752">
        <v>0</v>
      </c>
      <c r="N752">
        <v>0</v>
      </c>
      <c r="O752">
        <v>0</v>
      </c>
    </row>
    <row r="753" spans="1:15" ht="14.25" hidden="1">
      <c r="A753">
        <v>10</v>
      </c>
      <c r="B753">
        <v>503042</v>
      </c>
      <c r="C753" t="s">
        <v>1418</v>
      </c>
      <c r="D753">
        <v>6</v>
      </c>
      <c r="E753" t="s">
        <v>1418</v>
      </c>
      <c r="G753">
        <v>0</v>
      </c>
      <c r="H753">
        <v>0</v>
      </c>
      <c r="I753">
        <v>0</v>
      </c>
      <c r="J753">
        <v>0</v>
      </c>
      <c r="K753" s="25" t="s">
        <v>1427</v>
      </c>
      <c r="L753">
        <v>0</v>
      </c>
      <c r="M753">
        <v>0</v>
      </c>
      <c r="N753">
        <v>0</v>
      </c>
      <c r="O753">
        <v>0</v>
      </c>
    </row>
    <row r="754" spans="1:15" ht="14.25" hidden="1">
      <c r="A754">
        <v>10</v>
      </c>
      <c r="B754">
        <v>503052</v>
      </c>
      <c r="C754" t="s">
        <v>1419</v>
      </c>
      <c r="D754">
        <v>6</v>
      </c>
      <c r="E754" t="s">
        <v>1419</v>
      </c>
      <c r="G754">
        <v>0</v>
      </c>
      <c r="H754">
        <v>0</v>
      </c>
      <c r="I754">
        <v>0</v>
      </c>
      <c r="J754">
        <v>0</v>
      </c>
      <c r="K754" s="25" t="s">
        <v>1427</v>
      </c>
      <c r="L754">
        <v>0</v>
      </c>
      <c r="M754">
        <v>0</v>
      </c>
      <c r="N754">
        <v>0</v>
      </c>
      <c r="O754">
        <v>0</v>
      </c>
    </row>
    <row r="755" spans="1:15" ht="14.25" hidden="1">
      <c r="A755">
        <v>10</v>
      </c>
      <c r="B755">
        <v>504002</v>
      </c>
      <c r="C755" t="s">
        <v>1420</v>
      </c>
      <c r="D755">
        <v>6</v>
      </c>
      <c r="E755" t="s">
        <v>1420</v>
      </c>
      <c r="G755">
        <v>0</v>
      </c>
      <c r="H755">
        <v>0</v>
      </c>
      <c r="I755">
        <v>0</v>
      </c>
      <c r="J755">
        <v>0</v>
      </c>
      <c r="K755" s="26" t="s">
        <v>963</v>
      </c>
      <c r="L755">
        <v>0</v>
      </c>
      <c r="M755">
        <v>0</v>
      </c>
      <c r="N755">
        <v>0</v>
      </c>
      <c r="O755">
        <v>0</v>
      </c>
    </row>
    <row r="756" spans="1:15" ht="14.25" hidden="1">
      <c r="A756">
        <v>10</v>
      </c>
      <c r="B756">
        <v>504012</v>
      </c>
      <c r="C756" t="s">
        <v>1421</v>
      </c>
      <c r="D756">
        <v>6</v>
      </c>
      <c r="E756" t="s">
        <v>1421</v>
      </c>
      <c r="G756">
        <v>0</v>
      </c>
      <c r="H756">
        <v>0</v>
      </c>
      <c r="I756">
        <v>0</v>
      </c>
      <c r="J756">
        <v>0</v>
      </c>
      <c r="K756" s="27" t="s">
        <v>963</v>
      </c>
      <c r="L756">
        <v>0</v>
      </c>
      <c r="M756">
        <v>0</v>
      </c>
      <c r="N756">
        <v>0</v>
      </c>
      <c r="O756">
        <v>0</v>
      </c>
    </row>
    <row r="757" spans="1:15" ht="14.25" hidden="1">
      <c r="A757">
        <v>10</v>
      </c>
      <c r="B757">
        <v>504022</v>
      </c>
      <c r="C757" t="s">
        <v>1422</v>
      </c>
      <c r="D757">
        <v>6</v>
      </c>
      <c r="E757" t="s">
        <v>1422</v>
      </c>
      <c r="G757">
        <v>0</v>
      </c>
      <c r="H757">
        <v>0</v>
      </c>
      <c r="I757">
        <v>0</v>
      </c>
      <c r="J757">
        <v>0</v>
      </c>
      <c r="K757" s="26" t="s">
        <v>963</v>
      </c>
      <c r="L757">
        <v>0</v>
      </c>
      <c r="M757">
        <v>0</v>
      </c>
      <c r="N757">
        <v>0</v>
      </c>
      <c r="O757">
        <v>0</v>
      </c>
    </row>
    <row r="758" spans="1:15" ht="14.25" hidden="1">
      <c r="A758">
        <v>10</v>
      </c>
      <c r="B758">
        <v>504032</v>
      </c>
      <c r="C758" t="s">
        <v>1423</v>
      </c>
      <c r="D758">
        <v>6</v>
      </c>
      <c r="E758" t="s">
        <v>1423</v>
      </c>
      <c r="G758">
        <v>0</v>
      </c>
      <c r="H758">
        <v>0</v>
      </c>
      <c r="I758">
        <v>0</v>
      </c>
      <c r="J758">
        <v>0</v>
      </c>
      <c r="K758" s="27" t="s">
        <v>963</v>
      </c>
      <c r="L758">
        <v>0</v>
      </c>
      <c r="M758">
        <v>0</v>
      </c>
      <c r="N758">
        <v>0</v>
      </c>
      <c r="O758">
        <v>0</v>
      </c>
    </row>
    <row r="759" spans="1:15" ht="14.25" hidden="1">
      <c r="A759">
        <v>10</v>
      </c>
      <c r="B759">
        <v>504042</v>
      </c>
      <c r="C759" t="s">
        <v>1424</v>
      </c>
      <c r="D759">
        <v>6</v>
      </c>
      <c r="E759" t="s">
        <v>1424</v>
      </c>
      <c r="G759">
        <v>0</v>
      </c>
      <c r="H759">
        <v>0</v>
      </c>
      <c r="I759">
        <v>0</v>
      </c>
      <c r="J759">
        <v>0</v>
      </c>
      <c r="K759" s="26" t="s">
        <v>963</v>
      </c>
      <c r="L759">
        <v>0</v>
      </c>
      <c r="M759">
        <v>0</v>
      </c>
      <c r="N759">
        <v>0</v>
      </c>
      <c r="O759">
        <v>0</v>
      </c>
    </row>
    <row r="760" spans="1:15" ht="14.25" hidden="1">
      <c r="A760">
        <v>10</v>
      </c>
      <c r="B760">
        <v>504052</v>
      </c>
      <c r="C760" t="s">
        <v>1425</v>
      </c>
      <c r="D760">
        <v>6</v>
      </c>
      <c r="E760" t="s">
        <v>1425</v>
      </c>
      <c r="G760">
        <v>0</v>
      </c>
      <c r="H760">
        <v>0</v>
      </c>
      <c r="I760">
        <v>0</v>
      </c>
      <c r="J760">
        <v>0</v>
      </c>
      <c r="K760" s="27" t="s">
        <v>963</v>
      </c>
      <c r="L760">
        <v>0</v>
      </c>
      <c r="M760">
        <v>0</v>
      </c>
      <c r="N760">
        <v>0</v>
      </c>
      <c r="O760">
        <v>0</v>
      </c>
    </row>
    <row r="761" spans="1:15" ht="14.25" hidden="1">
      <c r="A761">
        <v>10</v>
      </c>
      <c r="B761">
        <v>505001</v>
      </c>
      <c r="C761" t="s">
        <v>1431</v>
      </c>
      <c r="D761">
        <v>5</v>
      </c>
      <c r="G761">
        <v>0</v>
      </c>
      <c r="H761">
        <v>0</v>
      </c>
      <c r="I761">
        <v>0</v>
      </c>
      <c r="J761">
        <v>0</v>
      </c>
      <c r="K761" s="19" t="s">
        <v>883</v>
      </c>
      <c r="L761">
        <v>0</v>
      </c>
      <c r="M761">
        <v>0</v>
      </c>
      <c r="N761">
        <v>0</v>
      </c>
      <c r="O761">
        <v>0</v>
      </c>
    </row>
    <row r="762" spans="1:15" ht="14.25" hidden="1">
      <c r="A762">
        <v>10</v>
      </c>
      <c r="B762">
        <v>505011</v>
      </c>
      <c r="C762" t="s">
        <v>1431</v>
      </c>
      <c r="D762">
        <v>5</v>
      </c>
      <c r="G762">
        <v>0</v>
      </c>
      <c r="H762">
        <v>0</v>
      </c>
      <c r="I762">
        <v>0</v>
      </c>
      <c r="J762">
        <v>0</v>
      </c>
      <c r="K762" s="19" t="s">
        <v>883</v>
      </c>
      <c r="L762">
        <v>0</v>
      </c>
      <c r="M762">
        <v>0</v>
      </c>
      <c r="N762">
        <v>0</v>
      </c>
      <c r="O762">
        <v>0</v>
      </c>
    </row>
    <row r="763" spans="1:15" ht="14.25" hidden="1">
      <c r="A763">
        <v>10</v>
      </c>
      <c r="B763">
        <v>505021</v>
      </c>
      <c r="C763" t="s">
        <v>1431</v>
      </c>
      <c r="D763">
        <v>5</v>
      </c>
      <c r="G763">
        <v>0</v>
      </c>
      <c r="H763">
        <v>0</v>
      </c>
      <c r="I763">
        <v>0</v>
      </c>
      <c r="J763">
        <v>0</v>
      </c>
      <c r="K763" s="19" t="s">
        <v>883</v>
      </c>
      <c r="L763">
        <v>0</v>
      </c>
      <c r="M763">
        <v>0</v>
      </c>
      <c r="N763">
        <v>0</v>
      </c>
      <c r="O763">
        <v>0</v>
      </c>
    </row>
    <row r="764" spans="1:15" ht="14.25" hidden="1">
      <c r="A764">
        <v>10</v>
      </c>
      <c r="B764">
        <v>505031</v>
      </c>
      <c r="C764" t="s">
        <v>1431</v>
      </c>
      <c r="D764">
        <v>5</v>
      </c>
      <c r="G764">
        <v>0</v>
      </c>
      <c r="H764">
        <v>0</v>
      </c>
      <c r="I764">
        <v>0</v>
      </c>
      <c r="J764">
        <v>0</v>
      </c>
      <c r="K764" s="19" t="s">
        <v>883</v>
      </c>
      <c r="L764">
        <v>0</v>
      </c>
      <c r="M764">
        <v>0</v>
      </c>
      <c r="N764">
        <v>0</v>
      </c>
      <c r="O764">
        <v>0</v>
      </c>
    </row>
    <row r="765" spans="1:15" ht="14.25" hidden="1">
      <c r="A765">
        <v>10</v>
      </c>
      <c r="B765">
        <v>505041</v>
      </c>
      <c r="C765" t="s">
        <v>1431</v>
      </c>
      <c r="D765">
        <v>5</v>
      </c>
      <c r="G765">
        <v>0</v>
      </c>
      <c r="H765">
        <v>0</v>
      </c>
      <c r="I765">
        <v>0</v>
      </c>
      <c r="J765">
        <v>0</v>
      </c>
      <c r="K765" s="19" t="s">
        <v>883</v>
      </c>
      <c r="L765">
        <v>0</v>
      </c>
      <c r="M765">
        <v>0</v>
      </c>
      <c r="N765">
        <v>0</v>
      </c>
      <c r="O765">
        <v>0</v>
      </c>
    </row>
    <row r="766" spans="1:15" ht="14.25" hidden="1">
      <c r="A766">
        <v>10</v>
      </c>
      <c r="B766">
        <v>505051</v>
      </c>
      <c r="C766" t="s">
        <v>1431</v>
      </c>
      <c r="D766">
        <v>5</v>
      </c>
      <c r="G766">
        <v>0</v>
      </c>
      <c r="H766">
        <v>0</v>
      </c>
      <c r="I766">
        <v>0</v>
      </c>
      <c r="J766">
        <v>0</v>
      </c>
      <c r="K766" s="19" t="s">
        <v>883</v>
      </c>
      <c r="L766">
        <v>0</v>
      </c>
      <c r="M766">
        <v>0</v>
      </c>
      <c r="N766">
        <v>0</v>
      </c>
      <c r="O766">
        <v>0</v>
      </c>
    </row>
    <row r="767" spans="1:15" ht="14.25" hidden="1">
      <c r="A767">
        <v>10</v>
      </c>
      <c r="B767">
        <v>506001</v>
      </c>
      <c r="C767" t="s">
        <v>1432</v>
      </c>
      <c r="D767">
        <v>5</v>
      </c>
      <c r="G767">
        <v>0</v>
      </c>
      <c r="H767">
        <v>0</v>
      </c>
      <c r="I767">
        <v>0</v>
      </c>
      <c r="J767">
        <v>0</v>
      </c>
      <c r="K767" s="19" t="s">
        <v>883</v>
      </c>
      <c r="L767">
        <v>0</v>
      </c>
      <c r="M767">
        <v>0</v>
      </c>
      <c r="N767">
        <v>0</v>
      </c>
      <c r="O767">
        <v>0</v>
      </c>
    </row>
    <row r="768" spans="1:15" ht="14.25" hidden="1">
      <c r="A768">
        <v>10</v>
      </c>
      <c r="B768">
        <v>506011</v>
      </c>
      <c r="C768" t="s">
        <v>1432</v>
      </c>
      <c r="D768">
        <v>5</v>
      </c>
      <c r="G768">
        <v>0</v>
      </c>
      <c r="H768">
        <v>0</v>
      </c>
      <c r="I768">
        <v>0</v>
      </c>
      <c r="J768">
        <v>0</v>
      </c>
      <c r="K768" s="19" t="s">
        <v>883</v>
      </c>
      <c r="L768">
        <v>0</v>
      </c>
      <c r="M768">
        <v>0</v>
      </c>
      <c r="N768">
        <v>0</v>
      </c>
      <c r="O768">
        <v>0</v>
      </c>
    </row>
    <row r="769" spans="1:15" ht="14.25" hidden="1">
      <c r="A769">
        <v>10</v>
      </c>
      <c r="B769">
        <v>506021</v>
      </c>
      <c r="C769" t="s">
        <v>1432</v>
      </c>
      <c r="D769">
        <v>5</v>
      </c>
      <c r="G769">
        <v>0</v>
      </c>
      <c r="H769">
        <v>0</v>
      </c>
      <c r="I769">
        <v>0</v>
      </c>
      <c r="J769">
        <v>0</v>
      </c>
      <c r="K769" s="19" t="s">
        <v>883</v>
      </c>
      <c r="L769">
        <v>0</v>
      </c>
      <c r="M769">
        <v>0</v>
      </c>
      <c r="N769">
        <v>0</v>
      </c>
      <c r="O769">
        <v>0</v>
      </c>
    </row>
    <row r="770" spans="1:15" ht="14.25" hidden="1">
      <c r="A770">
        <v>10</v>
      </c>
      <c r="B770">
        <v>506031</v>
      </c>
      <c r="C770" t="s">
        <v>1432</v>
      </c>
      <c r="D770">
        <v>5</v>
      </c>
      <c r="G770">
        <v>0</v>
      </c>
      <c r="H770">
        <v>0</v>
      </c>
      <c r="I770">
        <v>0</v>
      </c>
      <c r="J770">
        <v>0</v>
      </c>
      <c r="K770" s="19" t="s">
        <v>883</v>
      </c>
      <c r="L770">
        <v>0</v>
      </c>
      <c r="M770">
        <v>0</v>
      </c>
      <c r="N770">
        <v>0</v>
      </c>
      <c r="O770">
        <v>0</v>
      </c>
    </row>
    <row r="771" spans="1:15" ht="14.25" hidden="1">
      <c r="A771">
        <v>10</v>
      </c>
      <c r="B771">
        <v>506041</v>
      </c>
      <c r="C771" t="s">
        <v>1432</v>
      </c>
      <c r="D771">
        <v>5</v>
      </c>
      <c r="G771">
        <v>0</v>
      </c>
      <c r="H771">
        <v>0</v>
      </c>
      <c r="I771">
        <v>0</v>
      </c>
      <c r="J771">
        <v>0</v>
      </c>
      <c r="K771" s="19" t="s">
        <v>883</v>
      </c>
      <c r="L771">
        <v>0</v>
      </c>
      <c r="M771">
        <v>0</v>
      </c>
      <c r="N771">
        <v>0</v>
      </c>
      <c r="O771">
        <v>0</v>
      </c>
    </row>
    <row r="772" spans="1:15" ht="14.25" hidden="1">
      <c r="A772">
        <v>10</v>
      </c>
      <c r="B772">
        <v>506051</v>
      </c>
      <c r="C772" t="s">
        <v>1432</v>
      </c>
      <c r="D772">
        <v>5</v>
      </c>
      <c r="G772">
        <v>0</v>
      </c>
      <c r="H772">
        <v>0</v>
      </c>
      <c r="I772">
        <v>0</v>
      </c>
      <c r="J772">
        <v>0</v>
      </c>
      <c r="K772" s="19" t="s">
        <v>883</v>
      </c>
      <c r="L772">
        <v>0</v>
      </c>
      <c r="M772">
        <v>0</v>
      </c>
      <c r="N772">
        <v>0</v>
      </c>
      <c r="O772">
        <v>0</v>
      </c>
    </row>
    <row r="773" spans="1:15" ht="14.25" hidden="1">
      <c r="A773">
        <v>10</v>
      </c>
      <c r="B773">
        <v>505002</v>
      </c>
      <c r="C773" t="s">
        <v>1433</v>
      </c>
      <c r="D773">
        <v>6</v>
      </c>
      <c r="G773">
        <v>0</v>
      </c>
      <c r="H773">
        <v>0</v>
      </c>
      <c r="I773">
        <v>0</v>
      </c>
      <c r="J773">
        <v>0</v>
      </c>
      <c r="K773" s="25" t="s">
        <v>1435</v>
      </c>
      <c r="L773">
        <v>0</v>
      </c>
      <c r="M773">
        <v>0</v>
      </c>
      <c r="N773">
        <v>0</v>
      </c>
      <c r="O773">
        <v>0</v>
      </c>
    </row>
    <row r="774" spans="1:15" ht="14.25" hidden="1">
      <c r="A774">
        <v>10</v>
      </c>
      <c r="B774">
        <v>505012</v>
      </c>
      <c r="C774" t="s">
        <v>1433</v>
      </c>
      <c r="D774">
        <v>6</v>
      </c>
      <c r="G774">
        <v>0</v>
      </c>
      <c r="H774">
        <v>0</v>
      </c>
      <c r="I774">
        <v>0</v>
      </c>
      <c r="J774">
        <v>0</v>
      </c>
      <c r="K774" s="25" t="s">
        <v>1435</v>
      </c>
      <c r="L774">
        <v>0</v>
      </c>
      <c r="M774">
        <v>0</v>
      </c>
      <c r="N774">
        <v>0</v>
      </c>
      <c r="O774">
        <v>0</v>
      </c>
    </row>
    <row r="775" spans="1:15" ht="14.25" hidden="1">
      <c r="A775">
        <v>10</v>
      </c>
      <c r="B775">
        <v>505022</v>
      </c>
      <c r="C775" t="s">
        <v>1433</v>
      </c>
      <c r="D775">
        <v>6</v>
      </c>
      <c r="G775">
        <v>0</v>
      </c>
      <c r="H775">
        <v>0</v>
      </c>
      <c r="I775">
        <v>0</v>
      </c>
      <c r="J775">
        <v>0</v>
      </c>
      <c r="K775" s="25" t="s">
        <v>1435</v>
      </c>
      <c r="L775">
        <v>0</v>
      </c>
      <c r="M775">
        <v>0</v>
      </c>
      <c r="N775">
        <v>0</v>
      </c>
      <c r="O775">
        <v>0</v>
      </c>
    </row>
    <row r="776" spans="1:15" ht="14.25" hidden="1">
      <c r="A776">
        <v>10</v>
      </c>
      <c r="B776">
        <v>505032</v>
      </c>
      <c r="C776" t="s">
        <v>1433</v>
      </c>
      <c r="D776">
        <v>6</v>
      </c>
      <c r="G776">
        <v>0</v>
      </c>
      <c r="H776">
        <v>0</v>
      </c>
      <c r="I776">
        <v>0</v>
      </c>
      <c r="J776">
        <v>0</v>
      </c>
      <c r="K776" s="25" t="s">
        <v>1435</v>
      </c>
      <c r="L776">
        <v>0</v>
      </c>
      <c r="M776">
        <v>0</v>
      </c>
      <c r="N776">
        <v>0</v>
      </c>
      <c r="O776">
        <v>0</v>
      </c>
    </row>
    <row r="777" spans="1:15" ht="14.25" hidden="1">
      <c r="A777">
        <v>10</v>
      </c>
      <c r="B777">
        <v>505042</v>
      </c>
      <c r="C777" t="s">
        <v>1433</v>
      </c>
      <c r="D777">
        <v>6</v>
      </c>
      <c r="G777">
        <v>0</v>
      </c>
      <c r="H777">
        <v>0</v>
      </c>
      <c r="I777">
        <v>0</v>
      </c>
      <c r="J777">
        <v>0</v>
      </c>
      <c r="K777" s="25" t="s">
        <v>1435</v>
      </c>
      <c r="L777">
        <v>0</v>
      </c>
      <c r="M777">
        <v>0</v>
      </c>
      <c r="N777">
        <v>0</v>
      </c>
      <c r="O777">
        <v>0</v>
      </c>
    </row>
    <row r="778" spans="1:15" ht="14.25" hidden="1">
      <c r="A778">
        <v>10</v>
      </c>
      <c r="B778">
        <v>505052</v>
      </c>
      <c r="C778" t="s">
        <v>1433</v>
      </c>
      <c r="D778">
        <v>6</v>
      </c>
      <c r="G778">
        <v>0</v>
      </c>
      <c r="H778">
        <v>0</v>
      </c>
      <c r="I778">
        <v>0</v>
      </c>
      <c r="J778">
        <v>0</v>
      </c>
      <c r="K778" s="25" t="s">
        <v>1435</v>
      </c>
      <c r="L778">
        <v>0</v>
      </c>
      <c r="M778">
        <v>0</v>
      </c>
      <c r="N778">
        <v>0</v>
      </c>
      <c r="O778">
        <v>0</v>
      </c>
    </row>
    <row r="779" spans="1:15" ht="14.25" hidden="1">
      <c r="A779">
        <v>10</v>
      </c>
      <c r="B779">
        <v>506002</v>
      </c>
      <c r="C779" t="s">
        <v>1434</v>
      </c>
      <c r="D779">
        <v>6</v>
      </c>
      <c r="G779">
        <v>0</v>
      </c>
      <c r="H779">
        <v>0</v>
      </c>
      <c r="I779">
        <v>0</v>
      </c>
      <c r="J779">
        <v>0</v>
      </c>
      <c r="K779" s="25" t="s">
        <v>1153</v>
      </c>
      <c r="L779">
        <v>0</v>
      </c>
      <c r="M779">
        <v>0</v>
      </c>
      <c r="N779">
        <v>0</v>
      </c>
      <c r="O779">
        <v>0</v>
      </c>
    </row>
    <row r="780" spans="1:15" ht="14.25" hidden="1">
      <c r="A780">
        <v>10</v>
      </c>
      <c r="B780">
        <v>506012</v>
      </c>
      <c r="C780" t="s">
        <v>1434</v>
      </c>
      <c r="D780">
        <v>6</v>
      </c>
      <c r="G780">
        <v>0</v>
      </c>
      <c r="H780">
        <v>0</v>
      </c>
      <c r="I780">
        <v>0</v>
      </c>
      <c r="J780">
        <v>0</v>
      </c>
      <c r="K780" s="25" t="s">
        <v>1153</v>
      </c>
      <c r="L780">
        <v>0</v>
      </c>
      <c r="M780">
        <v>0</v>
      </c>
      <c r="N780">
        <v>0</v>
      </c>
      <c r="O780">
        <v>0</v>
      </c>
    </row>
    <row r="781" spans="1:15" ht="14.25" hidden="1">
      <c r="A781">
        <v>10</v>
      </c>
      <c r="B781">
        <v>506022</v>
      </c>
      <c r="C781" t="s">
        <v>1434</v>
      </c>
      <c r="D781">
        <v>6</v>
      </c>
      <c r="G781">
        <v>0</v>
      </c>
      <c r="H781">
        <v>0</v>
      </c>
      <c r="I781">
        <v>0</v>
      </c>
      <c r="J781">
        <v>0</v>
      </c>
      <c r="K781" s="25" t="s">
        <v>1153</v>
      </c>
      <c r="L781">
        <v>0</v>
      </c>
      <c r="M781">
        <v>0</v>
      </c>
      <c r="N781">
        <v>0</v>
      </c>
      <c r="O781">
        <v>0</v>
      </c>
    </row>
    <row r="782" spans="1:15" ht="14.25" hidden="1">
      <c r="A782">
        <v>10</v>
      </c>
      <c r="B782">
        <v>506032</v>
      </c>
      <c r="C782" t="s">
        <v>1434</v>
      </c>
      <c r="D782">
        <v>6</v>
      </c>
      <c r="G782">
        <v>0</v>
      </c>
      <c r="H782">
        <v>0</v>
      </c>
      <c r="I782">
        <v>0</v>
      </c>
      <c r="J782">
        <v>0</v>
      </c>
      <c r="K782" s="25" t="s">
        <v>1153</v>
      </c>
      <c r="L782">
        <v>0</v>
      </c>
      <c r="M782">
        <v>0</v>
      </c>
      <c r="N782">
        <v>0</v>
      </c>
      <c r="O782">
        <v>0</v>
      </c>
    </row>
    <row r="783" spans="1:15" ht="14.25" hidden="1">
      <c r="A783">
        <v>10</v>
      </c>
      <c r="B783">
        <v>506042</v>
      </c>
      <c r="C783" t="s">
        <v>1434</v>
      </c>
      <c r="D783">
        <v>6</v>
      </c>
      <c r="G783">
        <v>0</v>
      </c>
      <c r="H783">
        <v>0</v>
      </c>
      <c r="I783">
        <v>0</v>
      </c>
      <c r="J783">
        <v>0</v>
      </c>
      <c r="K783" s="25" t="s">
        <v>1153</v>
      </c>
      <c r="L783">
        <v>0</v>
      </c>
      <c r="M783">
        <v>0</v>
      </c>
      <c r="N783">
        <v>0</v>
      </c>
      <c r="O783">
        <v>0</v>
      </c>
    </row>
    <row r="784" spans="1:15" ht="14.25" hidden="1">
      <c r="A784">
        <v>10</v>
      </c>
      <c r="B784">
        <v>506052</v>
      </c>
      <c r="C784" t="s">
        <v>1434</v>
      </c>
      <c r="D784">
        <v>6</v>
      </c>
      <c r="G784">
        <v>0</v>
      </c>
      <c r="H784">
        <v>0</v>
      </c>
      <c r="I784">
        <v>0</v>
      </c>
      <c r="J784">
        <v>0</v>
      </c>
      <c r="K784" s="25" t="s">
        <v>1153</v>
      </c>
      <c r="L784">
        <v>0</v>
      </c>
      <c r="M784">
        <v>0</v>
      </c>
      <c r="N784">
        <v>0</v>
      </c>
      <c r="O784">
        <v>0</v>
      </c>
    </row>
    <row r="785" spans="1:15" ht="14.25" hidden="1">
      <c r="A785">
        <v>10</v>
      </c>
      <c r="B785">
        <v>507001</v>
      </c>
      <c r="C785" t="s">
        <v>1436</v>
      </c>
      <c r="D785">
        <v>5</v>
      </c>
      <c r="G785">
        <v>0</v>
      </c>
      <c r="H785">
        <v>0</v>
      </c>
      <c r="I785">
        <v>0</v>
      </c>
      <c r="J785">
        <v>0</v>
      </c>
      <c r="K785" s="19" t="s">
        <v>883</v>
      </c>
      <c r="L785">
        <v>0</v>
      </c>
      <c r="M785">
        <v>0</v>
      </c>
      <c r="N785">
        <v>0</v>
      </c>
      <c r="O785">
        <v>0</v>
      </c>
    </row>
    <row r="786" spans="1:15" ht="14.25" hidden="1">
      <c r="A786">
        <v>10</v>
      </c>
      <c r="B786">
        <v>507011</v>
      </c>
      <c r="C786" t="s">
        <v>1436</v>
      </c>
      <c r="D786">
        <v>5</v>
      </c>
      <c r="G786">
        <v>0</v>
      </c>
      <c r="H786">
        <v>0</v>
      </c>
      <c r="I786">
        <v>0</v>
      </c>
      <c r="J786">
        <v>0</v>
      </c>
      <c r="K786" s="19" t="s">
        <v>883</v>
      </c>
      <c r="L786">
        <v>0</v>
      </c>
      <c r="M786">
        <v>0</v>
      </c>
      <c r="N786">
        <v>0</v>
      </c>
      <c r="O786">
        <v>0</v>
      </c>
    </row>
    <row r="787" spans="1:15" ht="14.25" hidden="1">
      <c r="A787">
        <v>10</v>
      </c>
      <c r="B787">
        <v>507021</v>
      </c>
      <c r="C787" t="s">
        <v>1436</v>
      </c>
      <c r="D787">
        <v>5</v>
      </c>
      <c r="G787">
        <v>0</v>
      </c>
      <c r="H787">
        <v>0</v>
      </c>
      <c r="I787">
        <v>0</v>
      </c>
      <c r="J787">
        <v>0</v>
      </c>
      <c r="K787" s="19" t="s">
        <v>883</v>
      </c>
      <c r="L787">
        <v>0</v>
      </c>
      <c r="M787">
        <v>0</v>
      </c>
      <c r="N787">
        <v>0</v>
      </c>
      <c r="O787">
        <v>0</v>
      </c>
    </row>
    <row r="788" spans="1:15" ht="14.25" hidden="1">
      <c r="A788">
        <v>10</v>
      </c>
      <c r="B788">
        <v>507031</v>
      </c>
      <c r="C788" t="s">
        <v>1436</v>
      </c>
      <c r="D788">
        <v>5</v>
      </c>
      <c r="G788">
        <v>0</v>
      </c>
      <c r="H788">
        <v>0</v>
      </c>
      <c r="I788">
        <v>0</v>
      </c>
      <c r="J788">
        <v>0</v>
      </c>
      <c r="K788" s="19" t="s">
        <v>1785</v>
      </c>
      <c r="L788">
        <v>0</v>
      </c>
      <c r="M788">
        <v>0</v>
      </c>
      <c r="N788">
        <v>0</v>
      </c>
      <c r="O788">
        <v>0</v>
      </c>
    </row>
    <row r="789" spans="1:15" ht="14.25" hidden="1">
      <c r="A789">
        <v>10</v>
      </c>
      <c r="B789">
        <v>507041</v>
      </c>
      <c r="C789" t="s">
        <v>1436</v>
      </c>
      <c r="D789">
        <v>5</v>
      </c>
      <c r="G789">
        <v>0</v>
      </c>
      <c r="H789">
        <v>0</v>
      </c>
      <c r="I789">
        <v>0</v>
      </c>
      <c r="J789">
        <v>0</v>
      </c>
      <c r="K789" s="19" t="s">
        <v>883</v>
      </c>
      <c r="L789">
        <v>0</v>
      </c>
      <c r="M789">
        <v>0</v>
      </c>
      <c r="N789">
        <v>0</v>
      </c>
      <c r="O789">
        <v>0</v>
      </c>
    </row>
    <row r="790" spans="1:15" ht="14.25" hidden="1">
      <c r="A790">
        <v>10</v>
      </c>
      <c r="B790">
        <v>507051</v>
      </c>
      <c r="C790" t="s">
        <v>1436</v>
      </c>
      <c r="D790">
        <v>5</v>
      </c>
      <c r="G790">
        <v>0</v>
      </c>
      <c r="H790">
        <v>0</v>
      </c>
      <c r="I790">
        <v>0</v>
      </c>
      <c r="J790">
        <v>0</v>
      </c>
      <c r="K790" s="19" t="s">
        <v>883</v>
      </c>
      <c r="L790">
        <v>0</v>
      </c>
      <c r="M790">
        <v>0</v>
      </c>
      <c r="N790">
        <v>0</v>
      </c>
      <c r="O790">
        <v>0</v>
      </c>
    </row>
    <row r="791" spans="1:15" hidden="1">
      <c r="A791">
        <v>10</v>
      </c>
      <c r="B791">
        <v>507002</v>
      </c>
      <c r="C791" t="s">
        <v>1437</v>
      </c>
      <c r="D791">
        <v>6</v>
      </c>
      <c r="G791">
        <v>0</v>
      </c>
      <c r="H791">
        <v>0</v>
      </c>
      <c r="I791">
        <v>0</v>
      </c>
      <c r="J791">
        <v>0</v>
      </c>
      <c r="K791" t="s">
        <v>564</v>
      </c>
      <c r="L791">
        <v>0</v>
      </c>
      <c r="M791">
        <v>0</v>
      </c>
      <c r="N791">
        <v>0</v>
      </c>
      <c r="O791">
        <v>0</v>
      </c>
    </row>
    <row r="792" spans="1:15" hidden="1">
      <c r="A792">
        <v>10</v>
      </c>
      <c r="B792">
        <v>507012</v>
      </c>
      <c r="C792" t="s">
        <v>1437</v>
      </c>
      <c r="D792">
        <v>6</v>
      </c>
      <c r="G792">
        <v>0</v>
      </c>
      <c r="H792">
        <v>0</v>
      </c>
      <c r="I792">
        <v>0</v>
      </c>
      <c r="J792">
        <v>0</v>
      </c>
      <c r="K792" t="s">
        <v>564</v>
      </c>
      <c r="L792">
        <v>0</v>
      </c>
      <c r="M792">
        <v>0</v>
      </c>
      <c r="N792">
        <v>0</v>
      </c>
      <c r="O792">
        <v>0</v>
      </c>
    </row>
    <row r="793" spans="1:15" hidden="1">
      <c r="A793">
        <v>10</v>
      </c>
      <c r="B793">
        <v>507022</v>
      </c>
      <c r="C793" t="s">
        <v>1437</v>
      </c>
      <c r="D793">
        <v>6</v>
      </c>
      <c r="G793">
        <v>0</v>
      </c>
      <c r="H793">
        <v>0</v>
      </c>
      <c r="I793">
        <v>0</v>
      </c>
      <c r="J793">
        <v>0</v>
      </c>
      <c r="K793" t="s">
        <v>564</v>
      </c>
      <c r="L793">
        <v>0</v>
      </c>
      <c r="M793">
        <v>0</v>
      </c>
      <c r="N793">
        <v>0</v>
      </c>
      <c r="O793">
        <v>0</v>
      </c>
    </row>
    <row r="794" spans="1:15" hidden="1">
      <c r="A794">
        <v>10</v>
      </c>
      <c r="B794">
        <v>507032</v>
      </c>
      <c r="C794" t="s">
        <v>1437</v>
      </c>
      <c r="D794">
        <v>6</v>
      </c>
      <c r="G794">
        <v>0</v>
      </c>
      <c r="H794">
        <v>0</v>
      </c>
      <c r="I794">
        <v>0</v>
      </c>
      <c r="J794">
        <v>0</v>
      </c>
      <c r="K794" t="s">
        <v>564</v>
      </c>
      <c r="L794">
        <v>0</v>
      </c>
      <c r="M794">
        <v>0</v>
      </c>
      <c r="N794">
        <v>0</v>
      </c>
      <c r="O794">
        <v>0</v>
      </c>
    </row>
    <row r="795" spans="1:15" hidden="1">
      <c r="A795">
        <v>10</v>
      </c>
      <c r="B795">
        <v>507042</v>
      </c>
      <c r="C795" t="s">
        <v>1437</v>
      </c>
      <c r="D795">
        <v>6</v>
      </c>
      <c r="G795">
        <v>0</v>
      </c>
      <c r="H795">
        <v>0</v>
      </c>
      <c r="I795">
        <v>0</v>
      </c>
      <c r="J795">
        <v>0</v>
      </c>
      <c r="K795" t="s">
        <v>564</v>
      </c>
      <c r="L795">
        <v>0</v>
      </c>
      <c r="M795">
        <v>0</v>
      </c>
      <c r="N795">
        <v>0</v>
      </c>
      <c r="O795">
        <v>0</v>
      </c>
    </row>
    <row r="796" spans="1:15" hidden="1">
      <c r="A796">
        <v>10</v>
      </c>
      <c r="B796">
        <v>507052</v>
      </c>
      <c r="C796" t="s">
        <v>1437</v>
      </c>
      <c r="D796">
        <v>6</v>
      </c>
      <c r="G796">
        <v>0</v>
      </c>
      <c r="H796">
        <v>0</v>
      </c>
      <c r="I796">
        <v>0</v>
      </c>
      <c r="J796">
        <v>0</v>
      </c>
      <c r="K796" t="s">
        <v>564</v>
      </c>
      <c r="L796">
        <v>0</v>
      </c>
      <c r="M796">
        <v>0</v>
      </c>
      <c r="N796">
        <v>0</v>
      </c>
      <c r="O796">
        <v>0</v>
      </c>
    </row>
    <row r="797" spans="1:15" ht="14.25" hidden="1">
      <c r="A797">
        <v>10</v>
      </c>
      <c r="B797">
        <v>508001</v>
      </c>
      <c r="C797" t="s">
        <v>1438</v>
      </c>
      <c r="D797">
        <v>5</v>
      </c>
      <c r="G797">
        <v>0</v>
      </c>
      <c r="H797">
        <v>0</v>
      </c>
      <c r="I797">
        <v>0</v>
      </c>
      <c r="J797">
        <v>0</v>
      </c>
      <c r="K797" s="19" t="s">
        <v>883</v>
      </c>
      <c r="L797">
        <v>0</v>
      </c>
      <c r="M797">
        <v>0</v>
      </c>
      <c r="N797">
        <v>0</v>
      </c>
      <c r="O797">
        <v>0</v>
      </c>
    </row>
    <row r="798" spans="1:15" ht="14.25" hidden="1">
      <c r="A798">
        <v>10</v>
      </c>
      <c r="B798">
        <v>508011</v>
      </c>
      <c r="C798" t="s">
        <v>1438</v>
      </c>
      <c r="D798">
        <v>5</v>
      </c>
      <c r="G798">
        <v>0</v>
      </c>
      <c r="H798">
        <v>0</v>
      </c>
      <c r="I798">
        <v>0</v>
      </c>
      <c r="J798">
        <v>0</v>
      </c>
      <c r="K798" s="19" t="s">
        <v>883</v>
      </c>
      <c r="L798">
        <v>0</v>
      </c>
      <c r="M798">
        <v>0</v>
      </c>
      <c r="N798">
        <v>0</v>
      </c>
      <c r="O798">
        <v>0</v>
      </c>
    </row>
    <row r="799" spans="1:15" ht="14.25" hidden="1">
      <c r="A799">
        <v>10</v>
      </c>
      <c r="B799">
        <v>508021</v>
      </c>
      <c r="C799" t="s">
        <v>1438</v>
      </c>
      <c r="D799">
        <v>5</v>
      </c>
      <c r="G799">
        <v>0</v>
      </c>
      <c r="H799">
        <v>0</v>
      </c>
      <c r="I799">
        <v>0</v>
      </c>
      <c r="J799">
        <v>0</v>
      </c>
      <c r="K799" s="19" t="s">
        <v>883</v>
      </c>
      <c r="L799">
        <v>0</v>
      </c>
      <c r="M799">
        <v>0</v>
      </c>
      <c r="N799">
        <v>0</v>
      </c>
      <c r="O799">
        <v>0</v>
      </c>
    </row>
    <row r="800" spans="1:15" ht="14.25" hidden="1">
      <c r="A800">
        <v>10</v>
      </c>
      <c r="B800">
        <v>508031</v>
      </c>
      <c r="C800" t="s">
        <v>1438</v>
      </c>
      <c r="D800">
        <v>5</v>
      </c>
      <c r="G800">
        <v>0</v>
      </c>
      <c r="H800">
        <v>0</v>
      </c>
      <c r="I800">
        <v>0</v>
      </c>
      <c r="J800">
        <v>0</v>
      </c>
      <c r="K800" s="19" t="s">
        <v>883</v>
      </c>
      <c r="L800">
        <v>0</v>
      </c>
      <c r="M800">
        <v>0</v>
      </c>
      <c r="N800">
        <v>0</v>
      </c>
      <c r="O800">
        <v>0</v>
      </c>
    </row>
    <row r="801" spans="1:15" ht="14.25" hidden="1">
      <c r="A801">
        <v>10</v>
      </c>
      <c r="B801">
        <v>508041</v>
      </c>
      <c r="C801" t="s">
        <v>1438</v>
      </c>
      <c r="D801">
        <v>5</v>
      </c>
      <c r="G801">
        <v>0</v>
      </c>
      <c r="H801">
        <v>0</v>
      </c>
      <c r="I801">
        <v>0</v>
      </c>
      <c r="J801">
        <v>0</v>
      </c>
      <c r="K801" s="19" t="s">
        <v>883</v>
      </c>
      <c r="L801">
        <v>0</v>
      </c>
      <c r="M801">
        <v>0</v>
      </c>
      <c r="N801">
        <v>0</v>
      </c>
      <c r="O801">
        <v>0</v>
      </c>
    </row>
    <row r="802" spans="1:15" ht="14.25" hidden="1">
      <c r="A802">
        <v>10</v>
      </c>
      <c r="B802">
        <v>508051</v>
      </c>
      <c r="C802" t="s">
        <v>1438</v>
      </c>
      <c r="D802">
        <v>5</v>
      </c>
      <c r="G802">
        <v>0</v>
      </c>
      <c r="H802">
        <v>0</v>
      </c>
      <c r="I802">
        <v>0</v>
      </c>
      <c r="J802">
        <v>0</v>
      </c>
      <c r="K802" s="19" t="s">
        <v>883</v>
      </c>
      <c r="L802">
        <v>0</v>
      </c>
      <c r="M802">
        <v>0</v>
      </c>
      <c r="N802">
        <v>0</v>
      </c>
      <c r="O802">
        <v>0</v>
      </c>
    </row>
    <row r="803" spans="1:15" hidden="1">
      <c r="A803">
        <v>10</v>
      </c>
      <c r="B803">
        <v>508002</v>
      </c>
      <c r="C803" t="s">
        <v>1439</v>
      </c>
      <c r="D803">
        <v>6</v>
      </c>
      <c r="G803">
        <v>0</v>
      </c>
      <c r="H803">
        <v>0</v>
      </c>
      <c r="I803">
        <v>0</v>
      </c>
      <c r="J803">
        <v>0</v>
      </c>
      <c r="K803" t="s">
        <v>1440</v>
      </c>
      <c r="L803">
        <v>0</v>
      </c>
      <c r="M803">
        <v>0</v>
      </c>
      <c r="N803">
        <v>0</v>
      </c>
      <c r="O803">
        <v>0</v>
      </c>
    </row>
    <row r="804" spans="1:15" hidden="1">
      <c r="A804">
        <v>10</v>
      </c>
      <c r="B804">
        <v>508012</v>
      </c>
      <c r="C804" t="s">
        <v>1439</v>
      </c>
      <c r="D804">
        <v>6</v>
      </c>
      <c r="G804">
        <v>0</v>
      </c>
      <c r="H804">
        <v>0</v>
      </c>
      <c r="I804">
        <v>0</v>
      </c>
      <c r="J804">
        <v>0</v>
      </c>
      <c r="K804" t="s">
        <v>1440</v>
      </c>
      <c r="L804">
        <v>0</v>
      </c>
      <c r="M804">
        <v>0</v>
      </c>
      <c r="N804">
        <v>0</v>
      </c>
      <c r="O804">
        <v>0</v>
      </c>
    </row>
    <row r="805" spans="1:15" hidden="1">
      <c r="A805">
        <v>10</v>
      </c>
      <c r="B805">
        <v>508022</v>
      </c>
      <c r="C805" t="s">
        <v>1439</v>
      </c>
      <c r="D805">
        <v>6</v>
      </c>
      <c r="G805">
        <v>0</v>
      </c>
      <c r="H805">
        <v>0</v>
      </c>
      <c r="I805">
        <v>0</v>
      </c>
      <c r="J805">
        <v>0</v>
      </c>
      <c r="K805" t="s">
        <v>1440</v>
      </c>
      <c r="L805">
        <v>0</v>
      </c>
      <c r="M805">
        <v>0</v>
      </c>
      <c r="N805">
        <v>0</v>
      </c>
      <c r="O805">
        <v>0</v>
      </c>
    </row>
    <row r="806" spans="1:15" hidden="1">
      <c r="A806">
        <v>10</v>
      </c>
      <c r="B806">
        <v>508032</v>
      </c>
      <c r="C806" t="s">
        <v>1439</v>
      </c>
      <c r="D806">
        <v>6</v>
      </c>
      <c r="G806">
        <v>0</v>
      </c>
      <c r="H806">
        <v>0</v>
      </c>
      <c r="I806">
        <v>0</v>
      </c>
      <c r="J806">
        <v>0</v>
      </c>
      <c r="K806" t="s">
        <v>1440</v>
      </c>
      <c r="L806">
        <v>0</v>
      </c>
      <c r="M806">
        <v>0</v>
      </c>
      <c r="N806">
        <v>0</v>
      </c>
      <c r="O806">
        <v>0</v>
      </c>
    </row>
    <row r="807" spans="1:15" hidden="1">
      <c r="A807">
        <v>10</v>
      </c>
      <c r="B807">
        <v>508042</v>
      </c>
      <c r="C807" t="s">
        <v>1439</v>
      </c>
      <c r="D807">
        <v>6</v>
      </c>
      <c r="G807">
        <v>0</v>
      </c>
      <c r="H807">
        <v>0</v>
      </c>
      <c r="I807">
        <v>0</v>
      </c>
      <c r="J807">
        <v>0</v>
      </c>
      <c r="K807" t="s">
        <v>1440</v>
      </c>
      <c r="L807">
        <v>0</v>
      </c>
      <c r="M807">
        <v>0</v>
      </c>
      <c r="N807">
        <v>0</v>
      </c>
      <c r="O807">
        <v>0</v>
      </c>
    </row>
    <row r="808" spans="1:15" hidden="1">
      <c r="A808">
        <v>10</v>
      </c>
      <c r="B808">
        <v>508052</v>
      </c>
      <c r="C808" t="s">
        <v>1439</v>
      </c>
      <c r="D808">
        <v>6</v>
      </c>
      <c r="G808">
        <v>0</v>
      </c>
      <c r="H808">
        <v>0</v>
      </c>
      <c r="I808">
        <v>0</v>
      </c>
      <c r="J808">
        <v>0</v>
      </c>
      <c r="K808" t="s">
        <v>1440</v>
      </c>
      <c r="L808">
        <v>0</v>
      </c>
      <c r="M808">
        <v>0</v>
      </c>
      <c r="N808">
        <v>0</v>
      </c>
      <c r="O808">
        <v>0</v>
      </c>
    </row>
    <row r="809" spans="1:15" hidden="1">
      <c r="A809">
        <v>20</v>
      </c>
      <c r="B809" t="s">
        <v>1442</v>
      </c>
      <c r="C809" t="s">
        <v>413</v>
      </c>
      <c r="D809">
        <v>2</v>
      </c>
      <c r="E809" t="s">
        <v>123</v>
      </c>
      <c r="F809" t="s">
        <v>1184</v>
      </c>
      <c r="G809">
        <v>3</v>
      </c>
      <c r="H809">
        <v>-100</v>
      </c>
      <c r="I809">
        <v>-70</v>
      </c>
      <c r="J809" t="s">
        <v>975</v>
      </c>
      <c r="K809" t="s">
        <v>560</v>
      </c>
      <c r="L809">
        <v>0</v>
      </c>
      <c r="M809">
        <v>0</v>
      </c>
      <c r="N809">
        <v>0</v>
      </c>
      <c r="O809" s="12">
        <v>0</v>
      </c>
    </row>
    <row r="810" spans="1:15" hidden="1">
      <c r="A810">
        <v>10</v>
      </c>
      <c r="B810" t="s">
        <v>1443</v>
      </c>
      <c r="C810" t="s">
        <v>414</v>
      </c>
      <c r="D810">
        <v>2</v>
      </c>
      <c r="E810" t="s">
        <v>90</v>
      </c>
      <c r="F810" t="s">
        <v>1051</v>
      </c>
      <c r="G810">
        <v>7</v>
      </c>
      <c r="H810">
        <v>0</v>
      </c>
      <c r="I810">
        <v>-100</v>
      </c>
      <c r="J810" t="s">
        <v>875</v>
      </c>
      <c r="K810" t="s">
        <v>21</v>
      </c>
      <c r="L810">
        <v>0</v>
      </c>
      <c r="M810">
        <v>0</v>
      </c>
      <c r="N810">
        <v>0</v>
      </c>
      <c r="O810" s="12">
        <v>0</v>
      </c>
    </row>
    <row r="811" spans="1:15" hidden="1">
      <c r="A811">
        <v>20</v>
      </c>
      <c r="B811" t="s">
        <v>1444</v>
      </c>
      <c r="C811" t="s">
        <v>415</v>
      </c>
      <c r="D811">
        <v>2</v>
      </c>
      <c r="E811" t="s">
        <v>107</v>
      </c>
      <c r="F811" t="s">
        <v>1052</v>
      </c>
      <c r="G811">
        <v>1</v>
      </c>
      <c r="H811">
        <v>0</v>
      </c>
      <c r="I811">
        <v>0</v>
      </c>
      <c r="J811" t="s">
        <v>551</v>
      </c>
      <c r="K811" t="s">
        <v>552</v>
      </c>
      <c r="L811">
        <v>0</v>
      </c>
      <c r="M811">
        <v>0</v>
      </c>
      <c r="N811">
        <v>0</v>
      </c>
      <c r="O811" s="12">
        <v>0</v>
      </c>
    </row>
    <row r="812" spans="1:15" hidden="1">
      <c r="A812">
        <v>10</v>
      </c>
      <c r="B812" t="s">
        <v>1445</v>
      </c>
      <c r="C812" t="s">
        <v>416</v>
      </c>
      <c r="D812">
        <v>2</v>
      </c>
      <c r="E812" t="s">
        <v>93</v>
      </c>
      <c r="F812" t="s">
        <v>702</v>
      </c>
      <c r="G812">
        <v>9</v>
      </c>
      <c r="H812">
        <v>0</v>
      </c>
      <c r="I812">
        <v>-100</v>
      </c>
      <c r="J812" t="s">
        <v>877</v>
      </c>
      <c r="K812" t="s">
        <v>878</v>
      </c>
      <c r="L812">
        <v>0</v>
      </c>
      <c r="M812">
        <v>0</v>
      </c>
      <c r="N812">
        <v>0</v>
      </c>
      <c r="O812" s="12">
        <v>0</v>
      </c>
    </row>
    <row r="813" spans="1:15" hidden="1">
      <c r="A813">
        <v>20</v>
      </c>
      <c r="B813" t="s">
        <v>1446</v>
      </c>
      <c r="C813" t="s">
        <v>418</v>
      </c>
      <c r="D813">
        <v>2</v>
      </c>
      <c r="E813" t="s">
        <v>125</v>
      </c>
      <c r="F813" t="s">
        <v>1186</v>
      </c>
      <c r="G813">
        <v>1</v>
      </c>
      <c r="H813">
        <v>0</v>
      </c>
      <c r="I813">
        <v>0</v>
      </c>
      <c r="J813" t="s">
        <v>561</v>
      </c>
      <c r="K813" t="s">
        <v>562</v>
      </c>
      <c r="L813">
        <v>0</v>
      </c>
      <c r="M813">
        <v>0</v>
      </c>
      <c r="N813">
        <v>0</v>
      </c>
      <c r="O813" s="12">
        <v>0</v>
      </c>
    </row>
    <row r="814" spans="1:15" hidden="1">
      <c r="A814">
        <v>20</v>
      </c>
      <c r="B814" t="s">
        <v>1447</v>
      </c>
      <c r="C814" t="s">
        <v>420</v>
      </c>
      <c r="D814">
        <v>2</v>
      </c>
      <c r="E814" t="s">
        <v>127</v>
      </c>
      <c r="F814" t="s">
        <v>712</v>
      </c>
      <c r="G814">
        <v>1</v>
      </c>
      <c r="H814">
        <v>0</v>
      </c>
      <c r="I814">
        <v>0</v>
      </c>
      <c r="J814" t="s">
        <v>857</v>
      </c>
      <c r="K814" t="s">
        <v>858</v>
      </c>
      <c r="L814">
        <v>0</v>
      </c>
      <c r="M814">
        <v>0</v>
      </c>
      <c r="N814">
        <v>0</v>
      </c>
      <c r="O814" s="12">
        <v>0</v>
      </c>
    </row>
    <row r="815" spans="1:15" hidden="1">
      <c r="A815">
        <v>10</v>
      </c>
      <c r="B815" t="s">
        <v>1448</v>
      </c>
      <c r="C815" t="s">
        <v>422</v>
      </c>
      <c r="D815">
        <v>2</v>
      </c>
      <c r="E815" t="s">
        <v>129</v>
      </c>
      <c r="F815" t="s">
        <v>1187</v>
      </c>
      <c r="G815">
        <v>1</v>
      </c>
      <c r="H815">
        <v>0</v>
      </c>
      <c r="I815">
        <v>0</v>
      </c>
      <c r="J815" t="s">
        <v>541</v>
      </c>
      <c r="K815" t="s">
        <v>542</v>
      </c>
      <c r="L815">
        <v>0</v>
      </c>
      <c r="M815">
        <v>0</v>
      </c>
      <c r="N815">
        <v>0</v>
      </c>
      <c r="O815" s="12">
        <v>0</v>
      </c>
    </row>
    <row r="816" spans="1:15" hidden="1">
      <c r="A816">
        <v>20</v>
      </c>
      <c r="B816" t="s">
        <v>1449</v>
      </c>
      <c r="C816" t="s">
        <v>423</v>
      </c>
      <c r="D816">
        <v>2</v>
      </c>
      <c r="E816" t="s">
        <v>110</v>
      </c>
      <c r="F816" t="s">
        <v>717</v>
      </c>
      <c r="G816">
        <v>5</v>
      </c>
      <c r="H816">
        <v>0</v>
      </c>
      <c r="I816">
        <v>-100</v>
      </c>
      <c r="J816" t="s">
        <v>859</v>
      </c>
      <c r="K816" t="s">
        <v>860</v>
      </c>
      <c r="L816">
        <v>0</v>
      </c>
      <c r="M816">
        <v>0</v>
      </c>
      <c r="N816">
        <v>0</v>
      </c>
      <c r="O816" s="12">
        <v>0</v>
      </c>
    </row>
    <row r="817" spans="1:15" hidden="1">
      <c r="A817">
        <v>10</v>
      </c>
      <c r="B817" t="s">
        <v>1450</v>
      </c>
      <c r="C817" t="s">
        <v>425</v>
      </c>
      <c r="D817">
        <v>2</v>
      </c>
      <c r="E817" t="s">
        <v>131</v>
      </c>
      <c r="F817" t="s">
        <v>718</v>
      </c>
      <c r="G817">
        <v>9</v>
      </c>
      <c r="H817">
        <v>0</v>
      </c>
      <c r="I817">
        <v>-100</v>
      </c>
      <c r="J817" t="s">
        <v>950</v>
      </c>
      <c r="K817" t="s">
        <v>951</v>
      </c>
      <c r="L817">
        <v>0</v>
      </c>
      <c r="M817">
        <v>0</v>
      </c>
      <c r="N817">
        <v>0</v>
      </c>
      <c r="O817" s="12">
        <v>0</v>
      </c>
    </row>
    <row r="818" spans="1:15">
      <c r="A818">
        <v>30</v>
      </c>
      <c r="B818" t="s">
        <v>1451</v>
      </c>
      <c r="C818" t="s">
        <v>442</v>
      </c>
      <c r="D818">
        <v>2</v>
      </c>
      <c r="E818" t="s">
        <v>94</v>
      </c>
      <c r="F818" t="s">
        <v>1061</v>
      </c>
      <c r="G818">
        <v>5</v>
      </c>
      <c r="H818">
        <v>0</v>
      </c>
      <c r="I818">
        <v>-140</v>
      </c>
      <c r="J818" t="s">
        <v>553</v>
      </c>
      <c r="K818" t="s">
        <v>554</v>
      </c>
      <c r="L818">
        <v>0</v>
      </c>
      <c r="M818">
        <v>0</v>
      </c>
      <c r="N818">
        <v>0</v>
      </c>
      <c r="O818" s="12">
        <v>0</v>
      </c>
    </row>
    <row r="819" spans="1:15" hidden="1">
      <c r="A819">
        <v>10</v>
      </c>
      <c r="B819" t="s">
        <v>1452</v>
      </c>
      <c r="C819" t="s">
        <v>443</v>
      </c>
      <c r="D819">
        <v>2</v>
      </c>
      <c r="E819" t="s">
        <v>98</v>
      </c>
      <c r="F819" t="s">
        <v>1189</v>
      </c>
      <c r="G819">
        <v>7</v>
      </c>
      <c r="H819">
        <v>0</v>
      </c>
      <c r="I819">
        <v>-100</v>
      </c>
      <c r="J819" t="s">
        <v>882</v>
      </c>
      <c r="K819" t="s">
        <v>883</v>
      </c>
      <c r="L819">
        <v>0</v>
      </c>
      <c r="M819">
        <v>0</v>
      </c>
      <c r="N819">
        <v>0</v>
      </c>
      <c r="O819" s="12">
        <v>0</v>
      </c>
    </row>
    <row r="820" spans="1:15" hidden="1">
      <c r="A820">
        <v>10</v>
      </c>
      <c r="B820" t="s">
        <v>1453</v>
      </c>
      <c r="C820" t="s">
        <v>444</v>
      </c>
      <c r="D820">
        <v>2</v>
      </c>
      <c r="E820" t="s">
        <v>176</v>
      </c>
      <c r="F820" t="s">
        <v>1190</v>
      </c>
      <c r="G820">
        <v>3</v>
      </c>
      <c r="H820">
        <v>-100</v>
      </c>
      <c r="I820">
        <v>-70</v>
      </c>
      <c r="J820" t="s">
        <v>555</v>
      </c>
      <c r="K820" t="s">
        <v>556</v>
      </c>
      <c r="L820">
        <v>0</v>
      </c>
      <c r="M820">
        <v>0</v>
      </c>
      <c r="N820">
        <v>0</v>
      </c>
      <c r="O820" s="12">
        <v>0</v>
      </c>
    </row>
    <row r="821" spans="1:15" hidden="1">
      <c r="A821">
        <v>20</v>
      </c>
      <c r="B821" t="s">
        <v>1454</v>
      </c>
      <c r="C821" t="s">
        <v>445</v>
      </c>
      <c r="D821">
        <v>2</v>
      </c>
      <c r="E821" t="s">
        <v>177</v>
      </c>
      <c r="F821" t="s">
        <v>1191</v>
      </c>
      <c r="G821">
        <v>1</v>
      </c>
      <c r="H821">
        <v>0</v>
      </c>
      <c r="I821">
        <v>0</v>
      </c>
      <c r="J821" t="s">
        <v>538</v>
      </c>
      <c r="K821" t="s">
        <v>539</v>
      </c>
      <c r="L821">
        <v>0</v>
      </c>
      <c r="M821" t="s">
        <v>367</v>
      </c>
      <c r="N821">
        <v>0</v>
      </c>
      <c r="O821" s="12">
        <v>0</v>
      </c>
    </row>
    <row r="822" spans="1:15" hidden="1">
      <c r="A822">
        <v>20</v>
      </c>
      <c r="B822" t="s">
        <v>1455</v>
      </c>
      <c r="C822" t="s">
        <v>446</v>
      </c>
      <c r="D822">
        <v>2</v>
      </c>
      <c r="E822" t="s">
        <v>178</v>
      </c>
      <c r="F822" t="s">
        <v>1062</v>
      </c>
      <c r="G822">
        <v>1</v>
      </c>
      <c r="H822">
        <v>0</v>
      </c>
      <c r="I822">
        <v>0</v>
      </c>
      <c r="J822" t="s">
        <v>884</v>
      </c>
      <c r="K822" t="s">
        <v>885</v>
      </c>
      <c r="L822">
        <v>0</v>
      </c>
      <c r="M822">
        <v>0</v>
      </c>
      <c r="N822">
        <v>0</v>
      </c>
      <c r="O822" s="12">
        <v>0</v>
      </c>
    </row>
    <row r="823" spans="1:15" hidden="1">
      <c r="A823">
        <v>20</v>
      </c>
      <c r="B823" t="s">
        <v>1456</v>
      </c>
      <c r="C823" t="s">
        <v>447</v>
      </c>
      <c r="D823">
        <v>2</v>
      </c>
      <c r="E823" t="s">
        <v>95</v>
      </c>
      <c r="F823" t="s">
        <v>1192</v>
      </c>
      <c r="G823">
        <v>1</v>
      </c>
      <c r="H823">
        <v>0</v>
      </c>
      <c r="I823">
        <v>0</v>
      </c>
      <c r="J823" t="s">
        <v>1175</v>
      </c>
      <c r="K823" t="s">
        <v>1176</v>
      </c>
      <c r="L823">
        <v>0</v>
      </c>
      <c r="M823">
        <v>0</v>
      </c>
      <c r="N823">
        <v>0</v>
      </c>
      <c r="O823" s="12">
        <v>0</v>
      </c>
    </row>
    <row r="824" spans="1:15" hidden="1">
      <c r="A824">
        <v>10</v>
      </c>
      <c r="B824" t="s">
        <v>1457</v>
      </c>
      <c r="C824" t="s">
        <v>449</v>
      </c>
      <c r="D824">
        <v>2</v>
      </c>
      <c r="E824" t="s">
        <v>96</v>
      </c>
      <c r="F824" t="s">
        <v>742</v>
      </c>
      <c r="G824">
        <v>9</v>
      </c>
      <c r="H824">
        <v>0</v>
      </c>
      <c r="I824">
        <v>-100</v>
      </c>
      <c r="J824" t="s">
        <v>958</v>
      </c>
      <c r="K824" t="s">
        <v>959</v>
      </c>
      <c r="L824">
        <v>0</v>
      </c>
      <c r="M824">
        <v>0</v>
      </c>
      <c r="N824">
        <v>0</v>
      </c>
      <c r="O824" s="12">
        <v>0</v>
      </c>
    </row>
    <row r="825" spans="1:15" hidden="1">
      <c r="A825">
        <v>20</v>
      </c>
      <c r="B825" t="s">
        <v>1458</v>
      </c>
      <c r="C825" t="s">
        <v>451</v>
      </c>
      <c r="D825">
        <v>2</v>
      </c>
      <c r="E825" t="s">
        <v>181</v>
      </c>
      <c r="F825" t="s">
        <v>744</v>
      </c>
      <c r="G825">
        <v>3</v>
      </c>
      <c r="H825">
        <v>-100</v>
      </c>
      <c r="I825">
        <v>-70</v>
      </c>
      <c r="J825" t="s">
        <v>962</v>
      </c>
      <c r="K825" t="s">
        <v>963</v>
      </c>
      <c r="L825" t="s">
        <v>927</v>
      </c>
      <c r="M825">
        <v>0</v>
      </c>
      <c r="N825">
        <v>0</v>
      </c>
      <c r="O825" s="12">
        <v>0</v>
      </c>
    </row>
    <row r="826" spans="1:15" hidden="1">
      <c r="A826">
        <v>20</v>
      </c>
      <c r="B826" t="s">
        <v>1459</v>
      </c>
      <c r="C826" t="s">
        <v>455</v>
      </c>
      <c r="D826">
        <v>2</v>
      </c>
      <c r="E826" t="s">
        <v>112</v>
      </c>
      <c r="F826" t="s">
        <v>746</v>
      </c>
      <c r="G826">
        <v>5</v>
      </c>
      <c r="H826">
        <v>0</v>
      </c>
      <c r="I826">
        <v>-310</v>
      </c>
      <c r="J826" t="s">
        <v>971</v>
      </c>
      <c r="K826" t="s">
        <v>972</v>
      </c>
      <c r="L826">
        <v>0</v>
      </c>
      <c r="M826">
        <v>0</v>
      </c>
      <c r="N826">
        <v>0</v>
      </c>
      <c r="O826" s="12">
        <v>0</v>
      </c>
    </row>
    <row r="827" spans="1:15" hidden="1">
      <c r="A827">
        <v>20</v>
      </c>
      <c r="B827" t="s">
        <v>1460</v>
      </c>
      <c r="C827" t="s">
        <v>461</v>
      </c>
      <c r="D827">
        <v>2</v>
      </c>
      <c r="E827" t="s">
        <v>99</v>
      </c>
      <c r="F827" t="s">
        <v>1193</v>
      </c>
      <c r="G827">
        <v>9</v>
      </c>
      <c r="H827">
        <v>0</v>
      </c>
      <c r="I827">
        <v>-100</v>
      </c>
      <c r="J827" t="s">
        <v>535</v>
      </c>
      <c r="K827" t="s">
        <v>536</v>
      </c>
      <c r="L827">
        <v>0</v>
      </c>
      <c r="M827">
        <v>0</v>
      </c>
      <c r="N827">
        <v>0</v>
      </c>
      <c r="O827" s="12">
        <v>0</v>
      </c>
    </row>
    <row r="828" spans="1:15" hidden="1">
      <c r="A828">
        <v>20</v>
      </c>
      <c r="B828" t="s">
        <v>1461</v>
      </c>
      <c r="C828" t="s">
        <v>462</v>
      </c>
      <c r="D828">
        <v>2</v>
      </c>
      <c r="E828" t="s">
        <v>101</v>
      </c>
      <c r="F828" t="s">
        <v>1194</v>
      </c>
      <c r="G828">
        <v>1</v>
      </c>
      <c r="H828">
        <v>0</v>
      </c>
      <c r="I828">
        <v>0</v>
      </c>
      <c r="J828" t="s">
        <v>887</v>
      </c>
      <c r="K828" t="s">
        <v>888</v>
      </c>
      <c r="L828" t="s">
        <v>1787</v>
      </c>
      <c r="M828" t="s">
        <v>996</v>
      </c>
      <c r="N828">
        <v>0</v>
      </c>
      <c r="O828" s="12">
        <v>0</v>
      </c>
    </row>
    <row r="829" spans="1:15" hidden="1">
      <c r="A829">
        <v>10</v>
      </c>
      <c r="B829" t="s">
        <v>1462</v>
      </c>
      <c r="C829" t="s">
        <v>463</v>
      </c>
      <c r="D829">
        <v>2</v>
      </c>
      <c r="E829" t="s">
        <v>220</v>
      </c>
      <c r="F829" t="s">
        <v>1072</v>
      </c>
      <c r="G829">
        <v>1</v>
      </c>
      <c r="H829">
        <v>0</v>
      </c>
      <c r="I829">
        <v>0</v>
      </c>
      <c r="J829" t="s">
        <v>997</v>
      </c>
      <c r="K829" t="s">
        <v>998</v>
      </c>
      <c r="L829">
        <v>0</v>
      </c>
      <c r="M829">
        <v>0</v>
      </c>
      <c r="N829">
        <v>0</v>
      </c>
      <c r="O829" s="12" t="s">
        <v>1481</v>
      </c>
    </row>
    <row r="830" spans="1:15" hidden="1">
      <c r="A830">
        <v>10</v>
      </c>
      <c r="B830" t="s">
        <v>1463</v>
      </c>
      <c r="C830" t="s">
        <v>465</v>
      </c>
      <c r="D830">
        <v>2</v>
      </c>
      <c r="E830" t="s">
        <v>221</v>
      </c>
      <c r="F830" t="s">
        <v>1073</v>
      </c>
      <c r="G830">
        <v>1</v>
      </c>
      <c r="H830">
        <v>0</v>
      </c>
      <c r="I830">
        <v>0</v>
      </c>
      <c r="J830" t="s">
        <v>557</v>
      </c>
      <c r="K830" t="s">
        <v>558</v>
      </c>
      <c r="L830">
        <v>0</v>
      </c>
      <c r="M830" t="s">
        <v>984</v>
      </c>
      <c r="N830">
        <v>0</v>
      </c>
      <c r="O830" s="12">
        <v>0</v>
      </c>
    </row>
    <row r="831" spans="1:15" hidden="1">
      <c r="A831">
        <v>10</v>
      </c>
      <c r="B831" t="s">
        <v>1464</v>
      </c>
      <c r="C831" t="s">
        <v>466</v>
      </c>
      <c r="D831">
        <v>2</v>
      </c>
      <c r="E831" t="s">
        <v>102</v>
      </c>
      <c r="F831" t="s">
        <v>763</v>
      </c>
      <c r="G831">
        <v>1</v>
      </c>
      <c r="H831">
        <v>0</v>
      </c>
      <c r="I831">
        <v>0</v>
      </c>
      <c r="J831" t="s">
        <v>889</v>
      </c>
      <c r="K831" t="s">
        <v>890</v>
      </c>
      <c r="L831">
        <v>0</v>
      </c>
      <c r="M831">
        <v>0</v>
      </c>
      <c r="N831">
        <v>0</v>
      </c>
      <c r="O831" s="12">
        <v>0</v>
      </c>
    </row>
    <row r="832" spans="1:15" hidden="1">
      <c r="A832">
        <v>20</v>
      </c>
      <c r="B832" t="s">
        <v>1465</v>
      </c>
      <c r="C832" t="s">
        <v>467</v>
      </c>
      <c r="D832">
        <v>2</v>
      </c>
      <c r="E832" t="s">
        <v>117</v>
      </c>
      <c r="F832" t="s">
        <v>765</v>
      </c>
      <c r="G832">
        <v>1</v>
      </c>
      <c r="H832">
        <v>0</v>
      </c>
      <c r="I832">
        <v>0</v>
      </c>
      <c r="J832" t="s">
        <v>559</v>
      </c>
      <c r="K832" t="s">
        <v>560</v>
      </c>
      <c r="L832">
        <v>0</v>
      </c>
      <c r="M832" t="s">
        <v>980</v>
      </c>
      <c r="N832">
        <v>0</v>
      </c>
      <c r="O832" s="12">
        <v>0</v>
      </c>
    </row>
    <row r="833" spans="1:15" hidden="1">
      <c r="A833">
        <v>20</v>
      </c>
      <c r="B833" t="s">
        <v>1466</v>
      </c>
      <c r="C833" t="s">
        <v>468</v>
      </c>
      <c r="D833">
        <v>2</v>
      </c>
      <c r="E833" t="s">
        <v>222</v>
      </c>
      <c r="F833" t="s">
        <v>1074</v>
      </c>
      <c r="G833">
        <v>7</v>
      </c>
      <c r="H833">
        <v>0</v>
      </c>
      <c r="I833">
        <v>-100</v>
      </c>
      <c r="J833" t="s">
        <v>373</v>
      </c>
      <c r="K833" t="s">
        <v>21</v>
      </c>
      <c r="L833">
        <v>0</v>
      </c>
      <c r="M833">
        <v>0</v>
      </c>
      <c r="N833">
        <v>0</v>
      </c>
      <c r="O833" s="12">
        <v>0</v>
      </c>
    </row>
    <row r="834" spans="1:15" hidden="1">
      <c r="A834">
        <v>10</v>
      </c>
      <c r="B834" t="s">
        <v>1467</v>
      </c>
      <c r="C834" t="s">
        <v>1170</v>
      </c>
      <c r="D834">
        <v>2</v>
      </c>
      <c r="E834" t="s">
        <v>100</v>
      </c>
      <c r="F834" t="s">
        <v>1169</v>
      </c>
      <c r="G834">
        <v>1</v>
      </c>
      <c r="H834">
        <v>0</v>
      </c>
      <c r="I834">
        <v>0</v>
      </c>
      <c r="J834" t="s">
        <v>1229</v>
      </c>
      <c r="K834" t="s">
        <v>1012</v>
      </c>
      <c r="L834">
        <v>0</v>
      </c>
      <c r="M834" t="s">
        <v>925</v>
      </c>
      <c r="N834">
        <v>0</v>
      </c>
      <c r="O834" s="12">
        <v>0</v>
      </c>
    </row>
    <row r="835" spans="1:15" hidden="1">
      <c r="A835">
        <v>20</v>
      </c>
      <c r="B835" t="s">
        <v>1468</v>
      </c>
      <c r="C835" t="s">
        <v>473</v>
      </c>
      <c r="D835">
        <v>2</v>
      </c>
      <c r="E835" t="s">
        <v>115</v>
      </c>
      <c r="F835" t="s">
        <v>1171</v>
      </c>
      <c r="G835">
        <v>1</v>
      </c>
      <c r="H835">
        <v>0</v>
      </c>
      <c r="I835">
        <v>0</v>
      </c>
      <c r="J835" t="s">
        <v>1011</v>
      </c>
      <c r="K835" t="s">
        <v>562</v>
      </c>
      <c r="L835">
        <v>0</v>
      </c>
      <c r="M835">
        <v>0</v>
      </c>
      <c r="N835">
        <v>0</v>
      </c>
      <c r="O835" s="12">
        <v>0</v>
      </c>
    </row>
    <row r="836" spans="1:15" hidden="1">
      <c r="A836">
        <v>10</v>
      </c>
      <c r="B836" t="s">
        <v>1469</v>
      </c>
      <c r="C836" t="s">
        <v>481</v>
      </c>
      <c r="D836">
        <v>2</v>
      </c>
      <c r="E836" t="s">
        <v>261</v>
      </c>
      <c r="F836" t="s">
        <v>777</v>
      </c>
      <c r="G836">
        <v>1</v>
      </c>
      <c r="H836">
        <v>0</v>
      </c>
      <c r="I836">
        <v>0</v>
      </c>
      <c r="J836" t="s">
        <v>516</v>
      </c>
      <c r="K836" t="s">
        <v>517</v>
      </c>
      <c r="L836">
        <v>0</v>
      </c>
      <c r="M836">
        <v>0</v>
      </c>
      <c r="N836">
        <v>0</v>
      </c>
      <c r="O836" s="12">
        <v>0</v>
      </c>
    </row>
    <row r="837" spans="1:15" hidden="1">
      <c r="A837">
        <v>20</v>
      </c>
      <c r="B837" t="s">
        <v>1470</v>
      </c>
      <c r="C837" t="s">
        <v>482</v>
      </c>
      <c r="D837">
        <v>2</v>
      </c>
      <c r="E837" t="s">
        <v>118</v>
      </c>
      <c r="F837" t="s">
        <v>731</v>
      </c>
      <c r="G837">
        <v>1</v>
      </c>
      <c r="H837">
        <v>0</v>
      </c>
      <c r="I837">
        <v>0</v>
      </c>
      <c r="J837" t="s">
        <v>374</v>
      </c>
      <c r="K837" t="s">
        <v>375</v>
      </c>
      <c r="L837">
        <v>0</v>
      </c>
      <c r="M837" t="s">
        <v>376</v>
      </c>
      <c r="N837">
        <v>0</v>
      </c>
      <c r="O837" s="12">
        <v>0</v>
      </c>
    </row>
    <row r="838" spans="1:15" hidden="1">
      <c r="A838">
        <v>20</v>
      </c>
      <c r="B838" t="s">
        <v>1471</v>
      </c>
      <c r="C838" t="s">
        <v>485</v>
      </c>
      <c r="D838">
        <v>2</v>
      </c>
      <c r="E838" t="s">
        <v>264</v>
      </c>
      <c r="F838" t="s">
        <v>1197</v>
      </c>
      <c r="G838">
        <v>1</v>
      </c>
      <c r="H838">
        <v>0</v>
      </c>
      <c r="I838">
        <v>0</v>
      </c>
      <c r="J838" t="s">
        <v>892</v>
      </c>
      <c r="K838" t="s">
        <v>893</v>
      </c>
      <c r="L838">
        <v>0</v>
      </c>
      <c r="M838">
        <v>0</v>
      </c>
      <c r="N838">
        <v>0</v>
      </c>
      <c r="O838" s="12">
        <v>0</v>
      </c>
    </row>
    <row r="839" spans="1:15" hidden="1">
      <c r="A839">
        <v>10</v>
      </c>
      <c r="B839" t="s">
        <v>1472</v>
      </c>
      <c r="C839" t="s">
        <v>492</v>
      </c>
      <c r="D839">
        <v>2</v>
      </c>
      <c r="E839" t="s">
        <v>105</v>
      </c>
      <c r="F839" t="s">
        <v>788</v>
      </c>
      <c r="G839">
        <v>1</v>
      </c>
      <c r="H839">
        <v>0</v>
      </c>
      <c r="I839">
        <v>0</v>
      </c>
      <c r="J839" t="s">
        <v>532</v>
      </c>
      <c r="K839" t="s">
        <v>533</v>
      </c>
      <c r="L839">
        <v>0</v>
      </c>
      <c r="M839">
        <v>0</v>
      </c>
      <c r="N839">
        <v>0</v>
      </c>
      <c r="O839" s="12">
        <v>0</v>
      </c>
    </row>
    <row r="840" spans="1:15" hidden="1">
      <c r="A840">
        <v>10</v>
      </c>
      <c r="B840" t="s">
        <v>1473</v>
      </c>
      <c r="C840" t="s">
        <v>493</v>
      </c>
      <c r="D840">
        <v>2</v>
      </c>
      <c r="E840" t="s">
        <v>267</v>
      </c>
      <c r="F840" t="s">
        <v>790</v>
      </c>
      <c r="G840">
        <v>9</v>
      </c>
      <c r="H840">
        <v>0</v>
      </c>
      <c r="I840">
        <v>-100</v>
      </c>
      <c r="J840" t="s">
        <v>894</v>
      </c>
      <c r="K840" t="s">
        <v>895</v>
      </c>
      <c r="L840">
        <v>0</v>
      </c>
      <c r="M840">
        <v>0</v>
      </c>
      <c r="N840">
        <v>0</v>
      </c>
      <c r="O840" s="12">
        <v>0</v>
      </c>
    </row>
    <row r="841" spans="1:15" hidden="1">
      <c r="A841">
        <v>20</v>
      </c>
      <c r="B841" t="s">
        <v>1474</v>
      </c>
      <c r="C841" t="s">
        <v>494</v>
      </c>
      <c r="D841">
        <v>2</v>
      </c>
      <c r="E841" t="s">
        <v>268</v>
      </c>
      <c r="F841" t="s">
        <v>1083</v>
      </c>
      <c r="G841">
        <v>5</v>
      </c>
      <c r="H841">
        <v>0</v>
      </c>
      <c r="I841">
        <v>-100</v>
      </c>
      <c r="J841" t="s">
        <v>1034</v>
      </c>
      <c r="K841" t="s">
        <v>1035</v>
      </c>
      <c r="L841">
        <v>0</v>
      </c>
      <c r="M841">
        <v>0</v>
      </c>
      <c r="N841">
        <v>0</v>
      </c>
      <c r="O841" s="12">
        <v>0</v>
      </c>
    </row>
    <row r="842" spans="1:15" hidden="1">
      <c r="A842">
        <v>20</v>
      </c>
      <c r="B842" t="s">
        <v>1475</v>
      </c>
      <c r="C842" t="s">
        <v>495</v>
      </c>
      <c r="D842">
        <v>2</v>
      </c>
      <c r="E842" t="s">
        <v>120</v>
      </c>
      <c r="F842" t="s">
        <v>1084</v>
      </c>
      <c r="G842">
        <v>7</v>
      </c>
      <c r="H842">
        <v>0</v>
      </c>
      <c r="I842">
        <v>-280</v>
      </c>
      <c r="J842" t="s">
        <v>398</v>
      </c>
      <c r="K842" t="s">
        <v>399</v>
      </c>
      <c r="L842">
        <v>0</v>
      </c>
      <c r="M842">
        <v>0</v>
      </c>
      <c r="N842">
        <v>0</v>
      </c>
      <c r="O842" s="12">
        <v>0</v>
      </c>
    </row>
    <row r="843" spans="1:15" hidden="1">
      <c r="A843">
        <v>20</v>
      </c>
      <c r="B843" t="s">
        <v>1476</v>
      </c>
      <c r="C843" t="s">
        <v>496</v>
      </c>
      <c r="D843">
        <v>2</v>
      </c>
      <c r="E843" t="s">
        <v>269</v>
      </c>
      <c r="F843" t="s">
        <v>1198</v>
      </c>
      <c r="G843">
        <v>1</v>
      </c>
      <c r="H843">
        <v>0</v>
      </c>
      <c r="I843">
        <v>0</v>
      </c>
      <c r="J843" t="s">
        <v>561</v>
      </c>
      <c r="K843" t="s">
        <v>562</v>
      </c>
      <c r="L843">
        <v>0</v>
      </c>
      <c r="M843">
        <v>0</v>
      </c>
      <c r="N843">
        <v>0</v>
      </c>
      <c r="O843" s="12">
        <v>0</v>
      </c>
    </row>
    <row r="844" spans="1:15" hidden="1">
      <c r="A844">
        <v>10</v>
      </c>
      <c r="B844" t="s">
        <v>1477</v>
      </c>
      <c r="C844" t="s">
        <v>497</v>
      </c>
      <c r="D844">
        <v>2</v>
      </c>
      <c r="E844" t="s">
        <v>270</v>
      </c>
      <c r="F844" t="s">
        <v>1085</v>
      </c>
      <c r="G844">
        <v>1</v>
      </c>
      <c r="H844">
        <v>0</v>
      </c>
      <c r="I844">
        <v>0</v>
      </c>
      <c r="J844" t="s">
        <v>392</v>
      </c>
      <c r="K844" t="s">
        <v>393</v>
      </c>
      <c r="L844">
        <v>0</v>
      </c>
      <c r="M844">
        <v>0</v>
      </c>
      <c r="N844">
        <v>0</v>
      </c>
      <c r="O844" s="12">
        <v>0</v>
      </c>
    </row>
    <row r="845" spans="1:15" hidden="1">
      <c r="A845">
        <v>20</v>
      </c>
      <c r="B845" t="s">
        <v>1482</v>
      </c>
      <c r="C845" t="s">
        <v>413</v>
      </c>
      <c r="D845">
        <v>2</v>
      </c>
      <c r="E845" t="s">
        <v>123</v>
      </c>
      <c r="F845" t="s">
        <v>1184</v>
      </c>
      <c r="G845">
        <v>3</v>
      </c>
      <c r="H845">
        <v>-100</v>
      </c>
      <c r="I845">
        <v>-70</v>
      </c>
      <c r="J845" t="s">
        <v>975</v>
      </c>
      <c r="K845" t="s">
        <v>560</v>
      </c>
      <c r="L845">
        <v>0</v>
      </c>
      <c r="M845">
        <v>0</v>
      </c>
      <c r="N845">
        <v>0</v>
      </c>
      <c r="O845" s="12">
        <v>0</v>
      </c>
    </row>
    <row r="846" spans="1:15" hidden="1">
      <c r="A846">
        <v>10</v>
      </c>
      <c r="B846" t="s">
        <v>1483</v>
      </c>
      <c r="C846" t="s">
        <v>414</v>
      </c>
      <c r="D846">
        <v>2</v>
      </c>
      <c r="E846" t="s">
        <v>90</v>
      </c>
      <c r="F846" t="s">
        <v>1051</v>
      </c>
      <c r="G846">
        <v>7</v>
      </c>
      <c r="H846">
        <v>0</v>
      </c>
      <c r="I846">
        <v>-100</v>
      </c>
      <c r="J846" t="s">
        <v>875</v>
      </c>
      <c r="K846" t="s">
        <v>21</v>
      </c>
      <c r="L846">
        <v>0</v>
      </c>
      <c r="M846">
        <v>0</v>
      </c>
      <c r="N846">
        <v>0</v>
      </c>
      <c r="O846" s="12">
        <v>0</v>
      </c>
    </row>
    <row r="847" spans="1:15" hidden="1">
      <c r="A847">
        <v>20</v>
      </c>
      <c r="B847" t="s">
        <v>1484</v>
      </c>
      <c r="C847" t="s">
        <v>415</v>
      </c>
      <c r="D847">
        <v>2</v>
      </c>
      <c r="E847" t="s">
        <v>107</v>
      </c>
      <c r="F847" t="s">
        <v>1052</v>
      </c>
      <c r="G847">
        <v>1</v>
      </c>
      <c r="H847">
        <v>0</v>
      </c>
      <c r="I847">
        <v>0</v>
      </c>
      <c r="J847" t="s">
        <v>551</v>
      </c>
      <c r="K847" t="s">
        <v>552</v>
      </c>
      <c r="L847">
        <v>0</v>
      </c>
      <c r="M847">
        <v>0</v>
      </c>
      <c r="N847">
        <v>0</v>
      </c>
      <c r="O847" s="12">
        <v>0</v>
      </c>
    </row>
    <row r="848" spans="1:15" hidden="1">
      <c r="A848">
        <v>10</v>
      </c>
      <c r="B848" t="s">
        <v>1485</v>
      </c>
      <c r="C848" t="s">
        <v>416</v>
      </c>
      <c r="D848">
        <v>2</v>
      </c>
      <c r="E848" t="s">
        <v>93</v>
      </c>
      <c r="F848" t="s">
        <v>702</v>
      </c>
      <c r="G848">
        <v>9</v>
      </c>
      <c r="H848">
        <v>0</v>
      </c>
      <c r="I848">
        <v>-100</v>
      </c>
      <c r="J848" t="s">
        <v>877</v>
      </c>
      <c r="K848" t="s">
        <v>878</v>
      </c>
      <c r="L848">
        <v>0</v>
      </c>
      <c r="M848">
        <v>0</v>
      </c>
      <c r="N848">
        <v>0</v>
      </c>
      <c r="O848" s="12">
        <v>0</v>
      </c>
    </row>
    <row r="849" spans="1:15" hidden="1">
      <c r="A849">
        <v>20</v>
      </c>
      <c r="B849" t="s">
        <v>1486</v>
      </c>
      <c r="C849" t="s">
        <v>418</v>
      </c>
      <c r="D849">
        <v>2</v>
      </c>
      <c r="E849" t="s">
        <v>125</v>
      </c>
      <c r="F849" t="s">
        <v>1186</v>
      </c>
      <c r="G849">
        <v>1</v>
      </c>
      <c r="H849">
        <v>0</v>
      </c>
      <c r="I849">
        <v>0</v>
      </c>
      <c r="J849" t="s">
        <v>561</v>
      </c>
      <c r="K849" t="s">
        <v>562</v>
      </c>
      <c r="L849">
        <v>0</v>
      </c>
      <c r="M849">
        <v>0</v>
      </c>
      <c r="N849">
        <v>0</v>
      </c>
      <c r="O849" s="12">
        <v>0</v>
      </c>
    </row>
    <row r="850" spans="1:15" hidden="1">
      <c r="A850">
        <v>20</v>
      </c>
      <c r="B850" t="s">
        <v>1487</v>
      </c>
      <c r="C850" t="s">
        <v>420</v>
      </c>
      <c r="D850">
        <v>2</v>
      </c>
      <c r="E850" t="s">
        <v>127</v>
      </c>
      <c r="F850" t="s">
        <v>712</v>
      </c>
      <c r="G850">
        <v>1</v>
      </c>
      <c r="H850">
        <v>0</v>
      </c>
      <c r="I850">
        <v>0</v>
      </c>
      <c r="J850" t="s">
        <v>857</v>
      </c>
      <c r="K850" t="s">
        <v>858</v>
      </c>
      <c r="L850">
        <v>0</v>
      </c>
      <c r="M850">
        <v>0</v>
      </c>
      <c r="N850">
        <v>0</v>
      </c>
      <c r="O850" s="12">
        <v>0</v>
      </c>
    </row>
    <row r="851" spans="1:15" hidden="1">
      <c r="A851">
        <v>10</v>
      </c>
      <c r="B851" t="s">
        <v>1488</v>
      </c>
      <c r="C851" t="s">
        <v>422</v>
      </c>
      <c r="D851">
        <v>2</v>
      </c>
      <c r="E851" t="s">
        <v>129</v>
      </c>
      <c r="F851" t="s">
        <v>1187</v>
      </c>
      <c r="G851">
        <v>1</v>
      </c>
      <c r="H851">
        <v>0</v>
      </c>
      <c r="I851">
        <v>0</v>
      </c>
      <c r="J851" t="s">
        <v>541</v>
      </c>
      <c r="K851" t="s">
        <v>542</v>
      </c>
      <c r="L851">
        <v>0</v>
      </c>
      <c r="M851">
        <v>0</v>
      </c>
      <c r="N851">
        <v>0</v>
      </c>
      <c r="O851" s="12">
        <v>0</v>
      </c>
    </row>
    <row r="852" spans="1:15" hidden="1">
      <c r="A852">
        <v>20</v>
      </c>
      <c r="B852" t="s">
        <v>1489</v>
      </c>
      <c r="C852" t="s">
        <v>423</v>
      </c>
      <c r="D852">
        <v>2</v>
      </c>
      <c r="E852" t="s">
        <v>110</v>
      </c>
      <c r="F852" t="s">
        <v>717</v>
      </c>
      <c r="G852">
        <v>5</v>
      </c>
      <c r="H852">
        <v>0</v>
      </c>
      <c r="I852">
        <v>-100</v>
      </c>
      <c r="J852" t="s">
        <v>859</v>
      </c>
      <c r="K852" t="s">
        <v>860</v>
      </c>
      <c r="L852">
        <v>0</v>
      </c>
      <c r="M852">
        <v>0</v>
      </c>
      <c r="N852">
        <v>0</v>
      </c>
      <c r="O852" s="12">
        <v>0</v>
      </c>
    </row>
    <row r="853" spans="1:15" hidden="1">
      <c r="A853">
        <v>10</v>
      </c>
      <c r="B853" t="s">
        <v>1490</v>
      </c>
      <c r="C853" t="s">
        <v>425</v>
      </c>
      <c r="D853">
        <v>2</v>
      </c>
      <c r="E853" t="s">
        <v>131</v>
      </c>
      <c r="F853" t="s">
        <v>718</v>
      </c>
      <c r="G853">
        <v>9</v>
      </c>
      <c r="H853">
        <v>0</v>
      </c>
      <c r="I853">
        <v>-100</v>
      </c>
      <c r="J853" t="s">
        <v>950</v>
      </c>
      <c r="K853" t="s">
        <v>951</v>
      </c>
      <c r="L853">
        <v>0</v>
      </c>
      <c r="M853">
        <v>0</v>
      </c>
      <c r="N853">
        <v>0</v>
      </c>
      <c r="O853" s="12">
        <v>0</v>
      </c>
    </row>
    <row r="854" spans="1:15">
      <c r="A854">
        <v>30</v>
      </c>
      <c r="B854" t="s">
        <v>1491</v>
      </c>
      <c r="C854" t="s">
        <v>442</v>
      </c>
      <c r="D854">
        <v>2</v>
      </c>
      <c r="E854" t="s">
        <v>94</v>
      </c>
      <c r="F854" t="s">
        <v>1061</v>
      </c>
      <c r="G854">
        <v>5</v>
      </c>
      <c r="H854">
        <v>0</v>
      </c>
      <c r="I854">
        <v>-140</v>
      </c>
      <c r="J854" t="s">
        <v>553</v>
      </c>
      <c r="K854" t="s">
        <v>554</v>
      </c>
      <c r="L854">
        <v>0</v>
      </c>
      <c r="M854">
        <v>0</v>
      </c>
      <c r="N854">
        <v>0</v>
      </c>
      <c r="O854" s="12">
        <v>0</v>
      </c>
    </row>
    <row r="855" spans="1:15" hidden="1">
      <c r="A855">
        <v>10</v>
      </c>
      <c r="B855" t="s">
        <v>1492</v>
      </c>
      <c r="C855" t="s">
        <v>443</v>
      </c>
      <c r="D855">
        <v>2</v>
      </c>
      <c r="E855" t="s">
        <v>98</v>
      </c>
      <c r="F855" t="s">
        <v>1189</v>
      </c>
      <c r="G855">
        <v>7</v>
      </c>
      <c r="H855">
        <v>0</v>
      </c>
      <c r="I855">
        <v>-100</v>
      </c>
      <c r="J855" t="s">
        <v>882</v>
      </c>
      <c r="K855" t="s">
        <v>883</v>
      </c>
      <c r="L855">
        <v>0</v>
      </c>
      <c r="M855">
        <v>0</v>
      </c>
      <c r="N855">
        <v>0</v>
      </c>
      <c r="O855" s="12">
        <v>0</v>
      </c>
    </row>
    <row r="856" spans="1:15" hidden="1">
      <c r="A856">
        <v>10</v>
      </c>
      <c r="B856" t="s">
        <v>1493</v>
      </c>
      <c r="C856" t="s">
        <v>444</v>
      </c>
      <c r="D856">
        <v>2</v>
      </c>
      <c r="E856" t="s">
        <v>176</v>
      </c>
      <c r="F856" t="s">
        <v>1190</v>
      </c>
      <c r="G856">
        <v>3</v>
      </c>
      <c r="H856">
        <v>-100</v>
      </c>
      <c r="I856">
        <v>-70</v>
      </c>
      <c r="J856" t="s">
        <v>555</v>
      </c>
      <c r="K856" t="s">
        <v>556</v>
      </c>
      <c r="L856">
        <v>0</v>
      </c>
      <c r="M856">
        <v>0</v>
      </c>
      <c r="N856">
        <v>0</v>
      </c>
      <c r="O856" s="12">
        <v>0</v>
      </c>
    </row>
    <row r="857" spans="1:15" hidden="1">
      <c r="A857">
        <v>20</v>
      </c>
      <c r="B857" t="s">
        <v>1494</v>
      </c>
      <c r="C857" t="s">
        <v>445</v>
      </c>
      <c r="D857">
        <v>2</v>
      </c>
      <c r="E857" t="s">
        <v>177</v>
      </c>
      <c r="F857" t="s">
        <v>1191</v>
      </c>
      <c r="G857">
        <v>1</v>
      </c>
      <c r="H857">
        <v>0</v>
      </c>
      <c r="I857">
        <v>0</v>
      </c>
      <c r="J857" t="s">
        <v>538</v>
      </c>
      <c r="K857" t="s">
        <v>539</v>
      </c>
      <c r="L857">
        <v>0</v>
      </c>
      <c r="M857" t="s">
        <v>367</v>
      </c>
      <c r="N857">
        <v>0</v>
      </c>
      <c r="O857" s="12">
        <v>0</v>
      </c>
    </row>
    <row r="858" spans="1:15" hidden="1">
      <c r="A858">
        <v>20</v>
      </c>
      <c r="B858" t="s">
        <v>1495</v>
      </c>
      <c r="C858" t="s">
        <v>446</v>
      </c>
      <c r="D858">
        <v>2</v>
      </c>
      <c r="E858" t="s">
        <v>178</v>
      </c>
      <c r="F858" t="s">
        <v>1062</v>
      </c>
      <c r="G858">
        <v>1</v>
      </c>
      <c r="H858">
        <v>0</v>
      </c>
      <c r="I858">
        <v>0</v>
      </c>
      <c r="J858" t="s">
        <v>884</v>
      </c>
      <c r="K858" t="s">
        <v>885</v>
      </c>
      <c r="L858">
        <v>0</v>
      </c>
      <c r="M858">
        <v>0</v>
      </c>
      <c r="N858">
        <v>0</v>
      </c>
      <c r="O858" s="12">
        <v>0</v>
      </c>
    </row>
    <row r="859" spans="1:15" hidden="1">
      <c r="A859">
        <v>20</v>
      </c>
      <c r="B859" t="s">
        <v>1496</v>
      </c>
      <c r="C859" t="s">
        <v>447</v>
      </c>
      <c r="D859">
        <v>2</v>
      </c>
      <c r="E859" t="s">
        <v>95</v>
      </c>
      <c r="F859" t="s">
        <v>1192</v>
      </c>
      <c r="G859">
        <v>1</v>
      </c>
      <c r="H859">
        <v>0</v>
      </c>
      <c r="I859">
        <v>0</v>
      </c>
      <c r="J859" t="s">
        <v>1175</v>
      </c>
      <c r="K859" t="s">
        <v>1176</v>
      </c>
      <c r="L859">
        <v>0</v>
      </c>
      <c r="M859">
        <v>0</v>
      </c>
      <c r="N859">
        <v>0</v>
      </c>
      <c r="O859" s="12">
        <v>0</v>
      </c>
    </row>
    <row r="860" spans="1:15" hidden="1">
      <c r="A860">
        <v>10</v>
      </c>
      <c r="B860" t="s">
        <v>1497</v>
      </c>
      <c r="C860" t="s">
        <v>449</v>
      </c>
      <c r="D860">
        <v>2</v>
      </c>
      <c r="E860" t="s">
        <v>96</v>
      </c>
      <c r="F860" t="s">
        <v>742</v>
      </c>
      <c r="G860">
        <v>9</v>
      </c>
      <c r="H860">
        <v>0</v>
      </c>
      <c r="I860">
        <v>-100</v>
      </c>
      <c r="J860" t="s">
        <v>958</v>
      </c>
      <c r="K860" t="s">
        <v>959</v>
      </c>
      <c r="L860">
        <v>0</v>
      </c>
      <c r="M860">
        <v>0</v>
      </c>
      <c r="N860">
        <v>0</v>
      </c>
      <c r="O860" s="12">
        <v>0</v>
      </c>
    </row>
    <row r="861" spans="1:15" hidden="1">
      <c r="A861">
        <v>20</v>
      </c>
      <c r="B861" t="s">
        <v>1498</v>
      </c>
      <c r="C861" t="s">
        <v>451</v>
      </c>
      <c r="D861">
        <v>2</v>
      </c>
      <c r="E861" t="s">
        <v>181</v>
      </c>
      <c r="F861" t="s">
        <v>744</v>
      </c>
      <c r="G861">
        <v>3</v>
      </c>
      <c r="H861">
        <v>-100</v>
      </c>
      <c r="I861">
        <v>-70</v>
      </c>
      <c r="J861" t="s">
        <v>962</v>
      </c>
      <c r="K861" t="s">
        <v>963</v>
      </c>
      <c r="L861" t="s">
        <v>927</v>
      </c>
      <c r="M861">
        <v>0</v>
      </c>
      <c r="N861">
        <v>0</v>
      </c>
      <c r="O861" s="12">
        <v>0</v>
      </c>
    </row>
    <row r="862" spans="1:15" hidden="1">
      <c r="A862">
        <v>20</v>
      </c>
      <c r="B862" t="s">
        <v>1499</v>
      </c>
      <c r="C862" t="s">
        <v>455</v>
      </c>
      <c r="D862">
        <v>2</v>
      </c>
      <c r="E862" t="s">
        <v>112</v>
      </c>
      <c r="F862" t="s">
        <v>746</v>
      </c>
      <c r="G862">
        <v>5</v>
      </c>
      <c r="H862">
        <v>0</v>
      </c>
      <c r="I862">
        <v>-310</v>
      </c>
      <c r="J862" t="s">
        <v>971</v>
      </c>
      <c r="K862" t="s">
        <v>972</v>
      </c>
      <c r="L862">
        <v>0</v>
      </c>
      <c r="M862">
        <v>0</v>
      </c>
      <c r="N862">
        <v>0</v>
      </c>
      <c r="O862" s="12">
        <v>0</v>
      </c>
    </row>
    <row r="863" spans="1:15" hidden="1">
      <c r="A863">
        <v>20</v>
      </c>
      <c r="B863" t="s">
        <v>1500</v>
      </c>
      <c r="C863" t="s">
        <v>461</v>
      </c>
      <c r="D863">
        <v>2</v>
      </c>
      <c r="E863" t="s">
        <v>99</v>
      </c>
      <c r="F863" t="s">
        <v>1193</v>
      </c>
      <c r="G863">
        <v>9</v>
      </c>
      <c r="H863">
        <v>0</v>
      </c>
      <c r="I863">
        <v>-100</v>
      </c>
      <c r="J863" t="s">
        <v>535</v>
      </c>
      <c r="K863" t="s">
        <v>536</v>
      </c>
      <c r="L863">
        <v>0</v>
      </c>
      <c r="M863">
        <v>0</v>
      </c>
      <c r="N863">
        <v>0</v>
      </c>
      <c r="O863" s="12">
        <v>0</v>
      </c>
    </row>
    <row r="864" spans="1:15" hidden="1">
      <c r="A864">
        <v>20</v>
      </c>
      <c r="B864" t="s">
        <v>1501</v>
      </c>
      <c r="C864" t="s">
        <v>462</v>
      </c>
      <c r="D864">
        <v>2</v>
      </c>
      <c r="E864" t="s">
        <v>101</v>
      </c>
      <c r="F864" t="s">
        <v>1194</v>
      </c>
      <c r="G864">
        <v>1</v>
      </c>
      <c r="H864">
        <v>0</v>
      </c>
      <c r="I864">
        <v>0</v>
      </c>
      <c r="J864" t="s">
        <v>887</v>
      </c>
      <c r="K864" t="s">
        <v>888</v>
      </c>
      <c r="L864" t="s">
        <v>927</v>
      </c>
      <c r="M864" t="s">
        <v>996</v>
      </c>
      <c r="N864">
        <v>0</v>
      </c>
      <c r="O864" s="12">
        <v>0</v>
      </c>
    </row>
    <row r="865" spans="1:15" hidden="1">
      <c r="A865">
        <v>10</v>
      </c>
      <c r="B865" t="s">
        <v>1502</v>
      </c>
      <c r="C865" t="s">
        <v>463</v>
      </c>
      <c r="D865">
        <v>2</v>
      </c>
      <c r="E865" t="s">
        <v>220</v>
      </c>
      <c r="F865" t="s">
        <v>1072</v>
      </c>
      <c r="G865">
        <v>1</v>
      </c>
      <c r="H865">
        <v>0</v>
      </c>
      <c r="I865">
        <v>0</v>
      </c>
      <c r="J865" t="s">
        <v>997</v>
      </c>
      <c r="K865" t="s">
        <v>998</v>
      </c>
      <c r="L865">
        <v>0</v>
      </c>
      <c r="M865">
        <v>0</v>
      </c>
      <c r="N865">
        <v>0</v>
      </c>
      <c r="O865" s="12" t="s">
        <v>1481</v>
      </c>
    </row>
    <row r="866" spans="1:15" hidden="1">
      <c r="A866">
        <v>10</v>
      </c>
      <c r="B866" t="s">
        <v>1503</v>
      </c>
      <c r="C866" t="s">
        <v>465</v>
      </c>
      <c r="D866">
        <v>2</v>
      </c>
      <c r="E866" t="s">
        <v>221</v>
      </c>
      <c r="F866" t="s">
        <v>1073</v>
      </c>
      <c r="G866">
        <v>1</v>
      </c>
      <c r="H866">
        <v>0</v>
      </c>
      <c r="I866">
        <v>0</v>
      </c>
      <c r="J866" t="s">
        <v>557</v>
      </c>
      <c r="K866" t="s">
        <v>558</v>
      </c>
      <c r="L866">
        <v>0</v>
      </c>
      <c r="M866" t="s">
        <v>984</v>
      </c>
      <c r="N866">
        <v>0</v>
      </c>
      <c r="O866" s="12">
        <v>0</v>
      </c>
    </row>
    <row r="867" spans="1:15" hidden="1">
      <c r="A867">
        <v>10</v>
      </c>
      <c r="B867" t="s">
        <v>1504</v>
      </c>
      <c r="C867" t="s">
        <v>466</v>
      </c>
      <c r="D867">
        <v>2</v>
      </c>
      <c r="E867" t="s">
        <v>102</v>
      </c>
      <c r="F867" t="s">
        <v>763</v>
      </c>
      <c r="G867">
        <v>1</v>
      </c>
      <c r="H867">
        <v>0</v>
      </c>
      <c r="I867">
        <v>0</v>
      </c>
      <c r="J867" t="s">
        <v>889</v>
      </c>
      <c r="K867" t="s">
        <v>890</v>
      </c>
      <c r="L867">
        <v>0</v>
      </c>
      <c r="M867">
        <v>0</v>
      </c>
      <c r="N867">
        <v>0</v>
      </c>
      <c r="O867" s="12">
        <v>0</v>
      </c>
    </row>
    <row r="868" spans="1:15" hidden="1">
      <c r="A868">
        <v>20</v>
      </c>
      <c r="B868" t="s">
        <v>1505</v>
      </c>
      <c r="C868" t="s">
        <v>467</v>
      </c>
      <c r="D868">
        <v>2</v>
      </c>
      <c r="E868" t="s">
        <v>117</v>
      </c>
      <c r="F868" t="s">
        <v>765</v>
      </c>
      <c r="G868">
        <v>1</v>
      </c>
      <c r="H868">
        <v>0</v>
      </c>
      <c r="I868">
        <v>0</v>
      </c>
      <c r="J868" t="s">
        <v>559</v>
      </c>
      <c r="K868" t="s">
        <v>560</v>
      </c>
      <c r="L868">
        <v>0</v>
      </c>
      <c r="M868" t="s">
        <v>980</v>
      </c>
      <c r="N868">
        <v>0</v>
      </c>
      <c r="O868" s="12">
        <v>0</v>
      </c>
    </row>
    <row r="869" spans="1:15" hidden="1">
      <c r="A869">
        <v>20</v>
      </c>
      <c r="B869" t="s">
        <v>1506</v>
      </c>
      <c r="C869" t="s">
        <v>468</v>
      </c>
      <c r="D869">
        <v>2</v>
      </c>
      <c r="E869" t="s">
        <v>222</v>
      </c>
      <c r="F869" t="s">
        <v>1074</v>
      </c>
      <c r="G869">
        <v>7</v>
      </c>
      <c r="H869">
        <v>0</v>
      </c>
      <c r="I869">
        <v>-100</v>
      </c>
      <c r="J869" t="s">
        <v>373</v>
      </c>
      <c r="K869" t="s">
        <v>21</v>
      </c>
      <c r="L869">
        <v>0</v>
      </c>
      <c r="M869">
        <v>0</v>
      </c>
      <c r="N869">
        <v>0</v>
      </c>
      <c r="O869" s="12">
        <v>0</v>
      </c>
    </row>
    <row r="870" spans="1:15" hidden="1">
      <c r="A870">
        <v>10</v>
      </c>
      <c r="B870" t="s">
        <v>1507</v>
      </c>
      <c r="C870" t="s">
        <v>1170</v>
      </c>
      <c r="D870">
        <v>2</v>
      </c>
      <c r="E870" t="s">
        <v>100</v>
      </c>
      <c r="F870" t="s">
        <v>1169</v>
      </c>
      <c r="G870">
        <v>1</v>
      </c>
      <c r="H870">
        <v>0</v>
      </c>
      <c r="I870">
        <v>0</v>
      </c>
      <c r="J870" t="s">
        <v>1229</v>
      </c>
      <c r="K870" t="s">
        <v>1012</v>
      </c>
      <c r="L870">
        <v>0</v>
      </c>
      <c r="M870" t="s">
        <v>925</v>
      </c>
      <c r="N870">
        <v>0</v>
      </c>
      <c r="O870" s="12">
        <v>0</v>
      </c>
    </row>
    <row r="871" spans="1:15" hidden="1">
      <c r="A871">
        <v>20</v>
      </c>
      <c r="B871" t="s">
        <v>1508</v>
      </c>
      <c r="C871" t="s">
        <v>473</v>
      </c>
      <c r="D871">
        <v>2</v>
      </c>
      <c r="E871" t="s">
        <v>115</v>
      </c>
      <c r="F871" t="s">
        <v>1171</v>
      </c>
      <c r="G871">
        <v>1</v>
      </c>
      <c r="H871">
        <v>0</v>
      </c>
      <c r="I871">
        <v>0</v>
      </c>
      <c r="J871" t="s">
        <v>1011</v>
      </c>
      <c r="K871" t="s">
        <v>562</v>
      </c>
      <c r="L871">
        <v>0</v>
      </c>
      <c r="M871">
        <v>0</v>
      </c>
      <c r="N871">
        <v>0</v>
      </c>
      <c r="O871" s="12">
        <v>0</v>
      </c>
    </row>
    <row r="872" spans="1:15" hidden="1">
      <c r="A872">
        <v>10</v>
      </c>
      <c r="B872" t="s">
        <v>1509</v>
      </c>
      <c r="C872" t="s">
        <v>481</v>
      </c>
      <c r="D872">
        <v>2</v>
      </c>
      <c r="E872" t="s">
        <v>261</v>
      </c>
      <c r="F872" t="s">
        <v>777</v>
      </c>
      <c r="G872">
        <v>1</v>
      </c>
      <c r="H872">
        <v>0</v>
      </c>
      <c r="I872">
        <v>0</v>
      </c>
      <c r="J872" t="s">
        <v>516</v>
      </c>
      <c r="K872" t="s">
        <v>517</v>
      </c>
      <c r="L872">
        <v>0</v>
      </c>
      <c r="M872">
        <v>0</v>
      </c>
      <c r="N872">
        <v>0</v>
      </c>
      <c r="O872" s="12">
        <v>0</v>
      </c>
    </row>
    <row r="873" spans="1:15" hidden="1">
      <c r="A873">
        <v>20</v>
      </c>
      <c r="B873" t="s">
        <v>1510</v>
      </c>
      <c r="C873" t="s">
        <v>482</v>
      </c>
      <c r="D873">
        <v>2</v>
      </c>
      <c r="E873" t="s">
        <v>118</v>
      </c>
      <c r="F873" t="s">
        <v>731</v>
      </c>
      <c r="G873">
        <v>1</v>
      </c>
      <c r="H873">
        <v>0</v>
      </c>
      <c r="I873">
        <v>0</v>
      </c>
      <c r="J873" t="s">
        <v>374</v>
      </c>
      <c r="K873" t="s">
        <v>375</v>
      </c>
      <c r="L873">
        <v>0</v>
      </c>
      <c r="M873" t="s">
        <v>376</v>
      </c>
      <c r="N873">
        <v>0</v>
      </c>
      <c r="O873" s="12">
        <v>0</v>
      </c>
    </row>
    <row r="874" spans="1:15" hidden="1">
      <c r="A874">
        <v>20</v>
      </c>
      <c r="B874" t="s">
        <v>1511</v>
      </c>
      <c r="C874" t="s">
        <v>485</v>
      </c>
      <c r="D874">
        <v>2</v>
      </c>
      <c r="E874" t="s">
        <v>264</v>
      </c>
      <c r="F874" t="s">
        <v>1197</v>
      </c>
      <c r="G874">
        <v>1</v>
      </c>
      <c r="H874">
        <v>0</v>
      </c>
      <c r="I874">
        <v>0</v>
      </c>
      <c r="J874" t="s">
        <v>892</v>
      </c>
      <c r="K874" t="s">
        <v>893</v>
      </c>
      <c r="L874">
        <v>0</v>
      </c>
      <c r="M874">
        <v>0</v>
      </c>
      <c r="N874">
        <v>0</v>
      </c>
      <c r="O874" s="12">
        <v>0</v>
      </c>
    </row>
    <row r="875" spans="1:15" hidden="1">
      <c r="A875">
        <v>10</v>
      </c>
      <c r="B875" t="s">
        <v>1512</v>
      </c>
      <c r="C875" t="s">
        <v>492</v>
      </c>
      <c r="D875">
        <v>2</v>
      </c>
      <c r="E875" t="s">
        <v>105</v>
      </c>
      <c r="F875" t="s">
        <v>788</v>
      </c>
      <c r="G875">
        <v>1</v>
      </c>
      <c r="H875">
        <v>0</v>
      </c>
      <c r="I875">
        <v>0</v>
      </c>
      <c r="J875" t="s">
        <v>532</v>
      </c>
      <c r="K875" t="s">
        <v>533</v>
      </c>
      <c r="L875">
        <v>0</v>
      </c>
      <c r="M875">
        <v>0</v>
      </c>
      <c r="N875">
        <v>0</v>
      </c>
      <c r="O875" s="12">
        <v>0</v>
      </c>
    </row>
    <row r="876" spans="1:15" hidden="1">
      <c r="A876">
        <v>10</v>
      </c>
      <c r="B876" t="s">
        <v>1513</v>
      </c>
      <c r="C876" t="s">
        <v>493</v>
      </c>
      <c r="D876">
        <v>2</v>
      </c>
      <c r="E876" t="s">
        <v>267</v>
      </c>
      <c r="F876" t="s">
        <v>790</v>
      </c>
      <c r="G876">
        <v>9</v>
      </c>
      <c r="H876">
        <v>0</v>
      </c>
      <c r="I876">
        <v>-100</v>
      </c>
      <c r="J876" t="s">
        <v>894</v>
      </c>
      <c r="K876" t="s">
        <v>895</v>
      </c>
      <c r="L876">
        <v>0</v>
      </c>
      <c r="M876">
        <v>0</v>
      </c>
      <c r="N876">
        <v>0</v>
      </c>
      <c r="O876" s="12">
        <v>0</v>
      </c>
    </row>
    <row r="877" spans="1:15" hidden="1">
      <c r="A877">
        <v>20</v>
      </c>
      <c r="B877" t="s">
        <v>1514</v>
      </c>
      <c r="C877" t="s">
        <v>494</v>
      </c>
      <c r="D877">
        <v>2</v>
      </c>
      <c r="E877" t="s">
        <v>268</v>
      </c>
      <c r="F877" t="s">
        <v>1083</v>
      </c>
      <c r="G877">
        <v>5</v>
      </c>
      <c r="H877">
        <v>0</v>
      </c>
      <c r="I877">
        <v>-100</v>
      </c>
      <c r="J877" t="s">
        <v>1034</v>
      </c>
      <c r="K877" t="s">
        <v>1035</v>
      </c>
      <c r="L877">
        <v>0</v>
      </c>
      <c r="M877">
        <v>0</v>
      </c>
      <c r="N877">
        <v>0</v>
      </c>
      <c r="O877" s="12">
        <v>0</v>
      </c>
    </row>
    <row r="878" spans="1:15" hidden="1">
      <c r="A878">
        <v>20</v>
      </c>
      <c r="B878" t="s">
        <v>1515</v>
      </c>
      <c r="C878" t="s">
        <v>495</v>
      </c>
      <c r="D878">
        <v>2</v>
      </c>
      <c r="E878" t="s">
        <v>120</v>
      </c>
      <c r="F878" t="s">
        <v>1084</v>
      </c>
      <c r="G878">
        <v>7</v>
      </c>
      <c r="H878">
        <v>0</v>
      </c>
      <c r="I878">
        <v>-280</v>
      </c>
      <c r="J878" t="s">
        <v>398</v>
      </c>
      <c r="K878" t="s">
        <v>399</v>
      </c>
      <c r="L878">
        <v>0</v>
      </c>
      <c r="M878">
        <v>0</v>
      </c>
      <c r="N878">
        <v>0</v>
      </c>
      <c r="O878" s="12">
        <v>0</v>
      </c>
    </row>
    <row r="879" spans="1:15" hidden="1">
      <c r="A879">
        <v>20</v>
      </c>
      <c r="B879" t="s">
        <v>1516</v>
      </c>
      <c r="C879" t="s">
        <v>496</v>
      </c>
      <c r="D879">
        <v>2</v>
      </c>
      <c r="E879" t="s">
        <v>269</v>
      </c>
      <c r="F879" t="s">
        <v>1198</v>
      </c>
      <c r="G879">
        <v>1</v>
      </c>
      <c r="H879">
        <v>0</v>
      </c>
      <c r="I879">
        <v>0</v>
      </c>
      <c r="J879" t="s">
        <v>561</v>
      </c>
      <c r="K879" t="s">
        <v>562</v>
      </c>
      <c r="L879">
        <v>0</v>
      </c>
      <c r="M879">
        <v>0</v>
      </c>
      <c r="N879">
        <v>0</v>
      </c>
      <c r="O879" s="12">
        <v>0</v>
      </c>
    </row>
    <row r="880" spans="1:15" hidden="1">
      <c r="A880">
        <v>10</v>
      </c>
      <c r="B880" t="s">
        <v>1517</v>
      </c>
      <c r="C880" t="s">
        <v>497</v>
      </c>
      <c r="D880">
        <v>2</v>
      </c>
      <c r="E880" t="s">
        <v>270</v>
      </c>
      <c r="F880" t="s">
        <v>1085</v>
      </c>
      <c r="G880">
        <v>1</v>
      </c>
      <c r="H880">
        <v>0</v>
      </c>
      <c r="I880">
        <v>0</v>
      </c>
      <c r="J880" t="s">
        <v>392</v>
      </c>
      <c r="K880" t="s">
        <v>393</v>
      </c>
      <c r="L880">
        <v>0</v>
      </c>
      <c r="M880">
        <v>0</v>
      </c>
      <c r="N880">
        <v>0</v>
      </c>
      <c r="O880" s="12">
        <v>0</v>
      </c>
    </row>
    <row r="881" spans="1:15" hidden="1">
      <c r="A881">
        <v>10</v>
      </c>
      <c r="B881" t="s">
        <v>1518</v>
      </c>
      <c r="C881" t="s">
        <v>441</v>
      </c>
      <c r="D881">
        <v>2</v>
      </c>
      <c r="E881" t="s">
        <v>111</v>
      </c>
      <c r="F881" t="s">
        <v>727</v>
      </c>
      <c r="G881">
        <v>9</v>
      </c>
      <c r="H881">
        <v>0</v>
      </c>
      <c r="I881">
        <v>-100</v>
      </c>
      <c r="J881" t="s">
        <v>954</v>
      </c>
      <c r="K881" t="s">
        <v>955</v>
      </c>
      <c r="L881">
        <v>0</v>
      </c>
      <c r="M881">
        <v>0</v>
      </c>
      <c r="N881">
        <v>0</v>
      </c>
      <c r="O881" s="12">
        <v>0</v>
      </c>
    </row>
    <row r="882" spans="1:15" hidden="1">
      <c r="A882">
        <v>10</v>
      </c>
      <c r="B882" t="s">
        <v>1519</v>
      </c>
      <c r="C882" t="s">
        <v>448</v>
      </c>
      <c r="D882">
        <v>2</v>
      </c>
      <c r="E882" t="s">
        <v>179</v>
      </c>
      <c r="F882" t="s">
        <v>739</v>
      </c>
      <c r="G882">
        <v>1</v>
      </c>
      <c r="H882">
        <v>0</v>
      </c>
      <c r="I882">
        <v>0</v>
      </c>
      <c r="J882" t="s">
        <v>956</v>
      </c>
      <c r="K882" t="s">
        <v>957</v>
      </c>
      <c r="L882">
        <v>0</v>
      </c>
      <c r="M882" t="s">
        <v>1136</v>
      </c>
      <c r="N882">
        <v>0</v>
      </c>
      <c r="O882" s="12">
        <v>0</v>
      </c>
    </row>
    <row r="883" spans="1:15" hidden="1">
      <c r="A883">
        <v>10</v>
      </c>
      <c r="B883" t="s">
        <v>1520</v>
      </c>
      <c r="C883" t="s">
        <v>460</v>
      </c>
      <c r="D883">
        <v>2</v>
      </c>
      <c r="E883" t="s">
        <v>219</v>
      </c>
      <c r="F883" t="s">
        <v>1070</v>
      </c>
      <c r="G883">
        <v>7</v>
      </c>
      <c r="H883">
        <v>0</v>
      </c>
      <c r="I883">
        <v>-100</v>
      </c>
      <c r="J883" t="s">
        <v>1150</v>
      </c>
      <c r="K883" t="s">
        <v>1151</v>
      </c>
      <c r="L883">
        <v>0</v>
      </c>
      <c r="M883">
        <v>0</v>
      </c>
      <c r="N883">
        <v>0</v>
      </c>
      <c r="O883" s="12">
        <v>0</v>
      </c>
    </row>
    <row r="884" spans="1:15" hidden="1">
      <c r="A884">
        <v>10</v>
      </c>
      <c r="B884" t="s">
        <v>1521</v>
      </c>
      <c r="C884" t="s">
        <v>464</v>
      </c>
      <c r="D884">
        <v>2</v>
      </c>
      <c r="E884" t="s">
        <v>114</v>
      </c>
      <c r="F884" t="s">
        <v>1195</v>
      </c>
      <c r="G884">
        <v>9</v>
      </c>
      <c r="H884">
        <v>0</v>
      </c>
      <c r="I884">
        <v>-100</v>
      </c>
      <c r="J884" t="s">
        <v>1152</v>
      </c>
      <c r="K884" t="s">
        <v>1153</v>
      </c>
      <c r="L884">
        <v>0</v>
      </c>
      <c r="M884">
        <v>0</v>
      </c>
      <c r="N884">
        <v>0</v>
      </c>
      <c r="O884" s="12">
        <v>0</v>
      </c>
    </row>
    <row r="885" spans="1:15" hidden="1">
      <c r="A885">
        <v>10</v>
      </c>
      <c r="B885" t="s">
        <v>1522</v>
      </c>
      <c r="C885" t="s">
        <v>480</v>
      </c>
      <c r="D885">
        <v>2</v>
      </c>
      <c r="E885" t="s">
        <v>103</v>
      </c>
      <c r="F885" t="s">
        <v>1078</v>
      </c>
      <c r="G885">
        <v>9</v>
      </c>
      <c r="H885">
        <v>0</v>
      </c>
      <c r="I885">
        <v>-100</v>
      </c>
      <c r="J885" t="s">
        <v>1154</v>
      </c>
      <c r="K885" t="s">
        <v>1155</v>
      </c>
      <c r="L885">
        <v>0</v>
      </c>
      <c r="M885">
        <v>0</v>
      </c>
      <c r="N885">
        <v>0</v>
      </c>
      <c r="O885" s="12">
        <v>0</v>
      </c>
    </row>
    <row r="886" spans="1:15" hidden="1">
      <c r="A886">
        <v>10</v>
      </c>
      <c r="B886" t="s">
        <v>1523</v>
      </c>
      <c r="C886" t="s">
        <v>484</v>
      </c>
      <c r="D886">
        <v>2</v>
      </c>
      <c r="E886" t="s">
        <v>263</v>
      </c>
      <c r="F886" t="s">
        <v>782</v>
      </c>
      <c r="G886">
        <v>9</v>
      </c>
      <c r="H886">
        <v>0</v>
      </c>
      <c r="I886">
        <v>-100</v>
      </c>
      <c r="J886" t="s">
        <v>1156</v>
      </c>
      <c r="K886" t="s">
        <v>1157</v>
      </c>
      <c r="L886">
        <v>0</v>
      </c>
      <c r="M886">
        <v>0</v>
      </c>
      <c r="N886">
        <v>0</v>
      </c>
      <c r="O886" s="12">
        <v>0</v>
      </c>
    </row>
    <row r="887" spans="1:15" hidden="1">
      <c r="A887">
        <v>10</v>
      </c>
      <c r="B887" t="s">
        <v>1524</v>
      </c>
      <c r="C887" t="s">
        <v>412</v>
      </c>
      <c r="D887">
        <v>2</v>
      </c>
      <c r="E887" t="s">
        <v>122</v>
      </c>
      <c r="F887" t="s">
        <v>1183</v>
      </c>
      <c r="G887">
        <v>9</v>
      </c>
      <c r="H887">
        <v>0</v>
      </c>
      <c r="I887">
        <v>-100</v>
      </c>
      <c r="J887" t="s">
        <v>871</v>
      </c>
      <c r="K887" t="s">
        <v>872</v>
      </c>
      <c r="L887">
        <v>0</v>
      </c>
      <c r="M887">
        <v>0</v>
      </c>
      <c r="N887">
        <v>0</v>
      </c>
      <c r="O887" s="12">
        <v>0</v>
      </c>
    </row>
    <row r="888" spans="1:15" hidden="1">
      <c r="A888">
        <v>10</v>
      </c>
      <c r="B888" t="s">
        <v>1525</v>
      </c>
      <c r="C888" t="s">
        <v>417</v>
      </c>
      <c r="D888">
        <v>2</v>
      </c>
      <c r="E888" t="s">
        <v>124</v>
      </c>
      <c r="F888" t="s">
        <v>1185</v>
      </c>
      <c r="G888">
        <v>1</v>
      </c>
      <c r="H888">
        <v>0</v>
      </c>
      <c r="I888">
        <v>0</v>
      </c>
      <c r="J888" t="s">
        <v>1005</v>
      </c>
      <c r="K888" t="s">
        <v>1006</v>
      </c>
      <c r="L888" t="s">
        <v>927</v>
      </c>
      <c r="M888" t="s">
        <v>1004</v>
      </c>
      <c r="N888">
        <v>0</v>
      </c>
      <c r="O888" s="12">
        <v>0</v>
      </c>
    </row>
    <row r="889" spans="1:15" hidden="1">
      <c r="A889">
        <v>20</v>
      </c>
      <c r="B889" t="s">
        <v>1684</v>
      </c>
      <c r="C889" t="s">
        <v>413</v>
      </c>
      <c r="D889">
        <v>2</v>
      </c>
      <c r="E889" t="s">
        <v>123</v>
      </c>
      <c r="F889" t="s">
        <v>1184</v>
      </c>
      <c r="G889">
        <v>3</v>
      </c>
      <c r="H889">
        <v>-100</v>
      </c>
      <c r="I889">
        <v>-70</v>
      </c>
      <c r="J889" t="s">
        <v>975</v>
      </c>
      <c r="K889" t="s">
        <v>560</v>
      </c>
      <c r="L889">
        <v>0</v>
      </c>
      <c r="M889">
        <v>0</v>
      </c>
      <c r="N889">
        <v>0</v>
      </c>
      <c r="O889" s="12">
        <v>0</v>
      </c>
    </row>
    <row r="890" spans="1:15" hidden="1">
      <c r="A890">
        <v>10</v>
      </c>
      <c r="B890" t="s">
        <v>1685</v>
      </c>
      <c r="C890" t="s">
        <v>414</v>
      </c>
      <c r="D890">
        <v>2</v>
      </c>
      <c r="E890" t="s">
        <v>90</v>
      </c>
      <c r="F890" t="s">
        <v>1051</v>
      </c>
      <c r="G890">
        <v>7</v>
      </c>
      <c r="H890">
        <v>0</v>
      </c>
      <c r="I890">
        <v>-100</v>
      </c>
      <c r="J890" t="s">
        <v>875</v>
      </c>
      <c r="K890" t="s">
        <v>21</v>
      </c>
      <c r="L890">
        <v>0</v>
      </c>
      <c r="M890">
        <v>0</v>
      </c>
      <c r="N890">
        <v>0</v>
      </c>
      <c r="O890" s="12">
        <v>0</v>
      </c>
    </row>
    <row r="891" spans="1:15" hidden="1">
      <c r="A891">
        <v>20</v>
      </c>
      <c r="B891" t="s">
        <v>1686</v>
      </c>
      <c r="C891" t="s">
        <v>415</v>
      </c>
      <c r="D891">
        <v>2</v>
      </c>
      <c r="E891" t="s">
        <v>107</v>
      </c>
      <c r="F891" t="s">
        <v>1052</v>
      </c>
      <c r="G891">
        <v>1</v>
      </c>
      <c r="H891">
        <v>0</v>
      </c>
      <c r="I891">
        <v>0</v>
      </c>
      <c r="J891" t="s">
        <v>551</v>
      </c>
      <c r="K891" t="s">
        <v>552</v>
      </c>
      <c r="L891">
        <v>0</v>
      </c>
      <c r="M891">
        <v>0</v>
      </c>
      <c r="N891">
        <v>0</v>
      </c>
      <c r="O891" s="12">
        <v>0</v>
      </c>
    </row>
    <row r="892" spans="1:15" hidden="1">
      <c r="A892">
        <v>10</v>
      </c>
      <c r="B892" t="s">
        <v>1687</v>
      </c>
      <c r="C892" t="s">
        <v>416</v>
      </c>
      <c r="D892">
        <v>2</v>
      </c>
      <c r="E892" t="s">
        <v>93</v>
      </c>
      <c r="F892" t="s">
        <v>702</v>
      </c>
      <c r="G892">
        <v>9</v>
      </c>
      <c r="H892">
        <v>0</v>
      </c>
      <c r="I892">
        <v>-100</v>
      </c>
      <c r="J892" t="s">
        <v>877</v>
      </c>
      <c r="K892" t="s">
        <v>878</v>
      </c>
      <c r="L892">
        <v>0</v>
      </c>
      <c r="M892">
        <v>0</v>
      </c>
      <c r="N892">
        <v>0</v>
      </c>
      <c r="O892" s="12">
        <v>0</v>
      </c>
    </row>
    <row r="893" spans="1:15" hidden="1">
      <c r="A893">
        <v>20</v>
      </c>
      <c r="B893" t="s">
        <v>1688</v>
      </c>
      <c r="C893" t="s">
        <v>418</v>
      </c>
      <c r="D893">
        <v>2</v>
      </c>
      <c r="E893" t="s">
        <v>125</v>
      </c>
      <c r="F893" t="s">
        <v>1186</v>
      </c>
      <c r="G893">
        <v>1</v>
      </c>
      <c r="H893">
        <v>0</v>
      </c>
      <c r="I893">
        <v>0</v>
      </c>
      <c r="J893" t="s">
        <v>561</v>
      </c>
      <c r="K893" t="s">
        <v>562</v>
      </c>
      <c r="L893">
        <v>0</v>
      </c>
      <c r="M893">
        <v>0</v>
      </c>
      <c r="N893">
        <v>0</v>
      </c>
      <c r="O893" s="12">
        <v>0</v>
      </c>
    </row>
    <row r="894" spans="1:15" hidden="1">
      <c r="A894">
        <v>20</v>
      </c>
      <c r="B894" t="s">
        <v>1689</v>
      </c>
      <c r="C894" t="s">
        <v>420</v>
      </c>
      <c r="D894">
        <v>2</v>
      </c>
      <c r="E894" t="s">
        <v>127</v>
      </c>
      <c r="F894" t="s">
        <v>712</v>
      </c>
      <c r="G894">
        <v>1</v>
      </c>
      <c r="H894">
        <v>0</v>
      </c>
      <c r="I894">
        <v>0</v>
      </c>
      <c r="J894" t="s">
        <v>857</v>
      </c>
      <c r="K894" t="s">
        <v>858</v>
      </c>
      <c r="L894">
        <v>0</v>
      </c>
      <c r="M894">
        <v>0</v>
      </c>
      <c r="N894">
        <v>0</v>
      </c>
      <c r="O894" s="12">
        <v>0</v>
      </c>
    </row>
    <row r="895" spans="1:15" hidden="1">
      <c r="A895">
        <v>10</v>
      </c>
      <c r="B895" t="s">
        <v>1690</v>
      </c>
      <c r="C895" t="s">
        <v>422</v>
      </c>
      <c r="D895">
        <v>2</v>
      </c>
      <c r="E895" t="s">
        <v>129</v>
      </c>
      <c r="F895" t="s">
        <v>1187</v>
      </c>
      <c r="G895">
        <v>1</v>
      </c>
      <c r="H895">
        <v>0</v>
      </c>
      <c r="I895">
        <v>0</v>
      </c>
      <c r="J895" t="s">
        <v>541</v>
      </c>
      <c r="K895" t="s">
        <v>542</v>
      </c>
      <c r="L895">
        <v>0</v>
      </c>
      <c r="M895">
        <v>0</v>
      </c>
      <c r="N895">
        <v>0</v>
      </c>
      <c r="O895" s="12">
        <v>0</v>
      </c>
    </row>
    <row r="896" spans="1:15" hidden="1">
      <c r="A896">
        <v>20</v>
      </c>
      <c r="B896" t="s">
        <v>1691</v>
      </c>
      <c r="C896" t="s">
        <v>423</v>
      </c>
      <c r="D896">
        <v>2</v>
      </c>
      <c r="E896" t="s">
        <v>110</v>
      </c>
      <c r="F896" t="s">
        <v>717</v>
      </c>
      <c r="G896">
        <v>5</v>
      </c>
      <c r="H896">
        <v>0</v>
      </c>
      <c r="I896">
        <v>-100</v>
      </c>
      <c r="J896" t="s">
        <v>859</v>
      </c>
      <c r="K896" t="s">
        <v>860</v>
      </c>
      <c r="L896">
        <v>0</v>
      </c>
      <c r="M896">
        <v>0</v>
      </c>
      <c r="N896">
        <v>0</v>
      </c>
      <c r="O896" s="12">
        <v>0</v>
      </c>
    </row>
    <row r="897" spans="1:15" hidden="1">
      <c r="A897">
        <v>10</v>
      </c>
      <c r="B897" t="s">
        <v>1692</v>
      </c>
      <c r="C897" t="s">
        <v>425</v>
      </c>
      <c r="D897">
        <v>2</v>
      </c>
      <c r="E897" t="s">
        <v>131</v>
      </c>
      <c r="F897" t="s">
        <v>718</v>
      </c>
      <c r="G897">
        <v>9</v>
      </c>
      <c r="H897">
        <v>0</v>
      </c>
      <c r="I897">
        <v>-100</v>
      </c>
      <c r="J897" t="s">
        <v>950</v>
      </c>
      <c r="K897" t="s">
        <v>951</v>
      </c>
      <c r="L897">
        <v>0</v>
      </c>
      <c r="M897">
        <v>0</v>
      </c>
      <c r="N897">
        <v>0</v>
      </c>
      <c r="O897" s="12">
        <v>0</v>
      </c>
    </row>
    <row r="898" spans="1:15">
      <c r="A898">
        <v>30</v>
      </c>
      <c r="B898" t="s">
        <v>1693</v>
      </c>
      <c r="C898" t="s">
        <v>442</v>
      </c>
      <c r="D898">
        <v>2</v>
      </c>
      <c r="E898" t="s">
        <v>94</v>
      </c>
      <c r="F898" t="s">
        <v>1061</v>
      </c>
      <c r="G898">
        <v>5</v>
      </c>
      <c r="H898">
        <v>0</v>
      </c>
      <c r="I898">
        <v>-140</v>
      </c>
      <c r="J898" t="s">
        <v>553</v>
      </c>
      <c r="K898" t="s">
        <v>554</v>
      </c>
      <c r="L898">
        <v>0</v>
      </c>
      <c r="M898">
        <v>0</v>
      </c>
      <c r="N898">
        <v>0</v>
      </c>
      <c r="O898" s="12">
        <v>0</v>
      </c>
    </row>
    <row r="899" spans="1:15" hidden="1">
      <c r="A899">
        <v>10</v>
      </c>
      <c r="B899" t="s">
        <v>1694</v>
      </c>
      <c r="C899" t="s">
        <v>443</v>
      </c>
      <c r="D899">
        <v>2</v>
      </c>
      <c r="E899" t="s">
        <v>98</v>
      </c>
      <c r="F899" t="s">
        <v>1189</v>
      </c>
      <c r="G899">
        <v>7</v>
      </c>
      <c r="H899">
        <v>0</v>
      </c>
      <c r="I899">
        <v>-100</v>
      </c>
      <c r="J899" t="s">
        <v>882</v>
      </c>
      <c r="K899" t="s">
        <v>883</v>
      </c>
      <c r="L899">
        <v>0</v>
      </c>
      <c r="M899">
        <v>0</v>
      </c>
      <c r="N899">
        <v>0</v>
      </c>
      <c r="O899" s="12">
        <v>0</v>
      </c>
    </row>
    <row r="900" spans="1:15" hidden="1">
      <c r="A900">
        <v>10</v>
      </c>
      <c r="B900" t="s">
        <v>1695</v>
      </c>
      <c r="C900" t="s">
        <v>444</v>
      </c>
      <c r="D900">
        <v>2</v>
      </c>
      <c r="E900" t="s">
        <v>176</v>
      </c>
      <c r="F900" t="s">
        <v>1190</v>
      </c>
      <c r="G900">
        <v>3</v>
      </c>
      <c r="H900">
        <v>-100</v>
      </c>
      <c r="I900">
        <v>-70</v>
      </c>
      <c r="J900" t="s">
        <v>555</v>
      </c>
      <c r="K900" t="s">
        <v>556</v>
      </c>
      <c r="L900">
        <v>0</v>
      </c>
      <c r="M900">
        <v>0</v>
      </c>
      <c r="N900">
        <v>0</v>
      </c>
      <c r="O900" s="12">
        <v>0</v>
      </c>
    </row>
    <row r="901" spans="1:15" hidden="1">
      <c r="A901">
        <v>20</v>
      </c>
      <c r="B901" t="s">
        <v>1696</v>
      </c>
      <c r="C901" t="s">
        <v>445</v>
      </c>
      <c r="D901">
        <v>2</v>
      </c>
      <c r="E901" t="s">
        <v>177</v>
      </c>
      <c r="F901" t="s">
        <v>1191</v>
      </c>
      <c r="G901">
        <v>1</v>
      </c>
      <c r="H901">
        <v>0</v>
      </c>
      <c r="I901">
        <v>0</v>
      </c>
      <c r="J901" t="s">
        <v>538</v>
      </c>
      <c r="K901" t="s">
        <v>539</v>
      </c>
      <c r="L901">
        <v>0</v>
      </c>
      <c r="M901" t="s">
        <v>367</v>
      </c>
      <c r="N901">
        <v>0</v>
      </c>
      <c r="O901" s="12">
        <v>0</v>
      </c>
    </row>
    <row r="902" spans="1:15" hidden="1">
      <c r="A902">
        <v>20</v>
      </c>
      <c r="B902" t="s">
        <v>1697</v>
      </c>
      <c r="C902" t="s">
        <v>446</v>
      </c>
      <c r="D902">
        <v>2</v>
      </c>
      <c r="E902" t="s">
        <v>178</v>
      </c>
      <c r="F902" t="s">
        <v>1062</v>
      </c>
      <c r="G902">
        <v>1</v>
      </c>
      <c r="H902">
        <v>0</v>
      </c>
      <c r="I902">
        <v>0</v>
      </c>
      <c r="J902" t="s">
        <v>884</v>
      </c>
      <c r="K902" t="s">
        <v>885</v>
      </c>
      <c r="L902">
        <v>0</v>
      </c>
      <c r="M902">
        <v>0</v>
      </c>
      <c r="N902">
        <v>0</v>
      </c>
      <c r="O902" s="12">
        <v>0</v>
      </c>
    </row>
    <row r="903" spans="1:15" hidden="1">
      <c r="A903">
        <v>20</v>
      </c>
      <c r="B903" t="s">
        <v>1698</v>
      </c>
      <c r="C903" t="s">
        <v>447</v>
      </c>
      <c r="D903">
        <v>2</v>
      </c>
      <c r="E903" t="s">
        <v>95</v>
      </c>
      <c r="F903" t="s">
        <v>1192</v>
      </c>
      <c r="G903">
        <v>1</v>
      </c>
      <c r="H903">
        <v>0</v>
      </c>
      <c r="I903">
        <v>0</v>
      </c>
      <c r="J903" t="s">
        <v>1175</v>
      </c>
      <c r="K903" t="s">
        <v>1176</v>
      </c>
      <c r="L903">
        <v>0</v>
      </c>
      <c r="M903">
        <v>0</v>
      </c>
      <c r="N903">
        <v>0</v>
      </c>
      <c r="O903" s="12">
        <v>0</v>
      </c>
    </row>
    <row r="904" spans="1:15" hidden="1">
      <c r="A904">
        <v>10</v>
      </c>
      <c r="B904" t="s">
        <v>1699</v>
      </c>
      <c r="C904" t="s">
        <v>449</v>
      </c>
      <c r="D904">
        <v>2</v>
      </c>
      <c r="E904" t="s">
        <v>96</v>
      </c>
      <c r="F904" t="s">
        <v>742</v>
      </c>
      <c r="G904">
        <v>9</v>
      </c>
      <c r="H904">
        <v>0</v>
      </c>
      <c r="I904">
        <v>-100</v>
      </c>
      <c r="J904" t="s">
        <v>958</v>
      </c>
      <c r="K904" t="s">
        <v>959</v>
      </c>
      <c r="L904">
        <v>0</v>
      </c>
      <c r="M904">
        <v>0</v>
      </c>
      <c r="N904">
        <v>0</v>
      </c>
      <c r="O904" s="12">
        <v>0</v>
      </c>
    </row>
    <row r="905" spans="1:15" hidden="1">
      <c r="A905">
        <v>20</v>
      </c>
      <c r="B905" t="s">
        <v>1700</v>
      </c>
      <c r="C905" t="s">
        <v>451</v>
      </c>
      <c r="D905">
        <v>2</v>
      </c>
      <c r="E905" t="s">
        <v>181</v>
      </c>
      <c r="F905" t="s">
        <v>744</v>
      </c>
      <c r="G905">
        <v>3</v>
      </c>
      <c r="H905">
        <v>-100</v>
      </c>
      <c r="I905">
        <v>-70</v>
      </c>
      <c r="J905" t="s">
        <v>962</v>
      </c>
      <c r="K905" t="s">
        <v>963</v>
      </c>
      <c r="L905" t="s">
        <v>927</v>
      </c>
      <c r="M905">
        <v>0</v>
      </c>
      <c r="N905">
        <v>0</v>
      </c>
      <c r="O905" s="12">
        <v>0</v>
      </c>
    </row>
    <row r="906" spans="1:15" hidden="1">
      <c r="A906">
        <v>20</v>
      </c>
      <c r="B906" t="s">
        <v>1701</v>
      </c>
      <c r="C906" t="s">
        <v>455</v>
      </c>
      <c r="D906">
        <v>2</v>
      </c>
      <c r="E906" t="s">
        <v>112</v>
      </c>
      <c r="F906" t="s">
        <v>746</v>
      </c>
      <c r="G906">
        <v>5</v>
      </c>
      <c r="H906">
        <v>0</v>
      </c>
      <c r="I906">
        <v>-310</v>
      </c>
      <c r="J906" t="s">
        <v>971</v>
      </c>
      <c r="K906" t="s">
        <v>972</v>
      </c>
      <c r="L906">
        <v>0</v>
      </c>
      <c r="M906">
        <v>0</v>
      </c>
      <c r="N906">
        <v>0</v>
      </c>
      <c r="O906" s="12">
        <v>0</v>
      </c>
    </row>
    <row r="907" spans="1:15" hidden="1">
      <c r="A907">
        <v>20</v>
      </c>
      <c r="B907" t="s">
        <v>1702</v>
      </c>
      <c r="C907" t="s">
        <v>461</v>
      </c>
      <c r="D907">
        <v>2</v>
      </c>
      <c r="E907" t="s">
        <v>99</v>
      </c>
      <c r="F907" t="s">
        <v>1193</v>
      </c>
      <c r="G907">
        <v>9</v>
      </c>
      <c r="H907">
        <v>0</v>
      </c>
      <c r="I907">
        <v>-100</v>
      </c>
      <c r="J907" t="s">
        <v>535</v>
      </c>
      <c r="K907" t="s">
        <v>536</v>
      </c>
      <c r="L907">
        <v>0</v>
      </c>
      <c r="M907">
        <v>0</v>
      </c>
      <c r="N907">
        <v>0</v>
      </c>
      <c r="O907" s="12">
        <v>0</v>
      </c>
    </row>
    <row r="908" spans="1:15" hidden="1">
      <c r="A908">
        <v>20</v>
      </c>
      <c r="B908" t="s">
        <v>1703</v>
      </c>
      <c r="C908" t="s">
        <v>462</v>
      </c>
      <c r="D908">
        <v>2</v>
      </c>
      <c r="E908" t="s">
        <v>101</v>
      </c>
      <c r="F908" t="s">
        <v>1194</v>
      </c>
      <c r="G908">
        <v>1</v>
      </c>
      <c r="H908">
        <v>0</v>
      </c>
      <c r="I908">
        <v>0</v>
      </c>
      <c r="J908" t="s">
        <v>887</v>
      </c>
      <c r="K908" t="s">
        <v>888</v>
      </c>
      <c r="L908" t="s">
        <v>927</v>
      </c>
      <c r="M908" t="s">
        <v>996</v>
      </c>
      <c r="N908">
        <v>0</v>
      </c>
      <c r="O908" s="12">
        <v>0</v>
      </c>
    </row>
    <row r="909" spans="1:15" hidden="1">
      <c r="A909">
        <v>10</v>
      </c>
      <c r="B909" t="s">
        <v>1704</v>
      </c>
      <c r="C909" t="s">
        <v>463</v>
      </c>
      <c r="D909">
        <v>2</v>
      </c>
      <c r="E909" t="s">
        <v>220</v>
      </c>
      <c r="F909" t="s">
        <v>1072</v>
      </c>
      <c r="G909">
        <v>1</v>
      </c>
      <c r="H909">
        <v>0</v>
      </c>
      <c r="I909">
        <v>0</v>
      </c>
      <c r="J909" t="s">
        <v>997</v>
      </c>
      <c r="K909" t="s">
        <v>998</v>
      </c>
      <c r="L909">
        <v>0</v>
      </c>
      <c r="M909">
        <v>0</v>
      </c>
      <c r="N909">
        <v>0</v>
      </c>
      <c r="O909" s="12" t="s">
        <v>1481</v>
      </c>
    </row>
    <row r="910" spans="1:15" hidden="1">
      <c r="A910">
        <v>10</v>
      </c>
      <c r="B910" t="s">
        <v>1705</v>
      </c>
      <c r="C910" t="s">
        <v>465</v>
      </c>
      <c r="D910">
        <v>2</v>
      </c>
      <c r="E910" t="s">
        <v>221</v>
      </c>
      <c r="F910" t="s">
        <v>1073</v>
      </c>
      <c r="G910">
        <v>1</v>
      </c>
      <c r="H910">
        <v>0</v>
      </c>
      <c r="I910">
        <v>0</v>
      </c>
      <c r="J910" t="s">
        <v>557</v>
      </c>
      <c r="K910" t="s">
        <v>558</v>
      </c>
      <c r="L910">
        <v>0</v>
      </c>
      <c r="M910" t="s">
        <v>984</v>
      </c>
      <c r="N910">
        <v>0</v>
      </c>
      <c r="O910" s="12">
        <v>0</v>
      </c>
    </row>
    <row r="911" spans="1:15" hidden="1">
      <c r="A911">
        <v>10</v>
      </c>
      <c r="B911" t="s">
        <v>1706</v>
      </c>
      <c r="C911" t="s">
        <v>466</v>
      </c>
      <c r="D911">
        <v>2</v>
      </c>
      <c r="E911" t="s">
        <v>102</v>
      </c>
      <c r="F911" t="s">
        <v>763</v>
      </c>
      <c r="G911">
        <v>1</v>
      </c>
      <c r="H911">
        <v>0</v>
      </c>
      <c r="I911">
        <v>0</v>
      </c>
      <c r="J911" t="s">
        <v>889</v>
      </c>
      <c r="K911" t="s">
        <v>890</v>
      </c>
      <c r="L911">
        <v>0</v>
      </c>
      <c r="M911">
        <v>0</v>
      </c>
      <c r="N911">
        <v>0</v>
      </c>
      <c r="O911" s="12">
        <v>0</v>
      </c>
    </row>
    <row r="912" spans="1:15" hidden="1">
      <c r="A912">
        <v>20</v>
      </c>
      <c r="B912" t="s">
        <v>1707</v>
      </c>
      <c r="C912" t="s">
        <v>467</v>
      </c>
      <c r="D912">
        <v>2</v>
      </c>
      <c r="E912" t="s">
        <v>117</v>
      </c>
      <c r="F912" t="s">
        <v>765</v>
      </c>
      <c r="G912">
        <v>1</v>
      </c>
      <c r="H912">
        <v>0</v>
      </c>
      <c r="I912">
        <v>0</v>
      </c>
      <c r="J912" t="s">
        <v>559</v>
      </c>
      <c r="K912" t="s">
        <v>560</v>
      </c>
      <c r="L912">
        <v>0</v>
      </c>
      <c r="M912" t="s">
        <v>980</v>
      </c>
      <c r="N912">
        <v>0</v>
      </c>
      <c r="O912" s="12">
        <v>0</v>
      </c>
    </row>
    <row r="913" spans="1:15" hidden="1">
      <c r="A913">
        <v>20</v>
      </c>
      <c r="B913" t="s">
        <v>1708</v>
      </c>
      <c r="C913" t="s">
        <v>468</v>
      </c>
      <c r="D913">
        <v>2</v>
      </c>
      <c r="E913" t="s">
        <v>222</v>
      </c>
      <c r="F913" t="s">
        <v>1074</v>
      </c>
      <c r="G913">
        <v>7</v>
      </c>
      <c r="H913">
        <v>0</v>
      </c>
      <c r="I913">
        <v>-100</v>
      </c>
      <c r="J913" t="s">
        <v>373</v>
      </c>
      <c r="K913" t="s">
        <v>21</v>
      </c>
      <c r="L913">
        <v>0</v>
      </c>
      <c r="M913">
        <v>0</v>
      </c>
      <c r="N913">
        <v>0</v>
      </c>
      <c r="O913" s="12">
        <v>0</v>
      </c>
    </row>
    <row r="914" spans="1:15" hidden="1">
      <c r="A914">
        <v>10</v>
      </c>
      <c r="B914" t="s">
        <v>1709</v>
      </c>
      <c r="C914" t="s">
        <v>1170</v>
      </c>
      <c r="D914">
        <v>2</v>
      </c>
      <c r="E914" t="s">
        <v>100</v>
      </c>
      <c r="F914" t="s">
        <v>1169</v>
      </c>
      <c r="G914">
        <v>1</v>
      </c>
      <c r="H914">
        <v>0</v>
      </c>
      <c r="I914">
        <v>0</v>
      </c>
      <c r="J914" t="s">
        <v>1229</v>
      </c>
      <c r="K914" t="s">
        <v>1012</v>
      </c>
      <c r="L914">
        <v>0</v>
      </c>
      <c r="M914" t="s">
        <v>925</v>
      </c>
      <c r="N914">
        <v>0</v>
      </c>
      <c r="O914" s="12">
        <v>0</v>
      </c>
    </row>
    <row r="915" spans="1:15" hidden="1">
      <c r="A915">
        <v>20</v>
      </c>
      <c r="B915" t="s">
        <v>1710</v>
      </c>
      <c r="C915" t="s">
        <v>473</v>
      </c>
      <c r="D915">
        <v>2</v>
      </c>
      <c r="E915" t="s">
        <v>115</v>
      </c>
      <c r="F915" t="s">
        <v>1171</v>
      </c>
      <c r="G915">
        <v>1</v>
      </c>
      <c r="H915">
        <v>0</v>
      </c>
      <c r="I915">
        <v>0</v>
      </c>
      <c r="J915" t="s">
        <v>1011</v>
      </c>
      <c r="K915" t="s">
        <v>562</v>
      </c>
      <c r="L915">
        <v>0</v>
      </c>
      <c r="M915">
        <v>0</v>
      </c>
      <c r="N915">
        <v>0</v>
      </c>
      <c r="O915" s="12">
        <v>0</v>
      </c>
    </row>
    <row r="916" spans="1:15" hidden="1">
      <c r="A916">
        <v>10</v>
      </c>
      <c r="B916" t="s">
        <v>1711</v>
      </c>
      <c r="C916" t="s">
        <v>481</v>
      </c>
      <c r="D916">
        <v>2</v>
      </c>
      <c r="E916" t="s">
        <v>261</v>
      </c>
      <c r="F916" t="s">
        <v>777</v>
      </c>
      <c r="G916">
        <v>1</v>
      </c>
      <c r="H916">
        <v>0</v>
      </c>
      <c r="I916">
        <v>0</v>
      </c>
      <c r="J916" t="s">
        <v>516</v>
      </c>
      <c r="K916" t="s">
        <v>517</v>
      </c>
      <c r="L916">
        <v>0</v>
      </c>
      <c r="M916">
        <v>0</v>
      </c>
      <c r="N916">
        <v>0</v>
      </c>
      <c r="O916" s="12">
        <v>0</v>
      </c>
    </row>
    <row r="917" spans="1:15" hidden="1">
      <c r="A917">
        <v>20</v>
      </c>
      <c r="B917" t="s">
        <v>1712</v>
      </c>
      <c r="C917" t="s">
        <v>482</v>
      </c>
      <c r="D917">
        <v>2</v>
      </c>
      <c r="E917" t="s">
        <v>118</v>
      </c>
      <c r="F917" t="s">
        <v>731</v>
      </c>
      <c r="G917">
        <v>1</v>
      </c>
      <c r="H917">
        <v>0</v>
      </c>
      <c r="I917">
        <v>0</v>
      </c>
      <c r="J917" t="s">
        <v>374</v>
      </c>
      <c r="K917" t="s">
        <v>375</v>
      </c>
      <c r="L917">
        <v>0</v>
      </c>
      <c r="M917" t="s">
        <v>376</v>
      </c>
      <c r="N917">
        <v>0</v>
      </c>
      <c r="O917" s="12">
        <v>0</v>
      </c>
    </row>
    <row r="918" spans="1:15" hidden="1">
      <c r="A918">
        <v>20</v>
      </c>
      <c r="B918" t="s">
        <v>1713</v>
      </c>
      <c r="C918" t="s">
        <v>485</v>
      </c>
      <c r="D918">
        <v>2</v>
      </c>
      <c r="E918" t="s">
        <v>264</v>
      </c>
      <c r="F918" t="s">
        <v>1197</v>
      </c>
      <c r="G918">
        <v>1</v>
      </c>
      <c r="H918">
        <v>0</v>
      </c>
      <c r="I918">
        <v>0</v>
      </c>
      <c r="J918" t="s">
        <v>892</v>
      </c>
      <c r="K918" t="s">
        <v>893</v>
      </c>
      <c r="L918">
        <v>0</v>
      </c>
      <c r="M918">
        <v>0</v>
      </c>
      <c r="N918">
        <v>0</v>
      </c>
      <c r="O918" s="12">
        <v>0</v>
      </c>
    </row>
    <row r="919" spans="1:15" hidden="1">
      <c r="A919">
        <v>10</v>
      </c>
      <c r="B919" t="s">
        <v>1714</v>
      </c>
      <c r="C919" t="s">
        <v>492</v>
      </c>
      <c r="D919">
        <v>2</v>
      </c>
      <c r="E919" t="s">
        <v>105</v>
      </c>
      <c r="F919" t="s">
        <v>788</v>
      </c>
      <c r="G919">
        <v>1</v>
      </c>
      <c r="H919">
        <v>0</v>
      </c>
      <c r="I919">
        <v>0</v>
      </c>
      <c r="J919" t="s">
        <v>532</v>
      </c>
      <c r="K919" t="s">
        <v>533</v>
      </c>
      <c r="L919">
        <v>0</v>
      </c>
      <c r="M919">
        <v>0</v>
      </c>
      <c r="N919">
        <v>0</v>
      </c>
      <c r="O919" s="12">
        <v>0</v>
      </c>
    </row>
    <row r="920" spans="1:15" hidden="1">
      <c r="A920">
        <v>10</v>
      </c>
      <c r="B920" t="s">
        <v>1715</v>
      </c>
      <c r="C920" t="s">
        <v>493</v>
      </c>
      <c r="D920">
        <v>2</v>
      </c>
      <c r="E920" t="s">
        <v>267</v>
      </c>
      <c r="F920" t="s">
        <v>790</v>
      </c>
      <c r="G920">
        <v>9</v>
      </c>
      <c r="H920">
        <v>0</v>
      </c>
      <c r="I920">
        <v>-100</v>
      </c>
      <c r="J920" t="s">
        <v>894</v>
      </c>
      <c r="K920" t="s">
        <v>895</v>
      </c>
      <c r="L920">
        <v>0</v>
      </c>
      <c r="M920">
        <v>0</v>
      </c>
      <c r="N920">
        <v>0</v>
      </c>
      <c r="O920" s="12">
        <v>0</v>
      </c>
    </row>
    <row r="921" spans="1:15" hidden="1">
      <c r="A921">
        <v>20</v>
      </c>
      <c r="B921" t="s">
        <v>1716</v>
      </c>
      <c r="C921" t="s">
        <v>494</v>
      </c>
      <c r="D921">
        <v>2</v>
      </c>
      <c r="E921" t="s">
        <v>268</v>
      </c>
      <c r="F921" t="s">
        <v>1083</v>
      </c>
      <c r="G921">
        <v>5</v>
      </c>
      <c r="H921">
        <v>0</v>
      </c>
      <c r="I921">
        <v>-100</v>
      </c>
      <c r="J921" t="s">
        <v>1034</v>
      </c>
      <c r="K921" t="s">
        <v>1035</v>
      </c>
      <c r="L921">
        <v>0</v>
      </c>
      <c r="M921">
        <v>0</v>
      </c>
      <c r="N921">
        <v>0</v>
      </c>
      <c r="O921" s="12">
        <v>0</v>
      </c>
    </row>
    <row r="922" spans="1:15" hidden="1">
      <c r="A922">
        <v>20</v>
      </c>
      <c r="B922" t="s">
        <v>1717</v>
      </c>
      <c r="C922" t="s">
        <v>495</v>
      </c>
      <c r="D922">
        <v>2</v>
      </c>
      <c r="E922" t="s">
        <v>120</v>
      </c>
      <c r="F922" t="s">
        <v>1084</v>
      </c>
      <c r="G922">
        <v>7</v>
      </c>
      <c r="H922">
        <v>0</v>
      </c>
      <c r="I922">
        <v>-280</v>
      </c>
      <c r="J922" t="s">
        <v>398</v>
      </c>
      <c r="K922" t="s">
        <v>399</v>
      </c>
      <c r="L922">
        <v>0</v>
      </c>
      <c r="M922">
        <v>0</v>
      </c>
      <c r="N922">
        <v>0</v>
      </c>
      <c r="O922" s="12">
        <v>0</v>
      </c>
    </row>
    <row r="923" spans="1:15" hidden="1">
      <c r="A923">
        <v>20</v>
      </c>
      <c r="B923" t="s">
        <v>1718</v>
      </c>
      <c r="C923" t="s">
        <v>496</v>
      </c>
      <c r="D923">
        <v>2</v>
      </c>
      <c r="E923" t="s">
        <v>269</v>
      </c>
      <c r="F923" t="s">
        <v>1198</v>
      </c>
      <c r="G923">
        <v>1</v>
      </c>
      <c r="H923">
        <v>0</v>
      </c>
      <c r="I923">
        <v>0</v>
      </c>
      <c r="J923" t="s">
        <v>561</v>
      </c>
      <c r="K923" t="s">
        <v>562</v>
      </c>
      <c r="L923">
        <v>0</v>
      </c>
      <c r="M923">
        <v>0</v>
      </c>
      <c r="N923">
        <v>0</v>
      </c>
      <c r="O923" s="12">
        <v>0</v>
      </c>
    </row>
    <row r="924" spans="1:15" hidden="1">
      <c r="A924">
        <v>10</v>
      </c>
      <c r="B924" t="s">
        <v>1719</v>
      </c>
      <c r="C924" t="s">
        <v>497</v>
      </c>
      <c r="D924">
        <v>2</v>
      </c>
      <c r="E924" t="s">
        <v>270</v>
      </c>
      <c r="F924" t="s">
        <v>1085</v>
      </c>
      <c r="G924">
        <v>1</v>
      </c>
      <c r="H924">
        <v>0</v>
      </c>
      <c r="I924">
        <v>0</v>
      </c>
      <c r="J924" t="s">
        <v>392</v>
      </c>
      <c r="K924" t="s">
        <v>393</v>
      </c>
      <c r="L924">
        <v>0</v>
      </c>
      <c r="M924">
        <v>0</v>
      </c>
      <c r="N924">
        <v>0</v>
      </c>
      <c r="O924" s="12">
        <v>0</v>
      </c>
    </row>
    <row r="925" spans="1:15" hidden="1">
      <c r="A925">
        <v>20</v>
      </c>
      <c r="B925" t="s">
        <v>1720</v>
      </c>
      <c r="C925" t="s">
        <v>413</v>
      </c>
      <c r="D925">
        <v>2</v>
      </c>
      <c r="E925" t="s">
        <v>123</v>
      </c>
      <c r="F925" t="s">
        <v>1184</v>
      </c>
      <c r="G925">
        <v>3</v>
      </c>
      <c r="H925">
        <v>-100</v>
      </c>
      <c r="I925">
        <v>-70</v>
      </c>
      <c r="J925" t="s">
        <v>975</v>
      </c>
      <c r="K925" t="s">
        <v>560</v>
      </c>
      <c r="L925">
        <v>0</v>
      </c>
      <c r="M925">
        <v>0</v>
      </c>
      <c r="N925">
        <v>0</v>
      </c>
      <c r="O925" s="12">
        <v>0</v>
      </c>
    </row>
    <row r="926" spans="1:15" hidden="1">
      <c r="A926">
        <v>10</v>
      </c>
      <c r="B926" t="s">
        <v>1721</v>
      </c>
      <c r="C926" t="s">
        <v>414</v>
      </c>
      <c r="D926">
        <v>2</v>
      </c>
      <c r="E926" t="s">
        <v>90</v>
      </c>
      <c r="F926" t="s">
        <v>1051</v>
      </c>
      <c r="G926">
        <v>7</v>
      </c>
      <c r="H926">
        <v>0</v>
      </c>
      <c r="I926">
        <v>-100</v>
      </c>
      <c r="J926" t="s">
        <v>875</v>
      </c>
      <c r="K926" t="s">
        <v>21</v>
      </c>
      <c r="L926">
        <v>0</v>
      </c>
      <c r="M926">
        <v>0</v>
      </c>
      <c r="N926">
        <v>0</v>
      </c>
      <c r="O926" s="12">
        <v>0</v>
      </c>
    </row>
    <row r="927" spans="1:15" hidden="1">
      <c r="A927">
        <v>20</v>
      </c>
      <c r="B927" t="s">
        <v>1722</v>
      </c>
      <c r="C927" t="s">
        <v>415</v>
      </c>
      <c r="D927">
        <v>2</v>
      </c>
      <c r="E927" t="s">
        <v>107</v>
      </c>
      <c r="F927" t="s">
        <v>1052</v>
      </c>
      <c r="G927">
        <v>1</v>
      </c>
      <c r="H927">
        <v>0</v>
      </c>
      <c r="I927">
        <v>0</v>
      </c>
      <c r="J927" t="s">
        <v>551</v>
      </c>
      <c r="K927" t="s">
        <v>552</v>
      </c>
      <c r="L927">
        <v>0</v>
      </c>
      <c r="M927">
        <v>0</v>
      </c>
      <c r="N927">
        <v>0</v>
      </c>
      <c r="O927" s="12">
        <v>0</v>
      </c>
    </row>
    <row r="928" spans="1:15" hidden="1">
      <c r="A928">
        <v>10</v>
      </c>
      <c r="B928" t="s">
        <v>1723</v>
      </c>
      <c r="C928" t="s">
        <v>416</v>
      </c>
      <c r="D928">
        <v>2</v>
      </c>
      <c r="E928" t="s">
        <v>93</v>
      </c>
      <c r="F928" t="s">
        <v>702</v>
      </c>
      <c r="G928">
        <v>9</v>
      </c>
      <c r="H928">
        <v>0</v>
      </c>
      <c r="I928">
        <v>-100</v>
      </c>
      <c r="J928" t="s">
        <v>877</v>
      </c>
      <c r="K928" t="s">
        <v>878</v>
      </c>
      <c r="L928">
        <v>0</v>
      </c>
      <c r="M928">
        <v>0</v>
      </c>
      <c r="N928">
        <v>0</v>
      </c>
      <c r="O928" s="12">
        <v>0</v>
      </c>
    </row>
    <row r="929" spans="1:15" hidden="1">
      <c r="A929">
        <v>20</v>
      </c>
      <c r="B929" t="s">
        <v>1724</v>
      </c>
      <c r="C929" t="s">
        <v>418</v>
      </c>
      <c r="D929">
        <v>2</v>
      </c>
      <c r="E929" t="s">
        <v>125</v>
      </c>
      <c r="F929" t="s">
        <v>1186</v>
      </c>
      <c r="G929">
        <v>1</v>
      </c>
      <c r="H929">
        <v>0</v>
      </c>
      <c r="I929">
        <v>0</v>
      </c>
      <c r="J929" t="s">
        <v>561</v>
      </c>
      <c r="K929" t="s">
        <v>562</v>
      </c>
      <c r="L929">
        <v>0</v>
      </c>
      <c r="M929">
        <v>0</v>
      </c>
      <c r="N929">
        <v>0</v>
      </c>
      <c r="O929" s="12">
        <v>0</v>
      </c>
    </row>
    <row r="930" spans="1:15" hidden="1">
      <c r="A930">
        <v>20</v>
      </c>
      <c r="B930" t="s">
        <v>1725</v>
      </c>
      <c r="C930" t="s">
        <v>420</v>
      </c>
      <c r="D930">
        <v>2</v>
      </c>
      <c r="E930" t="s">
        <v>127</v>
      </c>
      <c r="F930" t="s">
        <v>712</v>
      </c>
      <c r="G930">
        <v>1</v>
      </c>
      <c r="H930">
        <v>0</v>
      </c>
      <c r="I930">
        <v>0</v>
      </c>
      <c r="J930" t="s">
        <v>857</v>
      </c>
      <c r="K930" t="s">
        <v>858</v>
      </c>
      <c r="L930">
        <v>0</v>
      </c>
      <c r="M930">
        <v>0</v>
      </c>
      <c r="N930">
        <v>0</v>
      </c>
      <c r="O930" s="12">
        <v>0</v>
      </c>
    </row>
    <row r="931" spans="1:15" hidden="1">
      <c r="A931">
        <v>10</v>
      </c>
      <c r="B931" t="s">
        <v>1726</v>
      </c>
      <c r="C931" t="s">
        <v>422</v>
      </c>
      <c r="D931">
        <v>2</v>
      </c>
      <c r="E931" t="s">
        <v>129</v>
      </c>
      <c r="F931" t="s">
        <v>1187</v>
      </c>
      <c r="G931">
        <v>1</v>
      </c>
      <c r="H931">
        <v>0</v>
      </c>
      <c r="I931">
        <v>0</v>
      </c>
      <c r="J931" t="s">
        <v>541</v>
      </c>
      <c r="K931" t="s">
        <v>542</v>
      </c>
      <c r="L931">
        <v>0</v>
      </c>
      <c r="M931">
        <v>0</v>
      </c>
      <c r="N931">
        <v>0</v>
      </c>
      <c r="O931" s="12">
        <v>0</v>
      </c>
    </row>
    <row r="932" spans="1:15" hidden="1">
      <c r="A932">
        <v>20</v>
      </c>
      <c r="B932" t="s">
        <v>1727</v>
      </c>
      <c r="C932" t="s">
        <v>423</v>
      </c>
      <c r="D932">
        <v>2</v>
      </c>
      <c r="E932" t="s">
        <v>110</v>
      </c>
      <c r="F932" t="s">
        <v>717</v>
      </c>
      <c r="G932">
        <v>5</v>
      </c>
      <c r="H932">
        <v>0</v>
      </c>
      <c r="I932">
        <v>-100</v>
      </c>
      <c r="J932" t="s">
        <v>859</v>
      </c>
      <c r="K932" t="s">
        <v>860</v>
      </c>
      <c r="L932">
        <v>0</v>
      </c>
      <c r="M932">
        <v>0</v>
      </c>
      <c r="N932">
        <v>0</v>
      </c>
      <c r="O932" s="12">
        <v>0</v>
      </c>
    </row>
    <row r="933" spans="1:15" hidden="1">
      <c r="A933">
        <v>10</v>
      </c>
      <c r="B933" t="s">
        <v>1728</v>
      </c>
      <c r="C933" t="s">
        <v>425</v>
      </c>
      <c r="D933">
        <v>2</v>
      </c>
      <c r="E933" t="s">
        <v>131</v>
      </c>
      <c r="F933" t="s">
        <v>718</v>
      </c>
      <c r="G933">
        <v>9</v>
      </c>
      <c r="H933">
        <v>0</v>
      </c>
      <c r="I933">
        <v>-100</v>
      </c>
      <c r="J933" t="s">
        <v>950</v>
      </c>
      <c r="K933" t="s">
        <v>951</v>
      </c>
      <c r="L933">
        <v>0</v>
      </c>
      <c r="M933">
        <v>0</v>
      </c>
      <c r="N933">
        <v>0</v>
      </c>
      <c r="O933" s="12">
        <v>0</v>
      </c>
    </row>
    <row r="934" spans="1:15">
      <c r="A934">
        <v>30</v>
      </c>
      <c r="B934" t="s">
        <v>1729</v>
      </c>
      <c r="C934" t="s">
        <v>442</v>
      </c>
      <c r="D934">
        <v>2</v>
      </c>
      <c r="E934" t="s">
        <v>94</v>
      </c>
      <c r="F934" t="s">
        <v>1061</v>
      </c>
      <c r="G934">
        <v>5</v>
      </c>
      <c r="H934">
        <v>0</v>
      </c>
      <c r="I934">
        <v>-140</v>
      </c>
      <c r="J934" t="s">
        <v>553</v>
      </c>
      <c r="K934" t="s">
        <v>554</v>
      </c>
      <c r="L934">
        <v>0</v>
      </c>
      <c r="M934">
        <v>0</v>
      </c>
      <c r="N934">
        <v>0</v>
      </c>
      <c r="O934" s="12">
        <v>0</v>
      </c>
    </row>
    <row r="935" spans="1:15" hidden="1">
      <c r="A935">
        <v>10</v>
      </c>
      <c r="B935" t="s">
        <v>1730</v>
      </c>
      <c r="C935" t="s">
        <v>443</v>
      </c>
      <c r="D935">
        <v>2</v>
      </c>
      <c r="E935" t="s">
        <v>98</v>
      </c>
      <c r="F935" t="s">
        <v>1189</v>
      </c>
      <c r="G935">
        <v>7</v>
      </c>
      <c r="H935">
        <v>0</v>
      </c>
      <c r="I935">
        <v>-100</v>
      </c>
      <c r="J935" t="s">
        <v>882</v>
      </c>
      <c r="K935" t="s">
        <v>883</v>
      </c>
      <c r="L935">
        <v>0</v>
      </c>
      <c r="M935">
        <v>0</v>
      </c>
      <c r="N935">
        <v>0</v>
      </c>
      <c r="O935" s="12">
        <v>0</v>
      </c>
    </row>
    <row r="936" spans="1:15" hidden="1">
      <c r="A936">
        <v>10</v>
      </c>
      <c r="B936" t="s">
        <v>1731</v>
      </c>
      <c r="C936" t="s">
        <v>444</v>
      </c>
      <c r="D936">
        <v>2</v>
      </c>
      <c r="E936" t="s">
        <v>176</v>
      </c>
      <c r="F936" t="s">
        <v>1190</v>
      </c>
      <c r="G936">
        <v>3</v>
      </c>
      <c r="H936">
        <v>-100</v>
      </c>
      <c r="I936">
        <v>-70</v>
      </c>
      <c r="J936" t="s">
        <v>555</v>
      </c>
      <c r="K936" t="s">
        <v>556</v>
      </c>
      <c r="L936">
        <v>0</v>
      </c>
      <c r="M936">
        <v>0</v>
      </c>
      <c r="N936">
        <v>0</v>
      </c>
      <c r="O936" s="12">
        <v>0</v>
      </c>
    </row>
    <row r="937" spans="1:15" hidden="1">
      <c r="A937">
        <v>20</v>
      </c>
      <c r="B937" t="s">
        <v>1732</v>
      </c>
      <c r="C937" t="s">
        <v>445</v>
      </c>
      <c r="D937">
        <v>2</v>
      </c>
      <c r="E937" t="s">
        <v>177</v>
      </c>
      <c r="F937" t="s">
        <v>1191</v>
      </c>
      <c r="G937">
        <v>1</v>
      </c>
      <c r="H937">
        <v>0</v>
      </c>
      <c r="I937">
        <v>0</v>
      </c>
      <c r="J937" t="s">
        <v>538</v>
      </c>
      <c r="K937" t="s">
        <v>539</v>
      </c>
      <c r="L937">
        <v>0</v>
      </c>
      <c r="M937" t="s">
        <v>367</v>
      </c>
      <c r="N937">
        <v>0</v>
      </c>
      <c r="O937" s="12">
        <v>0</v>
      </c>
    </row>
    <row r="938" spans="1:15" hidden="1">
      <c r="A938">
        <v>20</v>
      </c>
      <c r="B938" t="s">
        <v>1733</v>
      </c>
      <c r="C938" t="s">
        <v>446</v>
      </c>
      <c r="D938">
        <v>2</v>
      </c>
      <c r="E938" t="s">
        <v>178</v>
      </c>
      <c r="F938" t="s">
        <v>1062</v>
      </c>
      <c r="G938">
        <v>1</v>
      </c>
      <c r="H938">
        <v>0</v>
      </c>
      <c r="I938">
        <v>0</v>
      </c>
      <c r="J938" t="s">
        <v>884</v>
      </c>
      <c r="K938" t="s">
        <v>885</v>
      </c>
      <c r="L938">
        <v>0</v>
      </c>
      <c r="M938">
        <v>0</v>
      </c>
      <c r="N938">
        <v>0</v>
      </c>
      <c r="O938" s="12">
        <v>0</v>
      </c>
    </row>
    <row r="939" spans="1:15" hidden="1">
      <c r="A939">
        <v>20</v>
      </c>
      <c r="B939" t="s">
        <v>1734</v>
      </c>
      <c r="C939" t="s">
        <v>447</v>
      </c>
      <c r="D939">
        <v>2</v>
      </c>
      <c r="E939" t="s">
        <v>95</v>
      </c>
      <c r="F939" t="s">
        <v>1192</v>
      </c>
      <c r="G939">
        <v>1</v>
      </c>
      <c r="H939">
        <v>0</v>
      </c>
      <c r="I939">
        <v>0</v>
      </c>
      <c r="J939" t="s">
        <v>1175</v>
      </c>
      <c r="K939" t="s">
        <v>1176</v>
      </c>
      <c r="L939">
        <v>0</v>
      </c>
      <c r="M939">
        <v>0</v>
      </c>
      <c r="N939">
        <v>0</v>
      </c>
      <c r="O939" s="12">
        <v>0</v>
      </c>
    </row>
    <row r="940" spans="1:15" hidden="1">
      <c r="A940">
        <v>10</v>
      </c>
      <c r="B940" t="s">
        <v>1735</v>
      </c>
      <c r="C940" t="s">
        <v>449</v>
      </c>
      <c r="D940">
        <v>2</v>
      </c>
      <c r="E940" t="s">
        <v>96</v>
      </c>
      <c r="F940" t="s">
        <v>742</v>
      </c>
      <c r="G940">
        <v>9</v>
      </c>
      <c r="H940">
        <v>0</v>
      </c>
      <c r="I940">
        <v>-100</v>
      </c>
      <c r="J940" t="s">
        <v>958</v>
      </c>
      <c r="K940" t="s">
        <v>959</v>
      </c>
      <c r="L940">
        <v>0</v>
      </c>
      <c r="M940">
        <v>0</v>
      </c>
      <c r="N940">
        <v>0</v>
      </c>
      <c r="O940" s="12">
        <v>0</v>
      </c>
    </row>
    <row r="941" spans="1:15" hidden="1">
      <c r="A941">
        <v>20</v>
      </c>
      <c r="B941" t="s">
        <v>1736</v>
      </c>
      <c r="C941" t="s">
        <v>451</v>
      </c>
      <c r="D941">
        <v>2</v>
      </c>
      <c r="E941" t="s">
        <v>181</v>
      </c>
      <c r="F941" t="s">
        <v>744</v>
      </c>
      <c r="G941">
        <v>3</v>
      </c>
      <c r="H941">
        <v>-100</v>
      </c>
      <c r="I941">
        <v>-70</v>
      </c>
      <c r="J941" t="s">
        <v>962</v>
      </c>
      <c r="K941" t="s">
        <v>963</v>
      </c>
      <c r="L941" t="s">
        <v>927</v>
      </c>
      <c r="M941">
        <v>0</v>
      </c>
      <c r="N941">
        <v>0</v>
      </c>
      <c r="O941" s="12">
        <v>0</v>
      </c>
    </row>
    <row r="942" spans="1:15" hidden="1">
      <c r="A942">
        <v>20</v>
      </c>
      <c r="B942" t="s">
        <v>1737</v>
      </c>
      <c r="C942" t="s">
        <v>455</v>
      </c>
      <c r="D942">
        <v>2</v>
      </c>
      <c r="E942" t="s">
        <v>112</v>
      </c>
      <c r="F942" t="s">
        <v>746</v>
      </c>
      <c r="G942">
        <v>5</v>
      </c>
      <c r="H942">
        <v>0</v>
      </c>
      <c r="I942">
        <v>-310</v>
      </c>
      <c r="J942" t="s">
        <v>971</v>
      </c>
      <c r="K942" t="s">
        <v>972</v>
      </c>
      <c r="L942">
        <v>0</v>
      </c>
      <c r="M942">
        <v>0</v>
      </c>
      <c r="N942">
        <v>0</v>
      </c>
      <c r="O942" s="12">
        <v>0</v>
      </c>
    </row>
    <row r="943" spans="1:15" hidden="1">
      <c r="A943">
        <v>20</v>
      </c>
      <c r="B943" t="s">
        <v>1738</v>
      </c>
      <c r="C943" t="s">
        <v>461</v>
      </c>
      <c r="D943">
        <v>2</v>
      </c>
      <c r="E943" t="s">
        <v>99</v>
      </c>
      <c r="F943" t="s">
        <v>1193</v>
      </c>
      <c r="G943">
        <v>9</v>
      </c>
      <c r="H943">
        <v>0</v>
      </c>
      <c r="I943">
        <v>-100</v>
      </c>
      <c r="J943" t="s">
        <v>535</v>
      </c>
      <c r="K943" t="s">
        <v>536</v>
      </c>
      <c r="L943">
        <v>0</v>
      </c>
      <c r="M943">
        <v>0</v>
      </c>
      <c r="N943">
        <v>0</v>
      </c>
      <c r="O943" s="12">
        <v>0</v>
      </c>
    </row>
    <row r="944" spans="1:15" hidden="1">
      <c r="A944">
        <v>20</v>
      </c>
      <c r="B944" t="s">
        <v>1739</v>
      </c>
      <c r="C944" t="s">
        <v>462</v>
      </c>
      <c r="D944">
        <v>2</v>
      </c>
      <c r="E944" t="s">
        <v>101</v>
      </c>
      <c r="F944" t="s">
        <v>1194</v>
      </c>
      <c r="G944">
        <v>1</v>
      </c>
      <c r="H944">
        <v>0</v>
      </c>
      <c r="I944">
        <v>0</v>
      </c>
      <c r="J944" t="s">
        <v>887</v>
      </c>
      <c r="K944" t="s">
        <v>888</v>
      </c>
      <c r="L944" t="s">
        <v>927</v>
      </c>
      <c r="M944" t="s">
        <v>996</v>
      </c>
      <c r="N944">
        <v>0</v>
      </c>
      <c r="O944" s="12">
        <v>0</v>
      </c>
    </row>
    <row r="945" spans="1:15" hidden="1">
      <c r="A945">
        <v>10</v>
      </c>
      <c r="B945" t="s">
        <v>1740</v>
      </c>
      <c r="C945" t="s">
        <v>463</v>
      </c>
      <c r="D945">
        <v>2</v>
      </c>
      <c r="E945" t="s">
        <v>220</v>
      </c>
      <c r="F945" t="s">
        <v>1072</v>
      </c>
      <c r="G945">
        <v>1</v>
      </c>
      <c r="H945">
        <v>0</v>
      </c>
      <c r="I945">
        <v>0</v>
      </c>
      <c r="J945" t="s">
        <v>997</v>
      </c>
      <c r="K945" t="s">
        <v>998</v>
      </c>
      <c r="L945">
        <v>0</v>
      </c>
      <c r="M945">
        <v>0</v>
      </c>
      <c r="N945">
        <v>0</v>
      </c>
      <c r="O945" s="12" t="s">
        <v>1481</v>
      </c>
    </row>
    <row r="946" spans="1:15" hidden="1">
      <c r="A946">
        <v>10</v>
      </c>
      <c r="B946" t="s">
        <v>1741</v>
      </c>
      <c r="C946" t="s">
        <v>465</v>
      </c>
      <c r="D946">
        <v>2</v>
      </c>
      <c r="E946" t="s">
        <v>221</v>
      </c>
      <c r="F946" t="s">
        <v>1073</v>
      </c>
      <c r="G946">
        <v>1</v>
      </c>
      <c r="H946">
        <v>0</v>
      </c>
      <c r="I946">
        <v>0</v>
      </c>
      <c r="J946" t="s">
        <v>557</v>
      </c>
      <c r="K946" t="s">
        <v>558</v>
      </c>
      <c r="L946">
        <v>0</v>
      </c>
      <c r="M946" t="s">
        <v>984</v>
      </c>
      <c r="N946">
        <v>0</v>
      </c>
      <c r="O946" s="12">
        <v>0</v>
      </c>
    </row>
    <row r="947" spans="1:15" hidden="1">
      <c r="A947">
        <v>10</v>
      </c>
      <c r="B947" t="s">
        <v>1742</v>
      </c>
      <c r="C947" t="s">
        <v>466</v>
      </c>
      <c r="D947">
        <v>2</v>
      </c>
      <c r="E947" t="s">
        <v>102</v>
      </c>
      <c r="F947" t="s">
        <v>763</v>
      </c>
      <c r="G947">
        <v>1</v>
      </c>
      <c r="H947">
        <v>0</v>
      </c>
      <c r="I947">
        <v>0</v>
      </c>
      <c r="J947" t="s">
        <v>889</v>
      </c>
      <c r="K947" t="s">
        <v>890</v>
      </c>
      <c r="L947">
        <v>0</v>
      </c>
      <c r="M947">
        <v>0</v>
      </c>
      <c r="N947">
        <v>0</v>
      </c>
      <c r="O947" s="12">
        <v>0</v>
      </c>
    </row>
    <row r="948" spans="1:15" hidden="1">
      <c r="A948">
        <v>20</v>
      </c>
      <c r="B948" t="s">
        <v>1743</v>
      </c>
      <c r="C948" t="s">
        <v>467</v>
      </c>
      <c r="D948">
        <v>2</v>
      </c>
      <c r="E948" t="s">
        <v>117</v>
      </c>
      <c r="F948" t="s">
        <v>765</v>
      </c>
      <c r="G948">
        <v>1</v>
      </c>
      <c r="H948">
        <v>0</v>
      </c>
      <c r="I948">
        <v>0</v>
      </c>
      <c r="J948" t="s">
        <v>559</v>
      </c>
      <c r="K948" t="s">
        <v>560</v>
      </c>
      <c r="L948">
        <v>0</v>
      </c>
      <c r="M948" t="s">
        <v>980</v>
      </c>
      <c r="N948">
        <v>0</v>
      </c>
      <c r="O948" s="12">
        <v>0</v>
      </c>
    </row>
    <row r="949" spans="1:15" hidden="1">
      <c r="A949">
        <v>20</v>
      </c>
      <c r="B949" t="s">
        <v>1744</v>
      </c>
      <c r="C949" t="s">
        <v>468</v>
      </c>
      <c r="D949">
        <v>2</v>
      </c>
      <c r="E949" t="s">
        <v>222</v>
      </c>
      <c r="F949" t="s">
        <v>1074</v>
      </c>
      <c r="G949">
        <v>7</v>
      </c>
      <c r="H949">
        <v>0</v>
      </c>
      <c r="I949">
        <v>-100</v>
      </c>
      <c r="J949" t="s">
        <v>373</v>
      </c>
      <c r="K949" t="s">
        <v>21</v>
      </c>
      <c r="L949">
        <v>0</v>
      </c>
      <c r="M949">
        <v>0</v>
      </c>
      <c r="N949">
        <v>0</v>
      </c>
      <c r="O949" s="12">
        <v>0</v>
      </c>
    </row>
    <row r="950" spans="1:15" hidden="1">
      <c r="A950">
        <v>10</v>
      </c>
      <c r="B950" t="s">
        <v>1745</v>
      </c>
      <c r="C950" t="s">
        <v>1170</v>
      </c>
      <c r="D950">
        <v>2</v>
      </c>
      <c r="E950" t="s">
        <v>100</v>
      </c>
      <c r="F950" t="s">
        <v>1169</v>
      </c>
      <c r="G950">
        <v>1</v>
      </c>
      <c r="H950">
        <v>0</v>
      </c>
      <c r="I950">
        <v>0</v>
      </c>
      <c r="J950" t="s">
        <v>1229</v>
      </c>
      <c r="K950" t="s">
        <v>1012</v>
      </c>
      <c r="L950">
        <v>0</v>
      </c>
      <c r="M950" t="s">
        <v>925</v>
      </c>
      <c r="N950">
        <v>0</v>
      </c>
      <c r="O950" s="12">
        <v>0</v>
      </c>
    </row>
    <row r="951" spans="1:15" hidden="1">
      <c r="A951">
        <v>20</v>
      </c>
      <c r="B951" t="s">
        <v>1746</v>
      </c>
      <c r="C951" t="s">
        <v>473</v>
      </c>
      <c r="D951">
        <v>2</v>
      </c>
      <c r="E951" t="s">
        <v>115</v>
      </c>
      <c r="F951" t="s">
        <v>1171</v>
      </c>
      <c r="G951">
        <v>1</v>
      </c>
      <c r="H951">
        <v>0</v>
      </c>
      <c r="I951">
        <v>0</v>
      </c>
      <c r="J951" t="s">
        <v>1011</v>
      </c>
      <c r="K951" t="s">
        <v>562</v>
      </c>
      <c r="L951">
        <v>0</v>
      </c>
      <c r="M951">
        <v>0</v>
      </c>
      <c r="N951">
        <v>0</v>
      </c>
      <c r="O951" s="12">
        <v>0</v>
      </c>
    </row>
    <row r="952" spans="1:15" hidden="1">
      <c r="A952">
        <v>10</v>
      </c>
      <c r="B952" t="s">
        <v>1747</v>
      </c>
      <c r="C952" t="s">
        <v>481</v>
      </c>
      <c r="D952">
        <v>2</v>
      </c>
      <c r="E952" t="s">
        <v>261</v>
      </c>
      <c r="F952" t="s">
        <v>777</v>
      </c>
      <c r="G952">
        <v>1</v>
      </c>
      <c r="H952">
        <v>0</v>
      </c>
      <c r="I952">
        <v>0</v>
      </c>
      <c r="J952" t="s">
        <v>516</v>
      </c>
      <c r="K952" t="s">
        <v>517</v>
      </c>
      <c r="L952">
        <v>0</v>
      </c>
      <c r="M952">
        <v>0</v>
      </c>
      <c r="N952">
        <v>0</v>
      </c>
      <c r="O952" s="12">
        <v>0</v>
      </c>
    </row>
    <row r="953" spans="1:15" hidden="1">
      <c r="A953">
        <v>20</v>
      </c>
      <c r="B953" t="s">
        <v>1748</v>
      </c>
      <c r="C953" t="s">
        <v>482</v>
      </c>
      <c r="D953">
        <v>2</v>
      </c>
      <c r="E953" t="s">
        <v>118</v>
      </c>
      <c r="F953" t="s">
        <v>731</v>
      </c>
      <c r="G953">
        <v>1</v>
      </c>
      <c r="H953">
        <v>0</v>
      </c>
      <c r="I953">
        <v>0</v>
      </c>
      <c r="J953" t="s">
        <v>374</v>
      </c>
      <c r="K953" t="s">
        <v>375</v>
      </c>
      <c r="L953">
        <v>0</v>
      </c>
      <c r="M953" t="s">
        <v>376</v>
      </c>
      <c r="N953">
        <v>0</v>
      </c>
      <c r="O953" s="12">
        <v>0</v>
      </c>
    </row>
    <row r="954" spans="1:15" hidden="1">
      <c r="A954">
        <v>20</v>
      </c>
      <c r="B954" t="s">
        <v>1749</v>
      </c>
      <c r="C954" t="s">
        <v>485</v>
      </c>
      <c r="D954">
        <v>2</v>
      </c>
      <c r="E954" t="s">
        <v>264</v>
      </c>
      <c r="F954" t="s">
        <v>1197</v>
      </c>
      <c r="G954">
        <v>1</v>
      </c>
      <c r="H954">
        <v>0</v>
      </c>
      <c r="I954">
        <v>0</v>
      </c>
      <c r="J954" t="s">
        <v>892</v>
      </c>
      <c r="K954" t="s">
        <v>893</v>
      </c>
      <c r="L954">
        <v>0</v>
      </c>
      <c r="M954">
        <v>0</v>
      </c>
      <c r="N954">
        <v>0</v>
      </c>
      <c r="O954" s="12">
        <v>0</v>
      </c>
    </row>
    <row r="955" spans="1:15" hidden="1">
      <c r="A955">
        <v>10</v>
      </c>
      <c r="B955" t="s">
        <v>1750</v>
      </c>
      <c r="C955" t="s">
        <v>492</v>
      </c>
      <c r="D955">
        <v>2</v>
      </c>
      <c r="E955" t="s">
        <v>105</v>
      </c>
      <c r="F955" t="s">
        <v>788</v>
      </c>
      <c r="G955">
        <v>1</v>
      </c>
      <c r="H955">
        <v>0</v>
      </c>
      <c r="I955">
        <v>0</v>
      </c>
      <c r="J955" t="s">
        <v>532</v>
      </c>
      <c r="K955" t="s">
        <v>533</v>
      </c>
      <c r="L955">
        <v>0</v>
      </c>
      <c r="M955">
        <v>0</v>
      </c>
      <c r="N955">
        <v>0</v>
      </c>
      <c r="O955" s="12">
        <v>0</v>
      </c>
    </row>
    <row r="956" spans="1:15" hidden="1">
      <c r="A956">
        <v>10</v>
      </c>
      <c r="B956" t="s">
        <v>1751</v>
      </c>
      <c r="C956" t="s">
        <v>493</v>
      </c>
      <c r="D956">
        <v>2</v>
      </c>
      <c r="E956" t="s">
        <v>267</v>
      </c>
      <c r="F956" t="s">
        <v>790</v>
      </c>
      <c r="G956">
        <v>9</v>
      </c>
      <c r="H956">
        <v>0</v>
      </c>
      <c r="I956">
        <v>-100</v>
      </c>
      <c r="J956" t="s">
        <v>894</v>
      </c>
      <c r="K956" t="s">
        <v>895</v>
      </c>
      <c r="L956">
        <v>0</v>
      </c>
      <c r="M956">
        <v>0</v>
      </c>
      <c r="N956">
        <v>0</v>
      </c>
      <c r="O956" s="12">
        <v>0</v>
      </c>
    </row>
    <row r="957" spans="1:15" hidden="1">
      <c r="A957">
        <v>20</v>
      </c>
      <c r="B957" t="s">
        <v>1752</v>
      </c>
      <c r="C957" t="s">
        <v>494</v>
      </c>
      <c r="D957">
        <v>2</v>
      </c>
      <c r="E957" t="s">
        <v>268</v>
      </c>
      <c r="F957" t="s">
        <v>1083</v>
      </c>
      <c r="G957">
        <v>5</v>
      </c>
      <c r="H957">
        <v>0</v>
      </c>
      <c r="I957">
        <v>-100</v>
      </c>
      <c r="J957" t="s">
        <v>1034</v>
      </c>
      <c r="K957" t="s">
        <v>1035</v>
      </c>
      <c r="L957">
        <v>0</v>
      </c>
      <c r="M957">
        <v>0</v>
      </c>
      <c r="N957">
        <v>0</v>
      </c>
      <c r="O957" s="12">
        <v>0</v>
      </c>
    </row>
    <row r="958" spans="1:15" hidden="1">
      <c r="A958">
        <v>20</v>
      </c>
      <c r="B958" t="s">
        <v>1753</v>
      </c>
      <c r="C958" t="s">
        <v>495</v>
      </c>
      <c r="D958">
        <v>2</v>
      </c>
      <c r="E958" t="s">
        <v>120</v>
      </c>
      <c r="F958" t="s">
        <v>1084</v>
      </c>
      <c r="G958">
        <v>7</v>
      </c>
      <c r="H958">
        <v>0</v>
      </c>
      <c r="I958">
        <v>-280</v>
      </c>
      <c r="J958" t="s">
        <v>398</v>
      </c>
      <c r="K958" t="s">
        <v>399</v>
      </c>
      <c r="L958">
        <v>0</v>
      </c>
      <c r="M958">
        <v>0</v>
      </c>
      <c r="N958">
        <v>0</v>
      </c>
      <c r="O958" s="12">
        <v>0</v>
      </c>
    </row>
    <row r="959" spans="1:15" hidden="1">
      <c r="A959">
        <v>20</v>
      </c>
      <c r="B959" t="s">
        <v>1754</v>
      </c>
      <c r="C959" t="s">
        <v>496</v>
      </c>
      <c r="D959">
        <v>2</v>
      </c>
      <c r="E959" t="s">
        <v>269</v>
      </c>
      <c r="F959" t="s">
        <v>1198</v>
      </c>
      <c r="G959">
        <v>1</v>
      </c>
      <c r="H959">
        <v>0</v>
      </c>
      <c r="I959">
        <v>0</v>
      </c>
      <c r="J959" t="s">
        <v>561</v>
      </c>
      <c r="K959" t="s">
        <v>562</v>
      </c>
      <c r="L959">
        <v>0</v>
      </c>
      <c r="M959">
        <v>0</v>
      </c>
      <c r="N959">
        <v>0</v>
      </c>
      <c r="O959" s="12">
        <v>0</v>
      </c>
    </row>
    <row r="960" spans="1:15" hidden="1">
      <c r="A960">
        <v>10</v>
      </c>
      <c r="B960" t="s">
        <v>1755</v>
      </c>
      <c r="C960" t="s">
        <v>497</v>
      </c>
      <c r="D960">
        <v>2</v>
      </c>
      <c r="E960" t="s">
        <v>270</v>
      </c>
      <c r="F960" t="s">
        <v>1085</v>
      </c>
      <c r="G960">
        <v>1</v>
      </c>
      <c r="H960">
        <v>0</v>
      </c>
      <c r="I960">
        <v>0</v>
      </c>
      <c r="J960" t="s">
        <v>392</v>
      </c>
      <c r="K960" t="s">
        <v>393</v>
      </c>
      <c r="L960">
        <v>0</v>
      </c>
      <c r="M960">
        <v>0</v>
      </c>
      <c r="N960">
        <v>0</v>
      </c>
      <c r="O960" s="12">
        <v>0</v>
      </c>
    </row>
    <row r="961" spans="1:15" hidden="1">
      <c r="A961">
        <v>10</v>
      </c>
      <c r="B961" t="s">
        <v>1756</v>
      </c>
      <c r="C961" t="s">
        <v>441</v>
      </c>
      <c r="D961">
        <v>2</v>
      </c>
      <c r="E961" t="s">
        <v>111</v>
      </c>
      <c r="F961" t="s">
        <v>727</v>
      </c>
      <c r="G961">
        <v>9</v>
      </c>
      <c r="H961">
        <v>0</v>
      </c>
      <c r="I961">
        <v>-100</v>
      </c>
      <c r="J961" t="s">
        <v>954</v>
      </c>
      <c r="K961" t="s">
        <v>955</v>
      </c>
      <c r="L961">
        <v>0</v>
      </c>
      <c r="M961">
        <v>0</v>
      </c>
      <c r="N961">
        <v>0</v>
      </c>
      <c r="O961" s="12">
        <v>0</v>
      </c>
    </row>
    <row r="962" spans="1:15" hidden="1">
      <c r="A962">
        <v>10</v>
      </c>
      <c r="B962" t="s">
        <v>1757</v>
      </c>
      <c r="C962" t="s">
        <v>448</v>
      </c>
      <c r="D962">
        <v>2</v>
      </c>
      <c r="E962" t="s">
        <v>179</v>
      </c>
      <c r="F962" t="s">
        <v>739</v>
      </c>
      <c r="G962">
        <v>1</v>
      </c>
      <c r="H962">
        <v>0</v>
      </c>
      <c r="I962">
        <v>0</v>
      </c>
      <c r="J962" t="s">
        <v>956</v>
      </c>
      <c r="K962" t="s">
        <v>957</v>
      </c>
      <c r="L962">
        <v>0</v>
      </c>
      <c r="M962" t="s">
        <v>1136</v>
      </c>
      <c r="N962">
        <v>0</v>
      </c>
      <c r="O962" s="12">
        <v>0</v>
      </c>
    </row>
    <row r="963" spans="1:15" hidden="1">
      <c r="A963">
        <v>10</v>
      </c>
      <c r="B963" t="s">
        <v>1758</v>
      </c>
      <c r="C963" t="s">
        <v>460</v>
      </c>
      <c r="D963">
        <v>2</v>
      </c>
      <c r="E963" t="s">
        <v>219</v>
      </c>
      <c r="F963" t="s">
        <v>1070</v>
      </c>
      <c r="G963">
        <v>7</v>
      </c>
      <c r="H963">
        <v>0</v>
      </c>
      <c r="I963">
        <v>-100</v>
      </c>
      <c r="J963" t="s">
        <v>1150</v>
      </c>
      <c r="K963" t="s">
        <v>1151</v>
      </c>
      <c r="L963">
        <v>0</v>
      </c>
      <c r="M963">
        <v>0</v>
      </c>
      <c r="N963">
        <v>0</v>
      </c>
      <c r="O963" s="12">
        <v>0</v>
      </c>
    </row>
    <row r="964" spans="1:15" hidden="1">
      <c r="A964">
        <v>10</v>
      </c>
      <c r="B964" t="s">
        <v>1759</v>
      </c>
      <c r="C964" t="s">
        <v>464</v>
      </c>
      <c r="D964">
        <v>2</v>
      </c>
      <c r="E964" t="s">
        <v>114</v>
      </c>
      <c r="F964" t="s">
        <v>1195</v>
      </c>
      <c r="G964">
        <v>9</v>
      </c>
      <c r="H964">
        <v>0</v>
      </c>
      <c r="I964">
        <v>-100</v>
      </c>
      <c r="J964" t="s">
        <v>1152</v>
      </c>
      <c r="K964" t="s">
        <v>1153</v>
      </c>
      <c r="L964">
        <v>0</v>
      </c>
      <c r="M964">
        <v>0</v>
      </c>
      <c r="N964">
        <v>0</v>
      </c>
      <c r="O964" s="12">
        <v>0</v>
      </c>
    </row>
    <row r="965" spans="1:15" hidden="1">
      <c r="A965">
        <v>10</v>
      </c>
      <c r="B965" t="s">
        <v>1760</v>
      </c>
      <c r="C965" t="s">
        <v>480</v>
      </c>
      <c r="D965">
        <v>2</v>
      </c>
      <c r="E965" t="s">
        <v>103</v>
      </c>
      <c r="F965" t="s">
        <v>1078</v>
      </c>
      <c r="G965">
        <v>9</v>
      </c>
      <c r="H965">
        <v>0</v>
      </c>
      <c r="I965">
        <v>-100</v>
      </c>
      <c r="J965" t="s">
        <v>1154</v>
      </c>
      <c r="K965" t="s">
        <v>1155</v>
      </c>
      <c r="L965">
        <v>0</v>
      </c>
      <c r="M965">
        <v>0</v>
      </c>
      <c r="N965">
        <v>0</v>
      </c>
      <c r="O965" s="12">
        <v>0</v>
      </c>
    </row>
    <row r="966" spans="1:15" hidden="1">
      <c r="A966">
        <v>10</v>
      </c>
      <c r="B966" t="s">
        <v>1761</v>
      </c>
      <c r="C966" t="s">
        <v>484</v>
      </c>
      <c r="D966">
        <v>2</v>
      </c>
      <c r="E966" t="s">
        <v>263</v>
      </c>
      <c r="F966" t="s">
        <v>782</v>
      </c>
      <c r="G966">
        <v>9</v>
      </c>
      <c r="H966">
        <v>0</v>
      </c>
      <c r="I966">
        <v>-100</v>
      </c>
      <c r="J966" t="s">
        <v>1156</v>
      </c>
      <c r="K966" t="s">
        <v>1157</v>
      </c>
      <c r="L966">
        <v>0</v>
      </c>
      <c r="M966">
        <v>0</v>
      </c>
      <c r="N966">
        <v>0</v>
      </c>
      <c r="O966" s="12">
        <v>0</v>
      </c>
    </row>
    <row r="967" spans="1:15" hidden="1">
      <c r="A967">
        <v>10</v>
      </c>
      <c r="B967" t="s">
        <v>1762</v>
      </c>
      <c r="C967" t="s">
        <v>412</v>
      </c>
      <c r="D967">
        <v>2</v>
      </c>
      <c r="E967" t="s">
        <v>122</v>
      </c>
      <c r="F967" t="s">
        <v>1183</v>
      </c>
      <c r="G967">
        <v>9</v>
      </c>
      <c r="H967">
        <v>0</v>
      </c>
      <c r="I967">
        <v>-100</v>
      </c>
      <c r="J967" t="s">
        <v>871</v>
      </c>
      <c r="K967" t="s">
        <v>872</v>
      </c>
      <c r="L967">
        <v>0</v>
      </c>
      <c r="M967">
        <v>0</v>
      </c>
      <c r="N967">
        <v>0</v>
      </c>
      <c r="O967" s="12">
        <v>0</v>
      </c>
    </row>
    <row r="968" spans="1:15" hidden="1">
      <c r="A968">
        <v>10</v>
      </c>
      <c r="B968" t="s">
        <v>1763</v>
      </c>
      <c r="C968" t="s">
        <v>417</v>
      </c>
      <c r="D968">
        <v>2</v>
      </c>
      <c r="E968" t="s">
        <v>124</v>
      </c>
      <c r="F968" t="s">
        <v>1185</v>
      </c>
      <c r="G968">
        <v>1</v>
      </c>
      <c r="H968">
        <v>0</v>
      </c>
      <c r="I968">
        <v>0</v>
      </c>
      <c r="J968" t="s">
        <v>1005</v>
      </c>
      <c r="K968" t="s">
        <v>1006</v>
      </c>
      <c r="L968" t="s">
        <v>927</v>
      </c>
      <c r="M968" t="s">
        <v>1004</v>
      </c>
      <c r="N968">
        <v>0</v>
      </c>
      <c r="O968" s="12">
        <v>0</v>
      </c>
    </row>
    <row r="969" spans="1:15" hidden="1">
      <c r="A969">
        <v>10</v>
      </c>
      <c r="B969" t="s">
        <v>1526</v>
      </c>
      <c r="C969" t="s">
        <v>499</v>
      </c>
      <c r="D969">
        <v>3</v>
      </c>
      <c r="E969" t="s">
        <v>90</v>
      </c>
      <c r="F969" t="s">
        <v>1086</v>
      </c>
      <c r="G969">
        <v>7</v>
      </c>
      <c r="H969">
        <v>-100</v>
      </c>
      <c r="I969">
        <v>-100</v>
      </c>
      <c r="J969" t="s">
        <v>850</v>
      </c>
      <c r="K969" t="s">
        <v>851</v>
      </c>
      <c r="L969">
        <v>0</v>
      </c>
      <c r="M969">
        <v>0</v>
      </c>
      <c r="N969">
        <v>0</v>
      </c>
      <c r="O969" s="12" t="s">
        <v>1547</v>
      </c>
    </row>
    <row r="970" spans="1:15" hidden="1">
      <c r="A970">
        <v>20</v>
      </c>
      <c r="B970" t="s">
        <v>1526</v>
      </c>
      <c r="C970" t="s">
        <v>499</v>
      </c>
      <c r="D970">
        <v>3</v>
      </c>
      <c r="E970" t="s">
        <v>107</v>
      </c>
      <c r="F970" t="s">
        <v>1086</v>
      </c>
      <c r="G970">
        <v>7</v>
      </c>
      <c r="H970">
        <v>100</v>
      </c>
      <c r="I970">
        <v>-100</v>
      </c>
      <c r="J970" t="s">
        <v>1548</v>
      </c>
      <c r="K970" t="s">
        <v>851</v>
      </c>
      <c r="L970">
        <v>0</v>
      </c>
      <c r="M970">
        <v>0</v>
      </c>
      <c r="N970">
        <v>0</v>
      </c>
      <c r="O970" s="12" t="s">
        <v>1547</v>
      </c>
    </row>
    <row r="971" spans="1:15" hidden="1">
      <c r="A971">
        <v>10</v>
      </c>
      <c r="B971" t="s">
        <v>1527</v>
      </c>
      <c r="C971" t="s">
        <v>502</v>
      </c>
      <c r="D971">
        <v>3</v>
      </c>
      <c r="E971" t="s">
        <v>93</v>
      </c>
      <c r="F971" t="s">
        <v>1087</v>
      </c>
      <c r="G971">
        <v>2</v>
      </c>
      <c r="H971">
        <v>-100</v>
      </c>
      <c r="I971">
        <v>0</v>
      </c>
      <c r="J971" t="s">
        <v>572</v>
      </c>
      <c r="K971" t="s">
        <v>574</v>
      </c>
      <c r="L971">
        <v>0</v>
      </c>
      <c r="M971">
        <v>0</v>
      </c>
      <c r="N971">
        <v>0</v>
      </c>
      <c r="O971" s="12">
        <v>0</v>
      </c>
    </row>
    <row r="972" spans="1:15" hidden="1">
      <c r="A972">
        <v>20</v>
      </c>
      <c r="B972" t="s">
        <v>1528</v>
      </c>
      <c r="C972" t="s">
        <v>585</v>
      </c>
      <c r="D972">
        <v>3</v>
      </c>
      <c r="E972" t="s">
        <v>127</v>
      </c>
      <c r="F972" t="s">
        <v>1201</v>
      </c>
      <c r="G972">
        <v>2</v>
      </c>
      <c r="H972">
        <v>100</v>
      </c>
      <c r="I972">
        <v>0</v>
      </c>
      <c r="J972" t="s">
        <v>941</v>
      </c>
      <c r="K972" t="s">
        <v>942</v>
      </c>
      <c r="L972">
        <v>0</v>
      </c>
      <c r="M972">
        <v>0</v>
      </c>
      <c r="N972">
        <v>0</v>
      </c>
      <c r="O972" s="12">
        <v>0</v>
      </c>
    </row>
    <row r="973" spans="1:15" hidden="1">
      <c r="A973">
        <v>10</v>
      </c>
      <c r="B973" t="s">
        <v>1528</v>
      </c>
      <c r="C973" t="s">
        <v>585</v>
      </c>
      <c r="D973">
        <v>3</v>
      </c>
      <c r="E973" t="s">
        <v>129</v>
      </c>
      <c r="F973" t="s">
        <v>1201</v>
      </c>
      <c r="G973">
        <v>2</v>
      </c>
      <c r="H973">
        <v>-100</v>
      </c>
      <c r="I973">
        <v>0</v>
      </c>
      <c r="J973" t="s">
        <v>941</v>
      </c>
      <c r="K973" t="s">
        <v>942</v>
      </c>
      <c r="L973">
        <v>0</v>
      </c>
      <c r="M973">
        <v>0</v>
      </c>
      <c r="N973">
        <v>0</v>
      </c>
      <c r="O973" s="12">
        <v>0</v>
      </c>
    </row>
    <row r="974" spans="1:15" hidden="1">
      <c r="A974">
        <v>20</v>
      </c>
      <c r="B974" t="s">
        <v>1527</v>
      </c>
      <c r="C974" t="s">
        <v>502</v>
      </c>
      <c r="D974">
        <v>3</v>
      </c>
      <c r="E974" t="s">
        <v>110</v>
      </c>
      <c r="F974" t="s">
        <v>1087</v>
      </c>
      <c r="G974">
        <v>2</v>
      </c>
      <c r="H974">
        <v>100</v>
      </c>
      <c r="I974">
        <v>0</v>
      </c>
      <c r="J974" t="s">
        <v>573</v>
      </c>
      <c r="K974" t="s">
        <v>574</v>
      </c>
      <c r="L974">
        <v>0</v>
      </c>
      <c r="M974">
        <v>0</v>
      </c>
      <c r="N974">
        <v>0</v>
      </c>
      <c r="O974" s="12">
        <v>0</v>
      </c>
    </row>
    <row r="975" spans="1:15" hidden="1">
      <c r="A975">
        <v>10</v>
      </c>
      <c r="B975" t="s">
        <v>1529</v>
      </c>
      <c r="C975" t="s">
        <v>506</v>
      </c>
      <c r="D975">
        <v>3</v>
      </c>
      <c r="E975" t="s">
        <v>98</v>
      </c>
      <c r="F975" t="s">
        <v>1203</v>
      </c>
      <c r="G975">
        <v>7</v>
      </c>
      <c r="H975">
        <v>-100</v>
      </c>
      <c r="I975">
        <v>-100</v>
      </c>
      <c r="J975" t="s">
        <v>569</v>
      </c>
      <c r="K975" t="s">
        <v>571</v>
      </c>
      <c r="L975">
        <v>0</v>
      </c>
      <c r="M975">
        <v>0</v>
      </c>
      <c r="N975">
        <v>0</v>
      </c>
      <c r="O975" s="12">
        <v>0</v>
      </c>
    </row>
    <row r="976" spans="1:15" hidden="1">
      <c r="A976">
        <v>10</v>
      </c>
      <c r="B976" t="s">
        <v>1530</v>
      </c>
      <c r="C976" t="s">
        <v>587</v>
      </c>
      <c r="D976">
        <v>3</v>
      </c>
      <c r="E976" t="s">
        <v>176</v>
      </c>
      <c r="F976" t="s">
        <v>1204</v>
      </c>
      <c r="G976">
        <v>2</v>
      </c>
      <c r="H976">
        <v>-100</v>
      </c>
      <c r="I976">
        <v>0</v>
      </c>
      <c r="J976" t="s">
        <v>932</v>
      </c>
      <c r="K976" t="s">
        <v>933</v>
      </c>
      <c r="L976">
        <v>0</v>
      </c>
      <c r="M976">
        <v>0</v>
      </c>
      <c r="N976">
        <v>0</v>
      </c>
      <c r="O976" s="12">
        <v>0</v>
      </c>
    </row>
    <row r="977" spans="1:15" hidden="1">
      <c r="A977">
        <v>20</v>
      </c>
      <c r="B977" t="s">
        <v>1529</v>
      </c>
      <c r="C977" t="s">
        <v>506</v>
      </c>
      <c r="D977">
        <v>3</v>
      </c>
      <c r="E977" t="s">
        <v>177</v>
      </c>
      <c r="F977" t="s">
        <v>1203</v>
      </c>
      <c r="G977">
        <v>7</v>
      </c>
      <c r="H977">
        <v>100</v>
      </c>
      <c r="I977">
        <v>-100</v>
      </c>
      <c r="J977" t="s">
        <v>1549</v>
      </c>
      <c r="K977" t="s">
        <v>571</v>
      </c>
      <c r="L977">
        <v>0</v>
      </c>
      <c r="M977">
        <v>0</v>
      </c>
      <c r="N977">
        <v>0</v>
      </c>
      <c r="O977" s="12">
        <v>0</v>
      </c>
    </row>
    <row r="978" spans="1:15" hidden="1">
      <c r="A978">
        <v>20</v>
      </c>
      <c r="B978" t="s">
        <v>1530</v>
      </c>
      <c r="C978" t="s">
        <v>587</v>
      </c>
      <c r="D978">
        <v>3</v>
      </c>
      <c r="E978" t="s">
        <v>178</v>
      </c>
      <c r="F978" t="s">
        <v>1204</v>
      </c>
      <c r="G978">
        <v>2</v>
      </c>
      <c r="H978">
        <v>100</v>
      </c>
      <c r="I978">
        <v>0</v>
      </c>
      <c r="J978" t="s">
        <v>1550</v>
      </c>
      <c r="K978" t="s">
        <v>933</v>
      </c>
      <c r="L978">
        <v>0</v>
      </c>
      <c r="M978">
        <v>0</v>
      </c>
      <c r="N978">
        <v>0</v>
      </c>
      <c r="O978" s="12">
        <v>0</v>
      </c>
    </row>
    <row r="979" spans="1:15" hidden="1">
      <c r="A979">
        <v>10</v>
      </c>
      <c r="B979" t="s">
        <v>1531</v>
      </c>
      <c r="C979" t="s">
        <v>504</v>
      </c>
      <c r="D979">
        <v>3</v>
      </c>
      <c r="E979" t="s">
        <v>96</v>
      </c>
      <c r="F979" t="s">
        <v>1088</v>
      </c>
      <c r="G979">
        <v>2</v>
      </c>
      <c r="H979">
        <v>-100</v>
      </c>
      <c r="I979">
        <v>0</v>
      </c>
      <c r="J979" t="s">
        <v>1551</v>
      </c>
      <c r="K979" t="s">
        <v>930</v>
      </c>
      <c r="L979">
        <v>0</v>
      </c>
      <c r="M979">
        <v>0</v>
      </c>
      <c r="N979">
        <v>0</v>
      </c>
      <c r="O979" s="12">
        <v>0</v>
      </c>
    </row>
    <row r="980" spans="1:15" hidden="1">
      <c r="A980">
        <v>20</v>
      </c>
      <c r="B980" t="s">
        <v>1531</v>
      </c>
      <c r="C980" t="s">
        <v>504</v>
      </c>
      <c r="D980">
        <v>3</v>
      </c>
      <c r="E980" t="s">
        <v>112</v>
      </c>
      <c r="F980" t="s">
        <v>1088</v>
      </c>
      <c r="G980">
        <v>2</v>
      </c>
      <c r="H980">
        <v>100</v>
      </c>
      <c r="I980">
        <v>0</v>
      </c>
      <c r="J980" t="s">
        <v>1552</v>
      </c>
      <c r="K980" t="s">
        <v>930</v>
      </c>
      <c r="L980">
        <v>0</v>
      </c>
      <c r="M980">
        <v>0</v>
      </c>
      <c r="N980">
        <v>0</v>
      </c>
      <c r="O980" s="12">
        <v>0</v>
      </c>
    </row>
    <row r="981" spans="1:15" hidden="1">
      <c r="A981">
        <v>20</v>
      </c>
      <c r="B981" t="s">
        <v>1532</v>
      </c>
      <c r="C981" t="s">
        <v>592</v>
      </c>
      <c r="D981">
        <v>3</v>
      </c>
      <c r="E981" t="s">
        <v>99</v>
      </c>
      <c r="F981" t="s">
        <v>1090</v>
      </c>
      <c r="G981">
        <v>5</v>
      </c>
      <c r="H981">
        <v>100</v>
      </c>
      <c r="I981">
        <v>-230</v>
      </c>
      <c r="J981" t="s">
        <v>1553</v>
      </c>
      <c r="K981" t="s">
        <v>945</v>
      </c>
      <c r="L981">
        <v>0</v>
      </c>
      <c r="M981">
        <v>0</v>
      </c>
      <c r="N981">
        <v>0</v>
      </c>
      <c r="O981" s="12" t="s">
        <v>317</v>
      </c>
    </row>
    <row r="982" spans="1:15" hidden="1">
      <c r="A982">
        <v>20</v>
      </c>
      <c r="B982" t="s">
        <v>1533</v>
      </c>
      <c r="C982" t="s">
        <v>594</v>
      </c>
      <c r="D982">
        <v>3</v>
      </c>
      <c r="E982" t="s">
        <v>101</v>
      </c>
      <c r="F982" t="s">
        <v>1091</v>
      </c>
      <c r="G982">
        <v>5</v>
      </c>
      <c r="H982">
        <v>100</v>
      </c>
      <c r="I982">
        <v>-230</v>
      </c>
      <c r="J982" t="s">
        <v>935</v>
      </c>
      <c r="K982" t="s">
        <v>936</v>
      </c>
      <c r="L982">
        <v>0</v>
      </c>
      <c r="M982">
        <v>0</v>
      </c>
      <c r="N982">
        <v>0</v>
      </c>
      <c r="O982" s="12">
        <v>0</v>
      </c>
    </row>
    <row r="983" spans="1:15" hidden="1">
      <c r="A983">
        <v>10</v>
      </c>
      <c r="B983" t="s">
        <v>1532</v>
      </c>
      <c r="C983" t="s">
        <v>592</v>
      </c>
      <c r="D983">
        <v>3</v>
      </c>
      <c r="E983" t="s">
        <v>220</v>
      </c>
      <c r="F983" t="s">
        <v>1090</v>
      </c>
      <c r="G983">
        <v>5</v>
      </c>
      <c r="H983">
        <v>-100</v>
      </c>
      <c r="I983">
        <v>-230</v>
      </c>
      <c r="J983" t="s">
        <v>944</v>
      </c>
      <c r="K983" t="s">
        <v>945</v>
      </c>
      <c r="L983">
        <v>0</v>
      </c>
      <c r="M983">
        <v>0</v>
      </c>
      <c r="N983">
        <v>0</v>
      </c>
      <c r="O983" s="12" t="s">
        <v>317</v>
      </c>
    </row>
    <row r="984" spans="1:15" hidden="1">
      <c r="A984">
        <v>10</v>
      </c>
      <c r="B984" t="s">
        <v>1533</v>
      </c>
      <c r="C984" t="s">
        <v>594</v>
      </c>
      <c r="D984">
        <v>3</v>
      </c>
      <c r="E984" t="s">
        <v>221</v>
      </c>
      <c r="F984" t="s">
        <v>1091</v>
      </c>
      <c r="G984">
        <v>5</v>
      </c>
      <c r="H984">
        <v>-100</v>
      </c>
      <c r="I984">
        <v>-230</v>
      </c>
      <c r="J984" t="s">
        <v>1554</v>
      </c>
      <c r="K984" t="s">
        <v>936</v>
      </c>
      <c r="L984">
        <v>0</v>
      </c>
      <c r="M984">
        <v>0</v>
      </c>
      <c r="N984">
        <v>0</v>
      </c>
      <c r="O984" s="12">
        <v>0</v>
      </c>
    </row>
    <row r="985" spans="1:15" hidden="1">
      <c r="A985">
        <v>10</v>
      </c>
      <c r="B985" t="s">
        <v>1534</v>
      </c>
      <c r="C985" t="s">
        <v>510</v>
      </c>
      <c r="D985">
        <v>3</v>
      </c>
      <c r="E985" t="s">
        <v>102</v>
      </c>
      <c r="F985" t="s">
        <v>1207</v>
      </c>
      <c r="G985">
        <v>5</v>
      </c>
      <c r="H985">
        <v>-100</v>
      </c>
      <c r="I985">
        <v>-230</v>
      </c>
      <c r="J985" t="s">
        <v>525</v>
      </c>
      <c r="K985" t="s">
        <v>527</v>
      </c>
      <c r="L985">
        <v>0</v>
      </c>
      <c r="M985">
        <v>0</v>
      </c>
      <c r="N985">
        <v>0</v>
      </c>
      <c r="O985" s="12" t="s">
        <v>546</v>
      </c>
    </row>
    <row r="986" spans="1:15" hidden="1">
      <c r="A986">
        <v>20</v>
      </c>
      <c r="B986" t="s">
        <v>1534</v>
      </c>
      <c r="C986" t="s">
        <v>510</v>
      </c>
      <c r="D986">
        <v>3</v>
      </c>
      <c r="E986" t="s">
        <v>117</v>
      </c>
      <c r="F986" t="s">
        <v>1207</v>
      </c>
      <c r="G986">
        <v>5</v>
      </c>
      <c r="H986">
        <v>100</v>
      </c>
      <c r="I986">
        <v>-230</v>
      </c>
      <c r="J986" t="s">
        <v>526</v>
      </c>
      <c r="K986" t="s">
        <v>527</v>
      </c>
      <c r="L986">
        <v>0</v>
      </c>
      <c r="M986">
        <v>0</v>
      </c>
      <c r="N986">
        <v>0</v>
      </c>
      <c r="O986" s="12" t="s">
        <v>546</v>
      </c>
    </row>
    <row r="987" spans="1:15" hidden="1">
      <c r="A987">
        <v>20</v>
      </c>
      <c r="B987" t="s">
        <v>1537</v>
      </c>
      <c r="C987" t="s">
        <v>599</v>
      </c>
      <c r="D987">
        <v>3</v>
      </c>
      <c r="E987" t="s">
        <v>264</v>
      </c>
      <c r="F987" t="s">
        <v>1096</v>
      </c>
      <c r="G987">
        <v>2</v>
      </c>
      <c r="H987">
        <v>100</v>
      </c>
      <c r="I987">
        <v>0</v>
      </c>
      <c r="J987" t="s">
        <v>1555</v>
      </c>
      <c r="K987" t="s">
        <v>939</v>
      </c>
      <c r="L987">
        <v>0</v>
      </c>
      <c r="M987">
        <v>0</v>
      </c>
      <c r="N987">
        <v>0</v>
      </c>
      <c r="O987" s="12">
        <v>0</v>
      </c>
    </row>
    <row r="988" spans="1:15" hidden="1">
      <c r="A988">
        <v>10</v>
      </c>
      <c r="B988" t="s">
        <v>1535</v>
      </c>
      <c r="C988" t="s">
        <v>513</v>
      </c>
      <c r="D988">
        <v>3</v>
      </c>
      <c r="E988" t="s">
        <v>105</v>
      </c>
      <c r="F988" t="s">
        <v>789</v>
      </c>
      <c r="G988">
        <v>3</v>
      </c>
      <c r="H988">
        <v>-100</v>
      </c>
      <c r="I988">
        <v>-100</v>
      </c>
      <c r="J988" t="s">
        <v>947</v>
      </c>
      <c r="K988" t="s">
        <v>948</v>
      </c>
      <c r="L988">
        <v>0</v>
      </c>
      <c r="M988">
        <v>0</v>
      </c>
      <c r="N988">
        <v>0</v>
      </c>
      <c r="O988" s="12">
        <v>0</v>
      </c>
    </row>
    <row r="989" spans="1:15" hidden="1">
      <c r="A989">
        <v>10</v>
      </c>
      <c r="B989" t="s">
        <v>1536</v>
      </c>
      <c r="C989" t="s">
        <v>598</v>
      </c>
      <c r="D989">
        <v>3</v>
      </c>
      <c r="E989" t="s">
        <v>267</v>
      </c>
      <c r="F989" t="s">
        <v>1095</v>
      </c>
      <c r="G989">
        <v>2</v>
      </c>
      <c r="H989">
        <v>-100</v>
      </c>
      <c r="I989">
        <v>0</v>
      </c>
      <c r="J989" t="s">
        <v>986</v>
      </c>
      <c r="K989" t="s">
        <v>987</v>
      </c>
      <c r="L989">
        <v>0</v>
      </c>
      <c r="M989">
        <v>0</v>
      </c>
      <c r="N989">
        <v>0</v>
      </c>
      <c r="O989" s="12">
        <v>123456</v>
      </c>
    </row>
    <row r="990" spans="1:15" hidden="1">
      <c r="A990">
        <v>20</v>
      </c>
      <c r="B990" t="s">
        <v>1536</v>
      </c>
      <c r="C990" t="s">
        <v>598</v>
      </c>
      <c r="D990">
        <v>3</v>
      </c>
      <c r="E990" t="s">
        <v>268</v>
      </c>
      <c r="F990" t="s">
        <v>1095</v>
      </c>
      <c r="G990">
        <v>2</v>
      </c>
      <c r="H990">
        <v>100</v>
      </c>
      <c r="I990">
        <v>0</v>
      </c>
      <c r="J990" t="s">
        <v>1556</v>
      </c>
      <c r="K990" t="s">
        <v>987</v>
      </c>
      <c r="L990">
        <v>0</v>
      </c>
      <c r="M990">
        <v>0</v>
      </c>
      <c r="N990">
        <v>0</v>
      </c>
      <c r="O990" s="12">
        <v>123456</v>
      </c>
    </row>
    <row r="991" spans="1:15" hidden="1">
      <c r="A991">
        <v>20</v>
      </c>
      <c r="B991" t="s">
        <v>1535</v>
      </c>
      <c r="C991" t="s">
        <v>513</v>
      </c>
      <c r="D991">
        <v>3</v>
      </c>
      <c r="E991" t="s">
        <v>120</v>
      </c>
      <c r="F991" t="s">
        <v>789</v>
      </c>
      <c r="G991">
        <v>3</v>
      </c>
      <c r="H991">
        <v>100</v>
      </c>
      <c r="I991">
        <v>-100</v>
      </c>
      <c r="J991" t="s">
        <v>1557</v>
      </c>
      <c r="K991" t="s">
        <v>948</v>
      </c>
      <c r="L991">
        <v>0</v>
      </c>
      <c r="M991">
        <v>0</v>
      </c>
      <c r="N991">
        <v>0</v>
      </c>
      <c r="O991" s="12">
        <v>0</v>
      </c>
    </row>
    <row r="992" spans="1:15" hidden="1">
      <c r="A992">
        <v>10</v>
      </c>
      <c r="B992" t="s">
        <v>1537</v>
      </c>
      <c r="C992" t="s">
        <v>599</v>
      </c>
      <c r="D992">
        <v>3</v>
      </c>
      <c r="E992" t="s">
        <v>270</v>
      </c>
      <c r="F992" t="s">
        <v>1096</v>
      </c>
      <c r="G992">
        <v>2</v>
      </c>
      <c r="H992">
        <v>-100</v>
      </c>
      <c r="I992">
        <v>0</v>
      </c>
      <c r="J992" t="s">
        <v>938</v>
      </c>
      <c r="K992" t="s">
        <v>939</v>
      </c>
      <c r="L992">
        <v>0</v>
      </c>
      <c r="M992">
        <v>0</v>
      </c>
      <c r="N992">
        <v>0</v>
      </c>
      <c r="O992" s="12">
        <v>0</v>
      </c>
    </row>
    <row r="993" spans="1:15" hidden="1">
      <c r="A993">
        <v>10</v>
      </c>
      <c r="B993" t="s">
        <v>1599</v>
      </c>
      <c r="C993" t="s">
        <v>499</v>
      </c>
      <c r="D993">
        <v>3</v>
      </c>
      <c r="E993" t="s">
        <v>90</v>
      </c>
      <c r="F993" t="s">
        <v>1086</v>
      </c>
      <c r="G993">
        <v>7</v>
      </c>
      <c r="H993">
        <v>-100</v>
      </c>
      <c r="I993">
        <v>-100</v>
      </c>
      <c r="J993" t="s">
        <v>850</v>
      </c>
      <c r="K993" t="s">
        <v>851</v>
      </c>
      <c r="L993">
        <v>0</v>
      </c>
      <c r="M993">
        <v>0</v>
      </c>
      <c r="N993">
        <v>0</v>
      </c>
      <c r="O993" s="12" t="s">
        <v>1547</v>
      </c>
    </row>
    <row r="994" spans="1:15" hidden="1">
      <c r="A994">
        <v>20</v>
      </c>
      <c r="B994" t="s">
        <v>1599</v>
      </c>
      <c r="C994" t="s">
        <v>499</v>
      </c>
      <c r="D994">
        <v>3</v>
      </c>
      <c r="E994" t="s">
        <v>107</v>
      </c>
      <c r="F994" t="s">
        <v>1086</v>
      </c>
      <c r="G994">
        <v>7</v>
      </c>
      <c r="H994">
        <v>100</v>
      </c>
      <c r="I994">
        <v>-100</v>
      </c>
      <c r="J994" t="s">
        <v>1548</v>
      </c>
      <c r="K994" t="s">
        <v>851</v>
      </c>
      <c r="L994">
        <v>0</v>
      </c>
      <c r="M994">
        <v>0</v>
      </c>
      <c r="N994">
        <v>0</v>
      </c>
      <c r="O994" s="12" t="s">
        <v>1547</v>
      </c>
    </row>
    <row r="995" spans="1:15" hidden="1">
      <c r="A995">
        <v>10</v>
      </c>
      <c r="B995" t="s">
        <v>1600</v>
      </c>
      <c r="C995" t="s">
        <v>502</v>
      </c>
      <c r="D995">
        <v>3</v>
      </c>
      <c r="E995" t="s">
        <v>93</v>
      </c>
      <c r="F995" t="s">
        <v>1087</v>
      </c>
      <c r="G995">
        <v>2</v>
      </c>
      <c r="H995">
        <v>-100</v>
      </c>
      <c r="I995">
        <v>0</v>
      </c>
      <c r="J995" t="s">
        <v>572</v>
      </c>
      <c r="K995" t="s">
        <v>574</v>
      </c>
      <c r="L995">
        <v>0</v>
      </c>
      <c r="M995">
        <v>0</v>
      </c>
      <c r="N995">
        <v>0</v>
      </c>
      <c r="O995" s="12">
        <v>0</v>
      </c>
    </row>
    <row r="996" spans="1:15" hidden="1">
      <c r="A996">
        <v>20</v>
      </c>
      <c r="B996" t="s">
        <v>1601</v>
      </c>
      <c r="C996" t="s">
        <v>585</v>
      </c>
      <c r="D996">
        <v>3</v>
      </c>
      <c r="E996" t="s">
        <v>127</v>
      </c>
      <c r="F996" t="s">
        <v>1201</v>
      </c>
      <c r="G996">
        <v>2</v>
      </c>
      <c r="H996">
        <v>100</v>
      </c>
      <c r="I996">
        <v>0</v>
      </c>
      <c r="J996" t="s">
        <v>941</v>
      </c>
      <c r="K996" t="s">
        <v>942</v>
      </c>
      <c r="L996">
        <v>0</v>
      </c>
      <c r="M996">
        <v>0</v>
      </c>
      <c r="N996">
        <v>0</v>
      </c>
      <c r="O996" s="12">
        <v>0</v>
      </c>
    </row>
    <row r="997" spans="1:15" hidden="1">
      <c r="A997">
        <v>10</v>
      </c>
      <c r="B997" t="s">
        <v>1601</v>
      </c>
      <c r="C997" t="s">
        <v>585</v>
      </c>
      <c r="D997">
        <v>3</v>
      </c>
      <c r="E997" t="s">
        <v>129</v>
      </c>
      <c r="F997" t="s">
        <v>1201</v>
      </c>
      <c r="G997">
        <v>2</v>
      </c>
      <c r="H997">
        <v>-100</v>
      </c>
      <c r="I997">
        <v>0</v>
      </c>
      <c r="J997" t="s">
        <v>941</v>
      </c>
      <c r="K997" t="s">
        <v>942</v>
      </c>
      <c r="L997">
        <v>0</v>
      </c>
      <c r="M997">
        <v>0</v>
      </c>
      <c r="N997">
        <v>0</v>
      </c>
      <c r="O997" s="12">
        <v>0</v>
      </c>
    </row>
    <row r="998" spans="1:15" hidden="1">
      <c r="A998">
        <v>20</v>
      </c>
      <c r="B998" t="s">
        <v>1600</v>
      </c>
      <c r="C998" t="s">
        <v>502</v>
      </c>
      <c r="D998">
        <v>3</v>
      </c>
      <c r="E998" t="s">
        <v>110</v>
      </c>
      <c r="F998" t="s">
        <v>1087</v>
      </c>
      <c r="G998">
        <v>2</v>
      </c>
      <c r="H998">
        <v>100</v>
      </c>
      <c r="I998">
        <v>0</v>
      </c>
      <c r="J998" t="s">
        <v>573</v>
      </c>
      <c r="K998" t="s">
        <v>574</v>
      </c>
      <c r="L998">
        <v>0</v>
      </c>
      <c r="M998">
        <v>0</v>
      </c>
      <c r="N998">
        <v>0</v>
      </c>
      <c r="O998" s="12">
        <v>0</v>
      </c>
    </row>
    <row r="999" spans="1:15" hidden="1">
      <c r="A999">
        <v>10</v>
      </c>
      <c r="B999" t="s">
        <v>1602</v>
      </c>
      <c r="C999" t="s">
        <v>506</v>
      </c>
      <c r="D999">
        <v>3</v>
      </c>
      <c r="E999" t="s">
        <v>98</v>
      </c>
      <c r="F999" t="s">
        <v>1203</v>
      </c>
      <c r="G999">
        <v>7</v>
      </c>
      <c r="H999">
        <v>-100</v>
      </c>
      <c r="I999">
        <v>-100</v>
      </c>
      <c r="J999" t="s">
        <v>569</v>
      </c>
      <c r="K999" t="s">
        <v>571</v>
      </c>
      <c r="L999">
        <v>0</v>
      </c>
      <c r="M999">
        <v>0</v>
      </c>
      <c r="N999">
        <v>0</v>
      </c>
      <c r="O999" s="12">
        <v>0</v>
      </c>
    </row>
    <row r="1000" spans="1:15" hidden="1">
      <c r="A1000">
        <v>10</v>
      </c>
      <c r="B1000" t="s">
        <v>1603</v>
      </c>
      <c r="C1000" t="s">
        <v>587</v>
      </c>
      <c r="D1000">
        <v>3</v>
      </c>
      <c r="E1000" t="s">
        <v>176</v>
      </c>
      <c r="F1000" t="s">
        <v>1204</v>
      </c>
      <c r="G1000">
        <v>2</v>
      </c>
      <c r="H1000">
        <v>-100</v>
      </c>
      <c r="I1000">
        <v>0</v>
      </c>
      <c r="J1000" t="s">
        <v>932</v>
      </c>
      <c r="K1000" t="s">
        <v>933</v>
      </c>
      <c r="L1000">
        <v>0</v>
      </c>
      <c r="M1000">
        <v>0</v>
      </c>
      <c r="N1000">
        <v>0</v>
      </c>
      <c r="O1000" s="12">
        <v>0</v>
      </c>
    </row>
    <row r="1001" spans="1:15" hidden="1">
      <c r="A1001">
        <v>20</v>
      </c>
      <c r="B1001" t="s">
        <v>1602</v>
      </c>
      <c r="C1001" t="s">
        <v>506</v>
      </c>
      <c r="D1001">
        <v>3</v>
      </c>
      <c r="E1001" t="s">
        <v>177</v>
      </c>
      <c r="F1001" t="s">
        <v>1203</v>
      </c>
      <c r="G1001">
        <v>7</v>
      </c>
      <c r="H1001">
        <v>100</v>
      </c>
      <c r="I1001">
        <v>-100</v>
      </c>
      <c r="J1001" t="s">
        <v>1549</v>
      </c>
      <c r="K1001" t="s">
        <v>571</v>
      </c>
      <c r="L1001">
        <v>0</v>
      </c>
      <c r="M1001">
        <v>0</v>
      </c>
      <c r="N1001">
        <v>0</v>
      </c>
      <c r="O1001" s="12">
        <v>0</v>
      </c>
    </row>
    <row r="1002" spans="1:15" hidden="1">
      <c r="A1002">
        <v>20</v>
      </c>
      <c r="B1002" t="s">
        <v>1603</v>
      </c>
      <c r="C1002" t="s">
        <v>587</v>
      </c>
      <c r="D1002">
        <v>3</v>
      </c>
      <c r="E1002" t="s">
        <v>178</v>
      </c>
      <c r="F1002" t="s">
        <v>1204</v>
      </c>
      <c r="G1002">
        <v>2</v>
      </c>
      <c r="H1002">
        <v>100</v>
      </c>
      <c r="I1002">
        <v>0</v>
      </c>
      <c r="J1002" t="s">
        <v>1550</v>
      </c>
      <c r="K1002" t="s">
        <v>933</v>
      </c>
      <c r="L1002">
        <v>0</v>
      </c>
      <c r="M1002">
        <v>0</v>
      </c>
      <c r="N1002">
        <v>0</v>
      </c>
      <c r="O1002" s="12">
        <v>0</v>
      </c>
    </row>
    <row r="1003" spans="1:15" hidden="1">
      <c r="A1003">
        <v>10</v>
      </c>
      <c r="B1003" t="s">
        <v>1604</v>
      </c>
      <c r="C1003" t="s">
        <v>504</v>
      </c>
      <c r="D1003">
        <v>3</v>
      </c>
      <c r="E1003" t="s">
        <v>96</v>
      </c>
      <c r="F1003" t="s">
        <v>1088</v>
      </c>
      <c r="G1003">
        <v>2</v>
      </c>
      <c r="H1003">
        <v>-100</v>
      </c>
      <c r="I1003">
        <v>0</v>
      </c>
      <c r="J1003" t="s">
        <v>1551</v>
      </c>
      <c r="K1003" t="s">
        <v>930</v>
      </c>
      <c r="L1003">
        <v>0</v>
      </c>
      <c r="M1003">
        <v>0</v>
      </c>
      <c r="N1003">
        <v>0</v>
      </c>
      <c r="O1003" s="12">
        <v>0</v>
      </c>
    </row>
    <row r="1004" spans="1:15" hidden="1">
      <c r="A1004">
        <v>20</v>
      </c>
      <c r="B1004" t="s">
        <v>1604</v>
      </c>
      <c r="C1004" t="s">
        <v>504</v>
      </c>
      <c r="D1004">
        <v>3</v>
      </c>
      <c r="E1004" t="s">
        <v>112</v>
      </c>
      <c r="F1004" t="s">
        <v>1088</v>
      </c>
      <c r="G1004">
        <v>2</v>
      </c>
      <c r="H1004">
        <v>100</v>
      </c>
      <c r="I1004">
        <v>0</v>
      </c>
      <c r="J1004" t="s">
        <v>1552</v>
      </c>
      <c r="K1004" t="s">
        <v>930</v>
      </c>
      <c r="L1004">
        <v>0</v>
      </c>
      <c r="M1004">
        <v>0</v>
      </c>
      <c r="N1004">
        <v>0</v>
      </c>
      <c r="O1004" s="12">
        <v>0</v>
      </c>
    </row>
    <row r="1005" spans="1:15" hidden="1">
      <c r="A1005">
        <v>20</v>
      </c>
      <c r="B1005" t="s">
        <v>1605</v>
      </c>
      <c r="C1005" t="s">
        <v>592</v>
      </c>
      <c r="D1005">
        <v>3</v>
      </c>
      <c r="E1005" t="s">
        <v>99</v>
      </c>
      <c r="F1005" t="s">
        <v>1090</v>
      </c>
      <c r="G1005">
        <v>5</v>
      </c>
      <c r="H1005">
        <v>100</v>
      </c>
      <c r="I1005">
        <v>-230</v>
      </c>
      <c r="J1005" t="s">
        <v>1553</v>
      </c>
      <c r="K1005" t="s">
        <v>945</v>
      </c>
      <c r="L1005">
        <v>0</v>
      </c>
      <c r="M1005">
        <v>0</v>
      </c>
      <c r="N1005">
        <v>0</v>
      </c>
      <c r="O1005" s="12" t="s">
        <v>317</v>
      </c>
    </row>
    <row r="1006" spans="1:15" hidden="1">
      <c r="A1006">
        <v>20</v>
      </c>
      <c r="B1006" t="s">
        <v>1606</v>
      </c>
      <c r="C1006" t="s">
        <v>594</v>
      </c>
      <c r="D1006">
        <v>3</v>
      </c>
      <c r="E1006" t="s">
        <v>101</v>
      </c>
      <c r="F1006" t="s">
        <v>1091</v>
      </c>
      <c r="G1006">
        <v>5</v>
      </c>
      <c r="H1006">
        <v>100</v>
      </c>
      <c r="I1006">
        <v>-230</v>
      </c>
      <c r="J1006" t="s">
        <v>935</v>
      </c>
      <c r="K1006" t="s">
        <v>936</v>
      </c>
      <c r="L1006">
        <v>0</v>
      </c>
      <c r="M1006">
        <v>0</v>
      </c>
      <c r="N1006">
        <v>0</v>
      </c>
      <c r="O1006" s="12">
        <v>0</v>
      </c>
    </row>
    <row r="1007" spans="1:15" hidden="1">
      <c r="A1007">
        <v>10</v>
      </c>
      <c r="B1007" t="s">
        <v>1605</v>
      </c>
      <c r="C1007" t="s">
        <v>592</v>
      </c>
      <c r="D1007">
        <v>3</v>
      </c>
      <c r="E1007" t="s">
        <v>220</v>
      </c>
      <c r="F1007" t="s">
        <v>1090</v>
      </c>
      <c r="G1007">
        <v>5</v>
      </c>
      <c r="H1007">
        <v>-100</v>
      </c>
      <c r="I1007">
        <v>-230</v>
      </c>
      <c r="J1007" t="s">
        <v>944</v>
      </c>
      <c r="K1007" t="s">
        <v>945</v>
      </c>
      <c r="L1007">
        <v>0</v>
      </c>
      <c r="M1007">
        <v>0</v>
      </c>
      <c r="N1007">
        <v>0</v>
      </c>
      <c r="O1007" s="12" t="s">
        <v>317</v>
      </c>
    </row>
    <row r="1008" spans="1:15" hidden="1">
      <c r="A1008">
        <v>10</v>
      </c>
      <c r="B1008" t="s">
        <v>1606</v>
      </c>
      <c r="C1008" t="s">
        <v>594</v>
      </c>
      <c r="D1008">
        <v>3</v>
      </c>
      <c r="E1008" t="s">
        <v>221</v>
      </c>
      <c r="F1008" t="s">
        <v>1091</v>
      </c>
      <c r="G1008">
        <v>5</v>
      </c>
      <c r="H1008">
        <v>-100</v>
      </c>
      <c r="I1008">
        <v>-230</v>
      </c>
      <c r="J1008" t="s">
        <v>1554</v>
      </c>
      <c r="K1008" t="s">
        <v>936</v>
      </c>
      <c r="L1008">
        <v>0</v>
      </c>
      <c r="M1008">
        <v>0</v>
      </c>
      <c r="N1008">
        <v>0</v>
      </c>
      <c r="O1008" s="12">
        <v>0</v>
      </c>
    </row>
    <row r="1009" spans="1:15" hidden="1">
      <c r="A1009">
        <v>10</v>
      </c>
      <c r="B1009" t="s">
        <v>1607</v>
      </c>
      <c r="C1009" t="s">
        <v>510</v>
      </c>
      <c r="D1009">
        <v>3</v>
      </c>
      <c r="E1009" t="s">
        <v>102</v>
      </c>
      <c r="F1009" t="s">
        <v>1207</v>
      </c>
      <c r="G1009">
        <v>5</v>
      </c>
      <c r="H1009">
        <v>-100</v>
      </c>
      <c r="I1009">
        <v>-230</v>
      </c>
      <c r="J1009" t="s">
        <v>525</v>
      </c>
      <c r="K1009" t="s">
        <v>527</v>
      </c>
      <c r="L1009">
        <v>0</v>
      </c>
      <c r="M1009">
        <v>0</v>
      </c>
      <c r="N1009">
        <v>0</v>
      </c>
      <c r="O1009" s="12" t="s">
        <v>546</v>
      </c>
    </row>
    <row r="1010" spans="1:15" hidden="1">
      <c r="A1010">
        <v>20</v>
      </c>
      <c r="B1010" t="s">
        <v>1607</v>
      </c>
      <c r="C1010" t="s">
        <v>510</v>
      </c>
      <c r="D1010">
        <v>3</v>
      </c>
      <c r="E1010" t="s">
        <v>117</v>
      </c>
      <c r="F1010" t="s">
        <v>1207</v>
      </c>
      <c r="G1010">
        <v>5</v>
      </c>
      <c r="H1010">
        <v>100</v>
      </c>
      <c r="I1010">
        <v>-230</v>
      </c>
      <c r="J1010" t="s">
        <v>526</v>
      </c>
      <c r="K1010" t="s">
        <v>527</v>
      </c>
      <c r="L1010">
        <v>0</v>
      </c>
      <c r="M1010">
        <v>0</v>
      </c>
      <c r="N1010">
        <v>0</v>
      </c>
      <c r="O1010" s="12" t="s">
        <v>546</v>
      </c>
    </row>
    <row r="1011" spans="1:15" hidden="1">
      <c r="A1011">
        <v>20</v>
      </c>
      <c r="B1011" t="s">
        <v>1608</v>
      </c>
      <c r="C1011" t="s">
        <v>599</v>
      </c>
      <c r="D1011">
        <v>3</v>
      </c>
      <c r="E1011" t="s">
        <v>264</v>
      </c>
      <c r="F1011" t="s">
        <v>1096</v>
      </c>
      <c r="G1011">
        <v>2</v>
      </c>
      <c r="H1011">
        <v>100</v>
      </c>
      <c r="I1011">
        <v>0</v>
      </c>
      <c r="J1011" t="s">
        <v>1555</v>
      </c>
      <c r="K1011" t="s">
        <v>939</v>
      </c>
      <c r="L1011">
        <v>0</v>
      </c>
      <c r="M1011">
        <v>0</v>
      </c>
      <c r="N1011">
        <v>0</v>
      </c>
      <c r="O1011" s="12">
        <v>0</v>
      </c>
    </row>
    <row r="1012" spans="1:15" hidden="1">
      <c r="A1012">
        <v>10</v>
      </c>
      <c r="B1012" t="s">
        <v>1609</v>
      </c>
      <c r="C1012" t="s">
        <v>513</v>
      </c>
      <c r="D1012">
        <v>3</v>
      </c>
      <c r="E1012" t="s">
        <v>105</v>
      </c>
      <c r="F1012" t="s">
        <v>789</v>
      </c>
      <c r="G1012">
        <v>3</v>
      </c>
      <c r="H1012">
        <v>-100</v>
      </c>
      <c r="I1012">
        <v>-100</v>
      </c>
      <c r="J1012" t="s">
        <v>947</v>
      </c>
      <c r="K1012" t="s">
        <v>948</v>
      </c>
      <c r="L1012">
        <v>0</v>
      </c>
      <c r="M1012">
        <v>0</v>
      </c>
      <c r="N1012">
        <v>0</v>
      </c>
      <c r="O1012" s="12">
        <v>0</v>
      </c>
    </row>
    <row r="1013" spans="1:15" hidden="1">
      <c r="A1013">
        <v>10</v>
      </c>
      <c r="B1013" t="s">
        <v>1610</v>
      </c>
      <c r="C1013" t="s">
        <v>598</v>
      </c>
      <c r="D1013">
        <v>3</v>
      </c>
      <c r="E1013" t="s">
        <v>267</v>
      </c>
      <c r="F1013" t="s">
        <v>1095</v>
      </c>
      <c r="G1013">
        <v>2</v>
      </c>
      <c r="H1013">
        <v>-100</v>
      </c>
      <c r="I1013">
        <v>0</v>
      </c>
      <c r="J1013" t="s">
        <v>986</v>
      </c>
      <c r="K1013" t="s">
        <v>987</v>
      </c>
      <c r="L1013">
        <v>0</v>
      </c>
      <c r="M1013">
        <v>0</v>
      </c>
      <c r="N1013">
        <v>0</v>
      </c>
      <c r="O1013" s="12">
        <v>123456</v>
      </c>
    </row>
    <row r="1014" spans="1:15" hidden="1">
      <c r="A1014">
        <v>20</v>
      </c>
      <c r="B1014" t="s">
        <v>1610</v>
      </c>
      <c r="C1014" t="s">
        <v>598</v>
      </c>
      <c r="D1014">
        <v>3</v>
      </c>
      <c r="E1014" t="s">
        <v>268</v>
      </c>
      <c r="F1014" t="s">
        <v>1095</v>
      </c>
      <c r="G1014">
        <v>2</v>
      </c>
      <c r="H1014">
        <v>100</v>
      </c>
      <c r="I1014">
        <v>0</v>
      </c>
      <c r="J1014" t="s">
        <v>1556</v>
      </c>
      <c r="K1014" t="s">
        <v>987</v>
      </c>
      <c r="L1014">
        <v>0</v>
      </c>
      <c r="M1014">
        <v>0</v>
      </c>
      <c r="N1014">
        <v>0</v>
      </c>
      <c r="O1014" s="12">
        <v>123456</v>
      </c>
    </row>
    <row r="1015" spans="1:15" hidden="1">
      <c r="A1015">
        <v>20</v>
      </c>
      <c r="B1015" t="s">
        <v>1609</v>
      </c>
      <c r="C1015" t="s">
        <v>513</v>
      </c>
      <c r="D1015">
        <v>3</v>
      </c>
      <c r="E1015" t="s">
        <v>120</v>
      </c>
      <c r="F1015" t="s">
        <v>789</v>
      </c>
      <c r="G1015">
        <v>3</v>
      </c>
      <c r="H1015">
        <v>100</v>
      </c>
      <c r="I1015">
        <v>-100</v>
      </c>
      <c r="J1015" t="s">
        <v>1557</v>
      </c>
      <c r="K1015" t="s">
        <v>948</v>
      </c>
      <c r="L1015">
        <v>0</v>
      </c>
      <c r="M1015">
        <v>0</v>
      </c>
      <c r="N1015">
        <v>0</v>
      </c>
      <c r="O1015" s="12">
        <v>0</v>
      </c>
    </row>
    <row r="1016" spans="1:15" hidden="1">
      <c r="A1016">
        <v>10</v>
      </c>
      <c r="B1016" t="s">
        <v>1608</v>
      </c>
      <c r="C1016" t="s">
        <v>599</v>
      </c>
      <c r="D1016">
        <v>3</v>
      </c>
      <c r="E1016" t="s">
        <v>270</v>
      </c>
      <c r="F1016" t="s">
        <v>1096</v>
      </c>
      <c r="G1016">
        <v>2</v>
      </c>
      <c r="H1016">
        <v>-100</v>
      </c>
      <c r="I1016">
        <v>0</v>
      </c>
      <c r="J1016" t="s">
        <v>938</v>
      </c>
      <c r="K1016" t="s">
        <v>939</v>
      </c>
      <c r="L1016">
        <v>0</v>
      </c>
      <c r="M1016">
        <v>0</v>
      </c>
      <c r="N1016">
        <v>0</v>
      </c>
      <c r="O1016" s="12">
        <v>0</v>
      </c>
    </row>
    <row r="1017" spans="1:15" hidden="1">
      <c r="A1017">
        <v>10</v>
      </c>
      <c r="B1017" t="s">
        <v>1581</v>
      </c>
      <c r="C1017" t="s">
        <v>503</v>
      </c>
      <c r="D1017">
        <v>3</v>
      </c>
      <c r="E1017" t="s">
        <v>111</v>
      </c>
      <c r="F1017" t="s">
        <v>728</v>
      </c>
      <c r="G1017">
        <v>2</v>
      </c>
      <c r="H1017">
        <v>0</v>
      </c>
      <c r="I1017">
        <v>0</v>
      </c>
      <c r="J1017" t="s">
        <v>386</v>
      </c>
      <c r="K1017" t="s">
        <v>21</v>
      </c>
      <c r="L1017">
        <v>0</v>
      </c>
      <c r="M1017">
        <v>0</v>
      </c>
      <c r="N1017">
        <v>0</v>
      </c>
      <c r="O1017" s="12" t="s">
        <v>388</v>
      </c>
    </row>
    <row r="1018" spans="1:15">
      <c r="A1018">
        <v>30</v>
      </c>
      <c r="B1018" t="s">
        <v>1581</v>
      </c>
      <c r="C1018" t="s">
        <v>503</v>
      </c>
      <c r="D1018">
        <v>3</v>
      </c>
      <c r="E1018" t="s">
        <v>94</v>
      </c>
      <c r="F1018" t="s">
        <v>728</v>
      </c>
      <c r="G1018">
        <v>2</v>
      </c>
      <c r="H1018">
        <v>200</v>
      </c>
      <c r="I1018">
        <v>0</v>
      </c>
      <c r="J1018" t="s">
        <v>387</v>
      </c>
      <c r="K1018" t="s">
        <v>21</v>
      </c>
      <c r="L1018">
        <v>0</v>
      </c>
      <c r="M1018">
        <v>0</v>
      </c>
      <c r="N1018">
        <v>0</v>
      </c>
      <c r="O1018" s="12" t="s">
        <v>388</v>
      </c>
    </row>
    <row r="1019" spans="1:15" hidden="1">
      <c r="A1019">
        <v>20</v>
      </c>
      <c r="B1019" t="s">
        <v>1581</v>
      </c>
      <c r="C1019" t="s">
        <v>503</v>
      </c>
      <c r="D1019">
        <v>3</v>
      </c>
      <c r="E1019" t="s">
        <v>95</v>
      </c>
      <c r="F1019" t="s">
        <v>728</v>
      </c>
      <c r="G1019">
        <v>2</v>
      </c>
      <c r="H1019">
        <v>-200</v>
      </c>
      <c r="I1019">
        <v>0</v>
      </c>
      <c r="J1019" t="s">
        <v>385</v>
      </c>
      <c r="K1019" t="s">
        <v>21</v>
      </c>
      <c r="L1019">
        <v>0</v>
      </c>
      <c r="M1019">
        <v>0</v>
      </c>
      <c r="N1019">
        <v>0</v>
      </c>
      <c r="O1019" s="12" t="s">
        <v>388</v>
      </c>
    </row>
    <row r="1020" spans="1:15" hidden="1">
      <c r="A1020">
        <v>10</v>
      </c>
      <c r="B1020" t="s">
        <v>1582</v>
      </c>
      <c r="C1020" t="s">
        <v>588</v>
      </c>
      <c r="D1020">
        <v>3</v>
      </c>
      <c r="E1020" t="s">
        <v>179</v>
      </c>
      <c r="F1020" t="s">
        <v>1205</v>
      </c>
      <c r="G1020">
        <v>5</v>
      </c>
      <c r="H1020">
        <v>-100</v>
      </c>
      <c r="I1020">
        <v>-100</v>
      </c>
      <c r="J1020" t="s">
        <v>1143</v>
      </c>
      <c r="K1020" t="s">
        <v>1144</v>
      </c>
      <c r="L1020">
        <v>0</v>
      </c>
      <c r="M1020">
        <v>0</v>
      </c>
      <c r="N1020">
        <v>0</v>
      </c>
      <c r="O1020" s="12" t="s">
        <v>1589</v>
      </c>
    </row>
    <row r="1021" spans="1:15" hidden="1">
      <c r="A1021">
        <v>20</v>
      </c>
      <c r="B1021" t="s">
        <v>1582</v>
      </c>
      <c r="C1021" t="s">
        <v>588</v>
      </c>
      <c r="D1021">
        <v>3</v>
      </c>
      <c r="E1021" t="s">
        <v>181</v>
      </c>
      <c r="F1021" t="s">
        <v>1205</v>
      </c>
      <c r="G1021">
        <v>5</v>
      </c>
      <c r="H1021">
        <v>100</v>
      </c>
      <c r="I1021">
        <v>-100</v>
      </c>
      <c r="J1021" t="s">
        <v>1590</v>
      </c>
      <c r="K1021" t="s">
        <v>1144</v>
      </c>
      <c r="L1021">
        <v>0</v>
      </c>
      <c r="M1021">
        <v>0</v>
      </c>
      <c r="N1021">
        <v>0</v>
      </c>
      <c r="O1021" s="12" t="s">
        <v>1591</v>
      </c>
    </row>
    <row r="1022" spans="1:15" hidden="1">
      <c r="A1022">
        <v>10</v>
      </c>
      <c r="B1022" t="s">
        <v>1583</v>
      </c>
      <c r="C1022" t="s">
        <v>590</v>
      </c>
      <c r="D1022">
        <v>3</v>
      </c>
      <c r="E1022" t="s">
        <v>219</v>
      </c>
      <c r="F1022" t="s">
        <v>1089</v>
      </c>
      <c r="G1022">
        <v>7</v>
      </c>
      <c r="H1022">
        <v>-100</v>
      </c>
      <c r="I1022">
        <v>-100</v>
      </c>
      <c r="J1022" t="s">
        <v>1177</v>
      </c>
      <c r="K1022" t="s">
        <v>1146</v>
      </c>
      <c r="L1022">
        <v>0</v>
      </c>
      <c r="M1022">
        <v>0</v>
      </c>
      <c r="N1022">
        <v>0</v>
      </c>
      <c r="O1022" s="12" t="s">
        <v>1592</v>
      </c>
    </row>
    <row r="1023" spans="1:15" hidden="1">
      <c r="A1023">
        <v>10</v>
      </c>
      <c r="B1023" t="s">
        <v>1584</v>
      </c>
      <c r="C1023" t="s">
        <v>507</v>
      </c>
      <c r="D1023">
        <v>3</v>
      </c>
      <c r="E1023" t="s">
        <v>114</v>
      </c>
      <c r="F1023" t="s">
        <v>1206</v>
      </c>
      <c r="G1023">
        <v>2</v>
      </c>
      <c r="H1023">
        <v>-100</v>
      </c>
      <c r="I1023">
        <v>0</v>
      </c>
      <c r="J1023" t="s">
        <v>843</v>
      </c>
      <c r="K1023" t="s">
        <v>844</v>
      </c>
      <c r="L1023">
        <v>0</v>
      </c>
      <c r="M1023">
        <v>0</v>
      </c>
      <c r="N1023">
        <v>0</v>
      </c>
      <c r="O1023" s="12" t="s">
        <v>1593</v>
      </c>
    </row>
    <row r="1024" spans="1:15" hidden="1">
      <c r="A1024">
        <v>20</v>
      </c>
      <c r="B1024" t="s">
        <v>1583</v>
      </c>
      <c r="C1024" t="s">
        <v>590</v>
      </c>
      <c r="D1024">
        <v>3</v>
      </c>
      <c r="E1024" t="s">
        <v>222</v>
      </c>
      <c r="F1024" t="s">
        <v>1089</v>
      </c>
      <c r="G1024">
        <v>7</v>
      </c>
      <c r="H1024">
        <v>100</v>
      </c>
      <c r="I1024">
        <v>-100</v>
      </c>
      <c r="J1024" t="s">
        <v>1178</v>
      </c>
      <c r="K1024" t="s">
        <v>1146</v>
      </c>
      <c r="L1024">
        <v>0</v>
      </c>
      <c r="M1024">
        <v>0</v>
      </c>
      <c r="N1024">
        <v>0</v>
      </c>
      <c r="O1024" s="12" t="s">
        <v>1592</v>
      </c>
    </row>
    <row r="1025" spans="1:15" hidden="1">
      <c r="A1025">
        <v>20</v>
      </c>
      <c r="B1025" t="s">
        <v>1584</v>
      </c>
      <c r="C1025" t="s">
        <v>507</v>
      </c>
      <c r="D1025">
        <v>3</v>
      </c>
      <c r="E1025" t="s">
        <v>115</v>
      </c>
      <c r="F1025" t="s">
        <v>1206</v>
      </c>
      <c r="G1025">
        <v>2</v>
      </c>
      <c r="H1025">
        <v>100</v>
      </c>
      <c r="I1025">
        <v>0</v>
      </c>
      <c r="J1025" t="s">
        <v>1594</v>
      </c>
      <c r="K1025" t="s">
        <v>844</v>
      </c>
      <c r="L1025">
        <v>0</v>
      </c>
      <c r="M1025">
        <v>0</v>
      </c>
      <c r="N1025">
        <v>0</v>
      </c>
      <c r="O1025" s="12" t="s">
        <v>1593</v>
      </c>
    </row>
    <row r="1026" spans="1:15" hidden="1">
      <c r="A1026">
        <v>10</v>
      </c>
      <c r="B1026" t="s">
        <v>1585</v>
      </c>
      <c r="C1026" t="s">
        <v>511</v>
      </c>
      <c r="D1026">
        <v>3</v>
      </c>
      <c r="E1026" t="s">
        <v>103</v>
      </c>
      <c r="F1026" t="s">
        <v>1092</v>
      </c>
      <c r="G1026">
        <v>2</v>
      </c>
      <c r="H1026">
        <v>-100</v>
      </c>
      <c r="I1026">
        <v>0</v>
      </c>
      <c r="J1026" t="s">
        <v>853</v>
      </c>
      <c r="K1026" t="s">
        <v>854</v>
      </c>
      <c r="L1026">
        <v>0</v>
      </c>
      <c r="M1026">
        <v>0</v>
      </c>
      <c r="N1026">
        <v>0</v>
      </c>
      <c r="O1026" s="12">
        <v>251436</v>
      </c>
    </row>
    <row r="1027" spans="1:15" hidden="1">
      <c r="A1027">
        <v>20</v>
      </c>
      <c r="B1027" t="s">
        <v>1585</v>
      </c>
      <c r="C1027" t="s">
        <v>511</v>
      </c>
      <c r="D1027">
        <v>3</v>
      </c>
      <c r="E1027" t="s">
        <v>118</v>
      </c>
      <c r="F1027" t="s">
        <v>1092</v>
      </c>
      <c r="G1027">
        <v>2</v>
      </c>
      <c r="H1027">
        <v>100</v>
      </c>
      <c r="I1027">
        <v>0</v>
      </c>
      <c r="J1027" t="s">
        <v>1595</v>
      </c>
      <c r="K1027" t="s">
        <v>854</v>
      </c>
      <c r="L1027">
        <v>0</v>
      </c>
      <c r="M1027">
        <v>0</v>
      </c>
      <c r="N1027">
        <v>0</v>
      </c>
      <c r="O1027" s="12">
        <v>251436</v>
      </c>
    </row>
    <row r="1028" spans="1:15" hidden="1">
      <c r="A1028">
        <v>10</v>
      </c>
      <c r="B1028" t="s">
        <v>1586</v>
      </c>
      <c r="C1028" t="s">
        <v>596</v>
      </c>
      <c r="D1028">
        <v>3</v>
      </c>
      <c r="E1028" t="s">
        <v>263</v>
      </c>
      <c r="F1028" t="s">
        <v>1094</v>
      </c>
      <c r="G1028">
        <v>2</v>
      </c>
      <c r="H1028">
        <v>-100</v>
      </c>
      <c r="I1028">
        <v>0</v>
      </c>
      <c r="J1028" t="s">
        <v>1165</v>
      </c>
      <c r="K1028" t="s">
        <v>1149</v>
      </c>
      <c r="L1028">
        <v>0</v>
      </c>
      <c r="M1028">
        <v>0</v>
      </c>
      <c r="N1028">
        <v>0</v>
      </c>
      <c r="O1028" s="12">
        <v>0</v>
      </c>
    </row>
    <row r="1029" spans="1:15" hidden="1">
      <c r="A1029">
        <v>20</v>
      </c>
      <c r="B1029" t="s">
        <v>1586</v>
      </c>
      <c r="C1029" t="s">
        <v>596</v>
      </c>
      <c r="D1029">
        <v>3</v>
      </c>
      <c r="E1029" t="s">
        <v>269</v>
      </c>
      <c r="F1029" t="s">
        <v>1094</v>
      </c>
      <c r="G1029">
        <v>2</v>
      </c>
      <c r="H1029">
        <v>100</v>
      </c>
      <c r="I1029">
        <v>0</v>
      </c>
      <c r="J1029" t="s">
        <v>1179</v>
      </c>
      <c r="K1029" t="s">
        <v>1149</v>
      </c>
      <c r="L1029">
        <v>0</v>
      </c>
      <c r="M1029">
        <v>0</v>
      </c>
      <c r="N1029">
        <v>0</v>
      </c>
      <c r="O1029" s="12">
        <v>0</v>
      </c>
    </row>
    <row r="1030" spans="1:15" hidden="1">
      <c r="A1030">
        <v>10</v>
      </c>
      <c r="B1030" t="s">
        <v>1587</v>
      </c>
      <c r="C1030" t="s">
        <v>581</v>
      </c>
      <c r="D1030">
        <v>3</v>
      </c>
      <c r="E1030" t="s">
        <v>122</v>
      </c>
      <c r="F1030" t="s">
        <v>1199</v>
      </c>
      <c r="G1030">
        <v>2</v>
      </c>
      <c r="H1030">
        <v>-100</v>
      </c>
      <c r="I1030">
        <v>0</v>
      </c>
      <c r="J1030" t="s">
        <v>1137</v>
      </c>
      <c r="K1030" t="s">
        <v>1138</v>
      </c>
      <c r="L1030">
        <v>0</v>
      </c>
      <c r="M1030">
        <v>0</v>
      </c>
      <c r="N1030">
        <v>0</v>
      </c>
      <c r="O1030" s="12">
        <v>231564</v>
      </c>
    </row>
    <row r="1031" spans="1:15" hidden="1">
      <c r="A1031">
        <v>20</v>
      </c>
      <c r="B1031" t="s">
        <v>1588</v>
      </c>
      <c r="C1031" t="s">
        <v>583</v>
      </c>
      <c r="D1031">
        <v>3</v>
      </c>
      <c r="E1031" t="s">
        <v>123</v>
      </c>
      <c r="F1031" t="s">
        <v>1200</v>
      </c>
      <c r="G1031">
        <v>5</v>
      </c>
      <c r="H1031">
        <v>100</v>
      </c>
      <c r="I1031">
        <v>-235</v>
      </c>
      <c r="J1031" t="s">
        <v>1596</v>
      </c>
      <c r="K1031" t="s">
        <v>1141</v>
      </c>
      <c r="L1031" t="s">
        <v>927</v>
      </c>
      <c r="M1031">
        <v>0</v>
      </c>
      <c r="N1031">
        <v>0</v>
      </c>
      <c r="O1031" s="12" t="s">
        <v>1597</v>
      </c>
    </row>
    <row r="1032" spans="1:15" hidden="1">
      <c r="A1032">
        <v>10</v>
      </c>
      <c r="B1032" t="s">
        <v>1588</v>
      </c>
      <c r="C1032" t="s">
        <v>583</v>
      </c>
      <c r="D1032">
        <v>3</v>
      </c>
      <c r="E1032" t="s">
        <v>124</v>
      </c>
      <c r="F1032" t="s">
        <v>1200</v>
      </c>
      <c r="G1032">
        <v>5</v>
      </c>
      <c r="H1032">
        <v>-100</v>
      </c>
      <c r="I1032">
        <v>-235</v>
      </c>
      <c r="J1032" t="s">
        <v>1140</v>
      </c>
      <c r="K1032" t="s">
        <v>1141</v>
      </c>
      <c r="L1032" t="s">
        <v>927</v>
      </c>
      <c r="M1032">
        <v>0</v>
      </c>
      <c r="N1032">
        <v>0</v>
      </c>
      <c r="O1032" s="12" t="s">
        <v>1597</v>
      </c>
    </row>
    <row r="1033" spans="1:15" hidden="1">
      <c r="A1033">
        <v>20</v>
      </c>
      <c r="B1033" t="s">
        <v>1587</v>
      </c>
      <c r="C1033" t="s">
        <v>581</v>
      </c>
      <c r="D1033">
        <v>3</v>
      </c>
      <c r="E1033" t="s">
        <v>125</v>
      </c>
      <c r="F1033" t="s">
        <v>1199</v>
      </c>
      <c r="G1033">
        <v>2</v>
      </c>
      <c r="H1033">
        <v>100</v>
      </c>
      <c r="I1033">
        <v>0</v>
      </c>
      <c r="J1033" t="s">
        <v>1598</v>
      </c>
      <c r="K1033" t="s">
        <v>1138</v>
      </c>
      <c r="L1033">
        <v>0</v>
      </c>
      <c r="M1033">
        <v>0</v>
      </c>
      <c r="N1033">
        <v>0</v>
      </c>
      <c r="O1033" s="12">
        <v>231564</v>
      </c>
    </row>
    <row r="1034" spans="1:15" hidden="1">
      <c r="A1034">
        <v>10</v>
      </c>
      <c r="B1034" t="s">
        <v>1611</v>
      </c>
      <c r="C1034" t="s">
        <v>1667</v>
      </c>
      <c r="D1034">
        <v>4</v>
      </c>
      <c r="E1034" t="s">
        <v>90</v>
      </c>
      <c r="F1034" t="s">
        <v>1086</v>
      </c>
      <c r="G1034">
        <v>7</v>
      </c>
      <c r="H1034">
        <v>-100</v>
      </c>
      <c r="I1034">
        <v>-100</v>
      </c>
      <c r="J1034" t="s">
        <v>850</v>
      </c>
      <c r="K1034" t="s">
        <v>851</v>
      </c>
      <c r="L1034">
        <v>0</v>
      </c>
      <c r="M1034">
        <v>0</v>
      </c>
      <c r="N1034">
        <v>0</v>
      </c>
      <c r="O1034" s="12" t="s">
        <v>1547</v>
      </c>
    </row>
    <row r="1035" spans="1:15" hidden="1">
      <c r="A1035">
        <v>20</v>
      </c>
      <c r="B1035" t="s">
        <v>1611</v>
      </c>
      <c r="C1035" t="s">
        <v>1667</v>
      </c>
      <c r="D1035">
        <v>4</v>
      </c>
      <c r="E1035" t="s">
        <v>107</v>
      </c>
      <c r="F1035" t="s">
        <v>1086</v>
      </c>
      <c r="G1035">
        <v>7</v>
      </c>
      <c r="H1035">
        <v>100</v>
      </c>
      <c r="I1035">
        <v>-100</v>
      </c>
      <c r="J1035" t="s">
        <v>1548</v>
      </c>
      <c r="K1035" t="s">
        <v>851</v>
      </c>
      <c r="L1035">
        <v>0</v>
      </c>
      <c r="M1035">
        <v>0</v>
      </c>
      <c r="N1035">
        <v>0</v>
      </c>
      <c r="O1035" s="12" t="s">
        <v>1547</v>
      </c>
    </row>
    <row r="1036" spans="1:15" hidden="1">
      <c r="A1036">
        <v>10</v>
      </c>
      <c r="B1036" t="s">
        <v>1612</v>
      </c>
      <c r="C1036" t="s">
        <v>1669</v>
      </c>
      <c r="D1036">
        <v>4</v>
      </c>
      <c r="E1036" t="s">
        <v>93</v>
      </c>
      <c r="F1036" t="s">
        <v>1087</v>
      </c>
      <c r="G1036">
        <v>2</v>
      </c>
      <c r="H1036">
        <v>-100</v>
      </c>
      <c r="I1036">
        <v>0</v>
      </c>
      <c r="J1036" t="s">
        <v>572</v>
      </c>
      <c r="K1036" t="s">
        <v>574</v>
      </c>
      <c r="L1036">
        <v>0</v>
      </c>
      <c r="M1036">
        <v>0</v>
      </c>
      <c r="N1036">
        <v>0</v>
      </c>
      <c r="O1036" s="12">
        <v>0</v>
      </c>
    </row>
    <row r="1037" spans="1:15" hidden="1">
      <c r="A1037">
        <v>20</v>
      </c>
      <c r="B1037" t="s">
        <v>1613</v>
      </c>
      <c r="C1037" t="s">
        <v>1671</v>
      </c>
      <c r="D1037">
        <v>4</v>
      </c>
      <c r="E1037" t="s">
        <v>127</v>
      </c>
      <c r="F1037" t="s">
        <v>1201</v>
      </c>
      <c r="G1037">
        <v>2</v>
      </c>
      <c r="H1037">
        <v>100</v>
      </c>
      <c r="I1037">
        <v>0</v>
      </c>
      <c r="J1037" t="s">
        <v>941</v>
      </c>
      <c r="K1037" t="s">
        <v>942</v>
      </c>
      <c r="L1037">
        <v>0</v>
      </c>
      <c r="M1037">
        <v>0</v>
      </c>
      <c r="N1037">
        <v>0</v>
      </c>
      <c r="O1037" s="12">
        <v>0</v>
      </c>
    </row>
    <row r="1038" spans="1:15" hidden="1">
      <c r="A1038">
        <v>10</v>
      </c>
      <c r="B1038" t="s">
        <v>1613</v>
      </c>
      <c r="C1038" t="s">
        <v>1671</v>
      </c>
      <c r="D1038">
        <v>4</v>
      </c>
      <c r="E1038" t="s">
        <v>129</v>
      </c>
      <c r="F1038" t="s">
        <v>1201</v>
      </c>
      <c r="G1038">
        <v>2</v>
      </c>
      <c r="H1038">
        <v>-100</v>
      </c>
      <c r="I1038">
        <v>0</v>
      </c>
      <c r="J1038" t="s">
        <v>941</v>
      </c>
      <c r="K1038" t="s">
        <v>942</v>
      </c>
      <c r="L1038">
        <v>0</v>
      </c>
      <c r="M1038">
        <v>0</v>
      </c>
      <c r="N1038">
        <v>0</v>
      </c>
      <c r="O1038" s="12">
        <v>0</v>
      </c>
    </row>
    <row r="1039" spans="1:15" hidden="1">
      <c r="A1039">
        <v>20</v>
      </c>
      <c r="B1039" t="s">
        <v>1612</v>
      </c>
      <c r="C1039" t="s">
        <v>1669</v>
      </c>
      <c r="D1039">
        <v>4</v>
      </c>
      <c r="E1039" t="s">
        <v>110</v>
      </c>
      <c r="F1039" t="s">
        <v>1087</v>
      </c>
      <c r="G1039">
        <v>2</v>
      </c>
      <c r="H1039">
        <v>100</v>
      </c>
      <c r="I1039">
        <v>0</v>
      </c>
      <c r="J1039" t="s">
        <v>573</v>
      </c>
      <c r="K1039" t="s">
        <v>574</v>
      </c>
      <c r="L1039">
        <v>0</v>
      </c>
      <c r="M1039">
        <v>0</v>
      </c>
      <c r="N1039">
        <v>0</v>
      </c>
      <c r="O1039" s="12">
        <v>0</v>
      </c>
    </row>
    <row r="1040" spans="1:15" hidden="1">
      <c r="A1040">
        <v>10</v>
      </c>
      <c r="B1040" t="s">
        <v>1614</v>
      </c>
      <c r="C1040" t="s">
        <v>1673</v>
      </c>
      <c r="D1040">
        <v>4</v>
      </c>
      <c r="E1040" t="s">
        <v>98</v>
      </c>
      <c r="F1040" t="s">
        <v>1203</v>
      </c>
      <c r="G1040">
        <v>7</v>
      </c>
      <c r="H1040">
        <v>-100</v>
      </c>
      <c r="I1040">
        <v>-100</v>
      </c>
      <c r="J1040" t="s">
        <v>569</v>
      </c>
      <c r="K1040" t="s">
        <v>571</v>
      </c>
      <c r="L1040">
        <v>0</v>
      </c>
      <c r="M1040">
        <v>0</v>
      </c>
      <c r="N1040">
        <v>0</v>
      </c>
      <c r="O1040" s="12">
        <v>0</v>
      </c>
    </row>
    <row r="1041" spans="1:15" hidden="1">
      <c r="A1041">
        <v>10</v>
      </c>
      <c r="B1041" t="s">
        <v>1615</v>
      </c>
      <c r="C1041" t="s">
        <v>1675</v>
      </c>
      <c r="D1041">
        <v>4</v>
      </c>
      <c r="E1041" t="s">
        <v>176</v>
      </c>
      <c r="F1041" t="s">
        <v>1204</v>
      </c>
      <c r="G1041">
        <v>2</v>
      </c>
      <c r="H1041">
        <v>-100</v>
      </c>
      <c r="I1041">
        <v>0</v>
      </c>
      <c r="J1041" t="s">
        <v>932</v>
      </c>
      <c r="K1041" t="s">
        <v>933</v>
      </c>
      <c r="L1041">
        <v>0</v>
      </c>
      <c r="M1041">
        <v>0</v>
      </c>
      <c r="N1041">
        <v>0</v>
      </c>
      <c r="O1041" s="12">
        <v>0</v>
      </c>
    </row>
    <row r="1042" spans="1:15" hidden="1">
      <c r="A1042">
        <v>20</v>
      </c>
      <c r="B1042" t="s">
        <v>1614</v>
      </c>
      <c r="C1042" t="s">
        <v>1673</v>
      </c>
      <c r="D1042">
        <v>4</v>
      </c>
      <c r="E1042" t="s">
        <v>177</v>
      </c>
      <c r="F1042" t="s">
        <v>1203</v>
      </c>
      <c r="G1042">
        <v>7</v>
      </c>
      <c r="H1042">
        <v>100</v>
      </c>
      <c r="I1042">
        <v>-100</v>
      </c>
      <c r="J1042" t="s">
        <v>1549</v>
      </c>
      <c r="K1042" t="s">
        <v>571</v>
      </c>
      <c r="L1042">
        <v>0</v>
      </c>
      <c r="M1042">
        <v>0</v>
      </c>
      <c r="N1042">
        <v>0</v>
      </c>
      <c r="O1042" s="12">
        <v>0</v>
      </c>
    </row>
    <row r="1043" spans="1:15" hidden="1">
      <c r="A1043">
        <v>20</v>
      </c>
      <c r="B1043" t="s">
        <v>1615</v>
      </c>
      <c r="C1043" t="s">
        <v>1675</v>
      </c>
      <c r="D1043">
        <v>4</v>
      </c>
      <c r="E1043" t="s">
        <v>178</v>
      </c>
      <c r="F1043" t="s">
        <v>1204</v>
      </c>
      <c r="G1043">
        <v>2</v>
      </c>
      <c r="H1043">
        <v>100</v>
      </c>
      <c r="I1043">
        <v>0</v>
      </c>
      <c r="J1043" t="s">
        <v>1550</v>
      </c>
      <c r="K1043" t="s">
        <v>933</v>
      </c>
      <c r="L1043">
        <v>0</v>
      </c>
      <c r="M1043">
        <v>0</v>
      </c>
      <c r="N1043">
        <v>0</v>
      </c>
      <c r="O1043" s="12">
        <v>0</v>
      </c>
    </row>
    <row r="1044" spans="1:15" hidden="1">
      <c r="A1044">
        <v>10</v>
      </c>
      <c r="B1044" t="s">
        <v>1616</v>
      </c>
      <c r="C1044" t="s">
        <v>1677</v>
      </c>
      <c r="D1044">
        <v>4</v>
      </c>
      <c r="E1044" t="s">
        <v>96</v>
      </c>
      <c r="F1044" t="s">
        <v>1088</v>
      </c>
      <c r="G1044">
        <v>2</v>
      </c>
      <c r="H1044">
        <v>-100</v>
      </c>
      <c r="I1044">
        <v>0</v>
      </c>
      <c r="J1044" t="s">
        <v>1551</v>
      </c>
      <c r="K1044" t="s">
        <v>930</v>
      </c>
      <c r="L1044">
        <v>0</v>
      </c>
      <c r="M1044">
        <v>0</v>
      </c>
      <c r="N1044">
        <v>0</v>
      </c>
      <c r="O1044" s="12">
        <v>0</v>
      </c>
    </row>
    <row r="1045" spans="1:15" hidden="1">
      <c r="A1045">
        <v>20</v>
      </c>
      <c r="B1045" t="s">
        <v>1616</v>
      </c>
      <c r="C1045" t="s">
        <v>1677</v>
      </c>
      <c r="D1045">
        <v>4</v>
      </c>
      <c r="E1045" t="s">
        <v>112</v>
      </c>
      <c r="F1045" t="s">
        <v>1088</v>
      </c>
      <c r="G1045">
        <v>2</v>
      </c>
      <c r="H1045">
        <v>100</v>
      </c>
      <c r="I1045">
        <v>0</v>
      </c>
      <c r="J1045" t="s">
        <v>1552</v>
      </c>
      <c r="K1045" t="s">
        <v>930</v>
      </c>
      <c r="L1045">
        <v>0</v>
      </c>
      <c r="M1045">
        <v>0</v>
      </c>
      <c r="N1045">
        <v>0</v>
      </c>
      <c r="O1045" s="12">
        <v>0</v>
      </c>
    </row>
    <row r="1046" spans="1:15" hidden="1">
      <c r="A1046">
        <v>20</v>
      </c>
      <c r="B1046" t="s">
        <v>1617</v>
      </c>
      <c r="C1046" t="s">
        <v>1678</v>
      </c>
      <c r="D1046">
        <v>4</v>
      </c>
      <c r="E1046" t="s">
        <v>99</v>
      </c>
      <c r="F1046" t="s">
        <v>1090</v>
      </c>
      <c r="G1046">
        <v>5</v>
      </c>
      <c r="H1046">
        <v>100</v>
      </c>
      <c r="I1046">
        <v>-230</v>
      </c>
      <c r="J1046" t="s">
        <v>1553</v>
      </c>
      <c r="K1046" t="s">
        <v>945</v>
      </c>
      <c r="L1046">
        <v>0</v>
      </c>
      <c r="M1046">
        <v>0</v>
      </c>
      <c r="N1046">
        <v>0</v>
      </c>
      <c r="O1046" s="12" t="s">
        <v>317</v>
      </c>
    </row>
    <row r="1047" spans="1:15" hidden="1">
      <c r="A1047">
        <v>20</v>
      </c>
      <c r="B1047" t="s">
        <v>1618</v>
      </c>
      <c r="C1047" t="s">
        <v>1679</v>
      </c>
      <c r="D1047">
        <v>4</v>
      </c>
      <c r="E1047" t="s">
        <v>101</v>
      </c>
      <c r="F1047" t="s">
        <v>1091</v>
      </c>
      <c r="G1047">
        <v>5</v>
      </c>
      <c r="H1047">
        <v>100</v>
      </c>
      <c r="I1047">
        <v>-230</v>
      </c>
      <c r="J1047" t="s">
        <v>935</v>
      </c>
      <c r="K1047" t="s">
        <v>936</v>
      </c>
      <c r="L1047">
        <v>0</v>
      </c>
      <c r="M1047">
        <v>0</v>
      </c>
      <c r="N1047">
        <v>0</v>
      </c>
      <c r="O1047" s="12">
        <v>0</v>
      </c>
    </row>
    <row r="1048" spans="1:15" hidden="1">
      <c r="A1048">
        <v>10</v>
      </c>
      <c r="B1048" t="s">
        <v>1617</v>
      </c>
      <c r="C1048" t="s">
        <v>1678</v>
      </c>
      <c r="D1048">
        <v>4</v>
      </c>
      <c r="E1048" t="s">
        <v>220</v>
      </c>
      <c r="F1048" t="s">
        <v>1090</v>
      </c>
      <c r="G1048">
        <v>5</v>
      </c>
      <c r="H1048">
        <v>-100</v>
      </c>
      <c r="I1048">
        <v>-230</v>
      </c>
      <c r="J1048" t="s">
        <v>944</v>
      </c>
      <c r="K1048" t="s">
        <v>945</v>
      </c>
      <c r="L1048">
        <v>0</v>
      </c>
      <c r="M1048">
        <v>0</v>
      </c>
      <c r="N1048">
        <v>0</v>
      </c>
      <c r="O1048" s="12" t="s">
        <v>317</v>
      </c>
    </row>
    <row r="1049" spans="1:15" hidden="1">
      <c r="A1049">
        <v>10</v>
      </c>
      <c r="B1049" t="s">
        <v>1618</v>
      </c>
      <c r="C1049" t="s">
        <v>1679</v>
      </c>
      <c r="D1049">
        <v>4</v>
      </c>
      <c r="E1049" t="s">
        <v>221</v>
      </c>
      <c r="F1049" t="s">
        <v>1091</v>
      </c>
      <c r="G1049">
        <v>5</v>
      </c>
      <c r="H1049">
        <v>-100</v>
      </c>
      <c r="I1049">
        <v>-230</v>
      </c>
      <c r="J1049" t="s">
        <v>1554</v>
      </c>
      <c r="K1049" t="s">
        <v>936</v>
      </c>
      <c r="L1049">
        <v>0</v>
      </c>
      <c r="M1049">
        <v>0</v>
      </c>
      <c r="N1049">
        <v>0</v>
      </c>
      <c r="O1049" s="12">
        <v>0</v>
      </c>
    </row>
    <row r="1050" spans="1:15" hidden="1">
      <c r="A1050">
        <v>10</v>
      </c>
      <c r="B1050" t="s">
        <v>1619</v>
      </c>
      <c r="C1050" t="s">
        <v>1680</v>
      </c>
      <c r="D1050">
        <v>4</v>
      </c>
      <c r="E1050" t="s">
        <v>102</v>
      </c>
      <c r="F1050" t="s">
        <v>1207</v>
      </c>
      <c r="G1050">
        <v>5</v>
      </c>
      <c r="H1050">
        <v>-100</v>
      </c>
      <c r="I1050">
        <v>-230</v>
      </c>
      <c r="J1050" t="s">
        <v>525</v>
      </c>
      <c r="K1050" t="s">
        <v>527</v>
      </c>
      <c r="L1050">
        <v>0</v>
      </c>
      <c r="M1050">
        <v>0</v>
      </c>
      <c r="N1050">
        <v>0</v>
      </c>
      <c r="O1050" s="12" t="s">
        <v>546</v>
      </c>
    </row>
    <row r="1051" spans="1:15" hidden="1">
      <c r="A1051">
        <v>20</v>
      </c>
      <c r="B1051" t="s">
        <v>1619</v>
      </c>
      <c r="C1051" t="s">
        <v>1680</v>
      </c>
      <c r="D1051">
        <v>4</v>
      </c>
      <c r="E1051" t="s">
        <v>117</v>
      </c>
      <c r="F1051" t="s">
        <v>1207</v>
      </c>
      <c r="G1051">
        <v>5</v>
      </c>
      <c r="H1051">
        <v>100</v>
      </c>
      <c r="I1051">
        <v>-230</v>
      </c>
      <c r="J1051" t="s">
        <v>526</v>
      </c>
      <c r="K1051" t="s">
        <v>527</v>
      </c>
      <c r="L1051">
        <v>0</v>
      </c>
      <c r="M1051">
        <v>0</v>
      </c>
      <c r="N1051">
        <v>0</v>
      </c>
      <c r="O1051" s="12" t="s">
        <v>546</v>
      </c>
    </row>
    <row r="1052" spans="1:15" hidden="1">
      <c r="A1052">
        <v>20</v>
      </c>
      <c r="B1052" t="s">
        <v>1620</v>
      </c>
      <c r="C1052" t="s">
        <v>1681</v>
      </c>
      <c r="D1052">
        <v>4</v>
      </c>
      <c r="E1052" t="s">
        <v>264</v>
      </c>
      <c r="F1052" t="s">
        <v>1096</v>
      </c>
      <c r="G1052">
        <v>2</v>
      </c>
      <c r="H1052">
        <v>100</v>
      </c>
      <c r="I1052">
        <v>0</v>
      </c>
      <c r="J1052" t="s">
        <v>1555</v>
      </c>
      <c r="K1052" t="s">
        <v>939</v>
      </c>
      <c r="L1052">
        <v>0</v>
      </c>
      <c r="M1052">
        <v>0</v>
      </c>
      <c r="N1052">
        <v>0</v>
      </c>
      <c r="O1052" s="12">
        <v>0</v>
      </c>
    </row>
    <row r="1053" spans="1:15" hidden="1">
      <c r="A1053">
        <v>10</v>
      </c>
      <c r="B1053" t="s">
        <v>1621</v>
      </c>
      <c r="C1053" t="s">
        <v>1682</v>
      </c>
      <c r="D1053">
        <v>4</v>
      </c>
      <c r="E1053" t="s">
        <v>105</v>
      </c>
      <c r="F1053" t="s">
        <v>789</v>
      </c>
      <c r="G1053">
        <v>3</v>
      </c>
      <c r="H1053">
        <v>-100</v>
      </c>
      <c r="I1053">
        <v>-100</v>
      </c>
      <c r="J1053" t="s">
        <v>947</v>
      </c>
      <c r="K1053" t="s">
        <v>948</v>
      </c>
      <c r="L1053">
        <v>0</v>
      </c>
      <c r="M1053">
        <v>0</v>
      </c>
      <c r="N1053">
        <v>0</v>
      </c>
      <c r="O1053" s="12">
        <v>0</v>
      </c>
    </row>
    <row r="1054" spans="1:15" hidden="1">
      <c r="A1054">
        <v>10</v>
      </c>
      <c r="B1054" t="s">
        <v>1622</v>
      </c>
      <c r="C1054" t="s">
        <v>1683</v>
      </c>
      <c r="D1054">
        <v>4</v>
      </c>
      <c r="E1054" t="s">
        <v>267</v>
      </c>
      <c r="F1054" t="s">
        <v>1095</v>
      </c>
      <c r="G1054">
        <v>2</v>
      </c>
      <c r="H1054">
        <v>-100</v>
      </c>
      <c r="I1054">
        <v>0</v>
      </c>
      <c r="J1054" t="s">
        <v>986</v>
      </c>
      <c r="K1054" t="s">
        <v>987</v>
      </c>
      <c r="L1054">
        <v>0</v>
      </c>
      <c r="M1054">
        <v>0</v>
      </c>
      <c r="N1054">
        <v>0</v>
      </c>
      <c r="O1054" s="12">
        <v>123456</v>
      </c>
    </row>
    <row r="1055" spans="1:15" hidden="1">
      <c r="A1055">
        <v>20</v>
      </c>
      <c r="B1055" t="s">
        <v>1622</v>
      </c>
      <c r="C1055" t="s">
        <v>1683</v>
      </c>
      <c r="D1055">
        <v>4</v>
      </c>
      <c r="E1055" t="s">
        <v>268</v>
      </c>
      <c r="F1055" t="s">
        <v>1095</v>
      </c>
      <c r="G1055">
        <v>2</v>
      </c>
      <c r="H1055">
        <v>100</v>
      </c>
      <c r="I1055">
        <v>0</v>
      </c>
      <c r="J1055" t="s">
        <v>1556</v>
      </c>
      <c r="K1055" t="s">
        <v>987</v>
      </c>
      <c r="L1055">
        <v>0</v>
      </c>
      <c r="M1055">
        <v>0</v>
      </c>
      <c r="N1055">
        <v>0</v>
      </c>
      <c r="O1055" s="12">
        <v>123456</v>
      </c>
    </row>
    <row r="1056" spans="1:15" hidden="1">
      <c r="A1056">
        <v>20</v>
      </c>
      <c r="B1056" t="s">
        <v>1621</v>
      </c>
      <c r="C1056" t="s">
        <v>1682</v>
      </c>
      <c r="D1056">
        <v>4</v>
      </c>
      <c r="E1056" t="s">
        <v>120</v>
      </c>
      <c r="F1056" t="s">
        <v>789</v>
      </c>
      <c r="G1056">
        <v>3</v>
      </c>
      <c r="H1056">
        <v>100</v>
      </c>
      <c r="I1056">
        <v>-100</v>
      </c>
      <c r="J1056" t="s">
        <v>1557</v>
      </c>
      <c r="K1056" t="s">
        <v>948</v>
      </c>
      <c r="L1056">
        <v>0</v>
      </c>
      <c r="M1056">
        <v>0</v>
      </c>
      <c r="N1056">
        <v>0</v>
      </c>
      <c r="O1056" s="12">
        <v>0</v>
      </c>
    </row>
    <row r="1057" spans="1:15" hidden="1">
      <c r="A1057">
        <v>10</v>
      </c>
      <c r="B1057" t="s">
        <v>1620</v>
      </c>
      <c r="C1057" t="s">
        <v>1681</v>
      </c>
      <c r="D1057">
        <v>4</v>
      </c>
      <c r="E1057" t="s">
        <v>270</v>
      </c>
      <c r="F1057" t="s">
        <v>1096</v>
      </c>
      <c r="G1057">
        <v>2</v>
      </c>
      <c r="H1057">
        <v>-100</v>
      </c>
      <c r="I1057">
        <v>0</v>
      </c>
      <c r="J1057" t="s">
        <v>938</v>
      </c>
      <c r="K1057" t="s">
        <v>939</v>
      </c>
      <c r="L1057">
        <v>0</v>
      </c>
      <c r="M1057">
        <v>0</v>
      </c>
      <c r="N1057">
        <v>0</v>
      </c>
      <c r="O1057" s="12">
        <v>0</v>
      </c>
    </row>
    <row r="1058" spans="1:15" hidden="1">
      <c r="A1058">
        <v>10</v>
      </c>
      <c r="B1058" t="s">
        <v>1623</v>
      </c>
      <c r="C1058" t="s">
        <v>1667</v>
      </c>
      <c r="D1058">
        <v>4</v>
      </c>
      <c r="E1058" t="s">
        <v>90</v>
      </c>
      <c r="F1058" t="s">
        <v>1086</v>
      </c>
      <c r="G1058">
        <v>7</v>
      </c>
      <c r="H1058">
        <v>-100</v>
      </c>
      <c r="I1058">
        <v>-100</v>
      </c>
      <c r="J1058" t="s">
        <v>850</v>
      </c>
      <c r="K1058" t="s">
        <v>851</v>
      </c>
      <c r="L1058">
        <v>0</v>
      </c>
      <c r="M1058">
        <v>0</v>
      </c>
      <c r="N1058">
        <v>0</v>
      </c>
      <c r="O1058" s="12" t="s">
        <v>1547</v>
      </c>
    </row>
    <row r="1059" spans="1:15" hidden="1">
      <c r="A1059">
        <v>20</v>
      </c>
      <c r="B1059" t="s">
        <v>1623</v>
      </c>
      <c r="C1059" t="s">
        <v>1667</v>
      </c>
      <c r="D1059">
        <v>4</v>
      </c>
      <c r="E1059" t="s">
        <v>107</v>
      </c>
      <c r="F1059" t="s">
        <v>1086</v>
      </c>
      <c r="G1059">
        <v>7</v>
      </c>
      <c r="H1059">
        <v>100</v>
      </c>
      <c r="I1059">
        <v>-100</v>
      </c>
      <c r="J1059" t="s">
        <v>1548</v>
      </c>
      <c r="K1059" t="s">
        <v>851</v>
      </c>
      <c r="L1059">
        <v>0</v>
      </c>
      <c r="M1059">
        <v>0</v>
      </c>
      <c r="N1059">
        <v>0</v>
      </c>
      <c r="O1059" s="12" t="s">
        <v>1547</v>
      </c>
    </row>
    <row r="1060" spans="1:15" hidden="1">
      <c r="A1060">
        <v>10</v>
      </c>
      <c r="B1060" t="s">
        <v>1624</v>
      </c>
      <c r="C1060" t="s">
        <v>1669</v>
      </c>
      <c r="D1060">
        <v>4</v>
      </c>
      <c r="E1060" t="s">
        <v>93</v>
      </c>
      <c r="F1060" t="s">
        <v>1087</v>
      </c>
      <c r="G1060">
        <v>2</v>
      </c>
      <c r="H1060">
        <v>-100</v>
      </c>
      <c r="I1060">
        <v>0</v>
      </c>
      <c r="J1060" t="s">
        <v>572</v>
      </c>
      <c r="K1060" t="s">
        <v>574</v>
      </c>
      <c r="L1060">
        <v>0</v>
      </c>
      <c r="M1060">
        <v>0</v>
      </c>
      <c r="N1060">
        <v>0</v>
      </c>
      <c r="O1060" s="12">
        <v>0</v>
      </c>
    </row>
    <row r="1061" spans="1:15" hidden="1">
      <c r="A1061">
        <v>20</v>
      </c>
      <c r="B1061" t="s">
        <v>1625</v>
      </c>
      <c r="C1061" t="s">
        <v>1671</v>
      </c>
      <c r="D1061">
        <v>4</v>
      </c>
      <c r="E1061" t="s">
        <v>127</v>
      </c>
      <c r="F1061" t="s">
        <v>1201</v>
      </c>
      <c r="G1061">
        <v>2</v>
      </c>
      <c r="H1061">
        <v>100</v>
      </c>
      <c r="I1061">
        <v>0</v>
      </c>
      <c r="J1061" t="s">
        <v>941</v>
      </c>
      <c r="K1061" t="s">
        <v>942</v>
      </c>
      <c r="L1061">
        <v>0</v>
      </c>
      <c r="M1061">
        <v>0</v>
      </c>
      <c r="N1061">
        <v>0</v>
      </c>
      <c r="O1061" s="12">
        <v>0</v>
      </c>
    </row>
    <row r="1062" spans="1:15" hidden="1">
      <c r="A1062">
        <v>10</v>
      </c>
      <c r="B1062" t="s">
        <v>1625</v>
      </c>
      <c r="C1062" t="s">
        <v>1671</v>
      </c>
      <c r="D1062">
        <v>4</v>
      </c>
      <c r="E1062" t="s">
        <v>129</v>
      </c>
      <c r="F1062" t="s">
        <v>1201</v>
      </c>
      <c r="G1062">
        <v>2</v>
      </c>
      <c r="H1062">
        <v>-100</v>
      </c>
      <c r="I1062">
        <v>0</v>
      </c>
      <c r="J1062" t="s">
        <v>941</v>
      </c>
      <c r="K1062" t="s">
        <v>942</v>
      </c>
      <c r="L1062">
        <v>0</v>
      </c>
      <c r="M1062">
        <v>0</v>
      </c>
      <c r="N1062">
        <v>0</v>
      </c>
      <c r="O1062" s="12">
        <v>0</v>
      </c>
    </row>
    <row r="1063" spans="1:15" hidden="1">
      <c r="A1063">
        <v>20</v>
      </c>
      <c r="B1063" t="s">
        <v>1624</v>
      </c>
      <c r="C1063" t="s">
        <v>1669</v>
      </c>
      <c r="D1063">
        <v>4</v>
      </c>
      <c r="E1063" t="s">
        <v>110</v>
      </c>
      <c r="F1063" t="s">
        <v>1087</v>
      </c>
      <c r="G1063">
        <v>2</v>
      </c>
      <c r="H1063">
        <v>100</v>
      </c>
      <c r="I1063">
        <v>0</v>
      </c>
      <c r="J1063" t="s">
        <v>573</v>
      </c>
      <c r="K1063" t="s">
        <v>574</v>
      </c>
      <c r="L1063">
        <v>0</v>
      </c>
      <c r="M1063">
        <v>0</v>
      </c>
      <c r="N1063">
        <v>0</v>
      </c>
      <c r="O1063" s="12">
        <v>0</v>
      </c>
    </row>
    <row r="1064" spans="1:15" hidden="1">
      <c r="A1064">
        <v>10</v>
      </c>
      <c r="B1064" t="s">
        <v>1626</v>
      </c>
      <c r="C1064" t="s">
        <v>1673</v>
      </c>
      <c r="D1064">
        <v>4</v>
      </c>
      <c r="E1064" t="s">
        <v>98</v>
      </c>
      <c r="F1064" t="s">
        <v>1203</v>
      </c>
      <c r="G1064">
        <v>7</v>
      </c>
      <c r="H1064">
        <v>-100</v>
      </c>
      <c r="I1064">
        <v>-100</v>
      </c>
      <c r="J1064" t="s">
        <v>569</v>
      </c>
      <c r="K1064" t="s">
        <v>571</v>
      </c>
      <c r="L1064">
        <v>0</v>
      </c>
      <c r="M1064">
        <v>0</v>
      </c>
      <c r="N1064">
        <v>0</v>
      </c>
      <c r="O1064" s="12">
        <v>0</v>
      </c>
    </row>
    <row r="1065" spans="1:15" hidden="1">
      <c r="A1065">
        <v>10</v>
      </c>
      <c r="B1065" t="s">
        <v>1627</v>
      </c>
      <c r="C1065" t="s">
        <v>1675</v>
      </c>
      <c r="D1065">
        <v>4</v>
      </c>
      <c r="E1065" t="s">
        <v>176</v>
      </c>
      <c r="F1065" t="s">
        <v>1204</v>
      </c>
      <c r="G1065">
        <v>2</v>
      </c>
      <c r="H1065">
        <v>-100</v>
      </c>
      <c r="I1065">
        <v>0</v>
      </c>
      <c r="J1065" t="s">
        <v>932</v>
      </c>
      <c r="K1065" t="s">
        <v>933</v>
      </c>
      <c r="L1065">
        <v>0</v>
      </c>
      <c r="M1065">
        <v>0</v>
      </c>
      <c r="N1065">
        <v>0</v>
      </c>
      <c r="O1065" s="12">
        <v>0</v>
      </c>
    </row>
    <row r="1066" spans="1:15" hidden="1">
      <c r="A1066">
        <v>20</v>
      </c>
      <c r="B1066" t="s">
        <v>1626</v>
      </c>
      <c r="C1066" t="s">
        <v>1673</v>
      </c>
      <c r="D1066">
        <v>4</v>
      </c>
      <c r="E1066" t="s">
        <v>177</v>
      </c>
      <c r="F1066" t="s">
        <v>1203</v>
      </c>
      <c r="G1066">
        <v>7</v>
      </c>
      <c r="H1066">
        <v>100</v>
      </c>
      <c r="I1066">
        <v>-100</v>
      </c>
      <c r="J1066" t="s">
        <v>1549</v>
      </c>
      <c r="K1066" t="s">
        <v>571</v>
      </c>
      <c r="L1066">
        <v>0</v>
      </c>
      <c r="M1066">
        <v>0</v>
      </c>
      <c r="N1066">
        <v>0</v>
      </c>
      <c r="O1066" s="12">
        <v>0</v>
      </c>
    </row>
    <row r="1067" spans="1:15" hidden="1">
      <c r="A1067">
        <v>20</v>
      </c>
      <c r="B1067" t="s">
        <v>1627</v>
      </c>
      <c r="C1067" t="s">
        <v>1675</v>
      </c>
      <c r="D1067">
        <v>4</v>
      </c>
      <c r="E1067" t="s">
        <v>178</v>
      </c>
      <c r="F1067" t="s">
        <v>1204</v>
      </c>
      <c r="G1067">
        <v>2</v>
      </c>
      <c r="H1067">
        <v>100</v>
      </c>
      <c r="I1067">
        <v>0</v>
      </c>
      <c r="J1067" t="s">
        <v>1550</v>
      </c>
      <c r="K1067" t="s">
        <v>933</v>
      </c>
      <c r="L1067">
        <v>0</v>
      </c>
      <c r="M1067">
        <v>0</v>
      </c>
      <c r="N1067">
        <v>0</v>
      </c>
      <c r="O1067" s="12">
        <v>0</v>
      </c>
    </row>
    <row r="1068" spans="1:15" hidden="1">
      <c r="A1068">
        <v>10</v>
      </c>
      <c r="B1068" t="s">
        <v>1628</v>
      </c>
      <c r="C1068" t="s">
        <v>1677</v>
      </c>
      <c r="D1068">
        <v>4</v>
      </c>
      <c r="E1068" t="s">
        <v>96</v>
      </c>
      <c r="F1068" t="s">
        <v>1088</v>
      </c>
      <c r="G1068">
        <v>2</v>
      </c>
      <c r="H1068">
        <v>-100</v>
      </c>
      <c r="I1068">
        <v>0</v>
      </c>
      <c r="J1068" t="s">
        <v>1551</v>
      </c>
      <c r="K1068" t="s">
        <v>930</v>
      </c>
      <c r="L1068">
        <v>0</v>
      </c>
      <c r="M1068">
        <v>0</v>
      </c>
      <c r="N1068">
        <v>0</v>
      </c>
      <c r="O1068" s="12">
        <v>0</v>
      </c>
    </row>
    <row r="1069" spans="1:15" hidden="1">
      <c r="A1069">
        <v>20</v>
      </c>
      <c r="B1069" t="s">
        <v>1628</v>
      </c>
      <c r="C1069" t="s">
        <v>1677</v>
      </c>
      <c r="D1069">
        <v>4</v>
      </c>
      <c r="E1069" t="s">
        <v>112</v>
      </c>
      <c r="F1069" t="s">
        <v>1088</v>
      </c>
      <c r="G1069">
        <v>2</v>
      </c>
      <c r="H1069">
        <v>100</v>
      </c>
      <c r="I1069">
        <v>0</v>
      </c>
      <c r="J1069" t="s">
        <v>1552</v>
      </c>
      <c r="K1069" t="s">
        <v>930</v>
      </c>
      <c r="L1069">
        <v>0</v>
      </c>
      <c r="M1069">
        <v>0</v>
      </c>
      <c r="N1069">
        <v>0</v>
      </c>
      <c r="O1069" s="12">
        <v>0</v>
      </c>
    </row>
    <row r="1070" spans="1:15" hidden="1">
      <c r="A1070">
        <v>20</v>
      </c>
      <c r="B1070" t="s">
        <v>1629</v>
      </c>
      <c r="C1070" t="s">
        <v>1678</v>
      </c>
      <c r="D1070">
        <v>4</v>
      </c>
      <c r="E1070" t="s">
        <v>99</v>
      </c>
      <c r="F1070" t="s">
        <v>1090</v>
      </c>
      <c r="G1070">
        <v>5</v>
      </c>
      <c r="H1070">
        <v>100</v>
      </c>
      <c r="I1070">
        <v>-230</v>
      </c>
      <c r="J1070" t="s">
        <v>1553</v>
      </c>
      <c r="K1070" t="s">
        <v>945</v>
      </c>
      <c r="L1070">
        <v>0</v>
      </c>
      <c r="M1070">
        <v>0</v>
      </c>
      <c r="N1070">
        <v>0</v>
      </c>
      <c r="O1070" s="12" t="s">
        <v>317</v>
      </c>
    </row>
    <row r="1071" spans="1:15" hidden="1">
      <c r="A1071">
        <v>20</v>
      </c>
      <c r="B1071" t="s">
        <v>1630</v>
      </c>
      <c r="C1071" t="s">
        <v>1679</v>
      </c>
      <c r="D1071">
        <v>4</v>
      </c>
      <c r="E1071" t="s">
        <v>101</v>
      </c>
      <c r="F1071" t="s">
        <v>1091</v>
      </c>
      <c r="G1071">
        <v>5</v>
      </c>
      <c r="H1071">
        <v>100</v>
      </c>
      <c r="I1071">
        <v>-230</v>
      </c>
      <c r="J1071" t="s">
        <v>935</v>
      </c>
      <c r="K1071" t="s">
        <v>936</v>
      </c>
      <c r="L1071">
        <v>0</v>
      </c>
      <c r="M1071">
        <v>0</v>
      </c>
      <c r="N1071">
        <v>0</v>
      </c>
      <c r="O1071" s="12">
        <v>0</v>
      </c>
    </row>
    <row r="1072" spans="1:15" hidden="1">
      <c r="A1072">
        <v>10</v>
      </c>
      <c r="B1072" t="s">
        <v>1629</v>
      </c>
      <c r="C1072" t="s">
        <v>1678</v>
      </c>
      <c r="D1072">
        <v>4</v>
      </c>
      <c r="E1072" t="s">
        <v>220</v>
      </c>
      <c r="F1072" t="s">
        <v>1090</v>
      </c>
      <c r="G1072">
        <v>5</v>
      </c>
      <c r="H1072">
        <v>-100</v>
      </c>
      <c r="I1072">
        <v>-230</v>
      </c>
      <c r="J1072" t="s">
        <v>944</v>
      </c>
      <c r="K1072" t="s">
        <v>945</v>
      </c>
      <c r="L1072">
        <v>0</v>
      </c>
      <c r="M1072">
        <v>0</v>
      </c>
      <c r="N1072">
        <v>0</v>
      </c>
      <c r="O1072" s="12" t="s">
        <v>317</v>
      </c>
    </row>
    <row r="1073" spans="1:15" hidden="1">
      <c r="A1073">
        <v>10</v>
      </c>
      <c r="B1073" t="s">
        <v>1630</v>
      </c>
      <c r="C1073" t="s">
        <v>1679</v>
      </c>
      <c r="D1073">
        <v>4</v>
      </c>
      <c r="E1073" t="s">
        <v>221</v>
      </c>
      <c r="F1073" t="s">
        <v>1091</v>
      </c>
      <c r="G1073">
        <v>5</v>
      </c>
      <c r="H1073">
        <v>-100</v>
      </c>
      <c r="I1073">
        <v>-230</v>
      </c>
      <c r="J1073" t="s">
        <v>1554</v>
      </c>
      <c r="K1073" t="s">
        <v>936</v>
      </c>
      <c r="L1073">
        <v>0</v>
      </c>
      <c r="M1073">
        <v>0</v>
      </c>
      <c r="N1073">
        <v>0</v>
      </c>
      <c r="O1073" s="12">
        <v>0</v>
      </c>
    </row>
    <row r="1074" spans="1:15" hidden="1">
      <c r="A1074">
        <v>10</v>
      </c>
      <c r="B1074" t="s">
        <v>1631</v>
      </c>
      <c r="C1074" t="s">
        <v>1680</v>
      </c>
      <c r="D1074">
        <v>4</v>
      </c>
      <c r="E1074" t="s">
        <v>102</v>
      </c>
      <c r="F1074" t="s">
        <v>1207</v>
      </c>
      <c r="G1074">
        <v>5</v>
      </c>
      <c r="H1074">
        <v>-100</v>
      </c>
      <c r="I1074">
        <v>-230</v>
      </c>
      <c r="J1074" t="s">
        <v>525</v>
      </c>
      <c r="K1074" t="s">
        <v>527</v>
      </c>
      <c r="L1074">
        <v>0</v>
      </c>
      <c r="M1074">
        <v>0</v>
      </c>
      <c r="N1074">
        <v>0</v>
      </c>
      <c r="O1074" s="12" t="s">
        <v>546</v>
      </c>
    </row>
    <row r="1075" spans="1:15" hidden="1">
      <c r="A1075">
        <v>20</v>
      </c>
      <c r="B1075" t="s">
        <v>1631</v>
      </c>
      <c r="C1075" t="s">
        <v>1680</v>
      </c>
      <c r="D1075">
        <v>4</v>
      </c>
      <c r="E1075" t="s">
        <v>117</v>
      </c>
      <c r="F1075" t="s">
        <v>1207</v>
      </c>
      <c r="G1075">
        <v>5</v>
      </c>
      <c r="H1075">
        <v>100</v>
      </c>
      <c r="I1075">
        <v>-230</v>
      </c>
      <c r="J1075" t="s">
        <v>526</v>
      </c>
      <c r="K1075" t="s">
        <v>527</v>
      </c>
      <c r="L1075">
        <v>0</v>
      </c>
      <c r="M1075">
        <v>0</v>
      </c>
      <c r="N1075">
        <v>0</v>
      </c>
      <c r="O1075" s="12" t="s">
        <v>546</v>
      </c>
    </row>
    <row r="1076" spans="1:15" hidden="1">
      <c r="A1076">
        <v>20</v>
      </c>
      <c r="B1076" t="s">
        <v>1632</v>
      </c>
      <c r="C1076" t="s">
        <v>1681</v>
      </c>
      <c r="D1076">
        <v>4</v>
      </c>
      <c r="E1076" t="s">
        <v>264</v>
      </c>
      <c r="F1076" t="s">
        <v>1096</v>
      </c>
      <c r="G1076">
        <v>2</v>
      </c>
      <c r="H1076">
        <v>100</v>
      </c>
      <c r="I1076">
        <v>0</v>
      </c>
      <c r="J1076" t="s">
        <v>1555</v>
      </c>
      <c r="K1076" t="s">
        <v>939</v>
      </c>
      <c r="L1076">
        <v>0</v>
      </c>
      <c r="M1076">
        <v>0</v>
      </c>
      <c r="N1076">
        <v>0</v>
      </c>
      <c r="O1076" s="12">
        <v>0</v>
      </c>
    </row>
    <row r="1077" spans="1:15" hidden="1">
      <c r="A1077">
        <v>10</v>
      </c>
      <c r="B1077" t="s">
        <v>1633</v>
      </c>
      <c r="C1077" t="s">
        <v>1682</v>
      </c>
      <c r="D1077">
        <v>4</v>
      </c>
      <c r="E1077" t="s">
        <v>105</v>
      </c>
      <c r="F1077" t="s">
        <v>789</v>
      </c>
      <c r="G1077">
        <v>3</v>
      </c>
      <c r="H1077">
        <v>-100</v>
      </c>
      <c r="I1077">
        <v>-100</v>
      </c>
      <c r="J1077" t="s">
        <v>947</v>
      </c>
      <c r="K1077" t="s">
        <v>948</v>
      </c>
      <c r="L1077">
        <v>0</v>
      </c>
      <c r="M1077">
        <v>0</v>
      </c>
      <c r="N1077">
        <v>0</v>
      </c>
      <c r="O1077" s="12">
        <v>0</v>
      </c>
    </row>
    <row r="1078" spans="1:15" hidden="1">
      <c r="A1078">
        <v>10</v>
      </c>
      <c r="B1078" t="s">
        <v>1634</v>
      </c>
      <c r="C1078" t="s">
        <v>1683</v>
      </c>
      <c r="D1078">
        <v>4</v>
      </c>
      <c r="E1078" t="s">
        <v>267</v>
      </c>
      <c r="F1078" t="s">
        <v>1095</v>
      </c>
      <c r="G1078">
        <v>2</v>
      </c>
      <c r="H1078">
        <v>-100</v>
      </c>
      <c r="I1078">
        <v>0</v>
      </c>
      <c r="J1078" t="s">
        <v>986</v>
      </c>
      <c r="K1078" t="s">
        <v>987</v>
      </c>
      <c r="L1078">
        <v>0</v>
      </c>
      <c r="M1078">
        <v>0</v>
      </c>
      <c r="N1078">
        <v>0</v>
      </c>
      <c r="O1078" s="12">
        <v>123456</v>
      </c>
    </row>
    <row r="1079" spans="1:15" hidden="1">
      <c r="A1079">
        <v>20</v>
      </c>
      <c r="B1079" t="s">
        <v>1634</v>
      </c>
      <c r="C1079" t="s">
        <v>1683</v>
      </c>
      <c r="D1079">
        <v>4</v>
      </c>
      <c r="E1079" t="s">
        <v>268</v>
      </c>
      <c r="F1079" t="s">
        <v>1095</v>
      </c>
      <c r="G1079">
        <v>2</v>
      </c>
      <c r="H1079">
        <v>100</v>
      </c>
      <c r="I1079">
        <v>0</v>
      </c>
      <c r="J1079" t="s">
        <v>1556</v>
      </c>
      <c r="K1079" t="s">
        <v>987</v>
      </c>
      <c r="L1079">
        <v>0</v>
      </c>
      <c r="M1079">
        <v>0</v>
      </c>
      <c r="N1079">
        <v>0</v>
      </c>
      <c r="O1079" s="12">
        <v>123456</v>
      </c>
    </row>
    <row r="1080" spans="1:15" hidden="1">
      <c r="A1080">
        <v>20</v>
      </c>
      <c r="B1080" t="s">
        <v>1633</v>
      </c>
      <c r="C1080" t="s">
        <v>1682</v>
      </c>
      <c r="D1080">
        <v>4</v>
      </c>
      <c r="E1080" t="s">
        <v>120</v>
      </c>
      <c r="F1080" t="s">
        <v>789</v>
      </c>
      <c r="G1080">
        <v>3</v>
      </c>
      <c r="H1080">
        <v>100</v>
      </c>
      <c r="I1080">
        <v>-100</v>
      </c>
      <c r="J1080" t="s">
        <v>1557</v>
      </c>
      <c r="K1080" t="s">
        <v>948</v>
      </c>
      <c r="L1080">
        <v>0</v>
      </c>
      <c r="M1080">
        <v>0</v>
      </c>
      <c r="N1080">
        <v>0</v>
      </c>
      <c r="O1080" s="12">
        <v>0</v>
      </c>
    </row>
    <row r="1081" spans="1:15" hidden="1">
      <c r="A1081">
        <v>10</v>
      </c>
      <c r="B1081" t="s">
        <v>1632</v>
      </c>
      <c r="C1081" t="s">
        <v>1681</v>
      </c>
      <c r="D1081">
        <v>4</v>
      </c>
      <c r="E1081" t="s">
        <v>270</v>
      </c>
      <c r="F1081" t="s">
        <v>1096</v>
      </c>
      <c r="G1081">
        <v>2</v>
      </c>
      <c r="H1081">
        <v>-100</v>
      </c>
      <c r="I1081">
        <v>0</v>
      </c>
      <c r="J1081" t="s">
        <v>938</v>
      </c>
      <c r="K1081" t="s">
        <v>939</v>
      </c>
      <c r="L1081">
        <v>0</v>
      </c>
      <c r="M1081">
        <v>0</v>
      </c>
      <c r="N1081">
        <v>0</v>
      </c>
      <c r="O1081" s="12">
        <v>0</v>
      </c>
    </row>
    <row r="1082" spans="1:15" hidden="1">
      <c r="A1082">
        <v>10</v>
      </c>
      <c r="B1082" t="s">
        <v>1635</v>
      </c>
      <c r="C1082" t="s">
        <v>586</v>
      </c>
      <c r="D1082">
        <v>4</v>
      </c>
      <c r="E1082" t="s">
        <v>111</v>
      </c>
      <c r="F1082" t="s">
        <v>1098</v>
      </c>
      <c r="G1082">
        <v>2</v>
      </c>
      <c r="H1082">
        <v>0</v>
      </c>
      <c r="I1082">
        <v>0</v>
      </c>
      <c r="J1082" t="s">
        <v>1647</v>
      </c>
      <c r="K1082" t="s">
        <v>21</v>
      </c>
      <c r="L1082">
        <v>0</v>
      </c>
      <c r="M1082">
        <v>0</v>
      </c>
      <c r="N1082">
        <v>0</v>
      </c>
      <c r="O1082" s="12" t="s">
        <v>388</v>
      </c>
    </row>
    <row r="1083" spans="1:15">
      <c r="A1083">
        <v>30</v>
      </c>
      <c r="B1083" t="s">
        <v>1635</v>
      </c>
      <c r="C1083" t="s">
        <v>586</v>
      </c>
      <c r="D1083">
        <v>4</v>
      </c>
      <c r="E1083" t="s">
        <v>94</v>
      </c>
      <c r="F1083" t="s">
        <v>1098</v>
      </c>
      <c r="G1083">
        <v>2</v>
      </c>
      <c r="H1083">
        <v>200</v>
      </c>
      <c r="I1083">
        <v>0</v>
      </c>
      <c r="J1083" t="s">
        <v>1666</v>
      </c>
      <c r="K1083" t="s">
        <v>21</v>
      </c>
      <c r="L1083">
        <v>0</v>
      </c>
      <c r="M1083">
        <v>0</v>
      </c>
      <c r="N1083">
        <v>0</v>
      </c>
      <c r="O1083" s="12" t="s">
        <v>388</v>
      </c>
    </row>
    <row r="1084" spans="1:15" hidden="1">
      <c r="A1084">
        <v>20</v>
      </c>
      <c r="B1084" t="s">
        <v>1635</v>
      </c>
      <c r="C1084" t="s">
        <v>586</v>
      </c>
      <c r="D1084">
        <v>4</v>
      </c>
      <c r="E1084" t="s">
        <v>95</v>
      </c>
      <c r="F1084" t="s">
        <v>1098</v>
      </c>
      <c r="G1084">
        <v>2</v>
      </c>
      <c r="H1084">
        <v>-200</v>
      </c>
      <c r="I1084">
        <v>0</v>
      </c>
      <c r="J1084" t="s">
        <v>1660</v>
      </c>
      <c r="K1084" t="s">
        <v>21</v>
      </c>
      <c r="L1084">
        <v>0</v>
      </c>
      <c r="M1084">
        <v>0</v>
      </c>
      <c r="N1084">
        <v>0</v>
      </c>
      <c r="O1084" s="12" t="s">
        <v>388</v>
      </c>
    </row>
    <row r="1085" spans="1:15" hidden="1">
      <c r="A1085">
        <v>10</v>
      </c>
      <c r="B1085" t="s">
        <v>1636</v>
      </c>
      <c r="C1085" t="s">
        <v>589</v>
      </c>
      <c r="D1085">
        <v>4</v>
      </c>
      <c r="E1085" t="s">
        <v>179</v>
      </c>
      <c r="F1085" t="s">
        <v>1099</v>
      </c>
      <c r="G1085">
        <v>5</v>
      </c>
      <c r="H1085">
        <v>-100</v>
      </c>
      <c r="I1085">
        <v>-100</v>
      </c>
      <c r="J1085" t="s">
        <v>1648</v>
      </c>
      <c r="K1085" t="s">
        <v>1649</v>
      </c>
      <c r="L1085">
        <v>0</v>
      </c>
      <c r="M1085">
        <v>0</v>
      </c>
      <c r="N1085">
        <v>0</v>
      </c>
      <c r="O1085" s="12" t="s">
        <v>1589</v>
      </c>
    </row>
    <row r="1086" spans="1:15" hidden="1">
      <c r="A1086">
        <v>20</v>
      </c>
      <c r="B1086" t="s">
        <v>1636</v>
      </c>
      <c r="C1086" t="s">
        <v>589</v>
      </c>
      <c r="D1086">
        <v>4</v>
      </c>
      <c r="E1086" t="s">
        <v>181</v>
      </c>
      <c r="F1086" t="s">
        <v>1099</v>
      </c>
      <c r="G1086">
        <v>5</v>
      </c>
      <c r="H1086">
        <v>100</v>
      </c>
      <c r="I1086">
        <v>-100</v>
      </c>
      <c r="J1086" t="s">
        <v>1661</v>
      </c>
      <c r="K1086" t="s">
        <v>1649</v>
      </c>
      <c r="L1086">
        <v>0</v>
      </c>
      <c r="M1086">
        <v>0</v>
      </c>
      <c r="N1086">
        <v>0</v>
      </c>
      <c r="O1086" s="12" t="s">
        <v>1589</v>
      </c>
    </row>
    <row r="1087" spans="1:15" hidden="1">
      <c r="A1087">
        <v>10</v>
      </c>
      <c r="B1087" t="s">
        <v>1637</v>
      </c>
      <c r="C1087" t="s">
        <v>591</v>
      </c>
      <c r="D1087">
        <v>4</v>
      </c>
      <c r="E1087" t="s">
        <v>219</v>
      </c>
      <c r="F1087" t="s">
        <v>1100</v>
      </c>
      <c r="G1087">
        <v>7</v>
      </c>
      <c r="H1087">
        <v>-100</v>
      </c>
      <c r="I1087">
        <v>-100</v>
      </c>
      <c r="J1087" t="s">
        <v>1650</v>
      </c>
      <c r="K1087" t="s">
        <v>1651</v>
      </c>
      <c r="L1087">
        <v>0</v>
      </c>
      <c r="M1087">
        <v>0</v>
      </c>
      <c r="N1087">
        <v>0</v>
      </c>
      <c r="O1087" s="12" t="s">
        <v>1592</v>
      </c>
    </row>
    <row r="1088" spans="1:15" hidden="1">
      <c r="A1088">
        <v>10</v>
      </c>
      <c r="B1088" t="s">
        <v>1638</v>
      </c>
      <c r="C1088" t="s">
        <v>593</v>
      </c>
      <c r="D1088">
        <v>4</v>
      </c>
      <c r="E1088" t="s">
        <v>114</v>
      </c>
      <c r="F1088" t="s">
        <v>1101</v>
      </c>
      <c r="G1088">
        <v>2</v>
      </c>
      <c r="H1088">
        <v>-100</v>
      </c>
      <c r="I1088">
        <v>0</v>
      </c>
      <c r="J1088" t="s">
        <v>1652</v>
      </c>
      <c r="K1088" t="s">
        <v>1653</v>
      </c>
      <c r="L1088">
        <v>0</v>
      </c>
      <c r="M1088">
        <v>0</v>
      </c>
      <c r="N1088">
        <v>0</v>
      </c>
      <c r="O1088" s="12" t="s">
        <v>1593</v>
      </c>
    </row>
    <row r="1089" spans="1:15" hidden="1">
      <c r="A1089">
        <v>20</v>
      </c>
      <c r="B1089" t="s">
        <v>1637</v>
      </c>
      <c r="C1089" t="s">
        <v>591</v>
      </c>
      <c r="D1089">
        <v>4</v>
      </c>
      <c r="E1089" t="s">
        <v>222</v>
      </c>
      <c r="F1089" t="s">
        <v>1100</v>
      </c>
      <c r="G1089">
        <v>7</v>
      </c>
      <c r="H1089">
        <v>100</v>
      </c>
      <c r="I1089">
        <v>-100</v>
      </c>
      <c r="J1089" t="s">
        <v>1662</v>
      </c>
      <c r="K1089" t="s">
        <v>1651</v>
      </c>
      <c r="L1089">
        <v>0</v>
      </c>
      <c r="M1089">
        <v>0</v>
      </c>
      <c r="N1089">
        <v>0</v>
      </c>
      <c r="O1089" s="12" t="s">
        <v>1592</v>
      </c>
    </row>
    <row r="1090" spans="1:15" hidden="1">
      <c r="A1090">
        <v>20</v>
      </c>
      <c r="B1090" t="s">
        <v>1638</v>
      </c>
      <c r="C1090" t="s">
        <v>593</v>
      </c>
      <c r="D1090">
        <v>4</v>
      </c>
      <c r="E1090" t="s">
        <v>115</v>
      </c>
      <c r="F1090" t="s">
        <v>1101</v>
      </c>
      <c r="G1090">
        <v>2</v>
      </c>
      <c r="H1090">
        <v>100</v>
      </c>
      <c r="I1090">
        <v>0</v>
      </c>
      <c r="J1090" t="s">
        <v>1663</v>
      </c>
      <c r="K1090" t="s">
        <v>1653</v>
      </c>
      <c r="L1090">
        <v>0</v>
      </c>
      <c r="M1090">
        <v>0</v>
      </c>
      <c r="N1090">
        <v>0</v>
      </c>
      <c r="O1090" s="12" t="s">
        <v>1593</v>
      </c>
    </row>
    <row r="1091" spans="1:15" hidden="1">
      <c r="A1091">
        <v>10</v>
      </c>
      <c r="B1091" t="s">
        <v>1639</v>
      </c>
      <c r="C1091" t="s">
        <v>595</v>
      </c>
      <c r="D1091">
        <v>4</v>
      </c>
      <c r="E1091" t="s">
        <v>103</v>
      </c>
      <c r="F1091" t="s">
        <v>1102</v>
      </c>
      <c r="G1091">
        <v>2</v>
      </c>
      <c r="H1091">
        <v>-100</v>
      </c>
      <c r="I1091">
        <v>0</v>
      </c>
      <c r="J1091" t="s">
        <v>1654</v>
      </c>
      <c r="K1091" t="s">
        <v>1655</v>
      </c>
      <c r="L1091">
        <v>0</v>
      </c>
      <c r="M1091">
        <v>0</v>
      </c>
      <c r="N1091">
        <v>0</v>
      </c>
      <c r="O1091" s="12">
        <v>213546</v>
      </c>
    </row>
    <row r="1092" spans="1:15" hidden="1">
      <c r="A1092">
        <v>20</v>
      </c>
      <c r="B1092" t="s">
        <v>1639</v>
      </c>
      <c r="C1092" t="s">
        <v>595</v>
      </c>
      <c r="D1092">
        <v>4</v>
      </c>
      <c r="E1092" t="s">
        <v>118</v>
      </c>
      <c r="F1092" t="s">
        <v>1102</v>
      </c>
      <c r="G1092">
        <v>2</v>
      </c>
      <c r="H1092">
        <v>100</v>
      </c>
      <c r="I1092">
        <v>0</v>
      </c>
      <c r="J1092" t="s">
        <v>1664</v>
      </c>
      <c r="K1092" t="s">
        <v>1655</v>
      </c>
      <c r="L1092">
        <v>0</v>
      </c>
      <c r="M1092">
        <v>0</v>
      </c>
      <c r="N1092">
        <v>0</v>
      </c>
      <c r="O1092" s="12">
        <v>213546</v>
      </c>
    </row>
    <row r="1093" spans="1:15" hidden="1">
      <c r="A1093">
        <v>10</v>
      </c>
      <c r="B1093" t="s">
        <v>1640</v>
      </c>
      <c r="C1093" t="s">
        <v>597</v>
      </c>
      <c r="D1093">
        <v>4</v>
      </c>
      <c r="E1093" t="s">
        <v>263</v>
      </c>
      <c r="F1093" t="s">
        <v>1103</v>
      </c>
      <c r="G1093">
        <v>2</v>
      </c>
      <c r="H1093">
        <v>-100</v>
      </c>
      <c r="I1093">
        <v>0</v>
      </c>
      <c r="J1093" t="s">
        <v>1656</v>
      </c>
      <c r="K1093" t="s">
        <v>1657</v>
      </c>
      <c r="L1093">
        <v>0</v>
      </c>
      <c r="M1093">
        <v>0</v>
      </c>
      <c r="N1093">
        <v>0</v>
      </c>
      <c r="O1093" s="12">
        <v>0</v>
      </c>
    </row>
    <row r="1094" spans="1:15" hidden="1">
      <c r="A1094">
        <v>20</v>
      </c>
      <c r="B1094" t="s">
        <v>1640</v>
      </c>
      <c r="C1094" t="s">
        <v>597</v>
      </c>
      <c r="D1094">
        <v>4</v>
      </c>
      <c r="E1094" t="s">
        <v>269</v>
      </c>
      <c r="F1094" t="s">
        <v>1103</v>
      </c>
      <c r="G1094">
        <v>2</v>
      </c>
      <c r="H1094">
        <v>100</v>
      </c>
      <c r="I1094">
        <v>0</v>
      </c>
      <c r="J1094" t="s">
        <v>1665</v>
      </c>
      <c r="K1094" t="s">
        <v>1657</v>
      </c>
      <c r="L1094">
        <v>0</v>
      </c>
      <c r="M1094">
        <v>0</v>
      </c>
      <c r="N1094">
        <v>0</v>
      </c>
      <c r="O1094" s="12">
        <v>0</v>
      </c>
    </row>
    <row r="1095" spans="1:15" hidden="1">
      <c r="A1095">
        <v>10</v>
      </c>
      <c r="B1095" t="s">
        <v>1641</v>
      </c>
      <c r="C1095" t="s">
        <v>582</v>
      </c>
      <c r="D1095">
        <v>4</v>
      </c>
      <c r="E1095" t="s">
        <v>122</v>
      </c>
      <c r="F1095" t="s">
        <v>1097</v>
      </c>
      <c r="G1095">
        <v>2</v>
      </c>
      <c r="H1095">
        <v>-100</v>
      </c>
      <c r="I1095">
        <v>0</v>
      </c>
      <c r="J1095" t="s">
        <v>1643</v>
      </c>
      <c r="K1095" t="s">
        <v>1644</v>
      </c>
      <c r="L1095">
        <v>0</v>
      </c>
      <c r="M1095">
        <v>0</v>
      </c>
      <c r="N1095">
        <v>0</v>
      </c>
      <c r="O1095" s="12">
        <v>231564</v>
      </c>
    </row>
    <row r="1096" spans="1:15" hidden="1">
      <c r="A1096">
        <v>20</v>
      </c>
      <c r="B1096" t="s">
        <v>1642</v>
      </c>
      <c r="C1096" t="s">
        <v>584</v>
      </c>
      <c r="D1096">
        <v>4</v>
      </c>
      <c r="E1096" t="s">
        <v>123</v>
      </c>
      <c r="F1096" t="s">
        <v>1208</v>
      </c>
      <c r="G1096">
        <v>5</v>
      </c>
      <c r="H1096">
        <v>100</v>
      </c>
      <c r="I1096">
        <v>-235</v>
      </c>
      <c r="J1096" t="s">
        <v>1659</v>
      </c>
      <c r="K1096" t="s">
        <v>1646</v>
      </c>
      <c r="L1096" t="s">
        <v>927</v>
      </c>
      <c r="M1096">
        <v>0</v>
      </c>
      <c r="N1096">
        <v>0</v>
      </c>
      <c r="O1096" s="12" t="s">
        <v>1597</v>
      </c>
    </row>
    <row r="1097" spans="1:15" hidden="1">
      <c r="A1097">
        <v>10</v>
      </c>
      <c r="B1097" t="s">
        <v>1642</v>
      </c>
      <c r="C1097" t="s">
        <v>584</v>
      </c>
      <c r="D1097">
        <v>4</v>
      </c>
      <c r="E1097" t="s">
        <v>124</v>
      </c>
      <c r="F1097" t="s">
        <v>1208</v>
      </c>
      <c r="G1097">
        <v>5</v>
      </c>
      <c r="H1097">
        <v>-100</v>
      </c>
      <c r="I1097">
        <v>-235</v>
      </c>
      <c r="J1097" t="s">
        <v>1645</v>
      </c>
      <c r="K1097" t="s">
        <v>1646</v>
      </c>
      <c r="L1097" t="s">
        <v>927</v>
      </c>
      <c r="M1097">
        <v>0</v>
      </c>
      <c r="N1097">
        <v>0</v>
      </c>
      <c r="O1097" s="12" t="s">
        <v>1597</v>
      </c>
    </row>
    <row r="1098" spans="1:15" hidden="1">
      <c r="A1098">
        <v>20</v>
      </c>
      <c r="B1098" t="s">
        <v>1641</v>
      </c>
      <c r="C1098" t="s">
        <v>582</v>
      </c>
      <c r="D1098">
        <v>4</v>
      </c>
      <c r="E1098" t="s">
        <v>125</v>
      </c>
      <c r="F1098" t="s">
        <v>1097</v>
      </c>
      <c r="G1098">
        <v>2</v>
      </c>
      <c r="H1098">
        <v>100</v>
      </c>
      <c r="I1098">
        <v>0</v>
      </c>
      <c r="J1098" t="s">
        <v>1658</v>
      </c>
      <c r="K1098" t="s">
        <v>1644</v>
      </c>
      <c r="L1098">
        <v>0</v>
      </c>
      <c r="M1098">
        <v>0</v>
      </c>
      <c r="N1098">
        <v>0</v>
      </c>
      <c r="O1098" s="12">
        <v>231564</v>
      </c>
    </row>
    <row r="1099" spans="1:15" hidden="1">
      <c r="A1099">
        <v>10</v>
      </c>
      <c r="B1099">
        <v>509001</v>
      </c>
      <c r="C1099" t="s">
        <v>1764</v>
      </c>
      <c r="D1099">
        <v>5</v>
      </c>
      <c r="E1099" t="s">
        <v>1768</v>
      </c>
      <c r="F1099" t="s">
        <v>1770</v>
      </c>
      <c r="G1099">
        <v>0</v>
      </c>
      <c r="H1099">
        <v>0</v>
      </c>
      <c r="I1099">
        <v>0</v>
      </c>
      <c r="J1099">
        <v>0</v>
      </c>
      <c r="K1099" t="s">
        <v>1786</v>
      </c>
      <c r="L1099">
        <v>0</v>
      </c>
      <c r="M1099">
        <v>0</v>
      </c>
      <c r="N1099">
        <v>0</v>
      </c>
      <c r="O1099" s="12" t="s">
        <v>1784</v>
      </c>
    </row>
    <row r="1100" spans="1:15" hidden="1">
      <c r="A1100">
        <v>10</v>
      </c>
      <c r="B1100">
        <v>509011</v>
      </c>
      <c r="C1100" t="s">
        <v>1764</v>
      </c>
      <c r="D1100">
        <v>5</v>
      </c>
      <c r="E1100" t="s">
        <v>1768</v>
      </c>
      <c r="F1100" t="s">
        <v>1770</v>
      </c>
      <c r="G1100">
        <v>0</v>
      </c>
      <c r="H1100">
        <v>0</v>
      </c>
      <c r="I1100">
        <v>0</v>
      </c>
      <c r="J1100">
        <v>0</v>
      </c>
      <c r="K1100" t="s">
        <v>883</v>
      </c>
      <c r="L1100">
        <v>0</v>
      </c>
      <c r="M1100">
        <v>0</v>
      </c>
      <c r="N1100">
        <v>0</v>
      </c>
      <c r="O1100" s="12" t="s">
        <v>1784</v>
      </c>
    </row>
    <row r="1101" spans="1:15" hidden="1">
      <c r="A1101">
        <v>10</v>
      </c>
      <c r="B1101">
        <v>509021</v>
      </c>
      <c r="C1101" t="s">
        <v>1764</v>
      </c>
      <c r="D1101">
        <v>5</v>
      </c>
      <c r="E1101" t="s">
        <v>1768</v>
      </c>
      <c r="F1101" t="s">
        <v>1770</v>
      </c>
      <c r="G1101">
        <v>0</v>
      </c>
      <c r="H1101">
        <v>0</v>
      </c>
      <c r="I1101">
        <v>0</v>
      </c>
      <c r="J1101">
        <v>0</v>
      </c>
      <c r="K1101" t="s">
        <v>883</v>
      </c>
      <c r="L1101">
        <v>0</v>
      </c>
      <c r="M1101">
        <v>0</v>
      </c>
      <c r="N1101">
        <v>0</v>
      </c>
      <c r="O1101" s="12" t="s">
        <v>1589</v>
      </c>
    </row>
    <row r="1102" spans="1:15" hidden="1">
      <c r="A1102">
        <v>10</v>
      </c>
      <c r="B1102">
        <v>509031</v>
      </c>
      <c r="C1102" t="s">
        <v>1764</v>
      </c>
      <c r="D1102">
        <v>5</v>
      </c>
      <c r="E1102" t="s">
        <v>1768</v>
      </c>
      <c r="F1102" t="s">
        <v>1770</v>
      </c>
      <c r="G1102">
        <v>0</v>
      </c>
      <c r="H1102">
        <v>0</v>
      </c>
      <c r="I1102">
        <v>0</v>
      </c>
      <c r="J1102">
        <v>0</v>
      </c>
      <c r="K1102" t="s">
        <v>883</v>
      </c>
      <c r="L1102">
        <v>0</v>
      </c>
      <c r="M1102">
        <v>0</v>
      </c>
      <c r="N1102">
        <v>0</v>
      </c>
      <c r="O1102" s="12" t="s">
        <v>1589</v>
      </c>
    </row>
    <row r="1103" spans="1:15" hidden="1">
      <c r="A1103">
        <v>10</v>
      </c>
      <c r="B1103">
        <v>509041</v>
      </c>
      <c r="C1103" t="s">
        <v>1764</v>
      </c>
      <c r="D1103">
        <v>5</v>
      </c>
      <c r="E1103" t="s">
        <v>1768</v>
      </c>
      <c r="F1103" t="s">
        <v>1770</v>
      </c>
      <c r="G1103">
        <v>0</v>
      </c>
      <c r="H1103">
        <v>0</v>
      </c>
      <c r="I1103">
        <v>0</v>
      </c>
      <c r="J1103">
        <v>0</v>
      </c>
      <c r="K1103" t="s">
        <v>883</v>
      </c>
      <c r="L1103">
        <v>0</v>
      </c>
      <c r="M1103">
        <v>0</v>
      </c>
      <c r="N1103">
        <v>0</v>
      </c>
      <c r="O1103" s="12" t="s">
        <v>1589</v>
      </c>
    </row>
    <row r="1104" spans="1:15" hidden="1">
      <c r="A1104">
        <v>10</v>
      </c>
      <c r="B1104">
        <v>509051</v>
      </c>
      <c r="C1104" t="s">
        <v>1764</v>
      </c>
      <c r="D1104">
        <v>5</v>
      </c>
      <c r="E1104" t="s">
        <v>1768</v>
      </c>
      <c r="F1104" t="s">
        <v>1770</v>
      </c>
      <c r="G1104">
        <v>0</v>
      </c>
      <c r="H1104">
        <v>0</v>
      </c>
      <c r="I1104">
        <v>0</v>
      </c>
      <c r="J1104">
        <v>0</v>
      </c>
      <c r="K1104" t="s">
        <v>883</v>
      </c>
      <c r="L1104">
        <v>0</v>
      </c>
      <c r="M1104">
        <v>0</v>
      </c>
      <c r="N1104">
        <v>0</v>
      </c>
      <c r="O1104" s="12" t="s">
        <v>1589</v>
      </c>
    </row>
    <row r="1105" spans="1:15" hidden="1">
      <c r="A1105">
        <v>10</v>
      </c>
      <c r="B1105">
        <v>509002</v>
      </c>
      <c r="C1105" t="s">
        <v>1765</v>
      </c>
      <c r="D1105">
        <v>6</v>
      </c>
      <c r="E1105" t="s">
        <v>1768</v>
      </c>
      <c r="F1105" t="s">
        <v>1771</v>
      </c>
      <c r="G1105">
        <v>0</v>
      </c>
      <c r="H1105">
        <v>0</v>
      </c>
      <c r="I1105">
        <v>0</v>
      </c>
      <c r="J1105">
        <v>0</v>
      </c>
      <c r="K1105" t="s">
        <v>872</v>
      </c>
      <c r="L1105">
        <v>0</v>
      </c>
      <c r="M1105">
        <v>0</v>
      </c>
      <c r="N1105">
        <v>0</v>
      </c>
      <c r="O1105" s="12" t="s">
        <v>1589</v>
      </c>
    </row>
    <row r="1106" spans="1:15" hidden="1">
      <c r="A1106">
        <v>10</v>
      </c>
      <c r="B1106">
        <v>509012</v>
      </c>
      <c r="C1106" t="s">
        <v>1765</v>
      </c>
      <c r="D1106">
        <v>6</v>
      </c>
      <c r="E1106" t="s">
        <v>1768</v>
      </c>
      <c r="F1106" t="s">
        <v>1772</v>
      </c>
      <c r="G1106">
        <v>0</v>
      </c>
      <c r="H1106">
        <v>0</v>
      </c>
      <c r="I1106">
        <v>0</v>
      </c>
      <c r="J1106">
        <v>0</v>
      </c>
      <c r="K1106" t="s">
        <v>872</v>
      </c>
      <c r="L1106">
        <v>0</v>
      </c>
      <c r="M1106">
        <v>0</v>
      </c>
      <c r="N1106">
        <v>0</v>
      </c>
      <c r="O1106" s="12" t="s">
        <v>1589</v>
      </c>
    </row>
    <row r="1107" spans="1:15" hidden="1">
      <c r="A1107">
        <v>10</v>
      </c>
      <c r="B1107">
        <v>509022</v>
      </c>
      <c r="C1107" t="s">
        <v>1765</v>
      </c>
      <c r="D1107">
        <v>6</v>
      </c>
      <c r="E1107" t="s">
        <v>1768</v>
      </c>
      <c r="F1107" t="s">
        <v>1773</v>
      </c>
      <c r="G1107">
        <v>0</v>
      </c>
      <c r="H1107">
        <v>0</v>
      </c>
      <c r="I1107">
        <v>0</v>
      </c>
      <c r="J1107">
        <v>0</v>
      </c>
      <c r="K1107" t="s">
        <v>872</v>
      </c>
      <c r="L1107">
        <v>0</v>
      </c>
      <c r="M1107">
        <v>0</v>
      </c>
      <c r="N1107">
        <v>0</v>
      </c>
      <c r="O1107" s="12" t="s">
        <v>1589</v>
      </c>
    </row>
    <row r="1108" spans="1:15" hidden="1">
      <c r="A1108">
        <v>10</v>
      </c>
      <c r="B1108">
        <v>509032</v>
      </c>
      <c r="C1108" t="s">
        <v>1765</v>
      </c>
      <c r="D1108">
        <v>6</v>
      </c>
      <c r="E1108" t="s">
        <v>1768</v>
      </c>
      <c r="F1108" t="s">
        <v>1774</v>
      </c>
      <c r="G1108">
        <v>0</v>
      </c>
      <c r="H1108">
        <v>0</v>
      </c>
      <c r="I1108">
        <v>0</v>
      </c>
      <c r="J1108">
        <v>0</v>
      </c>
      <c r="K1108" t="s">
        <v>872</v>
      </c>
      <c r="L1108">
        <v>0</v>
      </c>
      <c r="M1108">
        <v>0</v>
      </c>
      <c r="N1108">
        <v>0</v>
      </c>
      <c r="O1108" s="12" t="s">
        <v>1589</v>
      </c>
    </row>
    <row r="1109" spans="1:15" hidden="1">
      <c r="A1109">
        <v>10</v>
      </c>
      <c r="B1109">
        <v>509042</v>
      </c>
      <c r="C1109" t="s">
        <v>1765</v>
      </c>
      <c r="D1109">
        <v>6</v>
      </c>
      <c r="E1109" t="s">
        <v>1768</v>
      </c>
      <c r="F1109" t="s">
        <v>1775</v>
      </c>
      <c r="G1109">
        <v>0</v>
      </c>
      <c r="H1109">
        <v>0</v>
      </c>
      <c r="I1109">
        <v>0</v>
      </c>
      <c r="J1109">
        <v>0</v>
      </c>
      <c r="K1109" t="s">
        <v>872</v>
      </c>
      <c r="L1109">
        <v>0</v>
      </c>
      <c r="M1109">
        <v>0</v>
      </c>
      <c r="N1109">
        <v>0</v>
      </c>
      <c r="O1109" s="12" t="s">
        <v>1589</v>
      </c>
    </row>
    <row r="1110" spans="1:15" hidden="1">
      <c r="A1110">
        <v>10</v>
      </c>
      <c r="B1110">
        <v>509052</v>
      </c>
      <c r="C1110" t="s">
        <v>1765</v>
      </c>
      <c r="D1110">
        <v>6</v>
      </c>
      <c r="E1110" t="s">
        <v>1768</v>
      </c>
      <c r="F1110" t="s">
        <v>1776</v>
      </c>
      <c r="G1110">
        <v>0</v>
      </c>
      <c r="H1110">
        <v>0</v>
      </c>
      <c r="I1110">
        <v>0</v>
      </c>
      <c r="J1110">
        <v>0</v>
      </c>
      <c r="K1110" t="s">
        <v>872</v>
      </c>
      <c r="L1110">
        <v>0</v>
      </c>
      <c r="M1110">
        <v>0</v>
      </c>
      <c r="N1110">
        <v>0</v>
      </c>
      <c r="O1110" s="12" t="s">
        <v>1589</v>
      </c>
    </row>
    <row r="1111" spans="1:15" hidden="1">
      <c r="A1111">
        <v>10</v>
      </c>
      <c r="B1111">
        <v>510001</v>
      </c>
      <c r="C1111" t="s">
        <v>1766</v>
      </c>
      <c r="D1111">
        <v>5</v>
      </c>
      <c r="E1111" t="s">
        <v>1769</v>
      </c>
      <c r="F1111" t="s">
        <v>1777</v>
      </c>
      <c r="G1111">
        <v>0</v>
      </c>
      <c r="H1111">
        <v>0</v>
      </c>
      <c r="I1111">
        <v>0</v>
      </c>
      <c r="J1111">
        <v>0</v>
      </c>
      <c r="K1111" t="s">
        <v>883</v>
      </c>
      <c r="L1111">
        <v>0</v>
      </c>
      <c r="M1111">
        <v>0</v>
      </c>
      <c r="N1111">
        <v>0</v>
      </c>
      <c r="O1111" s="12" t="s">
        <v>1589</v>
      </c>
    </row>
    <row r="1112" spans="1:15" hidden="1">
      <c r="A1112">
        <v>10</v>
      </c>
      <c r="B1112">
        <v>510011</v>
      </c>
      <c r="C1112" t="s">
        <v>1766</v>
      </c>
      <c r="D1112">
        <v>5</v>
      </c>
      <c r="E1112" t="s">
        <v>1769</v>
      </c>
      <c r="F1112" t="s">
        <v>1777</v>
      </c>
      <c r="G1112">
        <v>0</v>
      </c>
      <c r="H1112">
        <v>0</v>
      </c>
      <c r="I1112">
        <v>0</v>
      </c>
      <c r="J1112">
        <v>0</v>
      </c>
      <c r="K1112" t="s">
        <v>883</v>
      </c>
      <c r="L1112">
        <v>0</v>
      </c>
      <c r="M1112">
        <v>0</v>
      </c>
      <c r="N1112">
        <v>0</v>
      </c>
      <c r="O1112" s="12" t="s">
        <v>1589</v>
      </c>
    </row>
    <row r="1113" spans="1:15" hidden="1">
      <c r="A1113">
        <v>10</v>
      </c>
      <c r="B1113">
        <v>510021</v>
      </c>
      <c r="C1113" t="s">
        <v>1766</v>
      </c>
      <c r="D1113">
        <v>5</v>
      </c>
      <c r="E1113" t="s">
        <v>1769</v>
      </c>
      <c r="F1113" t="s">
        <v>1777</v>
      </c>
      <c r="G1113">
        <v>0</v>
      </c>
      <c r="H1113">
        <v>0</v>
      </c>
      <c r="I1113">
        <v>0</v>
      </c>
      <c r="J1113">
        <v>0</v>
      </c>
      <c r="K1113" t="s">
        <v>883</v>
      </c>
      <c r="L1113">
        <v>0</v>
      </c>
      <c r="M1113">
        <v>0</v>
      </c>
      <c r="N1113">
        <v>0</v>
      </c>
      <c r="O1113" s="12" t="s">
        <v>1589</v>
      </c>
    </row>
    <row r="1114" spans="1:15" hidden="1">
      <c r="A1114">
        <v>10</v>
      </c>
      <c r="B1114">
        <v>510031</v>
      </c>
      <c r="C1114" t="s">
        <v>1766</v>
      </c>
      <c r="D1114">
        <v>5</v>
      </c>
      <c r="E1114" t="s">
        <v>1769</v>
      </c>
      <c r="F1114" t="s">
        <v>1777</v>
      </c>
      <c r="G1114">
        <v>0</v>
      </c>
      <c r="H1114">
        <v>0</v>
      </c>
      <c r="I1114">
        <v>0</v>
      </c>
      <c r="J1114">
        <v>0</v>
      </c>
      <c r="K1114" t="s">
        <v>883</v>
      </c>
      <c r="L1114">
        <v>0</v>
      </c>
      <c r="M1114">
        <v>0</v>
      </c>
      <c r="N1114">
        <v>0</v>
      </c>
      <c r="O1114" s="12" t="s">
        <v>1589</v>
      </c>
    </row>
    <row r="1115" spans="1:15" hidden="1">
      <c r="A1115">
        <v>10</v>
      </c>
      <c r="B1115">
        <v>510041</v>
      </c>
      <c r="C1115" t="s">
        <v>1766</v>
      </c>
      <c r="D1115">
        <v>5</v>
      </c>
      <c r="E1115" t="s">
        <v>1769</v>
      </c>
      <c r="F1115" t="s">
        <v>1777</v>
      </c>
      <c r="G1115">
        <v>0</v>
      </c>
      <c r="H1115">
        <v>0</v>
      </c>
      <c r="I1115">
        <v>0</v>
      </c>
      <c r="J1115">
        <v>0</v>
      </c>
      <c r="K1115" t="s">
        <v>883</v>
      </c>
      <c r="L1115">
        <v>0</v>
      </c>
      <c r="M1115">
        <v>0</v>
      </c>
      <c r="N1115">
        <v>0</v>
      </c>
      <c r="O1115" s="12" t="s">
        <v>1589</v>
      </c>
    </row>
    <row r="1116" spans="1:15" hidden="1">
      <c r="A1116">
        <v>10</v>
      </c>
      <c r="B1116">
        <v>510051</v>
      </c>
      <c r="C1116" t="s">
        <v>1766</v>
      </c>
      <c r="D1116">
        <v>5</v>
      </c>
      <c r="E1116" t="s">
        <v>1769</v>
      </c>
      <c r="F1116" t="s">
        <v>1777</v>
      </c>
      <c r="G1116">
        <v>0</v>
      </c>
      <c r="H1116">
        <v>0</v>
      </c>
      <c r="I1116">
        <v>0</v>
      </c>
      <c r="J1116">
        <v>0</v>
      </c>
      <c r="K1116" t="s">
        <v>883</v>
      </c>
      <c r="L1116">
        <v>0</v>
      </c>
      <c r="M1116">
        <v>0</v>
      </c>
      <c r="N1116">
        <v>0</v>
      </c>
      <c r="O1116" s="12" t="s">
        <v>1589</v>
      </c>
    </row>
    <row r="1117" spans="1:15" hidden="1">
      <c r="A1117">
        <v>10</v>
      </c>
      <c r="B1117">
        <v>510002</v>
      </c>
      <c r="C1117" t="s">
        <v>1767</v>
      </c>
      <c r="D1117">
        <v>6</v>
      </c>
      <c r="E1117" t="s">
        <v>1769</v>
      </c>
      <c r="F1117" t="s">
        <v>1778</v>
      </c>
      <c r="G1117">
        <v>0</v>
      </c>
      <c r="H1117">
        <v>0</v>
      </c>
      <c r="I1117">
        <v>0</v>
      </c>
      <c r="J1117">
        <v>0</v>
      </c>
      <c r="K1117" t="s">
        <v>1153</v>
      </c>
      <c r="L1117">
        <v>0</v>
      </c>
      <c r="M1117">
        <v>0</v>
      </c>
      <c r="N1117">
        <v>0</v>
      </c>
      <c r="O1117" s="12" t="s">
        <v>1589</v>
      </c>
    </row>
    <row r="1118" spans="1:15" hidden="1">
      <c r="A1118">
        <v>10</v>
      </c>
      <c r="B1118">
        <v>510012</v>
      </c>
      <c r="C1118" t="s">
        <v>1767</v>
      </c>
      <c r="D1118">
        <v>6</v>
      </c>
      <c r="E1118" t="s">
        <v>1769</v>
      </c>
      <c r="F1118" t="s">
        <v>1779</v>
      </c>
      <c r="G1118">
        <v>0</v>
      </c>
      <c r="H1118">
        <v>0</v>
      </c>
      <c r="I1118">
        <v>0</v>
      </c>
      <c r="J1118">
        <v>0</v>
      </c>
      <c r="K1118" t="s">
        <v>1153</v>
      </c>
      <c r="L1118">
        <v>0</v>
      </c>
      <c r="M1118">
        <v>0</v>
      </c>
      <c r="N1118">
        <v>0</v>
      </c>
      <c r="O1118" s="12" t="s">
        <v>1589</v>
      </c>
    </row>
    <row r="1119" spans="1:15" hidden="1">
      <c r="A1119">
        <v>10</v>
      </c>
      <c r="B1119">
        <v>510022</v>
      </c>
      <c r="C1119" t="s">
        <v>1767</v>
      </c>
      <c r="D1119">
        <v>6</v>
      </c>
      <c r="E1119" t="s">
        <v>1769</v>
      </c>
      <c r="F1119" t="s">
        <v>1780</v>
      </c>
      <c r="G1119">
        <v>0</v>
      </c>
      <c r="H1119">
        <v>0</v>
      </c>
      <c r="I1119">
        <v>0</v>
      </c>
      <c r="J1119">
        <v>0</v>
      </c>
      <c r="K1119" t="s">
        <v>1153</v>
      </c>
      <c r="L1119">
        <v>0</v>
      </c>
      <c r="M1119">
        <v>0</v>
      </c>
      <c r="N1119">
        <v>0</v>
      </c>
      <c r="O1119" s="12" t="s">
        <v>1589</v>
      </c>
    </row>
    <row r="1120" spans="1:15" hidden="1">
      <c r="A1120">
        <v>10</v>
      </c>
      <c r="B1120">
        <v>510032</v>
      </c>
      <c r="C1120" t="s">
        <v>1767</v>
      </c>
      <c r="D1120">
        <v>6</v>
      </c>
      <c r="E1120" t="s">
        <v>1769</v>
      </c>
      <c r="F1120" t="s">
        <v>1781</v>
      </c>
      <c r="G1120">
        <v>0</v>
      </c>
      <c r="H1120">
        <v>0</v>
      </c>
      <c r="I1120">
        <v>0</v>
      </c>
      <c r="J1120">
        <v>0</v>
      </c>
      <c r="K1120" t="s">
        <v>1153</v>
      </c>
      <c r="L1120">
        <v>0</v>
      </c>
      <c r="M1120">
        <v>0</v>
      </c>
      <c r="N1120">
        <v>0</v>
      </c>
      <c r="O1120" s="12" t="s">
        <v>1589</v>
      </c>
    </row>
    <row r="1121" spans="1:15" hidden="1">
      <c r="A1121">
        <v>10</v>
      </c>
      <c r="B1121">
        <v>510042</v>
      </c>
      <c r="C1121" t="s">
        <v>1767</v>
      </c>
      <c r="D1121">
        <v>6</v>
      </c>
      <c r="E1121" t="s">
        <v>1769</v>
      </c>
      <c r="F1121" t="s">
        <v>1782</v>
      </c>
      <c r="G1121">
        <v>0</v>
      </c>
      <c r="H1121">
        <v>0</v>
      </c>
      <c r="I1121">
        <v>0</v>
      </c>
      <c r="J1121">
        <v>0</v>
      </c>
      <c r="K1121" t="s">
        <v>1153</v>
      </c>
      <c r="L1121">
        <v>0</v>
      </c>
      <c r="M1121">
        <v>0</v>
      </c>
      <c r="N1121">
        <v>0</v>
      </c>
      <c r="O1121" s="12" t="s">
        <v>1589</v>
      </c>
    </row>
    <row r="1122" spans="1:15" hidden="1">
      <c r="A1122">
        <v>10</v>
      </c>
      <c r="B1122">
        <v>510052</v>
      </c>
      <c r="C1122" t="s">
        <v>1767</v>
      </c>
      <c r="D1122">
        <v>6</v>
      </c>
      <c r="E1122" t="s">
        <v>1769</v>
      </c>
      <c r="F1122" t="s">
        <v>1783</v>
      </c>
      <c r="G1122">
        <v>0</v>
      </c>
      <c r="H1122">
        <v>0</v>
      </c>
      <c r="I1122">
        <v>0</v>
      </c>
      <c r="J1122">
        <v>0</v>
      </c>
      <c r="K1122" t="s">
        <v>1153</v>
      </c>
      <c r="L1122">
        <v>0</v>
      </c>
      <c r="M1122">
        <v>0</v>
      </c>
      <c r="N1122">
        <v>0</v>
      </c>
      <c r="O1122" s="12" t="s">
        <v>1589</v>
      </c>
    </row>
  </sheetData>
  <autoFilter ref="A5:S1122">
    <filterColumn colId="4">
      <filters>
        <filter val="张飞"/>
      </filters>
    </filterColumn>
  </autoFilter>
  <phoneticPr fontId="1" type="noConversion"/>
  <conditionalFormatting sqref="A4:O4">
    <cfRule type="expression" dxfId="43" priority="90">
      <formula>A4="Excluded"</formula>
    </cfRule>
    <cfRule type="expression" dxfId="42" priority="91">
      <formula>A4="Server"</formula>
    </cfRule>
    <cfRule type="expression" dxfId="41" priority="92">
      <formula>A4="Both"</formula>
    </cfRule>
  </conditionalFormatting>
  <conditionalFormatting sqref="A4:O4">
    <cfRule type="expression" dxfId="40" priority="89">
      <formula>A4="Client"</formula>
    </cfRule>
  </conditionalFormatting>
  <dataValidations disablePrompts="1" count="2">
    <dataValidation type="list" allowBlank="1" showInputMessage="1" showErrorMessage="1" sqref="A4:B4 G4:O4">
      <formula1>"Both,Server,Client,Exclude"</formula1>
    </dataValidation>
    <dataValidation type="list" allowBlank="1" showInputMessage="1" showErrorMessage="1" sqref="C4:F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85"/>
  <sheetViews>
    <sheetView topLeftCell="A31" workbookViewId="0">
      <selection activeCell="K43" sqref="K43"/>
    </sheetView>
  </sheetViews>
  <sheetFormatPr defaultRowHeight="13.5"/>
  <cols>
    <col min="11" max="11" width="53.5" customWidth="1"/>
  </cols>
  <sheetData>
    <row r="1" spans="1:16">
      <c r="A1" s="1" t="s">
        <v>576</v>
      </c>
      <c r="B1" s="1" t="s">
        <v>1</v>
      </c>
      <c r="C1" s="1" t="s">
        <v>0</v>
      </c>
      <c r="D1" s="1" t="s">
        <v>400</v>
      </c>
      <c r="E1" s="1" t="s">
        <v>799</v>
      </c>
      <c r="F1" s="1" t="s">
        <v>689</v>
      </c>
      <c r="G1" s="1" t="s">
        <v>5</v>
      </c>
      <c r="H1" s="1" t="s">
        <v>9</v>
      </c>
      <c r="I1" s="1" t="s">
        <v>10</v>
      </c>
      <c r="J1" s="1" t="s">
        <v>14</v>
      </c>
      <c r="K1" s="1" t="s">
        <v>579</v>
      </c>
      <c r="L1" s="1" t="s">
        <v>580</v>
      </c>
      <c r="M1" s="1" t="s">
        <v>16</v>
      </c>
      <c r="N1" s="1" t="s">
        <v>17</v>
      </c>
      <c r="O1" s="13" t="s">
        <v>315</v>
      </c>
    </row>
    <row r="2" spans="1:16">
      <c r="A2" s="2" t="s">
        <v>401</v>
      </c>
      <c r="B2" s="2" t="s">
        <v>11</v>
      </c>
      <c r="C2" s="2" t="s">
        <v>11</v>
      </c>
      <c r="D2" s="2" t="s">
        <v>401</v>
      </c>
      <c r="E2" s="2" t="s">
        <v>401</v>
      </c>
      <c r="F2" s="2" t="s">
        <v>401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14" t="s">
        <v>11</v>
      </c>
    </row>
    <row r="3" spans="1:16">
      <c r="A3" s="3" t="s">
        <v>577</v>
      </c>
      <c r="B3" s="3" t="s">
        <v>2</v>
      </c>
      <c r="C3" s="3" t="s">
        <v>3</v>
      </c>
      <c r="D3" s="3" t="s">
        <v>402</v>
      </c>
      <c r="E3" s="3" t="s">
        <v>800</v>
      </c>
      <c r="F3" s="3" t="s">
        <v>690</v>
      </c>
      <c r="G3" s="3" t="s">
        <v>6</v>
      </c>
      <c r="H3" s="4" t="s">
        <v>7</v>
      </c>
      <c r="I3" s="4" t="s">
        <v>8</v>
      </c>
      <c r="J3" s="4" t="s">
        <v>20</v>
      </c>
      <c r="K3" s="4" t="s">
        <v>1361</v>
      </c>
      <c r="L3" s="4" t="s">
        <v>578</v>
      </c>
      <c r="M3" s="4" t="s">
        <v>26</v>
      </c>
      <c r="N3" s="4" t="s">
        <v>1363</v>
      </c>
      <c r="O3" s="15" t="s">
        <v>316</v>
      </c>
    </row>
    <row r="4" spans="1:16">
      <c r="A4" t="s">
        <v>123</v>
      </c>
      <c r="B4">
        <v>20</v>
      </c>
      <c r="C4" t="s">
        <v>1442</v>
      </c>
      <c r="D4" t="s">
        <v>413</v>
      </c>
      <c r="E4">
        <v>2</v>
      </c>
      <c r="F4" t="s">
        <v>1184</v>
      </c>
      <c r="G4">
        <v>3</v>
      </c>
      <c r="H4">
        <v>-100</v>
      </c>
      <c r="I4">
        <v>-70</v>
      </c>
      <c r="J4" t="s">
        <v>975</v>
      </c>
      <c r="K4" t="s">
        <v>560</v>
      </c>
      <c r="L4">
        <v>0</v>
      </c>
      <c r="M4">
        <v>0</v>
      </c>
      <c r="N4">
        <v>0</v>
      </c>
      <c r="O4">
        <v>0</v>
      </c>
      <c r="P4" t="str">
        <f>ROUNDDOWN(C4/10,0)&amp;3</f>
        <v>1001213</v>
      </c>
    </row>
    <row r="5" spans="1:16">
      <c r="A5" t="s">
        <v>90</v>
      </c>
      <c r="B5">
        <v>10</v>
      </c>
      <c r="C5" t="s">
        <v>1443</v>
      </c>
      <c r="D5" t="s">
        <v>414</v>
      </c>
      <c r="E5">
        <v>2</v>
      </c>
      <c r="F5" t="s">
        <v>1051</v>
      </c>
      <c r="G5">
        <v>7</v>
      </c>
      <c r="H5">
        <v>0</v>
      </c>
      <c r="I5">
        <v>-100</v>
      </c>
      <c r="J5" t="s">
        <v>875</v>
      </c>
      <c r="K5" t="s">
        <v>21</v>
      </c>
      <c r="L5">
        <v>0</v>
      </c>
      <c r="M5">
        <v>0</v>
      </c>
      <c r="N5">
        <v>0</v>
      </c>
      <c r="O5">
        <v>0</v>
      </c>
      <c r="P5" t="str">
        <f t="shared" ref="P5:P68" si="0">ROUNDDOWN(C5/10,0)&amp;3</f>
        <v>1002313</v>
      </c>
    </row>
    <row r="6" spans="1:16">
      <c r="A6" t="s">
        <v>107</v>
      </c>
      <c r="B6">
        <v>20</v>
      </c>
      <c r="C6" t="s">
        <v>1444</v>
      </c>
      <c r="D6" t="s">
        <v>415</v>
      </c>
      <c r="E6">
        <v>2</v>
      </c>
      <c r="F6" t="s">
        <v>1052</v>
      </c>
      <c r="G6">
        <v>1</v>
      </c>
      <c r="H6">
        <v>0</v>
      </c>
      <c r="I6">
        <v>0</v>
      </c>
      <c r="J6" t="s">
        <v>551</v>
      </c>
      <c r="K6" t="s">
        <v>552</v>
      </c>
      <c r="L6">
        <v>0</v>
      </c>
      <c r="M6">
        <v>0</v>
      </c>
      <c r="N6">
        <v>0</v>
      </c>
      <c r="O6">
        <v>0</v>
      </c>
      <c r="P6" t="str">
        <f t="shared" si="0"/>
        <v>1003413</v>
      </c>
    </row>
    <row r="7" spans="1:16">
      <c r="A7" t="s">
        <v>93</v>
      </c>
      <c r="B7">
        <v>10</v>
      </c>
      <c r="C7" t="s">
        <v>1445</v>
      </c>
      <c r="D7" t="s">
        <v>416</v>
      </c>
      <c r="E7">
        <v>2</v>
      </c>
      <c r="F7" t="s">
        <v>702</v>
      </c>
      <c r="G7">
        <v>9</v>
      </c>
      <c r="H7">
        <v>0</v>
      </c>
      <c r="I7">
        <v>-100</v>
      </c>
      <c r="J7" t="s">
        <v>877</v>
      </c>
      <c r="K7" t="s">
        <v>878</v>
      </c>
      <c r="L7">
        <v>0</v>
      </c>
      <c r="M7">
        <v>0</v>
      </c>
      <c r="N7">
        <v>0</v>
      </c>
      <c r="O7">
        <v>0</v>
      </c>
      <c r="P7" t="str">
        <f t="shared" si="0"/>
        <v>1004513</v>
      </c>
    </row>
    <row r="8" spans="1:16">
      <c r="A8" t="s">
        <v>125</v>
      </c>
      <c r="B8">
        <v>20</v>
      </c>
      <c r="C8" t="s">
        <v>1446</v>
      </c>
      <c r="D8" t="s">
        <v>418</v>
      </c>
      <c r="E8">
        <v>2</v>
      </c>
      <c r="F8" t="s">
        <v>1186</v>
      </c>
      <c r="G8">
        <v>1</v>
      </c>
      <c r="H8">
        <v>0</v>
      </c>
      <c r="I8">
        <v>0</v>
      </c>
      <c r="J8" t="s">
        <v>561</v>
      </c>
      <c r="K8" t="s">
        <v>562</v>
      </c>
      <c r="L8">
        <v>0</v>
      </c>
      <c r="M8">
        <v>0</v>
      </c>
      <c r="N8">
        <v>0</v>
      </c>
      <c r="O8">
        <v>0</v>
      </c>
      <c r="P8" t="str">
        <f t="shared" si="0"/>
        <v>1006713</v>
      </c>
    </row>
    <row r="9" spans="1:16">
      <c r="A9" t="s">
        <v>127</v>
      </c>
      <c r="B9">
        <v>20</v>
      </c>
      <c r="C9" t="s">
        <v>1447</v>
      </c>
      <c r="D9" t="s">
        <v>420</v>
      </c>
      <c r="E9">
        <v>2</v>
      </c>
      <c r="F9" t="s">
        <v>712</v>
      </c>
      <c r="G9">
        <v>1</v>
      </c>
      <c r="H9">
        <v>0</v>
      </c>
      <c r="I9">
        <v>0</v>
      </c>
      <c r="J9" t="s">
        <v>857</v>
      </c>
      <c r="K9" t="s">
        <v>858</v>
      </c>
      <c r="L9">
        <v>0</v>
      </c>
      <c r="M9">
        <v>0</v>
      </c>
      <c r="N9">
        <v>0</v>
      </c>
      <c r="O9">
        <v>0</v>
      </c>
      <c r="P9" t="str">
        <f t="shared" si="0"/>
        <v>1008913</v>
      </c>
    </row>
    <row r="10" spans="1:16">
      <c r="A10" t="s">
        <v>129</v>
      </c>
      <c r="B10">
        <v>10</v>
      </c>
      <c r="C10" t="s">
        <v>1448</v>
      </c>
      <c r="D10" t="s">
        <v>422</v>
      </c>
      <c r="E10">
        <v>2</v>
      </c>
      <c r="F10" t="s">
        <v>1187</v>
      </c>
      <c r="G10">
        <v>1</v>
      </c>
      <c r="H10">
        <v>0</v>
      </c>
      <c r="I10">
        <v>0</v>
      </c>
      <c r="J10" t="s">
        <v>541</v>
      </c>
      <c r="K10" t="s">
        <v>542</v>
      </c>
      <c r="L10">
        <v>0</v>
      </c>
      <c r="M10">
        <v>0</v>
      </c>
      <c r="N10">
        <v>0</v>
      </c>
      <c r="O10">
        <v>0</v>
      </c>
      <c r="P10" t="str">
        <f t="shared" si="0"/>
        <v>1011113</v>
      </c>
    </row>
    <row r="11" spans="1:16">
      <c r="A11" t="s">
        <v>110</v>
      </c>
      <c r="B11">
        <v>20</v>
      </c>
      <c r="C11" t="s">
        <v>1449</v>
      </c>
      <c r="D11" t="s">
        <v>423</v>
      </c>
      <c r="E11">
        <v>2</v>
      </c>
      <c r="F11" t="s">
        <v>717</v>
      </c>
      <c r="G11">
        <v>5</v>
      </c>
      <c r="H11">
        <v>0</v>
      </c>
      <c r="I11">
        <v>-100</v>
      </c>
      <c r="J11" t="s">
        <v>859</v>
      </c>
      <c r="K11" t="s">
        <v>860</v>
      </c>
      <c r="L11">
        <v>0</v>
      </c>
      <c r="M11">
        <v>0</v>
      </c>
      <c r="N11">
        <v>0</v>
      </c>
      <c r="O11">
        <v>0</v>
      </c>
      <c r="P11" t="str">
        <f t="shared" si="0"/>
        <v>1012213</v>
      </c>
    </row>
    <row r="12" spans="1:16">
      <c r="A12" t="s">
        <v>131</v>
      </c>
      <c r="B12">
        <v>10</v>
      </c>
      <c r="C12" t="s">
        <v>1450</v>
      </c>
      <c r="D12" t="s">
        <v>425</v>
      </c>
      <c r="E12">
        <v>2</v>
      </c>
      <c r="F12" t="s">
        <v>718</v>
      </c>
      <c r="G12">
        <v>9</v>
      </c>
      <c r="H12">
        <v>0</v>
      </c>
      <c r="I12">
        <v>-100</v>
      </c>
      <c r="J12" t="s">
        <v>950</v>
      </c>
      <c r="K12" t="s">
        <v>951</v>
      </c>
      <c r="L12">
        <v>0</v>
      </c>
      <c r="M12">
        <v>0</v>
      </c>
      <c r="N12">
        <v>0</v>
      </c>
      <c r="O12">
        <v>0</v>
      </c>
      <c r="P12" t="str">
        <f t="shared" si="0"/>
        <v>1014413</v>
      </c>
    </row>
    <row r="13" spans="1:16">
      <c r="A13" t="s">
        <v>94</v>
      </c>
      <c r="B13">
        <v>30</v>
      </c>
      <c r="C13" t="s">
        <v>1451</v>
      </c>
      <c r="D13" t="s">
        <v>442</v>
      </c>
      <c r="E13">
        <v>2</v>
      </c>
      <c r="F13" t="s">
        <v>1061</v>
      </c>
      <c r="G13">
        <v>5</v>
      </c>
      <c r="H13">
        <v>0</v>
      </c>
      <c r="I13">
        <v>-140</v>
      </c>
      <c r="J13" t="s">
        <v>553</v>
      </c>
      <c r="K13" t="s">
        <v>554</v>
      </c>
      <c r="L13">
        <v>0</v>
      </c>
      <c r="M13">
        <v>0</v>
      </c>
      <c r="N13">
        <v>0</v>
      </c>
      <c r="O13">
        <v>0</v>
      </c>
      <c r="P13" t="str">
        <f t="shared" si="0"/>
        <v>2001213</v>
      </c>
    </row>
    <row r="14" spans="1:16">
      <c r="A14" t="s">
        <v>98</v>
      </c>
      <c r="B14">
        <v>10</v>
      </c>
      <c r="C14" t="s">
        <v>1452</v>
      </c>
      <c r="D14" t="s">
        <v>443</v>
      </c>
      <c r="E14">
        <v>2</v>
      </c>
      <c r="F14" t="s">
        <v>1189</v>
      </c>
      <c r="G14">
        <v>7</v>
      </c>
      <c r="H14">
        <v>0</v>
      </c>
      <c r="I14">
        <v>-100</v>
      </c>
      <c r="J14" t="s">
        <v>882</v>
      </c>
      <c r="K14" t="s">
        <v>883</v>
      </c>
      <c r="L14">
        <v>0</v>
      </c>
      <c r="M14">
        <v>0</v>
      </c>
      <c r="N14">
        <v>0</v>
      </c>
      <c r="O14">
        <v>0</v>
      </c>
      <c r="P14" t="str">
        <f t="shared" si="0"/>
        <v>2002313</v>
      </c>
    </row>
    <row r="15" spans="1:16">
      <c r="A15" t="s">
        <v>176</v>
      </c>
      <c r="B15">
        <v>10</v>
      </c>
      <c r="C15" t="s">
        <v>1453</v>
      </c>
      <c r="D15" t="s">
        <v>444</v>
      </c>
      <c r="E15">
        <v>2</v>
      </c>
      <c r="F15" t="s">
        <v>1190</v>
      </c>
      <c r="G15">
        <v>3</v>
      </c>
      <c r="H15">
        <v>-100</v>
      </c>
      <c r="I15">
        <v>-70</v>
      </c>
      <c r="J15" t="s">
        <v>555</v>
      </c>
      <c r="K15" t="s">
        <v>556</v>
      </c>
      <c r="L15">
        <v>0</v>
      </c>
      <c r="M15">
        <v>0</v>
      </c>
      <c r="N15">
        <v>0</v>
      </c>
      <c r="O15">
        <v>0</v>
      </c>
      <c r="P15" t="str">
        <f t="shared" si="0"/>
        <v>2003413</v>
      </c>
    </row>
    <row r="16" spans="1:16">
      <c r="A16" t="s">
        <v>177</v>
      </c>
      <c r="B16">
        <v>20</v>
      </c>
      <c r="C16" t="s">
        <v>1454</v>
      </c>
      <c r="D16" t="s">
        <v>445</v>
      </c>
      <c r="E16">
        <v>2</v>
      </c>
      <c r="F16" t="s">
        <v>1191</v>
      </c>
      <c r="G16">
        <v>1</v>
      </c>
      <c r="H16">
        <v>0</v>
      </c>
      <c r="I16">
        <v>0</v>
      </c>
      <c r="J16" t="s">
        <v>538</v>
      </c>
      <c r="K16" t="s">
        <v>539</v>
      </c>
      <c r="L16">
        <v>0</v>
      </c>
      <c r="M16" t="s">
        <v>367</v>
      </c>
      <c r="N16">
        <v>0</v>
      </c>
      <c r="O16">
        <v>0</v>
      </c>
      <c r="P16" t="str">
        <f t="shared" si="0"/>
        <v>2004513</v>
      </c>
    </row>
    <row r="17" spans="1:16">
      <c r="A17" t="s">
        <v>178</v>
      </c>
      <c r="B17">
        <v>20</v>
      </c>
      <c r="C17" t="s">
        <v>1455</v>
      </c>
      <c r="D17" t="s">
        <v>446</v>
      </c>
      <c r="E17">
        <v>2</v>
      </c>
      <c r="F17" t="s">
        <v>1062</v>
      </c>
      <c r="G17">
        <v>1</v>
      </c>
      <c r="H17">
        <v>0</v>
      </c>
      <c r="I17">
        <v>0</v>
      </c>
      <c r="J17" t="s">
        <v>884</v>
      </c>
      <c r="K17" t="s">
        <v>885</v>
      </c>
      <c r="L17">
        <v>0</v>
      </c>
      <c r="M17">
        <v>0</v>
      </c>
      <c r="N17">
        <v>0</v>
      </c>
      <c r="O17">
        <v>0</v>
      </c>
      <c r="P17" t="str">
        <f t="shared" si="0"/>
        <v>2005613</v>
      </c>
    </row>
    <row r="18" spans="1:16">
      <c r="A18" t="s">
        <v>95</v>
      </c>
      <c r="B18">
        <v>20</v>
      </c>
      <c r="C18" t="s">
        <v>1456</v>
      </c>
      <c r="D18" t="s">
        <v>447</v>
      </c>
      <c r="E18">
        <v>2</v>
      </c>
      <c r="F18" t="s">
        <v>1192</v>
      </c>
      <c r="G18">
        <v>1</v>
      </c>
      <c r="H18">
        <v>0</v>
      </c>
      <c r="I18">
        <v>0</v>
      </c>
      <c r="J18" t="s">
        <v>1175</v>
      </c>
      <c r="K18" t="s">
        <v>1176</v>
      </c>
      <c r="L18">
        <v>0</v>
      </c>
      <c r="M18">
        <v>0</v>
      </c>
      <c r="N18">
        <v>0</v>
      </c>
      <c r="O18">
        <v>0</v>
      </c>
      <c r="P18" t="str">
        <f t="shared" si="0"/>
        <v>2006713</v>
      </c>
    </row>
    <row r="19" spans="1:16">
      <c r="A19" t="s">
        <v>96</v>
      </c>
      <c r="B19">
        <v>10</v>
      </c>
      <c r="C19" t="s">
        <v>1457</v>
      </c>
      <c r="D19" t="s">
        <v>449</v>
      </c>
      <c r="E19">
        <v>2</v>
      </c>
      <c r="F19" t="s">
        <v>742</v>
      </c>
      <c r="G19">
        <v>9</v>
      </c>
      <c r="H19">
        <v>0</v>
      </c>
      <c r="I19">
        <v>-100</v>
      </c>
      <c r="J19" t="s">
        <v>958</v>
      </c>
      <c r="K19" t="s">
        <v>959</v>
      </c>
      <c r="L19">
        <v>0</v>
      </c>
      <c r="M19">
        <v>0</v>
      </c>
      <c r="N19">
        <v>0</v>
      </c>
      <c r="O19">
        <v>0</v>
      </c>
      <c r="P19" t="str">
        <f t="shared" si="0"/>
        <v>2008913</v>
      </c>
    </row>
    <row r="20" spans="1:16">
      <c r="A20" t="s">
        <v>181</v>
      </c>
      <c r="B20">
        <v>20</v>
      </c>
      <c r="C20" t="s">
        <v>1458</v>
      </c>
      <c r="D20" t="s">
        <v>451</v>
      </c>
      <c r="E20">
        <v>2</v>
      </c>
      <c r="F20" t="s">
        <v>744</v>
      </c>
      <c r="G20">
        <v>3</v>
      </c>
      <c r="H20">
        <v>-100</v>
      </c>
      <c r="I20">
        <v>-70</v>
      </c>
      <c r="J20" t="s">
        <v>962</v>
      </c>
      <c r="K20" t="s">
        <v>963</v>
      </c>
      <c r="L20">
        <v>0</v>
      </c>
      <c r="M20">
        <v>0</v>
      </c>
      <c r="N20">
        <v>0</v>
      </c>
      <c r="O20">
        <v>0</v>
      </c>
      <c r="P20" t="str">
        <f t="shared" si="0"/>
        <v>2011113</v>
      </c>
    </row>
    <row r="21" spans="1:16">
      <c r="A21" t="s">
        <v>112</v>
      </c>
      <c r="B21">
        <v>20</v>
      </c>
      <c r="C21" t="s">
        <v>1459</v>
      </c>
      <c r="D21" t="s">
        <v>455</v>
      </c>
      <c r="E21">
        <v>2</v>
      </c>
      <c r="F21" t="s">
        <v>746</v>
      </c>
      <c r="G21">
        <v>5</v>
      </c>
      <c r="H21">
        <v>0</v>
      </c>
      <c r="I21">
        <v>-310</v>
      </c>
      <c r="J21" t="s">
        <v>971</v>
      </c>
      <c r="K21" t="s">
        <v>972</v>
      </c>
      <c r="L21">
        <v>0</v>
      </c>
      <c r="M21">
        <v>0</v>
      </c>
      <c r="N21">
        <v>0</v>
      </c>
      <c r="O21">
        <v>0</v>
      </c>
      <c r="P21" t="str">
        <f t="shared" si="0"/>
        <v>2015513</v>
      </c>
    </row>
    <row r="22" spans="1:16">
      <c r="A22" t="s">
        <v>99</v>
      </c>
      <c r="B22">
        <v>20</v>
      </c>
      <c r="C22" t="s">
        <v>1460</v>
      </c>
      <c r="D22" t="s">
        <v>461</v>
      </c>
      <c r="E22">
        <v>2</v>
      </c>
      <c r="F22" t="s">
        <v>1193</v>
      </c>
      <c r="G22">
        <v>9</v>
      </c>
      <c r="H22">
        <v>0</v>
      </c>
      <c r="I22">
        <v>-100</v>
      </c>
      <c r="J22" t="s">
        <v>535</v>
      </c>
      <c r="K22" t="s">
        <v>536</v>
      </c>
      <c r="L22">
        <v>0</v>
      </c>
      <c r="M22">
        <v>0</v>
      </c>
      <c r="N22">
        <v>0</v>
      </c>
      <c r="O22">
        <v>0</v>
      </c>
      <c r="P22" t="str">
        <f t="shared" si="0"/>
        <v>3001213</v>
      </c>
    </row>
    <row r="23" spans="1:16">
      <c r="A23" t="s">
        <v>101</v>
      </c>
      <c r="B23">
        <v>20</v>
      </c>
      <c r="C23" t="s">
        <v>1461</v>
      </c>
      <c r="D23" t="s">
        <v>462</v>
      </c>
      <c r="E23">
        <v>2</v>
      </c>
      <c r="F23" t="s">
        <v>1194</v>
      </c>
      <c r="G23">
        <v>1</v>
      </c>
      <c r="H23">
        <v>0</v>
      </c>
      <c r="I23">
        <v>0</v>
      </c>
      <c r="J23" t="s">
        <v>887</v>
      </c>
      <c r="K23" t="s">
        <v>888</v>
      </c>
      <c r="L23" t="s">
        <v>927</v>
      </c>
      <c r="M23" t="s">
        <v>996</v>
      </c>
      <c r="N23">
        <v>0</v>
      </c>
      <c r="O23">
        <v>0</v>
      </c>
      <c r="P23" t="str">
        <f t="shared" si="0"/>
        <v>3002313</v>
      </c>
    </row>
    <row r="24" spans="1:16">
      <c r="A24" t="s">
        <v>220</v>
      </c>
      <c r="B24">
        <v>10</v>
      </c>
      <c r="C24" t="s">
        <v>1462</v>
      </c>
      <c r="D24" t="s">
        <v>463</v>
      </c>
      <c r="E24">
        <v>2</v>
      </c>
      <c r="F24" t="s">
        <v>1072</v>
      </c>
      <c r="G24">
        <v>1</v>
      </c>
      <c r="H24">
        <v>0</v>
      </c>
      <c r="I24">
        <v>0</v>
      </c>
      <c r="J24" t="s">
        <v>997</v>
      </c>
      <c r="K24" t="s">
        <v>998</v>
      </c>
      <c r="L24">
        <v>0</v>
      </c>
      <c r="M24">
        <v>0</v>
      </c>
      <c r="N24">
        <v>0</v>
      </c>
      <c r="O24" t="s">
        <v>1481</v>
      </c>
      <c r="P24" t="str">
        <f t="shared" si="0"/>
        <v>3003413</v>
      </c>
    </row>
    <row r="25" spans="1:16">
      <c r="A25" t="s">
        <v>221</v>
      </c>
      <c r="B25">
        <v>10</v>
      </c>
      <c r="C25" t="s">
        <v>1463</v>
      </c>
      <c r="D25" t="s">
        <v>465</v>
      </c>
      <c r="E25">
        <v>2</v>
      </c>
      <c r="F25" t="s">
        <v>1073</v>
      </c>
      <c r="G25">
        <v>1</v>
      </c>
      <c r="H25">
        <v>0</v>
      </c>
      <c r="I25">
        <v>0</v>
      </c>
      <c r="J25" t="s">
        <v>557</v>
      </c>
      <c r="K25" t="s">
        <v>558</v>
      </c>
      <c r="L25">
        <v>0</v>
      </c>
      <c r="M25" t="s">
        <v>984</v>
      </c>
      <c r="N25">
        <v>0</v>
      </c>
      <c r="O25">
        <v>0</v>
      </c>
      <c r="P25" t="str">
        <f t="shared" si="0"/>
        <v>3005613</v>
      </c>
    </row>
    <row r="26" spans="1:16">
      <c r="A26" t="s">
        <v>102</v>
      </c>
      <c r="B26">
        <v>10</v>
      </c>
      <c r="C26" t="s">
        <v>1464</v>
      </c>
      <c r="D26" t="s">
        <v>466</v>
      </c>
      <c r="E26">
        <v>2</v>
      </c>
      <c r="F26" t="s">
        <v>763</v>
      </c>
      <c r="G26">
        <v>1</v>
      </c>
      <c r="H26">
        <v>0</v>
      </c>
      <c r="I26">
        <v>0</v>
      </c>
      <c r="J26" t="s">
        <v>889</v>
      </c>
      <c r="K26" t="s">
        <v>890</v>
      </c>
      <c r="L26">
        <v>0</v>
      </c>
      <c r="M26">
        <v>0</v>
      </c>
      <c r="N26">
        <v>0</v>
      </c>
      <c r="O26">
        <v>0</v>
      </c>
      <c r="P26" t="str">
        <f t="shared" si="0"/>
        <v>3006713</v>
      </c>
    </row>
    <row r="27" spans="1:16">
      <c r="A27" t="s">
        <v>117</v>
      </c>
      <c r="B27">
        <v>20</v>
      </c>
      <c r="C27" t="s">
        <v>1465</v>
      </c>
      <c r="D27" t="s">
        <v>467</v>
      </c>
      <c r="E27">
        <v>2</v>
      </c>
      <c r="F27" t="s">
        <v>765</v>
      </c>
      <c r="G27">
        <v>1</v>
      </c>
      <c r="H27">
        <v>0</v>
      </c>
      <c r="I27">
        <v>0</v>
      </c>
      <c r="J27" t="s">
        <v>559</v>
      </c>
      <c r="K27" t="s">
        <v>560</v>
      </c>
      <c r="L27">
        <v>0</v>
      </c>
      <c r="M27" t="s">
        <v>980</v>
      </c>
      <c r="N27">
        <v>0</v>
      </c>
      <c r="O27">
        <v>0</v>
      </c>
      <c r="P27" t="str">
        <f t="shared" si="0"/>
        <v>3007813</v>
      </c>
    </row>
    <row r="28" spans="1:16">
      <c r="A28" t="s">
        <v>222</v>
      </c>
      <c r="B28">
        <v>20</v>
      </c>
      <c r="C28" t="s">
        <v>1466</v>
      </c>
      <c r="D28" t="s">
        <v>468</v>
      </c>
      <c r="E28">
        <v>2</v>
      </c>
      <c r="F28" t="s">
        <v>1074</v>
      </c>
      <c r="G28">
        <v>7</v>
      </c>
      <c r="H28">
        <v>0</v>
      </c>
      <c r="I28">
        <v>-100</v>
      </c>
      <c r="J28" t="s">
        <v>373</v>
      </c>
      <c r="K28" t="s">
        <v>21</v>
      </c>
      <c r="L28">
        <v>0</v>
      </c>
      <c r="M28">
        <v>0</v>
      </c>
      <c r="N28">
        <v>0</v>
      </c>
      <c r="O28">
        <v>0</v>
      </c>
      <c r="P28" t="str">
        <f t="shared" si="0"/>
        <v>3008913</v>
      </c>
    </row>
    <row r="29" spans="1:16">
      <c r="A29" t="s">
        <v>100</v>
      </c>
      <c r="B29">
        <v>10</v>
      </c>
      <c r="C29" t="s">
        <v>1467</v>
      </c>
      <c r="D29" t="s">
        <v>1170</v>
      </c>
      <c r="E29">
        <v>2</v>
      </c>
      <c r="F29" t="s">
        <v>1169</v>
      </c>
      <c r="G29">
        <v>1</v>
      </c>
      <c r="H29">
        <v>0</v>
      </c>
      <c r="I29">
        <v>0</v>
      </c>
      <c r="J29" t="s">
        <v>1229</v>
      </c>
      <c r="K29" t="s">
        <v>1012</v>
      </c>
      <c r="L29">
        <v>0</v>
      </c>
      <c r="M29" t="s">
        <v>925</v>
      </c>
      <c r="N29">
        <v>0</v>
      </c>
      <c r="O29">
        <v>0</v>
      </c>
      <c r="P29" t="str">
        <f t="shared" si="0"/>
        <v>3013313</v>
      </c>
    </row>
    <row r="30" spans="1:16">
      <c r="A30" t="s">
        <v>115</v>
      </c>
      <c r="B30">
        <v>20</v>
      </c>
      <c r="C30" t="s">
        <v>1468</v>
      </c>
      <c r="D30" t="s">
        <v>473</v>
      </c>
      <c r="E30">
        <v>2</v>
      </c>
      <c r="F30" t="s">
        <v>1171</v>
      </c>
      <c r="G30">
        <v>1</v>
      </c>
      <c r="H30">
        <v>0</v>
      </c>
      <c r="I30">
        <v>0</v>
      </c>
      <c r="J30" t="s">
        <v>1011</v>
      </c>
      <c r="K30" t="s">
        <v>562</v>
      </c>
      <c r="L30">
        <v>0</v>
      </c>
      <c r="M30">
        <v>0</v>
      </c>
      <c r="N30">
        <v>0</v>
      </c>
      <c r="O30">
        <v>0</v>
      </c>
      <c r="P30" t="str">
        <f t="shared" si="0"/>
        <v>3014413</v>
      </c>
    </row>
    <row r="31" spans="1:16">
      <c r="A31" t="s">
        <v>261</v>
      </c>
      <c r="B31">
        <v>10</v>
      </c>
      <c r="C31" t="s">
        <v>1469</v>
      </c>
      <c r="D31" t="s">
        <v>481</v>
      </c>
      <c r="E31">
        <v>2</v>
      </c>
      <c r="F31" t="s">
        <v>777</v>
      </c>
      <c r="G31">
        <v>1</v>
      </c>
      <c r="H31">
        <v>0</v>
      </c>
      <c r="I31">
        <v>0</v>
      </c>
      <c r="J31" t="s">
        <v>516</v>
      </c>
      <c r="K31" t="s">
        <v>517</v>
      </c>
      <c r="L31">
        <v>0</v>
      </c>
      <c r="M31">
        <v>0</v>
      </c>
      <c r="N31">
        <v>0</v>
      </c>
      <c r="O31">
        <v>0</v>
      </c>
      <c r="P31" t="str">
        <f t="shared" si="0"/>
        <v>4001213</v>
      </c>
    </row>
    <row r="32" spans="1:16">
      <c r="A32" t="s">
        <v>118</v>
      </c>
      <c r="B32">
        <v>20</v>
      </c>
      <c r="C32" t="s">
        <v>1470</v>
      </c>
      <c r="D32" t="s">
        <v>482</v>
      </c>
      <c r="E32">
        <v>2</v>
      </c>
      <c r="F32" t="s">
        <v>731</v>
      </c>
      <c r="G32">
        <v>1</v>
      </c>
      <c r="H32">
        <v>0</v>
      </c>
      <c r="I32">
        <v>0</v>
      </c>
      <c r="J32" t="s">
        <v>374</v>
      </c>
      <c r="K32" t="s">
        <v>375</v>
      </c>
      <c r="L32">
        <v>0</v>
      </c>
      <c r="M32" t="s">
        <v>376</v>
      </c>
      <c r="N32">
        <v>0</v>
      </c>
      <c r="O32">
        <v>0</v>
      </c>
      <c r="P32" t="str">
        <f t="shared" si="0"/>
        <v>4002313</v>
      </c>
    </row>
    <row r="33" spans="1:16">
      <c r="A33" t="s">
        <v>264</v>
      </c>
      <c r="B33">
        <v>20</v>
      </c>
      <c r="C33" t="s">
        <v>1471</v>
      </c>
      <c r="D33" t="s">
        <v>485</v>
      </c>
      <c r="E33">
        <v>2</v>
      </c>
      <c r="F33" t="s">
        <v>1197</v>
      </c>
      <c r="G33">
        <v>1</v>
      </c>
      <c r="H33">
        <v>0</v>
      </c>
      <c r="I33">
        <v>0</v>
      </c>
      <c r="J33" t="s">
        <v>892</v>
      </c>
      <c r="K33" t="s">
        <v>893</v>
      </c>
      <c r="L33">
        <v>0</v>
      </c>
      <c r="M33">
        <v>0</v>
      </c>
      <c r="N33">
        <v>0</v>
      </c>
      <c r="O33">
        <v>0</v>
      </c>
      <c r="P33" t="str">
        <f t="shared" si="0"/>
        <v>4005613</v>
      </c>
    </row>
    <row r="34" spans="1:16">
      <c r="A34" t="s">
        <v>105</v>
      </c>
      <c r="B34">
        <v>10</v>
      </c>
      <c r="C34" t="s">
        <v>1472</v>
      </c>
      <c r="D34" t="s">
        <v>492</v>
      </c>
      <c r="E34">
        <v>2</v>
      </c>
      <c r="F34" t="s">
        <v>788</v>
      </c>
      <c r="G34">
        <v>1</v>
      </c>
      <c r="H34">
        <v>0</v>
      </c>
      <c r="I34">
        <v>0</v>
      </c>
      <c r="J34" t="s">
        <v>532</v>
      </c>
      <c r="K34" t="s">
        <v>533</v>
      </c>
      <c r="L34">
        <v>0</v>
      </c>
      <c r="M34">
        <v>0</v>
      </c>
      <c r="N34">
        <v>0</v>
      </c>
      <c r="O34">
        <v>0</v>
      </c>
      <c r="P34" t="str">
        <f t="shared" si="0"/>
        <v>4013313</v>
      </c>
    </row>
    <row r="35" spans="1:16">
      <c r="A35" t="s">
        <v>267</v>
      </c>
      <c r="B35">
        <v>10</v>
      </c>
      <c r="C35" t="s">
        <v>1473</v>
      </c>
      <c r="D35" t="s">
        <v>493</v>
      </c>
      <c r="E35">
        <v>2</v>
      </c>
      <c r="F35" t="s">
        <v>790</v>
      </c>
      <c r="G35">
        <v>9</v>
      </c>
      <c r="H35">
        <v>0</v>
      </c>
      <c r="I35">
        <v>-100</v>
      </c>
      <c r="J35" t="s">
        <v>894</v>
      </c>
      <c r="K35" t="s">
        <v>895</v>
      </c>
      <c r="L35">
        <v>0</v>
      </c>
      <c r="M35">
        <v>0</v>
      </c>
      <c r="N35">
        <v>0</v>
      </c>
      <c r="O35">
        <v>0</v>
      </c>
      <c r="P35" t="str">
        <f t="shared" si="0"/>
        <v>4014413</v>
      </c>
    </row>
    <row r="36" spans="1:16">
      <c r="A36" t="s">
        <v>268</v>
      </c>
      <c r="B36">
        <v>20</v>
      </c>
      <c r="C36" t="s">
        <v>1474</v>
      </c>
      <c r="D36" t="s">
        <v>494</v>
      </c>
      <c r="E36">
        <v>2</v>
      </c>
      <c r="F36" t="s">
        <v>1083</v>
      </c>
      <c r="G36">
        <v>5</v>
      </c>
      <c r="H36">
        <v>0</v>
      </c>
      <c r="I36">
        <v>-100</v>
      </c>
      <c r="J36" t="s">
        <v>1034</v>
      </c>
      <c r="K36" t="s">
        <v>1035</v>
      </c>
      <c r="L36">
        <v>0</v>
      </c>
      <c r="M36">
        <v>0</v>
      </c>
      <c r="N36">
        <v>0</v>
      </c>
      <c r="O36">
        <v>0</v>
      </c>
      <c r="P36" t="str">
        <f t="shared" si="0"/>
        <v>4015513</v>
      </c>
    </row>
    <row r="37" spans="1:16">
      <c r="A37" t="s">
        <v>120</v>
      </c>
      <c r="B37">
        <v>20</v>
      </c>
      <c r="C37" t="s">
        <v>1475</v>
      </c>
      <c r="D37" t="s">
        <v>495</v>
      </c>
      <c r="E37">
        <v>2</v>
      </c>
      <c r="F37" t="s">
        <v>1084</v>
      </c>
      <c r="G37">
        <v>7</v>
      </c>
      <c r="H37">
        <v>0</v>
      </c>
      <c r="I37">
        <v>-280</v>
      </c>
      <c r="J37" t="s">
        <v>398</v>
      </c>
      <c r="K37" t="s">
        <v>399</v>
      </c>
      <c r="L37">
        <v>0</v>
      </c>
      <c r="M37">
        <v>0</v>
      </c>
      <c r="N37">
        <v>0</v>
      </c>
      <c r="O37">
        <v>0</v>
      </c>
      <c r="P37" t="str">
        <f t="shared" si="0"/>
        <v>4016613</v>
      </c>
    </row>
    <row r="38" spans="1:16">
      <c r="A38" t="s">
        <v>269</v>
      </c>
      <c r="B38">
        <v>20</v>
      </c>
      <c r="C38" t="s">
        <v>1476</v>
      </c>
      <c r="D38" t="s">
        <v>496</v>
      </c>
      <c r="E38">
        <v>2</v>
      </c>
      <c r="F38" t="s">
        <v>1198</v>
      </c>
      <c r="G38">
        <v>1</v>
      </c>
      <c r="H38">
        <v>0</v>
      </c>
      <c r="I38">
        <v>0</v>
      </c>
      <c r="J38" t="s">
        <v>561</v>
      </c>
      <c r="K38" t="s">
        <v>562</v>
      </c>
      <c r="L38">
        <v>0</v>
      </c>
      <c r="M38">
        <v>0</v>
      </c>
      <c r="N38">
        <v>0</v>
      </c>
      <c r="O38">
        <v>0</v>
      </c>
      <c r="P38" t="str">
        <f t="shared" si="0"/>
        <v>4017713</v>
      </c>
    </row>
    <row r="39" spans="1:16">
      <c r="A39" t="s">
        <v>270</v>
      </c>
      <c r="B39">
        <v>10</v>
      </c>
      <c r="C39" t="s">
        <v>1477</v>
      </c>
      <c r="D39" t="s">
        <v>497</v>
      </c>
      <c r="E39">
        <v>2</v>
      </c>
      <c r="F39" t="s">
        <v>1085</v>
      </c>
      <c r="G39">
        <v>1</v>
      </c>
      <c r="H39">
        <v>0</v>
      </c>
      <c r="I39">
        <v>0</v>
      </c>
      <c r="J39" t="s">
        <v>392</v>
      </c>
      <c r="K39" t="s">
        <v>393</v>
      </c>
      <c r="L39">
        <v>0</v>
      </c>
      <c r="M39">
        <v>0</v>
      </c>
      <c r="N39">
        <v>0</v>
      </c>
      <c r="O39">
        <v>0</v>
      </c>
      <c r="P39" t="str">
        <f t="shared" si="0"/>
        <v>4018813</v>
      </c>
    </row>
    <row r="40" spans="1:16">
      <c r="P40" t="str">
        <f t="shared" si="0"/>
        <v>03</v>
      </c>
    </row>
    <row r="41" spans="1:16">
      <c r="A41" t="s">
        <v>1479</v>
      </c>
      <c r="P41" t="str">
        <f t="shared" si="0"/>
        <v>03</v>
      </c>
    </row>
    <row r="42" spans="1:16">
      <c r="A42" t="s">
        <v>123</v>
      </c>
      <c r="B42">
        <v>20</v>
      </c>
      <c r="C42" t="s">
        <v>1482</v>
      </c>
      <c r="D42" t="s">
        <v>413</v>
      </c>
      <c r="E42">
        <v>2</v>
      </c>
      <c r="F42" t="s">
        <v>1184</v>
      </c>
      <c r="G42">
        <v>3</v>
      </c>
      <c r="H42">
        <v>-100</v>
      </c>
      <c r="I42">
        <v>-70</v>
      </c>
      <c r="J42" t="s">
        <v>975</v>
      </c>
      <c r="K42" t="s">
        <v>560</v>
      </c>
      <c r="L42">
        <v>0</v>
      </c>
      <c r="M42">
        <v>0</v>
      </c>
      <c r="N42">
        <v>0</v>
      </c>
      <c r="O42">
        <v>0</v>
      </c>
      <c r="P42" t="str">
        <f t="shared" si="0"/>
        <v>1001223</v>
      </c>
    </row>
    <row r="43" spans="1:16">
      <c r="A43" t="s">
        <v>90</v>
      </c>
      <c r="B43">
        <v>10</v>
      </c>
      <c r="C43" t="s">
        <v>1483</v>
      </c>
      <c r="D43" t="s">
        <v>414</v>
      </c>
      <c r="E43">
        <v>2</v>
      </c>
      <c r="F43" t="s">
        <v>1051</v>
      </c>
      <c r="G43">
        <v>7</v>
      </c>
      <c r="H43">
        <v>0</v>
      </c>
      <c r="I43">
        <v>-100</v>
      </c>
      <c r="J43" t="s">
        <v>875</v>
      </c>
      <c r="K43" t="s">
        <v>21</v>
      </c>
      <c r="L43">
        <v>0</v>
      </c>
      <c r="M43">
        <v>0</v>
      </c>
      <c r="N43">
        <v>0</v>
      </c>
      <c r="O43">
        <v>0</v>
      </c>
      <c r="P43" t="str">
        <f t="shared" si="0"/>
        <v>1002323</v>
      </c>
    </row>
    <row r="44" spans="1:16">
      <c r="A44" t="s">
        <v>107</v>
      </c>
      <c r="B44">
        <v>20</v>
      </c>
      <c r="C44" t="s">
        <v>1484</v>
      </c>
      <c r="D44" t="s">
        <v>415</v>
      </c>
      <c r="E44">
        <v>2</v>
      </c>
      <c r="F44" t="s">
        <v>1052</v>
      </c>
      <c r="G44">
        <v>1</v>
      </c>
      <c r="H44">
        <v>0</v>
      </c>
      <c r="I44">
        <v>0</v>
      </c>
      <c r="J44" t="s">
        <v>551</v>
      </c>
      <c r="K44" t="s">
        <v>552</v>
      </c>
      <c r="L44">
        <v>0</v>
      </c>
      <c r="M44">
        <v>0</v>
      </c>
      <c r="N44">
        <v>0</v>
      </c>
      <c r="O44">
        <v>0</v>
      </c>
      <c r="P44" t="str">
        <f t="shared" si="0"/>
        <v>1003423</v>
      </c>
    </row>
    <row r="45" spans="1:16">
      <c r="A45" t="s">
        <v>93</v>
      </c>
      <c r="B45">
        <v>10</v>
      </c>
      <c r="C45" t="s">
        <v>1485</v>
      </c>
      <c r="D45" t="s">
        <v>416</v>
      </c>
      <c r="E45">
        <v>2</v>
      </c>
      <c r="F45" t="s">
        <v>702</v>
      </c>
      <c r="G45">
        <v>9</v>
      </c>
      <c r="H45">
        <v>0</v>
      </c>
      <c r="I45">
        <v>-100</v>
      </c>
      <c r="J45" t="s">
        <v>877</v>
      </c>
      <c r="K45" t="s">
        <v>878</v>
      </c>
      <c r="L45">
        <v>0</v>
      </c>
      <c r="M45">
        <v>0</v>
      </c>
      <c r="N45">
        <v>0</v>
      </c>
      <c r="O45">
        <v>0</v>
      </c>
      <c r="P45" t="str">
        <f t="shared" si="0"/>
        <v>1004523</v>
      </c>
    </row>
    <row r="46" spans="1:16">
      <c r="A46" t="s">
        <v>125</v>
      </c>
      <c r="B46">
        <v>20</v>
      </c>
      <c r="C46" t="s">
        <v>1486</v>
      </c>
      <c r="D46" t="s">
        <v>418</v>
      </c>
      <c r="E46">
        <v>2</v>
      </c>
      <c r="F46" t="s">
        <v>1186</v>
      </c>
      <c r="G46">
        <v>1</v>
      </c>
      <c r="H46">
        <v>0</v>
      </c>
      <c r="I46">
        <v>0</v>
      </c>
      <c r="J46" t="s">
        <v>561</v>
      </c>
      <c r="K46" t="s">
        <v>562</v>
      </c>
      <c r="L46">
        <v>0</v>
      </c>
      <c r="M46">
        <v>0</v>
      </c>
      <c r="N46">
        <v>0</v>
      </c>
      <c r="O46">
        <v>0</v>
      </c>
      <c r="P46" t="str">
        <f t="shared" si="0"/>
        <v>1006723</v>
      </c>
    </row>
    <row r="47" spans="1:16">
      <c r="A47" t="s">
        <v>127</v>
      </c>
      <c r="B47">
        <v>20</v>
      </c>
      <c r="C47" t="s">
        <v>1487</v>
      </c>
      <c r="D47" t="s">
        <v>420</v>
      </c>
      <c r="E47">
        <v>2</v>
      </c>
      <c r="F47" t="s">
        <v>712</v>
      </c>
      <c r="G47">
        <v>1</v>
      </c>
      <c r="H47">
        <v>0</v>
      </c>
      <c r="I47">
        <v>0</v>
      </c>
      <c r="J47" t="s">
        <v>857</v>
      </c>
      <c r="K47" t="s">
        <v>858</v>
      </c>
      <c r="L47">
        <v>0</v>
      </c>
      <c r="M47">
        <v>0</v>
      </c>
      <c r="N47">
        <v>0</v>
      </c>
      <c r="O47">
        <v>0</v>
      </c>
      <c r="P47" t="str">
        <f t="shared" si="0"/>
        <v>1008923</v>
      </c>
    </row>
    <row r="48" spans="1:16">
      <c r="A48" t="s">
        <v>129</v>
      </c>
      <c r="B48">
        <v>10</v>
      </c>
      <c r="C48" t="s">
        <v>1488</v>
      </c>
      <c r="D48" t="s">
        <v>422</v>
      </c>
      <c r="E48">
        <v>2</v>
      </c>
      <c r="F48" t="s">
        <v>1187</v>
      </c>
      <c r="G48">
        <v>1</v>
      </c>
      <c r="H48">
        <v>0</v>
      </c>
      <c r="I48">
        <v>0</v>
      </c>
      <c r="J48" t="s">
        <v>541</v>
      </c>
      <c r="K48" t="s">
        <v>542</v>
      </c>
      <c r="L48">
        <v>0</v>
      </c>
      <c r="M48">
        <v>0</v>
      </c>
      <c r="N48">
        <v>0</v>
      </c>
      <c r="O48">
        <v>0</v>
      </c>
      <c r="P48" t="str">
        <f t="shared" si="0"/>
        <v>1011123</v>
      </c>
    </row>
    <row r="49" spans="1:16">
      <c r="A49" t="s">
        <v>110</v>
      </c>
      <c r="B49">
        <v>20</v>
      </c>
      <c r="C49" t="s">
        <v>1489</v>
      </c>
      <c r="D49" t="s">
        <v>423</v>
      </c>
      <c r="E49">
        <v>2</v>
      </c>
      <c r="F49" t="s">
        <v>717</v>
      </c>
      <c r="G49">
        <v>5</v>
      </c>
      <c r="H49">
        <v>0</v>
      </c>
      <c r="I49">
        <v>-100</v>
      </c>
      <c r="J49" t="s">
        <v>859</v>
      </c>
      <c r="K49" t="s">
        <v>860</v>
      </c>
      <c r="L49">
        <v>0</v>
      </c>
      <c r="M49">
        <v>0</v>
      </c>
      <c r="N49">
        <v>0</v>
      </c>
      <c r="O49">
        <v>0</v>
      </c>
      <c r="P49" t="str">
        <f t="shared" si="0"/>
        <v>1012223</v>
      </c>
    </row>
    <row r="50" spans="1:16">
      <c r="A50" t="s">
        <v>131</v>
      </c>
      <c r="B50">
        <v>10</v>
      </c>
      <c r="C50" t="s">
        <v>1490</v>
      </c>
      <c r="D50" t="s">
        <v>425</v>
      </c>
      <c r="E50">
        <v>2</v>
      </c>
      <c r="F50" t="s">
        <v>718</v>
      </c>
      <c r="G50">
        <v>9</v>
      </c>
      <c r="H50">
        <v>0</v>
      </c>
      <c r="I50">
        <v>-100</v>
      </c>
      <c r="J50" t="s">
        <v>950</v>
      </c>
      <c r="K50" t="s">
        <v>951</v>
      </c>
      <c r="L50">
        <v>0</v>
      </c>
      <c r="M50">
        <v>0</v>
      </c>
      <c r="N50">
        <v>0</v>
      </c>
      <c r="O50">
        <v>0</v>
      </c>
      <c r="P50" t="str">
        <f t="shared" si="0"/>
        <v>1014423</v>
      </c>
    </row>
    <row r="51" spans="1:16">
      <c r="A51" t="s">
        <v>94</v>
      </c>
      <c r="B51">
        <v>30</v>
      </c>
      <c r="C51" t="s">
        <v>1491</v>
      </c>
      <c r="D51" t="s">
        <v>442</v>
      </c>
      <c r="E51">
        <v>2</v>
      </c>
      <c r="F51" t="s">
        <v>1061</v>
      </c>
      <c r="G51">
        <v>5</v>
      </c>
      <c r="H51">
        <v>0</v>
      </c>
      <c r="I51">
        <v>-140</v>
      </c>
      <c r="J51" t="s">
        <v>553</v>
      </c>
      <c r="K51" t="s">
        <v>554</v>
      </c>
      <c r="L51">
        <v>0</v>
      </c>
      <c r="M51">
        <v>0</v>
      </c>
      <c r="N51">
        <v>0</v>
      </c>
      <c r="O51">
        <v>0</v>
      </c>
      <c r="P51" t="str">
        <f t="shared" si="0"/>
        <v>2001223</v>
      </c>
    </row>
    <row r="52" spans="1:16">
      <c r="A52" t="s">
        <v>98</v>
      </c>
      <c r="B52">
        <v>10</v>
      </c>
      <c r="C52" t="s">
        <v>1492</v>
      </c>
      <c r="D52" t="s">
        <v>443</v>
      </c>
      <c r="E52">
        <v>2</v>
      </c>
      <c r="F52" t="s">
        <v>1189</v>
      </c>
      <c r="G52">
        <v>7</v>
      </c>
      <c r="H52">
        <v>0</v>
      </c>
      <c r="I52">
        <v>-100</v>
      </c>
      <c r="J52" t="s">
        <v>882</v>
      </c>
      <c r="K52" t="s">
        <v>883</v>
      </c>
      <c r="L52">
        <v>0</v>
      </c>
      <c r="M52">
        <v>0</v>
      </c>
      <c r="N52">
        <v>0</v>
      </c>
      <c r="O52">
        <v>0</v>
      </c>
      <c r="P52" t="str">
        <f t="shared" si="0"/>
        <v>2002323</v>
      </c>
    </row>
    <row r="53" spans="1:16">
      <c r="A53" t="s">
        <v>176</v>
      </c>
      <c r="B53">
        <v>10</v>
      </c>
      <c r="C53" t="s">
        <v>1493</v>
      </c>
      <c r="D53" t="s">
        <v>444</v>
      </c>
      <c r="E53">
        <v>2</v>
      </c>
      <c r="F53" t="s">
        <v>1190</v>
      </c>
      <c r="G53">
        <v>3</v>
      </c>
      <c r="H53">
        <v>-100</v>
      </c>
      <c r="I53">
        <v>-70</v>
      </c>
      <c r="J53" t="s">
        <v>555</v>
      </c>
      <c r="K53" t="s">
        <v>556</v>
      </c>
      <c r="L53">
        <v>0</v>
      </c>
      <c r="M53">
        <v>0</v>
      </c>
      <c r="N53">
        <v>0</v>
      </c>
      <c r="O53">
        <v>0</v>
      </c>
      <c r="P53" t="str">
        <f t="shared" si="0"/>
        <v>2003423</v>
      </c>
    </row>
    <row r="54" spans="1:16">
      <c r="A54" t="s">
        <v>177</v>
      </c>
      <c r="B54">
        <v>20</v>
      </c>
      <c r="C54" t="s">
        <v>1494</v>
      </c>
      <c r="D54" t="s">
        <v>445</v>
      </c>
      <c r="E54">
        <v>2</v>
      </c>
      <c r="F54" t="s">
        <v>1191</v>
      </c>
      <c r="G54">
        <v>1</v>
      </c>
      <c r="H54">
        <v>0</v>
      </c>
      <c r="I54">
        <v>0</v>
      </c>
      <c r="J54" t="s">
        <v>538</v>
      </c>
      <c r="K54" t="s">
        <v>539</v>
      </c>
      <c r="L54">
        <v>0</v>
      </c>
      <c r="M54" t="s">
        <v>367</v>
      </c>
      <c r="N54">
        <v>0</v>
      </c>
      <c r="O54">
        <v>0</v>
      </c>
      <c r="P54" t="str">
        <f t="shared" si="0"/>
        <v>2004523</v>
      </c>
    </row>
    <row r="55" spans="1:16">
      <c r="A55" t="s">
        <v>178</v>
      </c>
      <c r="B55">
        <v>20</v>
      </c>
      <c r="C55" t="s">
        <v>1495</v>
      </c>
      <c r="D55" t="s">
        <v>446</v>
      </c>
      <c r="E55">
        <v>2</v>
      </c>
      <c r="F55" t="s">
        <v>1062</v>
      </c>
      <c r="G55">
        <v>1</v>
      </c>
      <c r="H55">
        <v>0</v>
      </c>
      <c r="I55">
        <v>0</v>
      </c>
      <c r="J55" t="s">
        <v>884</v>
      </c>
      <c r="K55" t="s">
        <v>885</v>
      </c>
      <c r="L55">
        <v>0</v>
      </c>
      <c r="M55">
        <v>0</v>
      </c>
      <c r="N55">
        <v>0</v>
      </c>
      <c r="O55">
        <v>0</v>
      </c>
      <c r="P55" t="str">
        <f t="shared" si="0"/>
        <v>2005623</v>
      </c>
    </row>
    <row r="56" spans="1:16">
      <c r="A56" t="s">
        <v>95</v>
      </c>
      <c r="B56">
        <v>20</v>
      </c>
      <c r="C56" t="s">
        <v>1496</v>
      </c>
      <c r="D56" t="s">
        <v>447</v>
      </c>
      <c r="E56">
        <v>2</v>
      </c>
      <c r="F56" t="s">
        <v>1192</v>
      </c>
      <c r="G56">
        <v>1</v>
      </c>
      <c r="H56">
        <v>0</v>
      </c>
      <c r="I56">
        <v>0</v>
      </c>
      <c r="J56" t="s">
        <v>1175</v>
      </c>
      <c r="K56" t="s">
        <v>1176</v>
      </c>
      <c r="L56">
        <v>0</v>
      </c>
      <c r="M56">
        <v>0</v>
      </c>
      <c r="N56">
        <v>0</v>
      </c>
      <c r="O56">
        <v>0</v>
      </c>
      <c r="P56" t="str">
        <f t="shared" si="0"/>
        <v>2006723</v>
      </c>
    </row>
    <row r="57" spans="1:16">
      <c r="A57" t="s">
        <v>96</v>
      </c>
      <c r="B57">
        <v>10</v>
      </c>
      <c r="C57" t="s">
        <v>1497</v>
      </c>
      <c r="D57" t="s">
        <v>449</v>
      </c>
      <c r="E57">
        <v>2</v>
      </c>
      <c r="F57" t="s">
        <v>742</v>
      </c>
      <c r="G57">
        <v>9</v>
      </c>
      <c r="H57">
        <v>0</v>
      </c>
      <c r="I57">
        <v>-100</v>
      </c>
      <c r="J57" t="s">
        <v>958</v>
      </c>
      <c r="K57" t="s">
        <v>959</v>
      </c>
      <c r="L57">
        <v>0</v>
      </c>
      <c r="M57">
        <v>0</v>
      </c>
      <c r="N57">
        <v>0</v>
      </c>
      <c r="O57">
        <v>0</v>
      </c>
      <c r="P57" t="str">
        <f t="shared" si="0"/>
        <v>2008923</v>
      </c>
    </row>
    <row r="58" spans="1:16">
      <c r="A58" t="s">
        <v>181</v>
      </c>
      <c r="B58">
        <v>20</v>
      </c>
      <c r="C58" t="s">
        <v>1498</v>
      </c>
      <c r="D58" t="s">
        <v>451</v>
      </c>
      <c r="E58">
        <v>2</v>
      </c>
      <c r="F58" t="s">
        <v>744</v>
      </c>
      <c r="G58">
        <v>3</v>
      </c>
      <c r="H58">
        <v>-100</v>
      </c>
      <c r="I58">
        <v>-70</v>
      </c>
      <c r="J58" t="s">
        <v>962</v>
      </c>
      <c r="K58" t="s">
        <v>963</v>
      </c>
      <c r="L58">
        <v>0</v>
      </c>
      <c r="M58">
        <v>0</v>
      </c>
      <c r="N58">
        <v>0</v>
      </c>
      <c r="O58">
        <v>0</v>
      </c>
      <c r="P58" t="str">
        <f t="shared" si="0"/>
        <v>2011123</v>
      </c>
    </row>
    <row r="59" spans="1:16">
      <c r="A59" t="s">
        <v>112</v>
      </c>
      <c r="B59">
        <v>20</v>
      </c>
      <c r="C59" t="s">
        <v>1499</v>
      </c>
      <c r="D59" t="s">
        <v>455</v>
      </c>
      <c r="E59">
        <v>2</v>
      </c>
      <c r="F59" t="s">
        <v>746</v>
      </c>
      <c r="G59">
        <v>5</v>
      </c>
      <c r="H59">
        <v>0</v>
      </c>
      <c r="I59">
        <v>-310</v>
      </c>
      <c r="J59" t="s">
        <v>971</v>
      </c>
      <c r="K59" t="s">
        <v>972</v>
      </c>
      <c r="L59">
        <v>0</v>
      </c>
      <c r="M59">
        <v>0</v>
      </c>
      <c r="N59">
        <v>0</v>
      </c>
      <c r="O59">
        <v>0</v>
      </c>
      <c r="P59" t="str">
        <f t="shared" si="0"/>
        <v>2015523</v>
      </c>
    </row>
    <row r="60" spans="1:16">
      <c r="A60" t="s">
        <v>99</v>
      </c>
      <c r="B60">
        <v>20</v>
      </c>
      <c r="C60" t="s">
        <v>1500</v>
      </c>
      <c r="D60" t="s">
        <v>461</v>
      </c>
      <c r="E60">
        <v>2</v>
      </c>
      <c r="F60" t="s">
        <v>1193</v>
      </c>
      <c r="G60">
        <v>9</v>
      </c>
      <c r="H60">
        <v>0</v>
      </c>
      <c r="I60">
        <v>-100</v>
      </c>
      <c r="J60" t="s">
        <v>535</v>
      </c>
      <c r="K60" t="s">
        <v>536</v>
      </c>
      <c r="L60">
        <v>0</v>
      </c>
      <c r="M60">
        <v>0</v>
      </c>
      <c r="N60">
        <v>0</v>
      </c>
      <c r="O60">
        <v>0</v>
      </c>
      <c r="P60" t="str">
        <f t="shared" si="0"/>
        <v>3001223</v>
      </c>
    </row>
    <row r="61" spans="1:16">
      <c r="A61" t="s">
        <v>101</v>
      </c>
      <c r="B61">
        <v>20</v>
      </c>
      <c r="C61" t="s">
        <v>1501</v>
      </c>
      <c r="D61" t="s">
        <v>462</v>
      </c>
      <c r="E61">
        <v>2</v>
      </c>
      <c r="F61" t="s">
        <v>1194</v>
      </c>
      <c r="G61">
        <v>1</v>
      </c>
      <c r="H61">
        <v>0</v>
      </c>
      <c r="I61">
        <v>0</v>
      </c>
      <c r="J61" t="s">
        <v>887</v>
      </c>
      <c r="K61" t="s">
        <v>888</v>
      </c>
      <c r="L61" t="s">
        <v>927</v>
      </c>
      <c r="M61" t="s">
        <v>996</v>
      </c>
      <c r="N61">
        <v>0</v>
      </c>
      <c r="O61">
        <v>0</v>
      </c>
      <c r="P61" t="str">
        <f t="shared" si="0"/>
        <v>3002323</v>
      </c>
    </row>
    <row r="62" spans="1:16">
      <c r="A62" t="s">
        <v>220</v>
      </c>
      <c r="B62">
        <v>10</v>
      </c>
      <c r="C62" t="s">
        <v>1502</v>
      </c>
      <c r="D62" t="s">
        <v>463</v>
      </c>
      <c r="E62">
        <v>2</v>
      </c>
      <c r="F62" t="s">
        <v>1072</v>
      </c>
      <c r="G62">
        <v>1</v>
      </c>
      <c r="H62">
        <v>0</v>
      </c>
      <c r="I62">
        <v>0</v>
      </c>
      <c r="J62" t="s">
        <v>997</v>
      </c>
      <c r="K62" t="s">
        <v>998</v>
      </c>
      <c r="L62">
        <v>0</v>
      </c>
      <c r="M62">
        <v>0</v>
      </c>
      <c r="N62">
        <v>0</v>
      </c>
      <c r="O62" t="s">
        <v>1481</v>
      </c>
      <c r="P62" t="str">
        <f t="shared" si="0"/>
        <v>3003423</v>
      </c>
    </row>
    <row r="63" spans="1:16">
      <c r="A63" t="s">
        <v>221</v>
      </c>
      <c r="B63">
        <v>10</v>
      </c>
      <c r="C63" t="s">
        <v>1503</v>
      </c>
      <c r="D63" t="s">
        <v>465</v>
      </c>
      <c r="E63">
        <v>2</v>
      </c>
      <c r="F63" t="s">
        <v>1073</v>
      </c>
      <c r="G63">
        <v>1</v>
      </c>
      <c r="H63">
        <v>0</v>
      </c>
      <c r="I63">
        <v>0</v>
      </c>
      <c r="J63" t="s">
        <v>557</v>
      </c>
      <c r="K63" t="s">
        <v>558</v>
      </c>
      <c r="L63">
        <v>0</v>
      </c>
      <c r="M63" t="s">
        <v>984</v>
      </c>
      <c r="N63">
        <v>0</v>
      </c>
      <c r="O63">
        <v>0</v>
      </c>
      <c r="P63" t="str">
        <f t="shared" si="0"/>
        <v>3005623</v>
      </c>
    </row>
    <row r="64" spans="1:16">
      <c r="A64" t="s">
        <v>102</v>
      </c>
      <c r="B64">
        <v>10</v>
      </c>
      <c r="C64" t="s">
        <v>1504</v>
      </c>
      <c r="D64" t="s">
        <v>466</v>
      </c>
      <c r="E64">
        <v>2</v>
      </c>
      <c r="F64" t="s">
        <v>763</v>
      </c>
      <c r="G64">
        <v>1</v>
      </c>
      <c r="H64">
        <v>0</v>
      </c>
      <c r="I64">
        <v>0</v>
      </c>
      <c r="J64" t="s">
        <v>889</v>
      </c>
      <c r="K64" t="s">
        <v>890</v>
      </c>
      <c r="L64">
        <v>0</v>
      </c>
      <c r="M64">
        <v>0</v>
      </c>
      <c r="N64">
        <v>0</v>
      </c>
      <c r="O64">
        <v>0</v>
      </c>
      <c r="P64" t="str">
        <f t="shared" si="0"/>
        <v>3006723</v>
      </c>
    </row>
    <row r="65" spans="1:16">
      <c r="A65" t="s">
        <v>117</v>
      </c>
      <c r="B65">
        <v>20</v>
      </c>
      <c r="C65" t="s">
        <v>1505</v>
      </c>
      <c r="D65" t="s">
        <v>467</v>
      </c>
      <c r="E65">
        <v>2</v>
      </c>
      <c r="F65" t="s">
        <v>765</v>
      </c>
      <c r="G65">
        <v>1</v>
      </c>
      <c r="H65">
        <v>0</v>
      </c>
      <c r="I65">
        <v>0</v>
      </c>
      <c r="J65" t="s">
        <v>559</v>
      </c>
      <c r="K65" t="s">
        <v>560</v>
      </c>
      <c r="L65">
        <v>0</v>
      </c>
      <c r="M65" t="s">
        <v>980</v>
      </c>
      <c r="N65">
        <v>0</v>
      </c>
      <c r="O65">
        <v>0</v>
      </c>
      <c r="P65" t="str">
        <f t="shared" si="0"/>
        <v>3007823</v>
      </c>
    </row>
    <row r="66" spans="1:16">
      <c r="A66" t="s">
        <v>222</v>
      </c>
      <c r="B66">
        <v>20</v>
      </c>
      <c r="C66" t="s">
        <v>1506</v>
      </c>
      <c r="D66" t="s">
        <v>468</v>
      </c>
      <c r="E66">
        <v>2</v>
      </c>
      <c r="F66" t="s">
        <v>1074</v>
      </c>
      <c r="G66">
        <v>7</v>
      </c>
      <c r="H66">
        <v>0</v>
      </c>
      <c r="I66">
        <v>-100</v>
      </c>
      <c r="J66" t="s">
        <v>373</v>
      </c>
      <c r="K66" t="s">
        <v>21</v>
      </c>
      <c r="L66">
        <v>0</v>
      </c>
      <c r="M66">
        <v>0</v>
      </c>
      <c r="N66">
        <v>0</v>
      </c>
      <c r="O66">
        <v>0</v>
      </c>
      <c r="P66" t="str">
        <f t="shared" si="0"/>
        <v>3008923</v>
      </c>
    </row>
    <row r="67" spans="1:16">
      <c r="A67" t="s">
        <v>100</v>
      </c>
      <c r="B67">
        <v>10</v>
      </c>
      <c r="C67" t="s">
        <v>1507</v>
      </c>
      <c r="D67" t="s">
        <v>1170</v>
      </c>
      <c r="E67">
        <v>2</v>
      </c>
      <c r="F67" t="s">
        <v>1169</v>
      </c>
      <c r="G67">
        <v>1</v>
      </c>
      <c r="H67">
        <v>0</v>
      </c>
      <c r="I67">
        <v>0</v>
      </c>
      <c r="J67" t="s">
        <v>1229</v>
      </c>
      <c r="K67" t="s">
        <v>1012</v>
      </c>
      <c r="L67">
        <v>0</v>
      </c>
      <c r="M67" t="s">
        <v>925</v>
      </c>
      <c r="N67">
        <v>0</v>
      </c>
      <c r="O67">
        <v>0</v>
      </c>
      <c r="P67" t="str">
        <f t="shared" si="0"/>
        <v>3013323</v>
      </c>
    </row>
    <row r="68" spans="1:16">
      <c r="A68" t="s">
        <v>115</v>
      </c>
      <c r="B68">
        <v>20</v>
      </c>
      <c r="C68" t="s">
        <v>1508</v>
      </c>
      <c r="D68" t="s">
        <v>473</v>
      </c>
      <c r="E68">
        <v>2</v>
      </c>
      <c r="F68" t="s">
        <v>1171</v>
      </c>
      <c r="G68">
        <v>1</v>
      </c>
      <c r="H68">
        <v>0</v>
      </c>
      <c r="I68">
        <v>0</v>
      </c>
      <c r="J68" t="s">
        <v>1011</v>
      </c>
      <c r="K68" t="s">
        <v>562</v>
      </c>
      <c r="L68">
        <v>0</v>
      </c>
      <c r="M68">
        <v>0</v>
      </c>
      <c r="N68">
        <v>0</v>
      </c>
      <c r="O68">
        <v>0</v>
      </c>
      <c r="P68" t="str">
        <f t="shared" si="0"/>
        <v>3014423</v>
      </c>
    </row>
    <row r="69" spans="1:16">
      <c r="A69" t="s">
        <v>261</v>
      </c>
      <c r="B69">
        <v>10</v>
      </c>
      <c r="C69" t="s">
        <v>1509</v>
      </c>
      <c r="D69" t="s">
        <v>481</v>
      </c>
      <c r="E69">
        <v>2</v>
      </c>
      <c r="F69" t="s">
        <v>777</v>
      </c>
      <c r="G69">
        <v>1</v>
      </c>
      <c r="H69">
        <v>0</v>
      </c>
      <c r="I69">
        <v>0</v>
      </c>
      <c r="J69" t="s">
        <v>516</v>
      </c>
      <c r="K69" t="s">
        <v>517</v>
      </c>
      <c r="L69">
        <v>0</v>
      </c>
      <c r="M69">
        <v>0</v>
      </c>
      <c r="N69">
        <v>0</v>
      </c>
      <c r="O69">
        <v>0</v>
      </c>
      <c r="P69" t="str">
        <f t="shared" ref="P69:P85" si="1">ROUNDDOWN(C69/10,0)&amp;3</f>
        <v>4001223</v>
      </c>
    </row>
    <row r="70" spans="1:16">
      <c r="A70" t="s">
        <v>118</v>
      </c>
      <c r="B70">
        <v>20</v>
      </c>
      <c r="C70" t="s">
        <v>1510</v>
      </c>
      <c r="D70" t="s">
        <v>482</v>
      </c>
      <c r="E70">
        <v>2</v>
      </c>
      <c r="F70" t="s">
        <v>731</v>
      </c>
      <c r="G70">
        <v>1</v>
      </c>
      <c r="H70">
        <v>0</v>
      </c>
      <c r="I70">
        <v>0</v>
      </c>
      <c r="J70" t="s">
        <v>374</v>
      </c>
      <c r="K70" t="s">
        <v>375</v>
      </c>
      <c r="L70">
        <v>0</v>
      </c>
      <c r="M70" t="s">
        <v>376</v>
      </c>
      <c r="N70">
        <v>0</v>
      </c>
      <c r="O70">
        <v>0</v>
      </c>
      <c r="P70" t="str">
        <f t="shared" si="1"/>
        <v>4002323</v>
      </c>
    </row>
    <row r="71" spans="1:16">
      <c r="A71" t="s">
        <v>264</v>
      </c>
      <c r="B71">
        <v>20</v>
      </c>
      <c r="C71" t="s">
        <v>1511</v>
      </c>
      <c r="D71" t="s">
        <v>485</v>
      </c>
      <c r="E71">
        <v>2</v>
      </c>
      <c r="F71" t="s">
        <v>1197</v>
      </c>
      <c r="G71">
        <v>1</v>
      </c>
      <c r="H71">
        <v>0</v>
      </c>
      <c r="I71">
        <v>0</v>
      </c>
      <c r="J71" t="s">
        <v>892</v>
      </c>
      <c r="K71" t="s">
        <v>893</v>
      </c>
      <c r="L71">
        <v>0</v>
      </c>
      <c r="M71">
        <v>0</v>
      </c>
      <c r="N71">
        <v>0</v>
      </c>
      <c r="O71">
        <v>0</v>
      </c>
      <c r="P71" t="str">
        <f t="shared" si="1"/>
        <v>4005623</v>
      </c>
    </row>
    <row r="72" spans="1:16">
      <c r="A72" t="s">
        <v>105</v>
      </c>
      <c r="B72">
        <v>10</v>
      </c>
      <c r="C72" t="s">
        <v>1512</v>
      </c>
      <c r="D72" t="s">
        <v>492</v>
      </c>
      <c r="E72">
        <v>2</v>
      </c>
      <c r="F72" t="s">
        <v>788</v>
      </c>
      <c r="G72">
        <v>1</v>
      </c>
      <c r="H72">
        <v>0</v>
      </c>
      <c r="I72">
        <v>0</v>
      </c>
      <c r="J72" t="s">
        <v>532</v>
      </c>
      <c r="K72" t="s">
        <v>533</v>
      </c>
      <c r="L72">
        <v>0</v>
      </c>
      <c r="M72">
        <v>0</v>
      </c>
      <c r="N72">
        <v>0</v>
      </c>
      <c r="O72">
        <v>0</v>
      </c>
      <c r="P72" t="str">
        <f t="shared" si="1"/>
        <v>4013323</v>
      </c>
    </row>
    <row r="73" spans="1:16">
      <c r="A73" t="s">
        <v>267</v>
      </c>
      <c r="B73">
        <v>10</v>
      </c>
      <c r="C73" t="s">
        <v>1513</v>
      </c>
      <c r="D73" t="s">
        <v>493</v>
      </c>
      <c r="E73">
        <v>2</v>
      </c>
      <c r="F73" t="s">
        <v>790</v>
      </c>
      <c r="G73">
        <v>9</v>
      </c>
      <c r="H73">
        <v>0</v>
      </c>
      <c r="I73">
        <v>-100</v>
      </c>
      <c r="J73" t="s">
        <v>894</v>
      </c>
      <c r="K73" t="s">
        <v>895</v>
      </c>
      <c r="L73">
        <v>0</v>
      </c>
      <c r="M73">
        <v>0</v>
      </c>
      <c r="N73">
        <v>0</v>
      </c>
      <c r="O73">
        <v>0</v>
      </c>
      <c r="P73" t="str">
        <f t="shared" si="1"/>
        <v>4014423</v>
      </c>
    </row>
    <row r="74" spans="1:16">
      <c r="A74" t="s">
        <v>268</v>
      </c>
      <c r="B74">
        <v>20</v>
      </c>
      <c r="C74" t="s">
        <v>1514</v>
      </c>
      <c r="D74" t="s">
        <v>494</v>
      </c>
      <c r="E74">
        <v>2</v>
      </c>
      <c r="F74" t="s">
        <v>1083</v>
      </c>
      <c r="G74">
        <v>5</v>
      </c>
      <c r="H74">
        <v>0</v>
      </c>
      <c r="I74">
        <v>-100</v>
      </c>
      <c r="J74" t="s">
        <v>1034</v>
      </c>
      <c r="K74" t="s">
        <v>1035</v>
      </c>
      <c r="L74">
        <v>0</v>
      </c>
      <c r="M74">
        <v>0</v>
      </c>
      <c r="N74">
        <v>0</v>
      </c>
      <c r="O74">
        <v>0</v>
      </c>
      <c r="P74" t="str">
        <f t="shared" si="1"/>
        <v>4015523</v>
      </c>
    </row>
    <row r="75" spans="1:16">
      <c r="A75" t="s">
        <v>120</v>
      </c>
      <c r="B75">
        <v>20</v>
      </c>
      <c r="C75" t="s">
        <v>1515</v>
      </c>
      <c r="D75" t="s">
        <v>495</v>
      </c>
      <c r="E75">
        <v>2</v>
      </c>
      <c r="F75" t="s">
        <v>1084</v>
      </c>
      <c r="G75">
        <v>7</v>
      </c>
      <c r="H75">
        <v>0</v>
      </c>
      <c r="I75">
        <v>-280</v>
      </c>
      <c r="J75" t="s">
        <v>398</v>
      </c>
      <c r="K75" t="s">
        <v>399</v>
      </c>
      <c r="L75">
        <v>0</v>
      </c>
      <c r="M75">
        <v>0</v>
      </c>
      <c r="N75">
        <v>0</v>
      </c>
      <c r="O75">
        <v>0</v>
      </c>
      <c r="P75" t="str">
        <f t="shared" si="1"/>
        <v>4016623</v>
      </c>
    </row>
    <row r="76" spans="1:16">
      <c r="A76" t="s">
        <v>269</v>
      </c>
      <c r="B76">
        <v>20</v>
      </c>
      <c r="C76" t="s">
        <v>1516</v>
      </c>
      <c r="D76" t="s">
        <v>496</v>
      </c>
      <c r="E76">
        <v>2</v>
      </c>
      <c r="F76" t="s">
        <v>1198</v>
      </c>
      <c r="G76">
        <v>1</v>
      </c>
      <c r="H76">
        <v>0</v>
      </c>
      <c r="I76">
        <v>0</v>
      </c>
      <c r="J76" t="s">
        <v>561</v>
      </c>
      <c r="K76" t="s">
        <v>562</v>
      </c>
      <c r="L76">
        <v>0</v>
      </c>
      <c r="M76">
        <v>0</v>
      </c>
      <c r="N76">
        <v>0</v>
      </c>
      <c r="O76">
        <v>0</v>
      </c>
      <c r="P76" t="str">
        <f t="shared" si="1"/>
        <v>4017723</v>
      </c>
    </row>
    <row r="77" spans="1:16">
      <c r="A77" t="s">
        <v>270</v>
      </c>
      <c r="B77">
        <v>10</v>
      </c>
      <c r="C77" t="s">
        <v>1517</v>
      </c>
      <c r="D77" t="s">
        <v>497</v>
      </c>
      <c r="E77">
        <v>2</v>
      </c>
      <c r="F77" t="s">
        <v>1085</v>
      </c>
      <c r="G77">
        <v>1</v>
      </c>
      <c r="H77">
        <v>0</v>
      </c>
      <c r="I77">
        <v>0</v>
      </c>
      <c r="J77" t="s">
        <v>392</v>
      </c>
      <c r="K77" t="s">
        <v>393</v>
      </c>
      <c r="L77">
        <v>0</v>
      </c>
      <c r="M77">
        <v>0</v>
      </c>
      <c r="N77">
        <v>0</v>
      </c>
      <c r="O77">
        <v>0</v>
      </c>
      <c r="P77" t="str">
        <f t="shared" si="1"/>
        <v>4018823</v>
      </c>
    </row>
    <row r="78" spans="1:16">
      <c r="A78" t="s">
        <v>111</v>
      </c>
      <c r="B78">
        <v>10</v>
      </c>
      <c r="C78" t="s">
        <v>1518</v>
      </c>
      <c r="D78" t="s">
        <v>441</v>
      </c>
      <c r="E78">
        <v>2</v>
      </c>
      <c r="F78" t="s">
        <v>727</v>
      </c>
      <c r="G78">
        <v>9</v>
      </c>
      <c r="H78">
        <v>0</v>
      </c>
      <c r="I78">
        <v>-100</v>
      </c>
      <c r="J78" t="s">
        <v>954</v>
      </c>
      <c r="K78" t="s">
        <v>955</v>
      </c>
      <c r="L78">
        <v>0</v>
      </c>
      <c r="M78">
        <v>0</v>
      </c>
      <c r="N78">
        <v>0</v>
      </c>
      <c r="O78">
        <v>0</v>
      </c>
      <c r="P78" t="str">
        <f t="shared" si="1"/>
        <v>2000123</v>
      </c>
    </row>
    <row r="79" spans="1:16">
      <c r="A79" t="s">
        <v>179</v>
      </c>
      <c r="B79">
        <v>10</v>
      </c>
      <c r="C79" t="s">
        <v>1519</v>
      </c>
      <c r="D79" t="s">
        <v>448</v>
      </c>
      <c r="E79">
        <v>2</v>
      </c>
      <c r="F79" t="s">
        <v>739</v>
      </c>
      <c r="G79">
        <v>1</v>
      </c>
      <c r="H79">
        <v>0</v>
      </c>
      <c r="I79">
        <v>0</v>
      </c>
      <c r="J79" t="s">
        <v>956</v>
      </c>
      <c r="K79" t="s">
        <v>957</v>
      </c>
      <c r="L79">
        <v>0</v>
      </c>
      <c r="M79" t="s">
        <v>1136</v>
      </c>
      <c r="N79">
        <v>0</v>
      </c>
      <c r="O79">
        <v>0</v>
      </c>
      <c r="P79" t="str">
        <f t="shared" si="1"/>
        <v>2007823</v>
      </c>
    </row>
    <row r="80" spans="1:16">
      <c r="A80" t="s">
        <v>219</v>
      </c>
      <c r="B80">
        <v>10</v>
      </c>
      <c r="C80" t="s">
        <v>1520</v>
      </c>
      <c r="D80" t="s">
        <v>460</v>
      </c>
      <c r="E80">
        <v>2</v>
      </c>
      <c r="F80" t="s">
        <v>1070</v>
      </c>
      <c r="G80">
        <v>7</v>
      </c>
      <c r="H80">
        <v>0</v>
      </c>
      <c r="I80">
        <v>-100</v>
      </c>
      <c r="J80" t="s">
        <v>1150</v>
      </c>
      <c r="K80" t="s">
        <v>1151</v>
      </c>
      <c r="L80">
        <v>0</v>
      </c>
      <c r="M80">
        <v>0</v>
      </c>
      <c r="N80">
        <v>0</v>
      </c>
      <c r="O80">
        <v>0</v>
      </c>
      <c r="P80" t="str">
        <f t="shared" si="1"/>
        <v>3000123</v>
      </c>
    </row>
    <row r="81" spans="1:16">
      <c r="A81" t="s">
        <v>114</v>
      </c>
      <c r="B81">
        <v>10</v>
      </c>
      <c r="C81" t="s">
        <v>1521</v>
      </c>
      <c r="D81" t="s">
        <v>464</v>
      </c>
      <c r="E81">
        <v>2</v>
      </c>
      <c r="F81" t="s">
        <v>1195</v>
      </c>
      <c r="G81">
        <v>9</v>
      </c>
      <c r="H81">
        <v>0</v>
      </c>
      <c r="I81">
        <v>-100</v>
      </c>
      <c r="J81" t="s">
        <v>1152</v>
      </c>
      <c r="K81" t="s">
        <v>1153</v>
      </c>
      <c r="L81">
        <v>0</v>
      </c>
      <c r="M81">
        <v>0</v>
      </c>
      <c r="N81">
        <v>0</v>
      </c>
      <c r="O81">
        <v>0</v>
      </c>
      <c r="P81" t="str">
        <f t="shared" si="1"/>
        <v>3004523</v>
      </c>
    </row>
    <row r="82" spans="1:16">
      <c r="A82" t="s">
        <v>103</v>
      </c>
      <c r="B82">
        <v>10</v>
      </c>
      <c r="C82" t="s">
        <v>1522</v>
      </c>
      <c r="D82" t="s">
        <v>480</v>
      </c>
      <c r="E82">
        <v>2</v>
      </c>
      <c r="F82" t="s">
        <v>1078</v>
      </c>
      <c r="G82">
        <v>9</v>
      </c>
      <c r="H82">
        <v>0</v>
      </c>
      <c r="I82">
        <v>-100</v>
      </c>
      <c r="J82" t="s">
        <v>1154</v>
      </c>
      <c r="K82" t="s">
        <v>1155</v>
      </c>
      <c r="L82">
        <v>0</v>
      </c>
      <c r="M82">
        <v>0</v>
      </c>
      <c r="N82">
        <v>0</v>
      </c>
      <c r="O82">
        <v>0</v>
      </c>
      <c r="P82" t="str">
        <f t="shared" si="1"/>
        <v>4000123</v>
      </c>
    </row>
    <row r="83" spans="1:16">
      <c r="A83" t="s">
        <v>263</v>
      </c>
      <c r="B83">
        <v>10</v>
      </c>
      <c r="C83" t="s">
        <v>1523</v>
      </c>
      <c r="D83" t="s">
        <v>484</v>
      </c>
      <c r="E83">
        <v>2</v>
      </c>
      <c r="F83" t="s">
        <v>782</v>
      </c>
      <c r="G83">
        <v>9</v>
      </c>
      <c r="H83">
        <v>0</v>
      </c>
      <c r="I83">
        <v>-100</v>
      </c>
      <c r="J83" t="s">
        <v>1156</v>
      </c>
      <c r="K83" t="s">
        <v>1157</v>
      </c>
      <c r="L83">
        <v>0</v>
      </c>
      <c r="M83">
        <v>0</v>
      </c>
      <c r="N83">
        <v>0</v>
      </c>
      <c r="O83">
        <v>0</v>
      </c>
      <c r="P83" t="str">
        <f t="shared" si="1"/>
        <v>4004523</v>
      </c>
    </row>
    <row r="84" spans="1:16">
      <c r="A84" t="s">
        <v>122</v>
      </c>
      <c r="B84">
        <v>10</v>
      </c>
      <c r="C84" t="s">
        <v>1524</v>
      </c>
      <c r="D84" t="s">
        <v>412</v>
      </c>
      <c r="E84">
        <v>2</v>
      </c>
      <c r="F84" t="s">
        <v>1183</v>
      </c>
      <c r="G84">
        <v>9</v>
      </c>
      <c r="H84">
        <v>0</v>
      </c>
      <c r="I84">
        <v>-100</v>
      </c>
      <c r="J84" t="s">
        <v>871</v>
      </c>
      <c r="K84" t="s">
        <v>872</v>
      </c>
      <c r="L84">
        <v>0</v>
      </c>
      <c r="M84">
        <v>0</v>
      </c>
      <c r="N84">
        <v>0</v>
      </c>
      <c r="O84">
        <v>0</v>
      </c>
      <c r="P84" t="str">
        <f t="shared" si="1"/>
        <v>1000123</v>
      </c>
    </row>
    <row r="85" spans="1:16">
      <c r="A85" t="s">
        <v>124</v>
      </c>
      <c r="B85">
        <v>10</v>
      </c>
      <c r="C85" t="s">
        <v>1525</v>
      </c>
      <c r="D85" t="s">
        <v>417</v>
      </c>
      <c r="E85">
        <v>2</v>
      </c>
      <c r="F85" t="s">
        <v>1185</v>
      </c>
      <c r="G85">
        <v>1</v>
      </c>
      <c r="H85">
        <v>0</v>
      </c>
      <c r="I85">
        <v>0</v>
      </c>
      <c r="J85" t="s">
        <v>1005</v>
      </c>
      <c r="K85" t="s">
        <v>1006</v>
      </c>
      <c r="L85" t="s">
        <v>927</v>
      </c>
      <c r="M85" t="s">
        <v>1004</v>
      </c>
      <c r="N85">
        <v>0</v>
      </c>
      <c r="O85">
        <v>0</v>
      </c>
      <c r="P85" t="str">
        <f t="shared" si="1"/>
        <v>1005623</v>
      </c>
    </row>
  </sheetData>
  <phoneticPr fontId="1" type="noConversion"/>
  <conditionalFormatting sqref="A2:O2">
    <cfRule type="expression" dxfId="15" priority="2">
      <formula>A2="Excluded"</formula>
    </cfRule>
    <cfRule type="expression" dxfId="14" priority="3">
      <formula>A2="Server"</formula>
    </cfRule>
    <cfRule type="expression" dxfId="13" priority="4">
      <formula>A2="Both"</formula>
    </cfRule>
  </conditionalFormatting>
  <conditionalFormatting sqref="A2:O2">
    <cfRule type="expression" dxfId="12" priority="1">
      <formula>A2="Client"</formula>
    </cfRule>
  </conditionalFormatting>
  <dataValidations count="2">
    <dataValidation type="list" allowBlank="1" showInputMessage="1" showErrorMessage="1" sqref="A2 D2:F2">
      <formula1>"Both,Server,Client,Excluded"</formula1>
    </dataValidation>
    <dataValidation type="list" allowBlank="1" showInputMessage="1" showErrorMessage="1" sqref="G2:O2 B2:C2">
      <formula1>"Both,Server,Client,Exclude"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36"/>
  <sheetViews>
    <sheetView topLeftCell="A94" workbookViewId="0">
      <selection activeCell="R96" sqref="R96:R136"/>
    </sheetView>
  </sheetViews>
  <sheetFormatPr defaultRowHeight="13.5"/>
  <cols>
    <col min="10" max="10" width="9" customWidth="1"/>
  </cols>
  <sheetData>
    <row r="1" spans="1:15">
      <c r="A1" s="1" t="s">
        <v>576</v>
      </c>
      <c r="B1" s="1" t="s">
        <v>1</v>
      </c>
      <c r="C1" s="1" t="s">
        <v>0</v>
      </c>
      <c r="D1" s="1" t="s">
        <v>400</v>
      </c>
      <c r="E1" s="1" t="s">
        <v>799</v>
      </c>
      <c r="F1" s="1" t="s">
        <v>689</v>
      </c>
      <c r="G1" s="1" t="s">
        <v>5</v>
      </c>
      <c r="H1" s="1" t="s">
        <v>9</v>
      </c>
      <c r="I1" s="1" t="s">
        <v>10</v>
      </c>
      <c r="J1" s="1" t="s">
        <v>14</v>
      </c>
      <c r="K1" s="1" t="s">
        <v>579</v>
      </c>
      <c r="L1" s="1" t="s">
        <v>580</v>
      </c>
      <c r="M1" s="1" t="s">
        <v>16</v>
      </c>
      <c r="N1" s="1" t="s">
        <v>17</v>
      </c>
      <c r="O1" s="13" t="s">
        <v>315</v>
      </c>
    </row>
    <row r="2" spans="1:15">
      <c r="A2" s="2" t="s">
        <v>401</v>
      </c>
      <c r="B2" s="2" t="s">
        <v>11</v>
      </c>
      <c r="C2" s="2" t="s">
        <v>11</v>
      </c>
      <c r="D2" s="2" t="s">
        <v>401</v>
      </c>
      <c r="E2" s="2" t="s">
        <v>401</v>
      </c>
      <c r="F2" s="2" t="s">
        <v>401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14" t="s">
        <v>11</v>
      </c>
    </row>
    <row r="3" spans="1:15">
      <c r="A3" s="3" t="s">
        <v>577</v>
      </c>
      <c r="B3" s="3" t="s">
        <v>2</v>
      </c>
      <c r="C3" s="3" t="s">
        <v>3</v>
      </c>
      <c r="D3" s="3" t="s">
        <v>402</v>
      </c>
      <c r="E3" s="3" t="s">
        <v>800</v>
      </c>
      <c r="F3" s="3" t="s">
        <v>690</v>
      </c>
      <c r="G3" s="3" t="s">
        <v>6</v>
      </c>
      <c r="H3" s="4" t="s">
        <v>7</v>
      </c>
      <c r="I3" s="4" t="s">
        <v>8</v>
      </c>
      <c r="J3" s="4" t="s">
        <v>20</v>
      </c>
      <c r="K3" s="4" t="s">
        <v>1361</v>
      </c>
      <c r="L3" s="4" t="s">
        <v>578</v>
      </c>
      <c r="M3" s="4" t="s">
        <v>26</v>
      </c>
      <c r="N3" s="4" t="s">
        <v>1363</v>
      </c>
      <c r="O3" s="15" t="s">
        <v>316</v>
      </c>
    </row>
    <row r="4" spans="1:15">
      <c r="A4" t="s">
        <v>122</v>
      </c>
      <c r="B4">
        <v>10</v>
      </c>
      <c r="C4">
        <v>100014</v>
      </c>
      <c r="D4" t="s">
        <v>581</v>
      </c>
      <c r="E4">
        <v>3</v>
      </c>
      <c r="F4" t="s">
        <v>1199</v>
      </c>
      <c r="G4">
        <v>2</v>
      </c>
      <c r="H4">
        <v>-100</v>
      </c>
      <c r="I4">
        <v>0</v>
      </c>
      <c r="J4" t="s">
        <v>1137</v>
      </c>
      <c r="K4" t="s">
        <v>1138</v>
      </c>
      <c r="L4">
        <v>0</v>
      </c>
      <c r="M4">
        <v>0</v>
      </c>
      <c r="N4">
        <v>0</v>
      </c>
      <c r="O4" s="12">
        <v>231564</v>
      </c>
    </row>
    <row r="5" spans="1:15" s="7" customFormat="1">
      <c r="A5" s="7" t="s">
        <v>90</v>
      </c>
      <c r="B5" s="7">
        <v>10</v>
      </c>
      <c r="C5" s="7">
        <v>100234</v>
      </c>
      <c r="D5" s="7" t="s">
        <v>499</v>
      </c>
      <c r="E5" s="7">
        <v>3</v>
      </c>
      <c r="F5" s="7" t="s">
        <v>1086</v>
      </c>
      <c r="G5" s="7">
        <v>7</v>
      </c>
      <c r="H5" s="7">
        <v>-100</v>
      </c>
      <c r="I5" s="7">
        <v>-100</v>
      </c>
      <c r="J5" s="7" t="s">
        <v>850</v>
      </c>
      <c r="K5" s="7" t="s">
        <v>851</v>
      </c>
      <c r="L5" s="7">
        <v>0</v>
      </c>
      <c r="M5" s="7">
        <v>0</v>
      </c>
      <c r="N5" s="7">
        <v>0</v>
      </c>
      <c r="O5" s="29" t="s">
        <v>1130</v>
      </c>
    </row>
    <row r="6" spans="1:15">
      <c r="A6" t="s">
        <v>93</v>
      </c>
      <c r="B6">
        <v>10</v>
      </c>
      <c r="C6">
        <v>100454</v>
      </c>
      <c r="D6" t="s">
        <v>502</v>
      </c>
      <c r="E6">
        <v>3</v>
      </c>
      <c r="F6" t="s">
        <v>1087</v>
      </c>
      <c r="G6">
        <v>2</v>
      </c>
      <c r="H6">
        <v>-100</v>
      </c>
      <c r="I6">
        <v>0</v>
      </c>
      <c r="J6" t="s">
        <v>572</v>
      </c>
      <c r="K6" t="s">
        <v>574</v>
      </c>
      <c r="L6">
        <v>0</v>
      </c>
      <c r="M6">
        <v>0</v>
      </c>
      <c r="N6">
        <v>0</v>
      </c>
      <c r="O6" s="12">
        <v>0</v>
      </c>
    </row>
    <row r="7" spans="1:15">
      <c r="A7" t="s">
        <v>124</v>
      </c>
      <c r="B7">
        <v>10</v>
      </c>
      <c r="C7">
        <v>100564</v>
      </c>
      <c r="D7" t="s">
        <v>583</v>
      </c>
      <c r="E7">
        <v>3</v>
      </c>
      <c r="F7" t="s">
        <v>1200</v>
      </c>
      <c r="G7">
        <v>5</v>
      </c>
      <c r="H7">
        <v>-100</v>
      </c>
      <c r="I7">
        <v>-235</v>
      </c>
      <c r="J7" t="s">
        <v>1140</v>
      </c>
      <c r="K7" t="s">
        <v>1141</v>
      </c>
      <c r="L7" t="s">
        <v>927</v>
      </c>
      <c r="M7">
        <v>0</v>
      </c>
      <c r="N7">
        <v>0</v>
      </c>
      <c r="O7" s="12" t="s">
        <v>1350</v>
      </c>
    </row>
    <row r="8" spans="1:15">
      <c r="A8" t="s">
        <v>129</v>
      </c>
      <c r="B8">
        <v>10</v>
      </c>
      <c r="C8">
        <v>101114</v>
      </c>
      <c r="D8" t="s">
        <v>585</v>
      </c>
      <c r="E8">
        <v>3</v>
      </c>
      <c r="F8" t="s">
        <v>1201</v>
      </c>
      <c r="G8">
        <v>2</v>
      </c>
      <c r="H8">
        <v>-100</v>
      </c>
      <c r="I8">
        <v>0</v>
      </c>
      <c r="J8" t="s">
        <v>941</v>
      </c>
      <c r="K8" t="s">
        <v>942</v>
      </c>
      <c r="L8">
        <v>0</v>
      </c>
      <c r="M8">
        <v>0</v>
      </c>
      <c r="N8">
        <v>0</v>
      </c>
      <c r="O8" s="12">
        <v>0</v>
      </c>
    </row>
    <row r="9" spans="1:15">
      <c r="A9" t="s">
        <v>91</v>
      </c>
      <c r="B9">
        <v>10</v>
      </c>
      <c r="C9">
        <v>101774</v>
      </c>
      <c r="D9" t="s">
        <v>500</v>
      </c>
      <c r="E9">
        <v>3</v>
      </c>
      <c r="F9" t="s">
        <v>1202</v>
      </c>
      <c r="G9">
        <v>7</v>
      </c>
      <c r="H9">
        <v>-100</v>
      </c>
      <c r="I9">
        <v>-100</v>
      </c>
      <c r="J9" t="s">
        <v>846</v>
      </c>
      <c r="K9" t="s">
        <v>847</v>
      </c>
      <c r="L9" t="s">
        <v>927</v>
      </c>
      <c r="M9">
        <v>0</v>
      </c>
      <c r="N9">
        <v>0</v>
      </c>
      <c r="O9" s="12" t="s">
        <v>1130</v>
      </c>
    </row>
    <row r="10" spans="1:15">
      <c r="A10" t="s">
        <v>111</v>
      </c>
      <c r="B10">
        <v>10</v>
      </c>
      <c r="C10">
        <v>200014</v>
      </c>
      <c r="D10" t="s">
        <v>503</v>
      </c>
      <c r="E10">
        <v>3</v>
      </c>
      <c r="F10" t="s">
        <v>728</v>
      </c>
      <c r="G10">
        <v>2</v>
      </c>
      <c r="H10">
        <v>0</v>
      </c>
      <c r="I10">
        <v>0</v>
      </c>
      <c r="J10" t="s">
        <v>386</v>
      </c>
      <c r="K10" t="s">
        <v>21</v>
      </c>
      <c r="L10">
        <v>0</v>
      </c>
      <c r="M10">
        <v>0</v>
      </c>
      <c r="N10">
        <v>0</v>
      </c>
      <c r="O10" s="12" t="s">
        <v>388</v>
      </c>
    </row>
    <row r="11" spans="1:15">
      <c r="A11" t="s">
        <v>98</v>
      </c>
      <c r="B11">
        <v>10</v>
      </c>
      <c r="C11">
        <v>200234</v>
      </c>
      <c r="D11" t="s">
        <v>506</v>
      </c>
      <c r="E11">
        <v>3</v>
      </c>
      <c r="F11" t="s">
        <v>1203</v>
      </c>
      <c r="G11">
        <v>7</v>
      </c>
      <c r="H11">
        <v>-100</v>
      </c>
      <c r="I11">
        <v>-100</v>
      </c>
      <c r="J11" t="s">
        <v>569</v>
      </c>
      <c r="K11" t="s">
        <v>571</v>
      </c>
      <c r="L11">
        <v>0</v>
      </c>
      <c r="M11">
        <v>0</v>
      </c>
      <c r="N11">
        <v>0</v>
      </c>
      <c r="O11" s="12">
        <v>0</v>
      </c>
    </row>
    <row r="12" spans="1:15">
      <c r="A12" t="s">
        <v>176</v>
      </c>
      <c r="B12">
        <v>10</v>
      </c>
      <c r="C12">
        <v>200344</v>
      </c>
      <c r="D12" t="s">
        <v>587</v>
      </c>
      <c r="E12">
        <v>3</v>
      </c>
      <c r="F12" t="s">
        <v>1204</v>
      </c>
      <c r="G12">
        <v>2</v>
      </c>
      <c r="H12">
        <v>-100</v>
      </c>
      <c r="I12">
        <v>0</v>
      </c>
      <c r="J12" t="s">
        <v>932</v>
      </c>
      <c r="K12" t="s">
        <v>933</v>
      </c>
      <c r="L12">
        <v>0</v>
      </c>
      <c r="M12">
        <v>0</v>
      </c>
      <c r="N12">
        <v>0</v>
      </c>
      <c r="O12" s="12">
        <v>0</v>
      </c>
    </row>
    <row r="13" spans="1:15">
      <c r="A13" t="s">
        <v>179</v>
      </c>
      <c r="B13">
        <v>10</v>
      </c>
      <c r="C13">
        <v>200784</v>
      </c>
      <c r="D13" t="s">
        <v>588</v>
      </c>
      <c r="E13">
        <v>3</v>
      </c>
      <c r="F13" t="s">
        <v>1205</v>
      </c>
      <c r="G13">
        <v>5</v>
      </c>
      <c r="H13">
        <v>-100</v>
      </c>
      <c r="I13">
        <v>-100</v>
      </c>
      <c r="J13" t="s">
        <v>1143</v>
      </c>
      <c r="K13" t="s">
        <v>1144</v>
      </c>
      <c r="L13">
        <v>0</v>
      </c>
      <c r="M13">
        <v>0</v>
      </c>
      <c r="N13">
        <v>0</v>
      </c>
      <c r="O13" s="12" t="s">
        <v>1352</v>
      </c>
    </row>
    <row r="14" spans="1:15">
      <c r="A14" t="s">
        <v>96</v>
      </c>
      <c r="B14">
        <v>10</v>
      </c>
      <c r="C14">
        <v>200894</v>
      </c>
      <c r="D14" t="s">
        <v>1158</v>
      </c>
      <c r="E14">
        <v>3</v>
      </c>
      <c r="F14" t="s">
        <v>1088</v>
      </c>
      <c r="G14">
        <v>2</v>
      </c>
      <c r="H14">
        <v>-100</v>
      </c>
      <c r="I14">
        <v>0</v>
      </c>
      <c r="J14" t="s">
        <v>1159</v>
      </c>
      <c r="K14" t="s">
        <v>930</v>
      </c>
      <c r="L14">
        <v>0</v>
      </c>
      <c r="M14">
        <v>0</v>
      </c>
      <c r="N14">
        <v>0</v>
      </c>
      <c r="O14" s="12">
        <v>0</v>
      </c>
    </row>
    <row r="15" spans="1:15">
      <c r="A15" t="s">
        <v>219</v>
      </c>
      <c r="B15">
        <v>10</v>
      </c>
      <c r="C15">
        <v>300014</v>
      </c>
      <c r="D15" t="s">
        <v>590</v>
      </c>
      <c r="E15">
        <v>3</v>
      </c>
      <c r="F15" t="s">
        <v>1089</v>
      </c>
      <c r="G15">
        <v>7</v>
      </c>
      <c r="H15">
        <v>-100</v>
      </c>
      <c r="I15">
        <v>-100</v>
      </c>
      <c r="J15" t="s">
        <v>1148</v>
      </c>
      <c r="K15" t="s">
        <v>1146</v>
      </c>
      <c r="L15">
        <v>0</v>
      </c>
      <c r="M15">
        <v>0</v>
      </c>
      <c r="N15">
        <v>0</v>
      </c>
      <c r="O15" s="12" t="s">
        <v>1349</v>
      </c>
    </row>
    <row r="16" spans="1:15">
      <c r="A16" t="s">
        <v>220</v>
      </c>
      <c r="B16">
        <v>10</v>
      </c>
      <c r="C16">
        <v>300344</v>
      </c>
      <c r="D16" t="s">
        <v>592</v>
      </c>
      <c r="E16">
        <v>3</v>
      </c>
      <c r="F16" t="s">
        <v>1090</v>
      </c>
      <c r="G16">
        <v>5</v>
      </c>
      <c r="H16">
        <v>-100</v>
      </c>
      <c r="I16">
        <v>-230</v>
      </c>
      <c r="J16" t="s">
        <v>944</v>
      </c>
      <c r="K16" t="s">
        <v>945</v>
      </c>
      <c r="L16">
        <v>0</v>
      </c>
      <c r="M16">
        <v>0</v>
      </c>
      <c r="N16">
        <v>0</v>
      </c>
      <c r="O16" s="12" t="s">
        <v>943</v>
      </c>
    </row>
    <row r="17" spans="1:15">
      <c r="A17" t="s">
        <v>114</v>
      </c>
      <c r="B17">
        <v>10</v>
      </c>
      <c r="C17">
        <v>300454</v>
      </c>
      <c r="D17" t="s">
        <v>507</v>
      </c>
      <c r="E17">
        <v>3</v>
      </c>
      <c r="F17" t="s">
        <v>1206</v>
      </c>
      <c r="G17">
        <v>2</v>
      </c>
      <c r="H17">
        <v>-100</v>
      </c>
      <c r="I17">
        <v>0</v>
      </c>
      <c r="J17" t="s">
        <v>843</v>
      </c>
      <c r="K17" t="s">
        <v>844</v>
      </c>
      <c r="L17">
        <v>0</v>
      </c>
      <c r="M17">
        <v>0</v>
      </c>
      <c r="N17">
        <v>0</v>
      </c>
      <c r="O17" s="12" t="s">
        <v>1348</v>
      </c>
    </row>
    <row r="18" spans="1:15">
      <c r="A18" t="s">
        <v>221</v>
      </c>
      <c r="B18">
        <v>10</v>
      </c>
      <c r="C18">
        <v>300564</v>
      </c>
      <c r="D18" t="s">
        <v>594</v>
      </c>
      <c r="E18">
        <v>3</v>
      </c>
      <c r="F18" t="s">
        <v>1091</v>
      </c>
      <c r="G18">
        <v>5</v>
      </c>
      <c r="H18">
        <v>-100</v>
      </c>
      <c r="I18">
        <v>-230</v>
      </c>
      <c r="J18" t="s">
        <v>937</v>
      </c>
      <c r="K18" t="s">
        <v>936</v>
      </c>
      <c r="L18">
        <v>0</v>
      </c>
      <c r="M18">
        <v>0</v>
      </c>
      <c r="N18">
        <v>0</v>
      </c>
      <c r="O18" s="12">
        <v>0</v>
      </c>
    </row>
    <row r="19" spans="1:15">
      <c r="A19" t="s">
        <v>102</v>
      </c>
      <c r="B19">
        <v>10</v>
      </c>
      <c r="C19">
        <v>300674</v>
      </c>
      <c r="D19" t="s">
        <v>510</v>
      </c>
      <c r="E19">
        <v>3</v>
      </c>
      <c r="F19" t="s">
        <v>1207</v>
      </c>
      <c r="G19">
        <v>5</v>
      </c>
      <c r="H19">
        <v>-100</v>
      </c>
      <c r="I19">
        <v>-230</v>
      </c>
      <c r="J19" t="s">
        <v>525</v>
      </c>
      <c r="K19" t="s">
        <v>527</v>
      </c>
      <c r="L19">
        <v>0</v>
      </c>
      <c r="M19">
        <v>0</v>
      </c>
      <c r="N19">
        <v>0</v>
      </c>
      <c r="O19" s="12" t="s">
        <v>546</v>
      </c>
    </row>
    <row r="20" spans="1:15">
      <c r="A20" t="s">
        <v>103</v>
      </c>
      <c r="B20">
        <v>10</v>
      </c>
      <c r="C20">
        <v>400014</v>
      </c>
      <c r="D20" t="s">
        <v>511</v>
      </c>
      <c r="E20">
        <v>3</v>
      </c>
      <c r="F20" t="s">
        <v>1092</v>
      </c>
      <c r="G20">
        <v>2</v>
      </c>
      <c r="H20">
        <v>-100</v>
      </c>
      <c r="I20">
        <v>0</v>
      </c>
      <c r="J20" t="s">
        <v>853</v>
      </c>
      <c r="K20" t="s">
        <v>854</v>
      </c>
      <c r="L20">
        <v>0</v>
      </c>
      <c r="M20">
        <v>0</v>
      </c>
      <c r="N20">
        <v>0</v>
      </c>
      <c r="O20" s="12">
        <v>251436</v>
      </c>
    </row>
    <row r="21" spans="1:15">
      <c r="A21" t="s">
        <v>262</v>
      </c>
      <c r="B21">
        <v>10</v>
      </c>
      <c r="C21">
        <v>400344</v>
      </c>
      <c r="D21" t="s">
        <v>515</v>
      </c>
      <c r="E21">
        <v>3</v>
      </c>
      <c r="F21" t="s">
        <v>1093</v>
      </c>
      <c r="G21">
        <v>2</v>
      </c>
      <c r="H21">
        <v>-100</v>
      </c>
      <c r="I21">
        <v>0</v>
      </c>
      <c r="J21" t="s">
        <v>547</v>
      </c>
      <c r="K21" t="s">
        <v>389</v>
      </c>
      <c r="L21" t="s">
        <v>927</v>
      </c>
      <c r="M21">
        <v>0</v>
      </c>
      <c r="N21">
        <v>0</v>
      </c>
      <c r="O21" s="12" t="s">
        <v>523</v>
      </c>
    </row>
    <row r="22" spans="1:15">
      <c r="A22" t="s">
        <v>263</v>
      </c>
      <c r="B22">
        <v>10</v>
      </c>
      <c r="C22">
        <v>400454</v>
      </c>
      <c r="D22" t="s">
        <v>596</v>
      </c>
      <c r="E22">
        <v>3</v>
      </c>
      <c r="F22" t="s">
        <v>1094</v>
      </c>
      <c r="G22">
        <v>2</v>
      </c>
      <c r="H22">
        <v>-100</v>
      </c>
      <c r="I22">
        <v>0</v>
      </c>
      <c r="J22" t="s">
        <v>1165</v>
      </c>
      <c r="K22" t="s">
        <v>1149</v>
      </c>
      <c r="L22">
        <v>0</v>
      </c>
      <c r="M22">
        <v>0</v>
      </c>
      <c r="N22">
        <v>0</v>
      </c>
      <c r="O22" s="12">
        <v>0</v>
      </c>
    </row>
    <row r="23" spans="1:15">
      <c r="A23" t="s">
        <v>105</v>
      </c>
      <c r="B23">
        <v>10</v>
      </c>
      <c r="C23">
        <v>401334</v>
      </c>
      <c r="D23" t="s">
        <v>513</v>
      </c>
      <c r="E23">
        <v>3</v>
      </c>
      <c r="F23" t="s">
        <v>789</v>
      </c>
      <c r="G23">
        <v>3</v>
      </c>
      <c r="H23">
        <v>-100</v>
      </c>
      <c r="I23">
        <v>-100</v>
      </c>
      <c r="J23" t="s">
        <v>1224</v>
      </c>
      <c r="K23" t="s">
        <v>948</v>
      </c>
      <c r="L23">
        <v>0</v>
      </c>
      <c r="M23">
        <v>0</v>
      </c>
      <c r="N23">
        <v>0</v>
      </c>
      <c r="O23" s="12">
        <v>0</v>
      </c>
    </row>
    <row r="24" spans="1:15">
      <c r="A24" t="s">
        <v>267</v>
      </c>
      <c r="B24">
        <v>10</v>
      </c>
      <c r="C24">
        <v>401444</v>
      </c>
      <c r="D24" t="s">
        <v>598</v>
      </c>
      <c r="E24">
        <v>3</v>
      </c>
      <c r="F24" t="s">
        <v>1095</v>
      </c>
      <c r="G24">
        <v>2</v>
      </c>
      <c r="H24">
        <v>-100</v>
      </c>
      <c r="I24">
        <v>0</v>
      </c>
      <c r="J24" t="s">
        <v>986</v>
      </c>
      <c r="K24" t="s">
        <v>987</v>
      </c>
      <c r="L24">
        <v>0</v>
      </c>
      <c r="M24">
        <v>0</v>
      </c>
      <c r="N24">
        <v>0</v>
      </c>
      <c r="O24" s="12">
        <v>123456</v>
      </c>
    </row>
    <row r="25" spans="1:15">
      <c r="A25" t="s">
        <v>270</v>
      </c>
      <c r="B25">
        <v>10</v>
      </c>
      <c r="C25">
        <v>401884</v>
      </c>
      <c r="D25" t="s">
        <v>599</v>
      </c>
      <c r="E25">
        <v>3</v>
      </c>
      <c r="F25" t="s">
        <v>1096</v>
      </c>
      <c r="G25">
        <v>2</v>
      </c>
      <c r="H25">
        <v>-100</v>
      </c>
      <c r="I25">
        <v>0</v>
      </c>
      <c r="J25" t="s">
        <v>938</v>
      </c>
      <c r="K25" t="s">
        <v>939</v>
      </c>
      <c r="L25">
        <v>0</v>
      </c>
      <c r="M25">
        <v>0</v>
      </c>
      <c r="N25">
        <v>0</v>
      </c>
      <c r="O25" s="12">
        <v>0</v>
      </c>
    </row>
    <row r="26" spans="1:15">
      <c r="A26" t="s">
        <v>125</v>
      </c>
      <c r="B26">
        <v>20</v>
      </c>
      <c r="C26">
        <v>100014</v>
      </c>
      <c r="D26" t="s">
        <v>581</v>
      </c>
      <c r="E26">
        <v>3</v>
      </c>
      <c r="F26" t="s">
        <v>1199</v>
      </c>
      <c r="G26">
        <v>2</v>
      </c>
      <c r="H26">
        <v>100</v>
      </c>
      <c r="I26">
        <v>0</v>
      </c>
      <c r="J26" t="s">
        <v>1139</v>
      </c>
      <c r="K26" t="s">
        <v>1138</v>
      </c>
      <c r="L26">
        <v>0</v>
      </c>
      <c r="M26">
        <v>0</v>
      </c>
      <c r="N26">
        <v>0</v>
      </c>
      <c r="O26" s="12">
        <v>231564</v>
      </c>
    </row>
    <row r="27" spans="1:15" s="7" customFormat="1">
      <c r="A27" s="7" t="s">
        <v>107</v>
      </c>
      <c r="B27" s="7">
        <v>20</v>
      </c>
      <c r="C27" s="7">
        <v>100234</v>
      </c>
      <c r="D27" s="7" t="s">
        <v>499</v>
      </c>
      <c r="E27" s="7">
        <v>3</v>
      </c>
      <c r="F27" s="7" t="s">
        <v>1086</v>
      </c>
      <c r="G27" s="7">
        <v>7</v>
      </c>
      <c r="H27" s="7">
        <v>100</v>
      </c>
      <c r="I27" s="7">
        <v>-100</v>
      </c>
      <c r="J27" s="7" t="s">
        <v>852</v>
      </c>
      <c r="K27" s="7" t="s">
        <v>851</v>
      </c>
      <c r="L27" s="7">
        <v>0</v>
      </c>
      <c r="M27" s="7">
        <v>0</v>
      </c>
      <c r="N27" s="7">
        <v>0</v>
      </c>
      <c r="O27" s="29" t="s">
        <v>1130</v>
      </c>
    </row>
    <row r="28" spans="1:15">
      <c r="A28" t="s">
        <v>110</v>
      </c>
      <c r="B28">
        <v>20</v>
      </c>
      <c r="C28">
        <v>100454</v>
      </c>
      <c r="D28" t="s">
        <v>502</v>
      </c>
      <c r="E28">
        <v>3</v>
      </c>
      <c r="F28" t="s">
        <v>1087</v>
      </c>
      <c r="G28">
        <v>2</v>
      </c>
      <c r="H28">
        <v>100</v>
      </c>
      <c r="I28">
        <v>0</v>
      </c>
      <c r="J28" t="s">
        <v>856</v>
      </c>
      <c r="K28" t="s">
        <v>574</v>
      </c>
      <c r="L28">
        <v>0</v>
      </c>
      <c r="M28">
        <v>0</v>
      </c>
      <c r="N28">
        <v>0</v>
      </c>
      <c r="O28" s="12">
        <v>0</v>
      </c>
    </row>
    <row r="29" spans="1:15">
      <c r="A29" t="s">
        <v>123</v>
      </c>
      <c r="B29">
        <v>20</v>
      </c>
      <c r="C29">
        <v>100564</v>
      </c>
      <c r="D29" t="s">
        <v>583</v>
      </c>
      <c r="E29">
        <v>3</v>
      </c>
      <c r="F29" t="s">
        <v>1200</v>
      </c>
      <c r="G29">
        <v>5</v>
      </c>
      <c r="H29">
        <v>100</v>
      </c>
      <c r="I29">
        <v>-235</v>
      </c>
      <c r="J29" t="s">
        <v>1142</v>
      </c>
      <c r="K29" t="s">
        <v>1141</v>
      </c>
      <c r="L29" t="s">
        <v>927</v>
      </c>
      <c r="M29">
        <v>0</v>
      </c>
      <c r="N29">
        <v>0</v>
      </c>
      <c r="O29" s="12" t="s">
        <v>1350</v>
      </c>
    </row>
    <row r="30" spans="1:15">
      <c r="A30" t="s">
        <v>127</v>
      </c>
      <c r="B30">
        <v>20</v>
      </c>
      <c r="C30">
        <v>101114</v>
      </c>
      <c r="D30" t="s">
        <v>585</v>
      </c>
      <c r="E30">
        <v>3</v>
      </c>
      <c r="F30" t="s">
        <v>1201</v>
      </c>
      <c r="G30">
        <v>2</v>
      </c>
      <c r="H30">
        <v>100</v>
      </c>
      <c r="I30">
        <v>0</v>
      </c>
      <c r="J30" t="s">
        <v>941</v>
      </c>
      <c r="K30" t="s">
        <v>942</v>
      </c>
      <c r="L30">
        <v>0</v>
      </c>
      <c r="M30">
        <v>0</v>
      </c>
      <c r="N30">
        <v>0</v>
      </c>
      <c r="O30" s="12">
        <v>0</v>
      </c>
    </row>
    <row r="31" spans="1:15">
      <c r="A31" t="s">
        <v>108</v>
      </c>
      <c r="B31">
        <v>20</v>
      </c>
      <c r="C31">
        <v>101774</v>
      </c>
      <c r="D31" t="s">
        <v>500</v>
      </c>
      <c r="E31">
        <v>3</v>
      </c>
      <c r="F31" t="s">
        <v>1202</v>
      </c>
      <c r="G31">
        <v>7</v>
      </c>
      <c r="H31">
        <v>100</v>
      </c>
      <c r="I31">
        <v>-100</v>
      </c>
      <c r="J31" t="s">
        <v>848</v>
      </c>
      <c r="K31" t="s">
        <v>847</v>
      </c>
      <c r="L31" t="s">
        <v>927</v>
      </c>
      <c r="M31">
        <v>0</v>
      </c>
      <c r="N31">
        <v>0</v>
      </c>
      <c r="O31" s="12" t="s">
        <v>1130</v>
      </c>
    </row>
    <row r="32" spans="1:15">
      <c r="A32" t="s">
        <v>95</v>
      </c>
      <c r="B32">
        <v>20</v>
      </c>
      <c r="C32">
        <v>200014</v>
      </c>
      <c r="D32" t="s">
        <v>503</v>
      </c>
      <c r="E32">
        <v>3</v>
      </c>
      <c r="F32" t="s">
        <v>728</v>
      </c>
      <c r="G32">
        <v>2</v>
      </c>
      <c r="H32">
        <v>-200</v>
      </c>
      <c r="I32">
        <v>0</v>
      </c>
      <c r="J32" t="s">
        <v>385</v>
      </c>
      <c r="K32" t="s">
        <v>21</v>
      </c>
      <c r="L32">
        <v>0</v>
      </c>
      <c r="M32">
        <v>0</v>
      </c>
      <c r="N32">
        <v>0</v>
      </c>
      <c r="O32" s="12" t="s">
        <v>388</v>
      </c>
    </row>
    <row r="33" spans="1:15">
      <c r="A33" t="s">
        <v>177</v>
      </c>
      <c r="B33">
        <v>20</v>
      </c>
      <c r="C33">
        <v>200234</v>
      </c>
      <c r="D33" t="s">
        <v>506</v>
      </c>
      <c r="E33">
        <v>3</v>
      </c>
      <c r="F33" t="s">
        <v>1203</v>
      </c>
      <c r="G33">
        <v>7</v>
      </c>
      <c r="H33">
        <v>100</v>
      </c>
      <c r="I33">
        <v>-100</v>
      </c>
      <c r="J33" t="s">
        <v>849</v>
      </c>
      <c r="K33" t="s">
        <v>571</v>
      </c>
      <c r="L33">
        <v>0</v>
      </c>
      <c r="M33">
        <v>0</v>
      </c>
      <c r="N33">
        <v>0</v>
      </c>
      <c r="O33" s="12">
        <v>0</v>
      </c>
    </row>
    <row r="34" spans="1:15">
      <c r="A34" t="s">
        <v>178</v>
      </c>
      <c r="B34">
        <v>20</v>
      </c>
      <c r="C34">
        <v>200344</v>
      </c>
      <c r="D34" t="s">
        <v>587</v>
      </c>
      <c r="E34">
        <v>3</v>
      </c>
      <c r="F34" t="s">
        <v>1204</v>
      </c>
      <c r="G34">
        <v>2</v>
      </c>
      <c r="H34">
        <v>100</v>
      </c>
      <c r="I34">
        <v>0</v>
      </c>
      <c r="J34" t="s">
        <v>934</v>
      </c>
      <c r="K34" t="s">
        <v>933</v>
      </c>
      <c r="L34">
        <v>0</v>
      </c>
      <c r="M34">
        <v>0</v>
      </c>
      <c r="N34">
        <v>0</v>
      </c>
      <c r="O34" s="12">
        <v>0</v>
      </c>
    </row>
    <row r="35" spans="1:15">
      <c r="A35" t="s">
        <v>181</v>
      </c>
      <c r="B35">
        <v>20</v>
      </c>
      <c r="C35">
        <v>200784</v>
      </c>
      <c r="D35" t="s">
        <v>588</v>
      </c>
      <c r="E35">
        <v>3</v>
      </c>
      <c r="F35" t="s">
        <v>1205</v>
      </c>
      <c r="G35">
        <v>5</v>
      </c>
      <c r="H35">
        <v>100</v>
      </c>
      <c r="I35">
        <v>-100</v>
      </c>
      <c r="J35" t="s">
        <v>1145</v>
      </c>
      <c r="K35" t="s">
        <v>1144</v>
      </c>
      <c r="L35">
        <v>0</v>
      </c>
      <c r="M35">
        <v>0</v>
      </c>
      <c r="N35">
        <v>0</v>
      </c>
      <c r="O35" s="12" t="s">
        <v>1351</v>
      </c>
    </row>
    <row r="36" spans="1:15">
      <c r="A36" t="s">
        <v>112</v>
      </c>
      <c r="B36">
        <v>20</v>
      </c>
      <c r="C36">
        <v>200894</v>
      </c>
      <c r="D36" t="s">
        <v>504</v>
      </c>
      <c r="E36">
        <v>3</v>
      </c>
      <c r="F36" t="s">
        <v>1088</v>
      </c>
      <c r="G36">
        <v>2</v>
      </c>
      <c r="H36">
        <v>100</v>
      </c>
      <c r="I36">
        <v>0</v>
      </c>
      <c r="J36" t="s">
        <v>931</v>
      </c>
      <c r="K36" t="s">
        <v>930</v>
      </c>
      <c r="L36">
        <v>0</v>
      </c>
      <c r="M36">
        <v>0</v>
      </c>
      <c r="N36">
        <v>0</v>
      </c>
      <c r="O36" s="12">
        <v>0</v>
      </c>
    </row>
    <row r="37" spans="1:15">
      <c r="A37" t="s">
        <v>222</v>
      </c>
      <c r="B37">
        <v>20</v>
      </c>
      <c r="C37">
        <v>300014</v>
      </c>
      <c r="D37" t="s">
        <v>590</v>
      </c>
      <c r="E37">
        <v>3</v>
      </c>
      <c r="F37" t="s">
        <v>1089</v>
      </c>
      <c r="G37">
        <v>7</v>
      </c>
      <c r="H37">
        <v>100</v>
      </c>
      <c r="I37">
        <v>-100</v>
      </c>
      <c r="J37" t="s">
        <v>1147</v>
      </c>
      <c r="K37" t="s">
        <v>1146</v>
      </c>
      <c r="L37">
        <v>0</v>
      </c>
      <c r="M37">
        <v>0</v>
      </c>
      <c r="N37">
        <v>0</v>
      </c>
      <c r="O37" s="12" t="s">
        <v>1349</v>
      </c>
    </row>
    <row r="38" spans="1:15">
      <c r="A38" t="s">
        <v>99</v>
      </c>
      <c r="B38">
        <v>20</v>
      </c>
      <c r="C38">
        <v>300344</v>
      </c>
      <c r="D38" t="s">
        <v>592</v>
      </c>
      <c r="E38">
        <v>3</v>
      </c>
      <c r="F38" t="s">
        <v>1090</v>
      </c>
      <c r="G38">
        <v>5</v>
      </c>
      <c r="H38">
        <v>100</v>
      </c>
      <c r="I38">
        <v>-230</v>
      </c>
      <c r="J38" t="s">
        <v>946</v>
      </c>
      <c r="K38" t="s">
        <v>945</v>
      </c>
      <c r="L38">
        <v>0</v>
      </c>
      <c r="M38">
        <v>0</v>
      </c>
      <c r="N38">
        <v>0</v>
      </c>
      <c r="O38" s="12" t="s">
        <v>943</v>
      </c>
    </row>
    <row r="39" spans="1:15">
      <c r="A39" t="s">
        <v>115</v>
      </c>
      <c r="B39">
        <v>20</v>
      </c>
      <c r="C39">
        <v>300454</v>
      </c>
      <c r="D39" t="s">
        <v>507</v>
      </c>
      <c r="E39">
        <v>3</v>
      </c>
      <c r="F39" t="s">
        <v>1206</v>
      </c>
      <c r="G39">
        <v>2</v>
      </c>
      <c r="H39">
        <v>100</v>
      </c>
      <c r="I39">
        <v>0</v>
      </c>
      <c r="J39" t="s">
        <v>845</v>
      </c>
      <c r="K39" t="s">
        <v>844</v>
      </c>
      <c r="L39">
        <v>0</v>
      </c>
      <c r="M39">
        <v>0</v>
      </c>
      <c r="N39">
        <v>0</v>
      </c>
      <c r="O39" s="12" t="s">
        <v>1348</v>
      </c>
    </row>
    <row r="40" spans="1:15">
      <c r="A40" t="s">
        <v>101</v>
      </c>
      <c r="B40">
        <v>20</v>
      </c>
      <c r="C40">
        <v>300564</v>
      </c>
      <c r="D40" t="s">
        <v>594</v>
      </c>
      <c r="E40">
        <v>3</v>
      </c>
      <c r="F40" t="s">
        <v>1091</v>
      </c>
      <c r="G40">
        <v>5</v>
      </c>
      <c r="H40">
        <v>100</v>
      </c>
      <c r="I40">
        <v>-230</v>
      </c>
      <c r="J40" t="s">
        <v>935</v>
      </c>
      <c r="K40" t="s">
        <v>936</v>
      </c>
      <c r="L40">
        <v>0</v>
      </c>
      <c r="M40">
        <v>0</v>
      </c>
      <c r="N40">
        <v>0</v>
      </c>
      <c r="O40" s="12">
        <v>0</v>
      </c>
    </row>
    <row r="41" spans="1:15">
      <c r="A41" t="s">
        <v>117</v>
      </c>
      <c r="B41">
        <v>20</v>
      </c>
      <c r="C41">
        <v>300674</v>
      </c>
      <c r="D41" t="s">
        <v>510</v>
      </c>
      <c r="E41">
        <v>3</v>
      </c>
      <c r="F41" t="s">
        <v>1207</v>
      </c>
      <c r="G41">
        <v>5</v>
      </c>
      <c r="H41">
        <v>100</v>
      </c>
      <c r="I41">
        <v>-230</v>
      </c>
      <c r="J41" t="s">
        <v>526</v>
      </c>
      <c r="K41" t="s">
        <v>527</v>
      </c>
      <c r="L41">
        <v>0</v>
      </c>
      <c r="M41">
        <v>0</v>
      </c>
      <c r="N41">
        <v>0</v>
      </c>
      <c r="O41" s="12" t="s">
        <v>546</v>
      </c>
    </row>
    <row r="42" spans="1:15">
      <c r="A42" t="s">
        <v>118</v>
      </c>
      <c r="B42">
        <v>20</v>
      </c>
      <c r="C42">
        <v>400014</v>
      </c>
      <c r="D42" t="s">
        <v>511</v>
      </c>
      <c r="E42">
        <v>3</v>
      </c>
      <c r="F42" t="s">
        <v>1092</v>
      </c>
      <c r="G42">
        <v>2</v>
      </c>
      <c r="H42">
        <v>100</v>
      </c>
      <c r="I42">
        <v>0</v>
      </c>
      <c r="J42" t="s">
        <v>855</v>
      </c>
      <c r="K42" t="s">
        <v>854</v>
      </c>
      <c r="L42">
        <v>0</v>
      </c>
      <c r="M42">
        <v>0</v>
      </c>
      <c r="N42">
        <v>0</v>
      </c>
      <c r="O42" s="12">
        <v>251436</v>
      </c>
    </row>
    <row r="43" spans="1:15">
      <c r="A43" t="s">
        <v>184</v>
      </c>
      <c r="B43">
        <v>20</v>
      </c>
      <c r="C43">
        <v>400344</v>
      </c>
      <c r="D43" t="s">
        <v>515</v>
      </c>
      <c r="E43">
        <v>3</v>
      </c>
      <c r="F43" t="s">
        <v>1093</v>
      </c>
      <c r="G43">
        <v>2</v>
      </c>
      <c r="H43">
        <v>100</v>
      </c>
      <c r="I43">
        <v>0</v>
      </c>
      <c r="J43" t="s">
        <v>522</v>
      </c>
      <c r="K43" t="s">
        <v>389</v>
      </c>
      <c r="L43" t="s">
        <v>927</v>
      </c>
      <c r="M43">
        <v>0</v>
      </c>
      <c r="N43">
        <v>0</v>
      </c>
      <c r="O43" s="12" t="s">
        <v>523</v>
      </c>
    </row>
    <row r="44" spans="1:15">
      <c r="A44" t="s">
        <v>269</v>
      </c>
      <c r="B44">
        <v>20</v>
      </c>
      <c r="C44">
        <v>400454</v>
      </c>
      <c r="D44" t="s">
        <v>596</v>
      </c>
      <c r="E44">
        <v>3</v>
      </c>
      <c r="F44" t="s">
        <v>1094</v>
      </c>
      <c r="G44">
        <v>2</v>
      </c>
      <c r="H44">
        <v>100</v>
      </c>
      <c r="I44">
        <v>0</v>
      </c>
      <c r="J44" t="s">
        <v>1166</v>
      </c>
      <c r="K44" t="s">
        <v>1149</v>
      </c>
      <c r="L44">
        <v>0</v>
      </c>
      <c r="M44">
        <v>0</v>
      </c>
      <c r="N44">
        <v>0</v>
      </c>
      <c r="O44" s="12">
        <v>0</v>
      </c>
    </row>
    <row r="45" spans="1:15">
      <c r="A45" t="s">
        <v>120</v>
      </c>
      <c r="B45">
        <v>20</v>
      </c>
      <c r="C45">
        <v>401334</v>
      </c>
      <c r="D45" t="s">
        <v>513</v>
      </c>
      <c r="E45">
        <v>3</v>
      </c>
      <c r="F45" t="s">
        <v>789</v>
      </c>
      <c r="G45">
        <v>3</v>
      </c>
      <c r="H45">
        <v>100</v>
      </c>
      <c r="I45">
        <v>-100</v>
      </c>
      <c r="J45" t="s">
        <v>949</v>
      </c>
      <c r="K45" t="s">
        <v>948</v>
      </c>
      <c r="L45">
        <v>0</v>
      </c>
      <c r="M45">
        <v>0</v>
      </c>
      <c r="N45">
        <v>0</v>
      </c>
      <c r="O45" s="12">
        <v>0</v>
      </c>
    </row>
    <row r="46" spans="1:15">
      <c r="A46" t="s">
        <v>268</v>
      </c>
      <c r="B46">
        <v>20</v>
      </c>
      <c r="C46">
        <v>401444</v>
      </c>
      <c r="D46" t="s">
        <v>598</v>
      </c>
      <c r="E46">
        <v>3</v>
      </c>
      <c r="F46" t="s">
        <v>1095</v>
      </c>
      <c r="G46">
        <v>2</v>
      </c>
      <c r="H46">
        <v>100</v>
      </c>
      <c r="I46">
        <v>0</v>
      </c>
      <c r="J46" t="s">
        <v>988</v>
      </c>
      <c r="K46" t="s">
        <v>987</v>
      </c>
      <c r="L46">
        <v>0</v>
      </c>
      <c r="M46">
        <v>0</v>
      </c>
      <c r="N46">
        <v>0</v>
      </c>
      <c r="O46" s="12">
        <v>123456</v>
      </c>
    </row>
    <row r="47" spans="1:15">
      <c r="A47" t="s">
        <v>264</v>
      </c>
      <c r="B47">
        <v>20</v>
      </c>
      <c r="C47">
        <v>401884</v>
      </c>
      <c r="D47" t="s">
        <v>599</v>
      </c>
      <c r="E47">
        <v>3</v>
      </c>
      <c r="F47" t="s">
        <v>1096</v>
      </c>
      <c r="G47">
        <v>2</v>
      </c>
      <c r="H47">
        <v>100</v>
      </c>
      <c r="I47">
        <v>0</v>
      </c>
      <c r="J47" t="s">
        <v>940</v>
      </c>
      <c r="K47" t="s">
        <v>939</v>
      </c>
      <c r="L47">
        <v>0</v>
      </c>
      <c r="M47">
        <v>0</v>
      </c>
      <c r="N47">
        <v>0</v>
      </c>
      <c r="O47" s="12">
        <v>0</v>
      </c>
    </row>
    <row r="48" spans="1:15">
      <c r="A48" t="s">
        <v>126</v>
      </c>
      <c r="B48">
        <v>10</v>
      </c>
      <c r="C48">
        <v>100784</v>
      </c>
      <c r="D48" t="s">
        <v>419</v>
      </c>
      <c r="E48">
        <v>3</v>
      </c>
      <c r="F48" t="s">
        <v>1209</v>
      </c>
      <c r="G48">
        <v>3</v>
      </c>
      <c r="H48">
        <v>-100</v>
      </c>
      <c r="I48">
        <v>-70</v>
      </c>
      <c r="J48" t="s">
        <v>1160</v>
      </c>
      <c r="K48" t="s">
        <v>1161</v>
      </c>
      <c r="L48">
        <v>0</v>
      </c>
      <c r="M48">
        <v>0</v>
      </c>
      <c r="N48">
        <v>0</v>
      </c>
      <c r="O48" s="12">
        <v>0</v>
      </c>
    </row>
    <row r="49" spans="1:15">
      <c r="A49" t="s">
        <v>92</v>
      </c>
      <c r="B49">
        <v>10</v>
      </c>
      <c r="C49">
        <v>101884</v>
      </c>
      <c r="D49" t="s">
        <v>501</v>
      </c>
      <c r="E49">
        <v>3</v>
      </c>
      <c r="F49" t="s">
        <v>1210</v>
      </c>
      <c r="G49">
        <v>10</v>
      </c>
      <c r="H49">
        <v>-100</v>
      </c>
      <c r="I49">
        <v>100</v>
      </c>
      <c r="J49" t="s">
        <v>1042</v>
      </c>
      <c r="K49" t="s">
        <v>1043</v>
      </c>
      <c r="L49">
        <v>0</v>
      </c>
      <c r="M49">
        <v>0</v>
      </c>
      <c r="N49">
        <v>0</v>
      </c>
      <c r="O49" s="12">
        <v>0</v>
      </c>
    </row>
    <row r="50" spans="1:15">
      <c r="A50" t="s">
        <v>133</v>
      </c>
      <c r="B50">
        <v>10</v>
      </c>
      <c r="C50">
        <v>101994</v>
      </c>
      <c r="D50" t="s">
        <v>1109</v>
      </c>
      <c r="E50">
        <v>3</v>
      </c>
      <c r="F50" t="s">
        <v>1104</v>
      </c>
      <c r="G50">
        <v>2</v>
      </c>
      <c r="H50">
        <v>-100</v>
      </c>
      <c r="I50">
        <v>0</v>
      </c>
      <c r="J50" t="s">
        <v>1116</v>
      </c>
      <c r="K50" t="s">
        <v>1117</v>
      </c>
      <c r="L50">
        <v>0</v>
      </c>
      <c r="M50">
        <v>0</v>
      </c>
      <c r="N50">
        <v>0</v>
      </c>
      <c r="O50" s="12">
        <v>0</v>
      </c>
    </row>
    <row r="51" spans="1:15">
      <c r="A51" t="s">
        <v>185</v>
      </c>
      <c r="B51">
        <v>10</v>
      </c>
      <c r="C51">
        <v>201664</v>
      </c>
      <c r="D51" t="s">
        <v>1110</v>
      </c>
      <c r="E51">
        <v>3</v>
      </c>
      <c r="F51" t="s">
        <v>1211</v>
      </c>
      <c r="G51">
        <v>5</v>
      </c>
      <c r="H51">
        <v>-100</v>
      </c>
      <c r="I51">
        <v>-100</v>
      </c>
      <c r="J51" t="s">
        <v>1119</v>
      </c>
      <c r="K51" t="s">
        <v>1132</v>
      </c>
      <c r="L51">
        <v>0</v>
      </c>
      <c r="M51">
        <v>0</v>
      </c>
      <c r="N51">
        <v>0</v>
      </c>
      <c r="O51" s="12" t="s">
        <v>1120</v>
      </c>
    </row>
    <row r="52" spans="1:15">
      <c r="A52" t="s">
        <v>97</v>
      </c>
      <c r="B52">
        <v>10</v>
      </c>
      <c r="C52">
        <v>201884</v>
      </c>
      <c r="D52" t="s">
        <v>1111</v>
      </c>
      <c r="E52">
        <v>3</v>
      </c>
      <c r="F52" t="s">
        <v>1038</v>
      </c>
      <c r="G52">
        <v>2</v>
      </c>
      <c r="H52">
        <v>-100</v>
      </c>
      <c r="I52">
        <v>0</v>
      </c>
      <c r="J52" t="s">
        <v>1128</v>
      </c>
      <c r="K52" t="s">
        <v>1129</v>
      </c>
      <c r="L52">
        <v>0</v>
      </c>
      <c r="M52">
        <v>0</v>
      </c>
      <c r="N52">
        <v>0</v>
      </c>
      <c r="O52" s="12">
        <v>213564</v>
      </c>
    </row>
    <row r="53" spans="1:15">
      <c r="A53" t="s">
        <v>224</v>
      </c>
      <c r="B53">
        <v>10</v>
      </c>
      <c r="C53">
        <v>301114</v>
      </c>
      <c r="D53" t="s">
        <v>1112</v>
      </c>
      <c r="E53">
        <v>3</v>
      </c>
      <c r="F53" t="s">
        <v>1212</v>
      </c>
      <c r="G53">
        <v>5</v>
      </c>
      <c r="H53">
        <v>-100</v>
      </c>
      <c r="I53">
        <v>-230</v>
      </c>
      <c r="J53" t="s">
        <v>1127</v>
      </c>
      <c r="K53" t="s">
        <v>1126</v>
      </c>
      <c r="L53">
        <v>0</v>
      </c>
      <c r="M53">
        <v>0</v>
      </c>
      <c r="N53">
        <v>0</v>
      </c>
      <c r="O53" s="12" t="s">
        <v>1124</v>
      </c>
    </row>
    <row r="54" spans="1:15">
      <c r="A54" t="s">
        <v>226</v>
      </c>
      <c r="B54">
        <v>10</v>
      </c>
      <c r="C54">
        <v>301664</v>
      </c>
      <c r="D54" t="s">
        <v>1113</v>
      </c>
      <c r="E54">
        <v>3</v>
      </c>
      <c r="F54" t="s">
        <v>1213</v>
      </c>
      <c r="G54">
        <v>3</v>
      </c>
      <c r="H54">
        <v>-100</v>
      </c>
      <c r="I54">
        <v>-70</v>
      </c>
      <c r="J54" t="s">
        <v>379</v>
      </c>
      <c r="K54" t="s">
        <v>380</v>
      </c>
      <c r="L54">
        <v>0</v>
      </c>
      <c r="M54">
        <v>0</v>
      </c>
      <c r="N54">
        <v>0</v>
      </c>
      <c r="O54" s="12">
        <v>0</v>
      </c>
    </row>
    <row r="55" spans="1:15">
      <c r="A55" t="s">
        <v>228</v>
      </c>
      <c r="B55">
        <v>10</v>
      </c>
      <c r="C55">
        <v>301884</v>
      </c>
      <c r="D55" t="s">
        <v>1114</v>
      </c>
      <c r="E55">
        <v>3</v>
      </c>
      <c r="F55" t="s">
        <v>1039</v>
      </c>
      <c r="G55">
        <v>2</v>
      </c>
      <c r="H55">
        <v>-100</v>
      </c>
      <c r="I55">
        <v>0</v>
      </c>
      <c r="J55" t="s">
        <v>1163</v>
      </c>
      <c r="K55" t="s">
        <v>1164</v>
      </c>
      <c r="L55">
        <v>0</v>
      </c>
      <c r="M55">
        <v>0</v>
      </c>
      <c r="N55">
        <v>0</v>
      </c>
      <c r="O55" s="12">
        <v>0</v>
      </c>
    </row>
    <row r="56" spans="1:15">
      <c r="A56" t="s">
        <v>121</v>
      </c>
      <c r="B56">
        <v>10</v>
      </c>
      <c r="C56">
        <v>400674</v>
      </c>
      <c r="D56" t="s">
        <v>1115</v>
      </c>
      <c r="E56">
        <v>3</v>
      </c>
      <c r="F56" t="s">
        <v>1040</v>
      </c>
      <c r="G56">
        <v>7</v>
      </c>
      <c r="H56">
        <v>-100</v>
      </c>
      <c r="I56">
        <v>-100</v>
      </c>
      <c r="J56" t="s">
        <v>1122</v>
      </c>
      <c r="K56" t="s">
        <v>1123</v>
      </c>
      <c r="L56">
        <v>0</v>
      </c>
      <c r="M56">
        <v>0</v>
      </c>
      <c r="N56">
        <v>0</v>
      </c>
      <c r="O56" s="12" t="s">
        <v>1130</v>
      </c>
    </row>
    <row r="57" spans="1:15">
      <c r="A57" t="s">
        <v>119</v>
      </c>
      <c r="B57">
        <v>10</v>
      </c>
      <c r="C57">
        <v>401114</v>
      </c>
      <c r="D57" t="s">
        <v>512</v>
      </c>
      <c r="E57">
        <v>3</v>
      </c>
      <c r="F57" t="s">
        <v>1041</v>
      </c>
      <c r="G57">
        <v>5</v>
      </c>
      <c r="H57">
        <v>-100</v>
      </c>
      <c r="I57">
        <v>-100</v>
      </c>
      <c r="J57" t="s">
        <v>1135</v>
      </c>
      <c r="K57" t="s">
        <v>1045</v>
      </c>
      <c r="L57">
        <v>0</v>
      </c>
      <c r="M57">
        <v>0</v>
      </c>
      <c r="N57">
        <v>0</v>
      </c>
      <c r="O57" s="12" t="s">
        <v>1134</v>
      </c>
    </row>
    <row r="58" spans="1:15">
      <c r="A58" t="s">
        <v>132</v>
      </c>
      <c r="B58">
        <v>20</v>
      </c>
      <c r="C58">
        <v>100784</v>
      </c>
      <c r="D58" t="s">
        <v>419</v>
      </c>
      <c r="E58">
        <v>3</v>
      </c>
      <c r="F58" t="s">
        <v>1209</v>
      </c>
      <c r="G58">
        <v>3</v>
      </c>
      <c r="H58">
        <v>100</v>
      </c>
      <c r="I58">
        <v>-70</v>
      </c>
      <c r="J58" t="s">
        <v>1162</v>
      </c>
      <c r="K58" t="s">
        <v>1161</v>
      </c>
      <c r="L58">
        <v>0</v>
      </c>
      <c r="M58">
        <v>0</v>
      </c>
      <c r="N58">
        <v>0</v>
      </c>
      <c r="O58" s="12">
        <v>0</v>
      </c>
    </row>
    <row r="59" spans="1:15">
      <c r="A59" t="s">
        <v>109</v>
      </c>
      <c r="B59">
        <v>20</v>
      </c>
      <c r="C59">
        <v>101884</v>
      </c>
      <c r="D59" t="s">
        <v>501</v>
      </c>
      <c r="E59">
        <v>3</v>
      </c>
      <c r="F59" t="s">
        <v>1210</v>
      </c>
      <c r="G59">
        <v>10</v>
      </c>
      <c r="H59">
        <v>100</v>
      </c>
      <c r="I59">
        <v>100</v>
      </c>
      <c r="J59" t="s">
        <v>1044</v>
      </c>
      <c r="K59" t="s">
        <v>1043</v>
      </c>
      <c r="L59">
        <v>0</v>
      </c>
      <c r="M59">
        <v>0</v>
      </c>
      <c r="N59">
        <v>0</v>
      </c>
      <c r="O59" s="12">
        <v>0</v>
      </c>
    </row>
    <row r="60" spans="1:15">
      <c r="A60" t="s">
        <v>130</v>
      </c>
      <c r="B60">
        <v>20</v>
      </c>
      <c r="C60">
        <v>101994</v>
      </c>
      <c r="D60" t="s">
        <v>1109</v>
      </c>
      <c r="E60">
        <v>3</v>
      </c>
      <c r="F60" t="s">
        <v>1104</v>
      </c>
      <c r="G60">
        <v>2</v>
      </c>
      <c r="H60">
        <v>100</v>
      </c>
      <c r="I60">
        <v>0</v>
      </c>
      <c r="J60" t="s">
        <v>1118</v>
      </c>
      <c r="K60" t="s">
        <v>1117</v>
      </c>
      <c r="L60">
        <v>0</v>
      </c>
      <c r="M60">
        <v>0</v>
      </c>
      <c r="N60">
        <v>0</v>
      </c>
      <c r="O60" s="12">
        <v>0</v>
      </c>
    </row>
    <row r="61" spans="1:15">
      <c r="A61" t="s">
        <v>186</v>
      </c>
      <c r="B61">
        <v>20</v>
      </c>
      <c r="C61">
        <v>201664</v>
      </c>
      <c r="D61" t="s">
        <v>1110</v>
      </c>
      <c r="E61">
        <v>3</v>
      </c>
      <c r="F61" t="s">
        <v>1211</v>
      </c>
      <c r="G61">
        <v>5</v>
      </c>
      <c r="H61">
        <v>100</v>
      </c>
      <c r="I61">
        <v>-100</v>
      </c>
      <c r="J61" t="s">
        <v>1121</v>
      </c>
      <c r="K61" t="s">
        <v>1132</v>
      </c>
      <c r="L61">
        <v>0</v>
      </c>
      <c r="M61">
        <v>0</v>
      </c>
      <c r="N61">
        <v>0</v>
      </c>
      <c r="O61" s="12" t="s">
        <v>1120</v>
      </c>
    </row>
    <row r="62" spans="1:15">
      <c r="A62" t="s">
        <v>113</v>
      </c>
      <c r="B62">
        <v>20</v>
      </c>
      <c r="C62">
        <v>201884</v>
      </c>
      <c r="D62" t="s">
        <v>1111</v>
      </c>
      <c r="E62">
        <v>3</v>
      </c>
      <c r="F62" t="s">
        <v>1038</v>
      </c>
      <c r="G62">
        <v>2</v>
      </c>
      <c r="H62">
        <v>100</v>
      </c>
      <c r="I62">
        <v>0</v>
      </c>
      <c r="J62" t="s">
        <v>1133</v>
      </c>
      <c r="K62" t="s">
        <v>1129</v>
      </c>
      <c r="L62">
        <v>0</v>
      </c>
      <c r="M62">
        <v>0</v>
      </c>
      <c r="N62">
        <v>0</v>
      </c>
      <c r="O62" s="12">
        <v>213564</v>
      </c>
    </row>
    <row r="63" spans="1:15">
      <c r="A63" t="s">
        <v>116</v>
      </c>
      <c r="B63">
        <v>20</v>
      </c>
      <c r="C63">
        <v>301114</v>
      </c>
      <c r="D63" t="s">
        <v>1112</v>
      </c>
      <c r="E63">
        <v>3</v>
      </c>
      <c r="F63" t="s">
        <v>1212</v>
      </c>
      <c r="G63">
        <v>5</v>
      </c>
      <c r="H63">
        <v>100</v>
      </c>
      <c r="I63">
        <v>-230</v>
      </c>
      <c r="J63" t="s">
        <v>1125</v>
      </c>
      <c r="K63" t="s">
        <v>1126</v>
      </c>
      <c r="L63">
        <v>0</v>
      </c>
      <c r="M63">
        <v>0</v>
      </c>
      <c r="N63">
        <v>0</v>
      </c>
      <c r="O63" s="12" t="s">
        <v>1124</v>
      </c>
    </row>
    <row r="64" spans="1:15">
      <c r="A64" t="s">
        <v>227</v>
      </c>
      <c r="B64">
        <v>20</v>
      </c>
      <c r="C64">
        <v>301664</v>
      </c>
      <c r="D64" t="s">
        <v>1113</v>
      </c>
      <c r="E64">
        <v>3</v>
      </c>
      <c r="F64" t="s">
        <v>1213</v>
      </c>
      <c r="G64">
        <v>3</v>
      </c>
      <c r="H64">
        <v>100</v>
      </c>
      <c r="I64">
        <v>-70</v>
      </c>
      <c r="J64" t="s">
        <v>383</v>
      </c>
      <c r="K64" t="s">
        <v>380</v>
      </c>
      <c r="L64">
        <v>0</v>
      </c>
      <c r="M64">
        <v>0</v>
      </c>
      <c r="N64">
        <v>0</v>
      </c>
      <c r="O64" s="12">
        <v>0</v>
      </c>
    </row>
    <row r="65" spans="1:17">
      <c r="A65" t="s">
        <v>229</v>
      </c>
      <c r="B65">
        <v>20</v>
      </c>
      <c r="C65">
        <v>301884</v>
      </c>
      <c r="D65" t="s">
        <v>1114</v>
      </c>
      <c r="E65">
        <v>3</v>
      </c>
      <c r="F65" t="s">
        <v>1039</v>
      </c>
      <c r="G65">
        <v>2</v>
      </c>
      <c r="H65">
        <v>100</v>
      </c>
      <c r="I65">
        <v>0</v>
      </c>
      <c r="J65" t="s">
        <v>1167</v>
      </c>
      <c r="K65" t="s">
        <v>1164</v>
      </c>
      <c r="L65">
        <v>0</v>
      </c>
      <c r="M65">
        <v>0</v>
      </c>
      <c r="N65">
        <v>0</v>
      </c>
      <c r="O65" s="12">
        <v>0</v>
      </c>
    </row>
    <row r="66" spans="1:17">
      <c r="A66" t="s">
        <v>106</v>
      </c>
      <c r="B66">
        <v>20</v>
      </c>
      <c r="C66">
        <v>400674</v>
      </c>
      <c r="D66" t="s">
        <v>1115</v>
      </c>
      <c r="E66">
        <v>3</v>
      </c>
      <c r="F66" t="s">
        <v>1040</v>
      </c>
      <c r="G66">
        <v>7</v>
      </c>
      <c r="H66">
        <v>100</v>
      </c>
      <c r="I66">
        <v>-100</v>
      </c>
      <c r="J66" t="s">
        <v>1131</v>
      </c>
      <c r="K66" t="s">
        <v>1123</v>
      </c>
      <c r="L66">
        <v>0</v>
      </c>
      <c r="M66">
        <v>0</v>
      </c>
      <c r="N66">
        <v>0</v>
      </c>
      <c r="O66" s="12" t="s">
        <v>1130</v>
      </c>
    </row>
    <row r="67" spans="1:17">
      <c r="A67" t="s">
        <v>104</v>
      </c>
      <c r="B67">
        <v>20</v>
      </c>
      <c r="C67">
        <v>401114</v>
      </c>
      <c r="D67" t="s">
        <v>512</v>
      </c>
      <c r="E67">
        <v>3</v>
      </c>
      <c r="F67" t="s">
        <v>1041</v>
      </c>
      <c r="G67">
        <v>5</v>
      </c>
      <c r="H67">
        <v>100</v>
      </c>
      <c r="I67">
        <v>-100</v>
      </c>
      <c r="J67" t="s">
        <v>1046</v>
      </c>
      <c r="K67" t="s">
        <v>1045</v>
      </c>
      <c r="L67">
        <v>0</v>
      </c>
      <c r="M67">
        <v>0</v>
      </c>
      <c r="N67">
        <v>0</v>
      </c>
      <c r="O67" s="12" t="s">
        <v>1134</v>
      </c>
    </row>
    <row r="68" spans="1:17">
      <c r="A68" t="s">
        <v>839</v>
      </c>
      <c r="B68">
        <v>30</v>
      </c>
      <c r="C68">
        <v>200014</v>
      </c>
      <c r="D68" t="s">
        <v>503</v>
      </c>
      <c r="E68">
        <v>3</v>
      </c>
      <c r="F68" t="s">
        <v>728</v>
      </c>
      <c r="G68">
        <v>2</v>
      </c>
      <c r="H68">
        <v>200</v>
      </c>
      <c r="I68">
        <v>0</v>
      </c>
      <c r="J68" t="s">
        <v>387</v>
      </c>
      <c r="K68" t="s">
        <v>21</v>
      </c>
      <c r="L68">
        <v>0</v>
      </c>
      <c r="M68">
        <v>0</v>
      </c>
      <c r="N68">
        <v>0</v>
      </c>
      <c r="O68" s="12" t="s">
        <v>388</v>
      </c>
    </row>
    <row r="69" spans="1:17">
      <c r="A69" t="s">
        <v>1478</v>
      </c>
      <c r="B69">
        <v>2</v>
      </c>
      <c r="C69">
        <v>3</v>
      </c>
      <c r="D69">
        <v>4</v>
      </c>
      <c r="E69">
        <v>5</v>
      </c>
      <c r="F69">
        <v>6</v>
      </c>
      <c r="G69">
        <v>7</v>
      </c>
      <c r="H69">
        <v>8</v>
      </c>
      <c r="I69">
        <v>9</v>
      </c>
      <c r="J69">
        <v>10</v>
      </c>
      <c r="K69">
        <v>11</v>
      </c>
      <c r="L69">
        <v>12</v>
      </c>
      <c r="M69">
        <v>13</v>
      </c>
      <c r="N69">
        <v>14</v>
      </c>
      <c r="O69">
        <v>15</v>
      </c>
      <c r="P69" t="s">
        <v>1545</v>
      </c>
    </row>
    <row r="70" spans="1:17">
      <c r="A70" s="8" t="s">
        <v>90</v>
      </c>
      <c r="B70">
        <f>VLOOKUP($A$70,$A$4:$O$67,2,FALSE)</f>
        <v>10</v>
      </c>
      <c r="C70">
        <f>VLOOKUP($A70,$A$4:$O$67,C$69,FALSE)</f>
        <v>100234</v>
      </c>
      <c r="D70" t="str">
        <f>VLOOKUP($A70,$A$4:$O$67,$D$69,FALSE)</f>
        <v>虎狼爆破</v>
      </c>
      <c r="E70">
        <f>VLOOKUP($A70,$A$4:$O$67,$E$69,FALSE)</f>
        <v>3</v>
      </c>
      <c r="F70" t="str">
        <f>VLOOKUP($A70,$A$4:$O$67,$F$69,FALSE)</f>
        <v>对一列敌人造成#num1#%伤害，40%概率造成眩晕，60%概率减少1点怒气【与夏侯渊共同出战可触发】</v>
      </c>
      <c r="G70">
        <f>VLOOKUP($A70,$A$4:$O$67,$G$69,FALSE)</f>
        <v>7</v>
      </c>
      <c r="H70">
        <f>VLOOKUP($A70,$A$4:$O$67,$H$69,FALSE)</f>
        <v>-100</v>
      </c>
      <c r="I70">
        <f>VLOOKUP($A70,$A$4:$O$67,$I$69,FALSE)</f>
        <v>-100</v>
      </c>
      <c r="J70" t="str">
        <f>VLOOKUP($A70,$A$4:$O$67,$J$69,FALSE)</f>
        <v>action_2group_hlbp_start_1</v>
      </c>
      <c r="K70" t="str">
        <f>VLOOKUP($A70,$A$4:$O$67,$K$69,FALSE)</f>
        <v>action_2group_hlbp_hit_1</v>
      </c>
      <c r="L70">
        <f>VLOOKUP($A70,$A$4:$O$67,$L$69,FALSE)</f>
        <v>0</v>
      </c>
      <c r="M70">
        <f>VLOOKUP($A70,$A$4:$O$67,$M$69,FALSE)</f>
        <v>0</v>
      </c>
      <c r="N70">
        <f>VLOOKUP($A70,$A$4:$O$67,$N$69,FALSE)</f>
        <v>0</v>
      </c>
      <c r="O70" t="str">
        <f>VLOOKUP($A70,$A$4:$O$67,$O$69,FALSE)</f>
        <v>14_25_36</v>
      </c>
      <c r="P70" t="str">
        <f>Q70</f>
        <v>1002314</v>
      </c>
      <c r="Q70" s="7" t="str">
        <f>ROUNDDOWN(C70/10,0)&amp;1&amp;4</f>
        <v>1002314</v>
      </c>
    </row>
    <row r="71" spans="1:17">
      <c r="A71" s="8" t="s">
        <v>1538</v>
      </c>
      <c r="B71">
        <f t="shared" ref="B71:B93" si="0">VLOOKUP(A71,$A$4:$O$67,2,FALSE)</f>
        <v>20</v>
      </c>
      <c r="C71">
        <f t="shared" ref="C71:C93" si="1">VLOOKUP($A71,$A$4:$O$67,C$69,FALSE)</f>
        <v>100234</v>
      </c>
      <c r="D71" t="str">
        <f t="shared" ref="D71:D93" si="2">VLOOKUP($A71,$A$4:$O$67,$D$69,FALSE)</f>
        <v>虎狼爆破</v>
      </c>
      <c r="E71">
        <f t="shared" ref="E71:E93" si="3">VLOOKUP($A71,$A$4:$O$67,$E$69,FALSE)</f>
        <v>3</v>
      </c>
      <c r="F71" t="str">
        <f t="shared" ref="F71:F93" si="4">VLOOKUP($A71,$A$4:$O$67,$F$69,FALSE)</f>
        <v>对一列敌人造成#num1#%伤害，40%概率造成眩晕，60%概率减少1点怒气【与夏侯渊共同出战可触发】</v>
      </c>
      <c r="G71">
        <f t="shared" ref="G71:G93" si="5">VLOOKUP($A71,$A$4:$O$67,$G$69,FALSE)</f>
        <v>7</v>
      </c>
      <c r="H71">
        <f t="shared" ref="H71:H93" si="6">VLOOKUP($A71,$A$4:$O$67,$H$69,FALSE)</f>
        <v>100</v>
      </c>
      <c r="I71">
        <f t="shared" ref="I71:I93" si="7">VLOOKUP($A71,$A$4:$O$67,$I$69,FALSE)</f>
        <v>-100</v>
      </c>
      <c r="J71" t="str">
        <f t="shared" ref="J71:J93" si="8">VLOOKUP($A71,$A$4:$O$67,$J$69,FALSE)</f>
        <v>action_2group_hlbp_start_2</v>
      </c>
      <c r="K71" t="str">
        <f t="shared" ref="K71:K93" si="9">VLOOKUP($A71,$A$4:$O$67,$K$69,FALSE)</f>
        <v>action_2group_hlbp_hit_1</v>
      </c>
      <c r="L71">
        <f t="shared" ref="L71:L93" si="10">VLOOKUP($A71,$A$4:$O$67,$L$69,FALSE)</f>
        <v>0</v>
      </c>
      <c r="M71">
        <f t="shared" ref="M71:M93" si="11">VLOOKUP($A71,$A$4:$O$67,$M$69,FALSE)</f>
        <v>0</v>
      </c>
      <c r="N71">
        <f t="shared" ref="N71:N93" si="12">VLOOKUP($A71,$A$4:$O$67,$N$69,FALSE)</f>
        <v>0</v>
      </c>
      <c r="O71" t="str">
        <f t="shared" ref="O71:O93" si="13">VLOOKUP($A71,$A$4:$O$67,$O$69,FALSE)</f>
        <v>14_25_36</v>
      </c>
      <c r="P71" t="str">
        <f t="shared" ref="P71:P93" si="14">Q71</f>
        <v>1002314</v>
      </c>
      <c r="Q71" s="7" t="str">
        <f t="shared" ref="Q71:Q93" si="15">ROUNDDOWN(C71/10,0)&amp;1&amp;4</f>
        <v>1002314</v>
      </c>
    </row>
    <row r="72" spans="1:17">
      <c r="A72" s="8" t="s">
        <v>93</v>
      </c>
      <c r="B72">
        <f t="shared" si="0"/>
        <v>10</v>
      </c>
      <c r="C72">
        <f t="shared" si="1"/>
        <v>100454</v>
      </c>
      <c r="D72" t="str">
        <f t="shared" si="2"/>
        <v>巧变破军</v>
      </c>
      <c r="E72">
        <f t="shared" si="3"/>
        <v>3</v>
      </c>
      <c r="F72" t="str">
        <f t="shared" si="4"/>
        <v>对所有敌人造成#num1#%伤害，30%概率减少1点怒气，敌人受到伤害提高18%，持续2回合【与张郃共同出战可触发】</v>
      </c>
      <c r="G72">
        <f t="shared" si="5"/>
        <v>2</v>
      </c>
      <c r="H72">
        <f t="shared" si="6"/>
        <v>-100</v>
      </c>
      <c r="I72">
        <f t="shared" si="7"/>
        <v>0</v>
      </c>
      <c r="J72" t="str">
        <f t="shared" si="8"/>
        <v>action_2group_qbpj_start_1</v>
      </c>
      <c r="K72" t="str">
        <f t="shared" si="9"/>
        <v>action_2group_qbpj_hit_1</v>
      </c>
      <c r="L72">
        <f t="shared" si="10"/>
        <v>0</v>
      </c>
      <c r="M72">
        <f t="shared" si="11"/>
        <v>0</v>
      </c>
      <c r="N72">
        <f t="shared" si="12"/>
        <v>0</v>
      </c>
      <c r="O72">
        <f t="shared" si="13"/>
        <v>0</v>
      </c>
      <c r="P72" t="str">
        <f t="shared" si="14"/>
        <v>1004514</v>
      </c>
      <c r="Q72" s="7" t="str">
        <f t="shared" si="15"/>
        <v>1004514</v>
      </c>
    </row>
    <row r="73" spans="1:17">
      <c r="A73" s="8" t="s">
        <v>821</v>
      </c>
      <c r="B73">
        <f t="shared" si="0"/>
        <v>20</v>
      </c>
      <c r="C73">
        <f t="shared" si="1"/>
        <v>101114</v>
      </c>
      <c r="D73" t="str">
        <f t="shared" si="2"/>
        <v>计破乾坤</v>
      </c>
      <c r="E73">
        <f t="shared" si="3"/>
        <v>3</v>
      </c>
      <c r="F73" t="str">
        <f t="shared" si="4"/>
        <v>对敌人及其相邻位置造成#num1#%伤害，本次攻击的命中率和暴击率上升55%【与贾诩共同出战可触发】</v>
      </c>
      <c r="G73">
        <f t="shared" si="5"/>
        <v>2</v>
      </c>
      <c r="H73">
        <f t="shared" si="6"/>
        <v>100</v>
      </c>
      <c r="I73">
        <f t="shared" si="7"/>
        <v>0</v>
      </c>
      <c r="J73" t="str">
        <f t="shared" si="8"/>
        <v>action_2group_jpqk_start_1</v>
      </c>
      <c r="K73" t="str">
        <f t="shared" si="9"/>
        <v>action_2group_jpqk_hit_1</v>
      </c>
      <c r="L73">
        <f t="shared" si="10"/>
        <v>0</v>
      </c>
      <c r="M73">
        <f t="shared" si="11"/>
        <v>0</v>
      </c>
      <c r="N73">
        <f t="shared" si="12"/>
        <v>0</v>
      </c>
      <c r="O73">
        <f t="shared" si="13"/>
        <v>0</v>
      </c>
      <c r="P73" t="str">
        <f t="shared" si="14"/>
        <v>1011114</v>
      </c>
      <c r="Q73" s="7" t="str">
        <f t="shared" si="15"/>
        <v>1011114</v>
      </c>
    </row>
    <row r="74" spans="1:17">
      <c r="A74" s="8" t="s">
        <v>129</v>
      </c>
      <c r="B74">
        <f t="shared" si="0"/>
        <v>10</v>
      </c>
      <c r="C74">
        <f t="shared" si="1"/>
        <v>101114</v>
      </c>
      <c r="D74" t="str">
        <f t="shared" si="2"/>
        <v>计破乾坤</v>
      </c>
      <c r="E74">
        <f t="shared" si="3"/>
        <v>3</v>
      </c>
      <c r="F74" t="str">
        <f t="shared" si="4"/>
        <v>对敌人及其相邻位置造成#num1#%伤害，本次攻击的命中率和暴击率上升55%【与贾诩共同出战可触发】</v>
      </c>
      <c r="G74">
        <f t="shared" si="5"/>
        <v>2</v>
      </c>
      <c r="H74">
        <f t="shared" si="6"/>
        <v>-100</v>
      </c>
      <c r="I74">
        <f t="shared" si="7"/>
        <v>0</v>
      </c>
      <c r="J74" t="str">
        <f t="shared" si="8"/>
        <v>action_2group_jpqk_start_1</v>
      </c>
      <c r="K74" t="str">
        <f t="shared" si="9"/>
        <v>action_2group_jpqk_hit_1</v>
      </c>
      <c r="L74">
        <f t="shared" si="10"/>
        <v>0</v>
      </c>
      <c r="M74">
        <f t="shared" si="11"/>
        <v>0</v>
      </c>
      <c r="N74">
        <f t="shared" si="12"/>
        <v>0</v>
      </c>
      <c r="O74">
        <f t="shared" si="13"/>
        <v>0</v>
      </c>
      <c r="P74" t="str">
        <f t="shared" si="14"/>
        <v>1011114</v>
      </c>
      <c r="Q74" s="7" t="str">
        <f t="shared" si="15"/>
        <v>1011114</v>
      </c>
    </row>
    <row r="75" spans="1:17">
      <c r="A75" s="8" t="s">
        <v>1539</v>
      </c>
      <c r="B75">
        <f t="shared" si="0"/>
        <v>20</v>
      </c>
      <c r="C75">
        <f t="shared" si="1"/>
        <v>100454</v>
      </c>
      <c r="D75" t="str">
        <f t="shared" si="2"/>
        <v>巧变破军</v>
      </c>
      <c r="E75">
        <f t="shared" si="3"/>
        <v>3</v>
      </c>
      <c r="F75" t="str">
        <f t="shared" si="4"/>
        <v>对所有敌人造成#num1#%伤害，30%概率减少1点怒气，敌人受到伤害提高18%，持续2回合【与张郃共同出战可触发】</v>
      </c>
      <c r="G75">
        <f t="shared" si="5"/>
        <v>2</v>
      </c>
      <c r="H75">
        <f t="shared" si="6"/>
        <v>100</v>
      </c>
      <c r="I75">
        <f t="shared" si="7"/>
        <v>0</v>
      </c>
      <c r="J75" t="str">
        <f t="shared" si="8"/>
        <v>action_2group_qbpj_start_2</v>
      </c>
      <c r="K75" t="str">
        <f t="shared" si="9"/>
        <v>action_2group_qbpj_hit_1</v>
      </c>
      <c r="L75">
        <f t="shared" si="10"/>
        <v>0</v>
      </c>
      <c r="M75">
        <f t="shared" si="11"/>
        <v>0</v>
      </c>
      <c r="N75">
        <f t="shared" si="12"/>
        <v>0</v>
      </c>
      <c r="O75">
        <f t="shared" si="13"/>
        <v>0</v>
      </c>
      <c r="P75" t="str">
        <f t="shared" si="14"/>
        <v>1004514</v>
      </c>
      <c r="Q75" s="7" t="str">
        <f t="shared" si="15"/>
        <v>1004514</v>
      </c>
    </row>
    <row r="76" spans="1:17">
      <c r="A76" s="8" t="s">
        <v>98</v>
      </c>
      <c r="B76">
        <f t="shared" si="0"/>
        <v>10</v>
      </c>
      <c r="C76">
        <f t="shared" si="1"/>
        <v>200234</v>
      </c>
      <c r="D76" t="str">
        <f t="shared" si="2"/>
        <v>豪胆银龙怒</v>
      </c>
      <c r="E76">
        <f t="shared" si="3"/>
        <v>3</v>
      </c>
      <c r="F76" t="str">
        <f t="shared" si="4"/>
        <v>对一列敌人造成#num1#%伤害，50%概率恢复自身4点怒气，敌人造成的伤害降低20%，持续2回合【与黄忠共同出战可触发】</v>
      </c>
      <c r="G76">
        <f t="shared" si="5"/>
        <v>7</v>
      </c>
      <c r="H76">
        <f t="shared" si="6"/>
        <v>-100</v>
      </c>
      <c r="I76">
        <f t="shared" si="7"/>
        <v>-100</v>
      </c>
      <c r="J76" t="str">
        <f t="shared" si="8"/>
        <v>action_2group_hdyln_start_1</v>
      </c>
      <c r="K76" t="str">
        <f t="shared" si="9"/>
        <v>action_2group_hdyln_hit_1</v>
      </c>
      <c r="L76">
        <f t="shared" si="10"/>
        <v>0</v>
      </c>
      <c r="M76">
        <f t="shared" si="11"/>
        <v>0</v>
      </c>
      <c r="N76">
        <f t="shared" si="12"/>
        <v>0</v>
      </c>
      <c r="O76">
        <f t="shared" si="13"/>
        <v>0</v>
      </c>
      <c r="P76" t="str">
        <f t="shared" si="14"/>
        <v>2002314</v>
      </c>
      <c r="Q76" s="7" t="str">
        <f t="shared" si="15"/>
        <v>2002314</v>
      </c>
    </row>
    <row r="77" spans="1:17">
      <c r="A77" s="8" t="s">
        <v>176</v>
      </c>
      <c r="B77">
        <f t="shared" si="0"/>
        <v>10</v>
      </c>
      <c r="C77">
        <f t="shared" si="1"/>
        <v>200344</v>
      </c>
      <c r="D77" t="str">
        <f t="shared" si="2"/>
        <v>正义裁决</v>
      </c>
      <c r="E77">
        <f t="shared" si="3"/>
        <v>3</v>
      </c>
      <c r="F77" t="str">
        <f t="shared" si="4"/>
        <v>对目标造成#num1#%伤害，并对敌方生命最低的单位造成额外伤害(#num2#%)，本次攻击的暴击率提高50%【与魏延共同出战可触发】</v>
      </c>
      <c r="G77">
        <f t="shared" si="5"/>
        <v>2</v>
      </c>
      <c r="H77">
        <f t="shared" si="6"/>
        <v>-100</v>
      </c>
      <c r="I77">
        <f t="shared" si="7"/>
        <v>0</v>
      </c>
      <c r="J77" t="str">
        <f t="shared" si="8"/>
        <v>action_2group_zycj_start_1</v>
      </c>
      <c r="K77" t="str">
        <f t="shared" si="9"/>
        <v>action_2group_zycj_hit_1</v>
      </c>
      <c r="L77">
        <f t="shared" si="10"/>
        <v>0</v>
      </c>
      <c r="M77">
        <f t="shared" si="11"/>
        <v>0</v>
      </c>
      <c r="N77">
        <f t="shared" si="12"/>
        <v>0</v>
      </c>
      <c r="O77">
        <f t="shared" si="13"/>
        <v>0</v>
      </c>
      <c r="P77" t="str">
        <f t="shared" si="14"/>
        <v>2003414</v>
      </c>
      <c r="Q77" s="7" t="str">
        <f t="shared" si="15"/>
        <v>2003414</v>
      </c>
    </row>
    <row r="78" spans="1:17">
      <c r="A78" s="7" t="s">
        <v>825</v>
      </c>
      <c r="B78">
        <f t="shared" si="0"/>
        <v>20</v>
      </c>
      <c r="C78">
        <f t="shared" si="1"/>
        <v>200234</v>
      </c>
      <c r="D78" t="str">
        <f t="shared" si="2"/>
        <v>豪胆银龙怒</v>
      </c>
      <c r="E78">
        <f t="shared" si="3"/>
        <v>3</v>
      </c>
      <c r="F78" t="str">
        <f t="shared" si="4"/>
        <v>对一列敌人造成#num1#%伤害，50%概率恢复自身4点怒气，敌人造成的伤害降低20%，持续2回合【与黄忠共同出战可触发】</v>
      </c>
      <c r="G78">
        <f t="shared" si="5"/>
        <v>7</v>
      </c>
      <c r="H78">
        <f t="shared" si="6"/>
        <v>100</v>
      </c>
      <c r="I78">
        <f t="shared" si="7"/>
        <v>-100</v>
      </c>
      <c r="J78" t="str">
        <f t="shared" si="8"/>
        <v>action_2group_hdyln_start_2</v>
      </c>
      <c r="K78" t="str">
        <f t="shared" si="9"/>
        <v>action_2group_hdyln_hit_1</v>
      </c>
      <c r="L78">
        <f t="shared" si="10"/>
        <v>0</v>
      </c>
      <c r="M78">
        <f t="shared" si="11"/>
        <v>0</v>
      </c>
      <c r="N78">
        <f t="shared" si="12"/>
        <v>0</v>
      </c>
      <c r="O78">
        <f t="shared" si="13"/>
        <v>0</v>
      </c>
      <c r="P78" t="str">
        <f t="shared" si="14"/>
        <v>2002314</v>
      </c>
      <c r="Q78" s="7" t="str">
        <f t="shared" si="15"/>
        <v>2002314</v>
      </c>
    </row>
    <row r="79" spans="1:17">
      <c r="A79" s="8" t="s">
        <v>1540</v>
      </c>
      <c r="B79">
        <f t="shared" si="0"/>
        <v>20</v>
      </c>
      <c r="C79">
        <f t="shared" si="1"/>
        <v>200344</v>
      </c>
      <c r="D79" t="str">
        <f t="shared" si="2"/>
        <v>正义裁决</v>
      </c>
      <c r="E79">
        <f t="shared" si="3"/>
        <v>3</v>
      </c>
      <c r="F79" t="str">
        <f t="shared" si="4"/>
        <v>对目标造成#num1#%伤害，并对敌方生命最低的单位造成额外伤害(#num2#%)，本次攻击的暴击率提高50%【与魏延共同出战可触发】</v>
      </c>
      <c r="G79">
        <f t="shared" si="5"/>
        <v>2</v>
      </c>
      <c r="H79">
        <f t="shared" si="6"/>
        <v>100</v>
      </c>
      <c r="I79">
        <f t="shared" si="7"/>
        <v>0</v>
      </c>
      <c r="J79" t="str">
        <f t="shared" si="8"/>
        <v>action_2group_zycj_start_2</v>
      </c>
      <c r="K79" t="str">
        <f t="shared" si="9"/>
        <v>action_2group_zycj_hit_1</v>
      </c>
      <c r="L79">
        <f t="shared" si="10"/>
        <v>0</v>
      </c>
      <c r="M79">
        <f t="shared" si="11"/>
        <v>0</v>
      </c>
      <c r="N79">
        <f t="shared" si="12"/>
        <v>0</v>
      </c>
      <c r="O79">
        <f t="shared" si="13"/>
        <v>0</v>
      </c>
      <c r="P79" t="str">
        <f t="shared" si="14"/>
        <v>2003414</v>
      </c>
      <c r="Q79" s="7" t="str">
        <f t="shared" si="15"/>
        <v>2003414</v>
      </c>
    </row>
    <row r="80" spans="1:17">
      <c r="A80" s="8" t="s">
        <v>96</v>
      </c>
      <c r="B80">
        <f t="shared" si="0"/>
        <v>10</v>
      </c>
      <c r="C80">
        <f t="shared" si="1"/>
        <v>200894</v>
      </c>
      <c r="D80" t="str">
        <f t="shared" si="2"/>
        <v>八卦奇门</v>
      </c>
      <c r="E80">
        <f t="shared" si="3"/>
        <v>3</v>
      </c>
      <c r="F80" t="str">
        <f t="shared" si="4"/>
        <v>对敌人及其相邻位置造成#num1#%伤害，造成灼烧效果(70%)，并降低防御50%，持续1回合【与徐庶共同出战可触发】</v>
      </c>
      <c r="G80">
        <f t="shared" si="5"/>
        <v>2</v>
      </c>
      <c r="H80">
        <f t="shared" si="6"/>
        <v>-100</v>
      </c>
      <c r="I80">
        <f t="shared" si="7"/>
        <v>0</v>
      </c>
      <c r="J80" t="str">
        <f t="shared" si="8"/>
        <v>action_2group_bgqm_start_1</v>
      </c>
      <c r="K80" t="str">
        <f t="shared" si="9"/>
        <v>action_2group_bgqm_hit_1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0</v>
      </c>
      <c r="P80" t="str">
        <f t="shared" si="14"/>
        <v>2008914</v>
      </c>
      <c r="Q80" s="7" t="str">
        <f t="shared" si="15"/>
        <v>2008914</v>
      </c>
    </row>
    <row r="81" spans="1:18">
      <c r="A81" s="8" t="s">
        <v>1541</v>
      </c>
      <c r="B81">
        <f t="shared" si="0"/>
        <v>20</v>
      </c>
      <c r="C81">
        <f t="shared" si="1"/>
        <v>200894</v>
      </c>
      <c r="D81" t="str">
        <f t="shared" si="2"/>
        <v>八卦奇门</v>
      </c>
      <c r="E81">
        <f t="shared" si="3"/>
        <v>3</v>
      </c>
      <c r="F81" t="str">
        <f t="shared" si="4"/>
        <v>对敌人及其相邻位置造成#num1#%伤害，造成灼烧效果(70%)，并降低防御50%，持续1回合【与徐庶共同出战可触发】</v>
      </c>
      <c r="G81">
        <f t="shared" si="5"/>
        <v>2</v>
      </c>
      <c r="H81">
        <f t="shared" si="6"/>
        <v>100</v>
      </c>
      <c r="I81">
        <f t="shared" si="7"/>
        <v>0</v>
      </c>
      <c r="J81" t="str">
        <f t="shared" si="8"/>
        <v>action_2group_bgqm_start_2</v>
      </c>
      <c r="K81" t="str">
        <f t="shared" si="9"/>
        <v>action_2group_bgqm_hit_1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0</v>
      </c>
      <c r="P81" t="str">
        <f t="shared" si="14"/>
        <v>2008914</v>
      </c>
      <c r="Q81" s="7" t="str">
        <f t="shared" si="15"/>
        <v>2008914</v>
      </c>
    </row>
    <row r="82" spans="1:18">
      <c r="A82" s="8" t="s">
        <v>829</v>
      </c>
      <c r="B82">
        <f t="shared" si="0"/>
        <v>20</v>
      </c>
      <c r="C82">
        <f t="shared" si="1"/>
        <v>300344</v>
      </c>
      <c r="D82" t="str">
        <f t="shared" si="2"/>
        <v>霸神双绞闪</v>
      </c>
      <c r="E82">
        <f t="shared" si="3"/>
        <v>3</v>
      </c>
      <c r="F82" t="str">
        <f t="shared" si="4"/>
        <v>对后排敌人造成#num1#%伤害，50%概率减少1点怒气，本次攻击的命中率和暴击率上升70%【与孙策共同出战可触发】</v>
      </c>
      <c r="G82">
        <f t="shared" si="5"/>
        <v>5</v>
      </c>
      <c r="H82">
        <f t="shared" si="6"/>
        <v>100</v>
      </c>
      <c r="I82">
        <f t="shared" si="7"/>
        <v>-230</v>
      </c>
      <c r="J82" t="str">
        <f t="shared" si="8"/>
        <v>action_2group_bssjs_start_2</v>
      </c>
      <c r="K82" t="str">
        <f t="shared" si="9"/>
        <v>action_2group_bssjs_hit_1</v>
      </c>
      <c r="L82">
        <f t="shared" si="10"/>
        <v>0</v>
      </c>
      <c r="M82">
        <f t="shared" si="11"/>
        <v>0</v>
      </c>
      <c r="N82">
        <f t="shared" si="12"/>
        <v>0</v>
      </c>
      <c r="O82" t="str">
        <f t="shared" si="13"/>
        <v>123_456</v>
      </c>
      <c r="P82" t="str">
        <f t="shared" si="14"/>
        <v>3003414</v>
      </c>
      <c r="Q82" s="7" t="str">
        <f t="shared" si="15"/>
        <v>3003414</v>
      </c>
    </row>
    <row r="83" spans="1:18">
      <c r="A83" s="8" t="s">
        <v>831</v>
      </c>
      <c r="B83">
        <f t="shared" si="0"/>
        <v>20</v>
      </c>
      <c r="C83">
        <f t="shared" si="1"/>
        <v>300564</v>
      </c>
      <c r="D83" t="str">
        <f t="shared" si="2"/>
        <v>静影沉璧</v>
      </c>
      <c r="E83">
        <f t="shared" si="3"/>
        <v>3</v>
      </c>
      <c r="F83" t="str">
        <f t="shared" si="4"/>
        <v>对前排敌人造成#num1#%伤害，我方随机2个武将增加2点怒气【与孙权共同出战可触发】</v>
      </c>
      <c r="G83">
        <f t="shared" si="5"/>
        <v>5</v>
      </c>
      <c r="H83">
        <f t="shared" si="6"/>
        <v>100</v>
      </c>
      <c r="I83">
        <f t="shared" si="7"/>
        <v>-230</v>
      </c>
      <c r="J83" t="str">
        <f t="shared" si="8"/>
        <v>action_2group_jycb_start_2</v>
      </c>
      <c r="K83" t="str">
        <f t="shared" si="9"/>
        <v>action_2group_jycb_hit_1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0</v>
      </c>
      <c r="P83" t="str">
        <f t="shared" si="14"/>
        <v>3005614</v>
      </c>
      <c r="Q83" s="7" t="str">
        <f t="shared" si="15"/>
        <v>3005614</v>
      </c>
    </row>
    <row r="84" spans="1:18">
      <c r="A84" s="8" t="s">
        <v>220</v>
      </c>
      <c r="B84">
        <f t="shared" si="0"/>
        <v>10</v>
      </c>
      <c r="C84">
        <f t="shared" si="1"/>
        <v>300344</v>
      </c>
      <c r="D84" t="str">
        <f t="shared" si="2"/>
        <v>霸神双绞闪</v>
      </c>
      <c r="E84">
        <f t="shared" si="3"/>
        <v>3</v>
      </c>
      <c r="F84" t="str">
        <f t="shared" si="4"/>
        <v>对后排敌人造成#num1#%伤害，50%概率减少1点怒气，本次攻击的命中率和暴击率上升70%【与孙策共同出战可触发】</v>
      </c>
      <c r="G84">
        <f t="shared" si="5"/>
        <v>5</v>
      </c>
      <c r="H84">
        <f t="shared" si="6"/>
        <v>-100</v>
      </c>
      <c r="I84">
        <f t="shared" si="7"/>
        <v>-230</v>
      </c>
      <c r="J84" t="str">
        <f t="shared" si="8"/>
        <v>action_2group_bssjs_start_1</v>
      </c>
      <c r="K84" t="str">
        <f t="shared" si="9"/>
        <v>action_2group_bssjs_hit_1</v>
      </c>
      <c r="L84">
        <f t="shared" si="10"/>
        <v>0</v>
      </c>
      <c r="M84">
        <f t="shared" si="11"/>
        <v>0</v>
      </c>
      <c r="N84">
        <f t="shared" si="12"/>
        <v>0</v>
      </c>
      <c r="O84" t="str">
        <f t="shared" si="13"/>
        <v>123_456</v>
      </c>
      <c r="P84" t="str">
        <f t="shared" si="14"/>
        <v>3003414</v>
      </c>
      <c r="Q84" s="7" t="str">
        <f t="shared" si="15"/>
        <v>3003414</v>
      </c>
    </row>
    <row r="85" spans="1:18">
      <c r="A85" s="8" t="s">
        <v>221</v>
      </c>
      <c r="B85">
        <f t="shared" si="0"/>
        <v>10</v>
      </c>
      <c r="C85">
        <f t="shared" si="1"/>
        <v>300564</v>
      </c>
      <c r="D85" t="str">
        <f t="shared" si="2"/>
        <v>静影沉璧</v>
      </c>
      <c r="E85">
        <f t="shared" si="3"/>
        <v>3</v>
      </c>
      <c r="F85" t="str">
        <f t="shared" si="4"/>
        <v>对前排敌人造成#num1#%伤害，我方随机2个武将增加2点怒气【与孙权共同出战可触发】</v>
      </c>
      <c r="G85">
        <f t="shared" si="5"/>
        <v>5</v>
      </c>
      <c r="H85">
        <f t="shared" si="6"/>
        <v>-100</v>
      </c>
      <c r="I85">
        <f t="shared" si="7"/>
        <v>-230</v>
      </c>
      <c r="J85" t="str">
        <f t="shared" si="8"/>
        <v>action_2group_jycb_start_1</v>
      </c>
      <c r="K85" t="str">
        <f t="shared" si="9"/>
        <v>action_2group_jycb_hit_1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0</v>
      </c>
      <c r="P85" t="str">
        <f t="shared" si="14"/>
        <v>3005614</v>
      </c>
      <c r="Q85" s="7" t="str">
        <f t="shared" si="15"/>
        <v>3005614</v>
      </c>
    </row>
    <row r="86" spans="1:18">
      <c r="A86" s="8" t="s">
        <v>102</v>
      </c>
      <c r="B86">
        <f t="shared" si="0"/>
        <v>10</v>
      </c>
      <c r="C86">
        <f t="shared" si="1"/>
        <v>300674</v>
      </c>
      <c r="D86" t="str">
        <f t="shared" si="2"/>
        <v>薪火燎原</v>
      </c>
      <c r="E86">
        <f t="shared" si="3"/>
        <v>3</v>
      </c>
      <c r="F86" t="str">
        <f t="shared" si="4"/>
        <v>对后排敌人造成#num1#%伤害，造成灼烧效果(35%)，并且敌人受到伤害提高35%，持续2回合【与陆逊共同出战可触发】</v>
      </c>
      <c r="G86">
        <f t="shared" si="5"/>
        <v>5</v>
      </c>
      <c r="H86">
        <f t="shared" si="6"/>
        <v>-100</v>
      </c>
      <c r="I86">
        <f t="shared" si="7"/>
        <v>-230</v>
      </c>
      <c r="J86" t="str">
        <f t="shared" si="8"/>
        <v>action_2group_xhly_start_1</v>
      </c>
      <c r="K86" t="str">
        <f t="shared" si="9"/>
        <v>action_2group_xhly_hit_1</v>
      </c>
      <c r="L86">
        <f t="shared" si="10"/>
        <v>0</v>
      </c>
      <c r="M86">
        <f t="shared" si="11"/>
        <v>0</v>
      </c>
      <c r="N86">
        <f t="shared" si="12"/>
        <v>0</v>
      </c>
      <c r="O86" t="str">
        <f t="shared" si="13"/>
        <v>231213123_564546456</v>
      </c>
      <c r="P86" t="str">
        <f t="shared" si="14"/>
        <v>3006714</v>
      </c>
      <c r="Q86" s="7" t="str">
        <f t="shared" si="15"/>
        <v>3006714</v>
      </c>
    </row>
    <row r="87" spans="1:18">
      <c r="A87" s="8" t="s">
        <v>1542</v>
      </c>
      <c r="B87">
        <f t="shared" si="0"/>
        <v>20</v>
      </c>
      <c r="C87">
        <f t="shared" si="1"/>
        <v>300674</v>
      </c>
      <c r="D87" t="str">
        <f t="shared" si="2"/>
        <v>薪火燎原</v>
      </c>
      <c r="E87">
        <f t="shared" si="3"/>
        <v>3</v>
      </c>
      <c r="F87" t="str">
        <f t="shared" si="4"/>
        <v>对后排敌人造成#num1#%伤害，造成灼烧效果(35%)，并且敌人受到伤害提高35%，持续2回合【与陆逊共同出战可触发】</v>
      </c>
      <c r="G87">
        <f t="shared" si="5"/>
        <v>5</v>
      </c>
      <c r="H87">
        <f t="shared" si="6"/>
        <v>100</v>
      </c>
      <c r="I87">
        <f t="shared" si="7"/>
        <v>-230</v>
      </c>
      <c r="J87" t="str">
        <f t="shared" si="8"/>
        <v>action_2group_xhly_start_2</v>
      </c>
      <c r="K87" t="str">
        <f t="shared" si="9"/>
        <v>action_2group_xhly_hit_1</v>
      </c>
      <c r="L87">
        <f t="shared" si="10"/>
        <v>0</v>
      </c>
      <c r="M87">
        <f t="shared" si="11"/>
        <v>0</v>
      </c>
      <c r="N87">
        <f t="shared" si="12"/>
        <v>0</v>
      </c>
      <c r="O87" t="str">
        <f t="shared" si="13"/>
        <v>231213123_564546456</v>
      </c>
      <c r="P87" t="str">
        <f t="shared" si="14"/>
        <v>3006714</v>
      </c>
      <c r="Q87" s="7" t="str">
        <f t="shared" si="15"/>
        <v>3006714</v>
      </c>
    </row>
    <row r="88" spans="1:18">
      <c r="A88" s="8" t="s">
        <v>1543</v>
      </c>
      <c r="B88">
        <f t="shared" si="0"/>
        <v>20</v>
      </c>
      <c r="C88">
        <f t="shared" si="1"/>
        <v>401884</v>
      </c>
      <c r="D88" t="str">
        <f t="shared" si="2"/>
        <v>天罡雷鸣击</v>
      </c>
      <c r="E88">
        <f t="shared" si="3"/>
        <v>3</v>
      </c>
      <c r="F88" t="str">
        <f t="shared" si="4"/>
        <v>对随机3个敌人造成#num1#%伤害，24%概率造成眩晕，自身的闪避率提高20%，持续2回合【与于吉共同出战可触发】</v>
      </c>
      <c r="G88">
        <f t="shared" si="5"/>
        <v>2</v>
      </c>
      <c r="H88">
        <f t="shared" si="6"/>
        <v>100</v>
      </c>
      <c r="I88">
        <f t="shared" si="7"/>
        <v>0</v>
      </c>
      <c r="J88" t="str">
        <f t="shared" si="8"/>
        <v>action_2group_tglmj_start_2</v>
      </c>
      <c r="K88" t="str">
        <f t="shared" si="9"/>
        <v>action_2group_tglmj_hit_1</v>
      </c>
      <c r="L88">
        <f t="shared" si="10"/>
        <v>0</v>
      </c>
      <c r="M88">
        <f t="shared" si="11"/>
        <v>0</v>
      </c>
      <c r="N88">
        <f t="shared" si="12"/>
        <v>0</v>
      </c>
      <c r="O88">
        <f t="shared" si="13"/>
        <v>0</v>
      </c>
      <c r="P88" t="str">
        <f t="shared" si="14"/>
        <v>4018814</v>
      </c>
      <c r="Q88" s="7" t="str">
        <f t="shared" si="15"/>
        <v>4018814</v>
      </c>
    </row>
    <row r="89" spans="1:18">
      <c r="A89" s="8" t="s">
        <v>105</v>
      </c>
      <c r="B89">
        <f t="shared" si="0"/>
        <v>10</v>
      </c>
      <c r="C89">
        <f t="shared" si="1"/>
        <v>401334</v>
      </c>
      <c r="D89" t="str">
        <f t="shared" si="2"/>
        <v>玉石俱焚</v>
      </c>
      <c r="E89">
        <f t="shared" si="3"/>
        <v>3</v>
      </c>
      <c r="F89" t="str">
        <f t="shared" si="4"/>
        <v>对单个敌人造成#num1#%伤害，我方全体武将的暴击率提高40%，命中率提高40%，持续2回合【与公孙瓒共同出战可触发】</v>
      </c>
      <c r="G89">
        <f t="shared" si="5"/>
        <v>3</v>
      </c>
      <c r="H89">
        <f t="shared" si="6"/>
        <v>-100</v>
      </c>
      <c r="I89">
        <f t="shared" si="7"/>
        <v>-100</v>
      </c>
      <c r="J89" t="str">
        <f t="shared" si="8"/>
        <v>action_2group_ysjf_start_1</v>
      </c>
      <c r="K89" t="str">
        <f t="shared" si="9"/>
        <v>action_2group_ysjf_hit_1</v>
      </c>
      <c r="L89">
        <f t="shared" si="10"/>
        <v>0</v>
      </c>
      <c r="M89">
        <f t="shared" si="11"/>
        <v>0</v>
      </c>
      <c r="N89">
        <f t="shared" si="12"/>
        <v>0</v>
      </c>
      <c r="O89">
        <f t="shared" si="13"/>
        <v>0</v>
      </c>
      <c r="P89" t="str">
        <f t="shared" si="14"/>
        <v>4013314</v>
      </c>
      <c r="Q89" s="7" t="str">
        <f t="shared" si="15"/>
        <v>4013314</v>
      </c>
    </row>
    <row r="90" spans="1:18">
      <c r="A90" s="8" t="s">
        <v>267</v>
      </c>
      <c r="B90">
        <f t="shared" si="0"/>
        <v>10</v>
      </c>
      <c r="C90">
        <f t="shared" si="1"/>
        <v>401444</v>
      </c>
      <c r="D90" t="str">
        <f t="shared" si="2"/>
        <v>霸道纵横</v>
      </c>
      <c r="E90">
        <f t="shared" si="3"/>
        <v>3</v>
      </c>
      <c r="F90" t="str">
        <f t="shared" si="4"/>
        <v>对所有敌人造成#num1#%伤害，自身的伤害提高40%，闪避率提高40%，持续2回合【与华雄共同出战可触发】</v>
      </c>
      <c r="G90">
        <f t="shared" si="5"/>
        <v>2</v>
      </c>
      <c r="H90">
        <f t="shared" si="6"/>
        <v>-100</v>
      </c>
      <c r="I90">
        <f t="shared" si="7"/>
        <v>0</v>
      </c>
      <c r="J90" t="str">
        <f t="shared" si="8"/>
        <v>action_2group_bdzh_start_1</v>
      </c>
      <c r="K90" t="str">
        <f t="shared" si="9"/>
        <v>action_2group_bdzh_hit_1</v>
      </c>
      <c r="L90">
        <f t="shared" si="10"/>
        <v>0</v>
      </c>
      <c r="M90">
        <f t="shared" si="11"/>
        <v>0</v>
      </c>
      <c r="N90">
        <f t="shared" si="12"/>
        <v>0</v>
      </c>
      <c r="O90">
        <f t="shared" si="13"/>
        <v>123456</v>
      </c>
      <c r="P90" t="str">
        <f t="shared" si="14"/>
        <v>4014414</v>
      </c>
      <c r="Q90" s="7" t="str">
        <f t="shared" si="15"/>
        <v>4014414</v>
      </c>
    </row>
    <row r="91" spans="1:18">
      <c r="A91" s="8" t="s">
        <v>837</v>
      </c>
      <c r="B91">
        <f t="shared" si="0"/>
        <v>20</v>
      </c>
      <c r="C91">
        <f t="shared" si="1"/>
        <v>401444</v>
      </c>
      <c r="D91" t="str">
        <f t="shared" si="2"/>
        <v>霸道纵横</v>
      </c>
      <c r="E91">
        <f t="shared" si="3"/>
        <v>3</v>
      </c>
      <c r="F91" t="str">
        <f t="shared" si="4"/>
        <v>对所有敌人造成#num1#%伤害，自身的伤害提高40%，闪避率提高40%，持续2回合【与华雄共同出战可触发】</v>
      </c>
      <c r="G91">
        <f t="shared" si="5"/>
        <v>2</v>
      </c>
      <c r="H91">
        <f t="shared" si="6"/>
        <v>100</v>
      </c>
      <c r="I91">
        <f t="shared" si="7"/>
        <v>0</v>
      </c>
      <c r="J91" t="str">
        <f t="shared" si="8"/>
        <v>action_2group_bdzh_start_2</v>
      </c>
      <c r="K91" t="str">
        <f t="shared" si="9"/>
        <v>action_2group_bdzh_hit_1</v>
      </c>
      <c r="L91">
        <f t="shared" si="10"/>
        <v>0</v>
      </c>
      <c r="M91">
        <f t="shared" si="11"/>
        <v>0</v>
      </c>
      <c r="N91">
        <f t="shared" si="12"/>
        <v>0</v>
      </c>
      <c r="O91">
        <f t="shared" si="13"/>
        <v>123456</v>
      </c>
      <c r="P91" t="str">
        <f t="shared" si="14"/>
        <v>4014414</v>
      </c>
      <c r="Q91" s="7" t="str">
        <f t="shared" si="15"/>
        <v>4014414</v>
      </c>
    </row>
    <row r="92" spans="1:18">
      <c r="A92" s="8" t="s">
        <v>836</v>
      </c>
      <c r="B92">
        <f t="shared" si="0"/>
        <v>20</v>
      </c>
      <c r="C92">
        <f t="shared" si="1"/>
        <v>401334</v>
      </c>
      <c r="D92" t="str">
        <f t="shared" si="2"/>
        <v>玉石俱焚</v>
      </c>
      <c r="E92">
        <f t="shared" si="3"/>
        <v>3</v>
      </c>
      <c r="F92" t="str">
        <f t="shared" si="4"/>
        <v>对单个敌人造成#num1#%伤害，我方全体武将的暴击率提高40%，命中率提高40%，持续2回合【与公孙瓒共同出战可触发】</v>
      </c>
      <c r="G92">
        <f t="shared" si="5"/>
        <v>3</v>
      </c>
      <c r="H92">
        <f t="shared" si="6"/>
        <v>100</v>
      </c>
      <c r="I92">
        <f t="shared" si="7"/>
        <v>-100</v>
      </c>
      <c r="J92" t="str">
        <f t="shared" si="8"/>
        <v>action_2group_ysjf_start_2</v>
      </c>
      <c r="K92" t="str">
        <f t="shared" si="9"/>
        <v>action_2group_ysjf_hit_1</v>
      </c>
      <c r="L92">
        <f t="shared" si="10"/>
        <v>0</v>
      </c>
      <c r="M92">
        <f t="shared" si="11"/>
        <v>0</v>
      </c>
      <c r="N92">
        <f t="shared" si="12"/>
        <v>0</v>
      </c>
      <c r="O92">
        <f t="shared" si="13"/>
        <v>0</v>
      </c>
      <c r="P92" t="str">
        <f t="shared" si="14"/>
        <v>4013314</v>
      </c>
      <c r="Q92" s="7" t="str">
        <f t="shared" si="15"/>
        <v>4013314</v>
      </c>
    </row>
    <row r="93" spans="1:18">
      <c r="A93" s="8" t="s">
        <v>1544</v>
      </c>
      <c r="B93">
        <f t="shared" si="0"/>
        <v>10</v>
      </c>
      <c r="C93">
        <f t="shared" si="1"/>
        <v>401884</v>
      </c>
      <c r="D93" t="str">
        <f t="shared" si="2"/>
        <v>天罡雷鸣击</v>
      </c>
      <c r="E93">
        <f t="shared" si="3"/>
        <v>3</v>
      </c>
      <c r="F93" t="str">
        <f t="shared" si="4"/>
        <v>对随机3个敌人造成#num1#%伤害，24%概率造成眩晕，自身的闪避率提高20%，持续2回合【与于吉共同出战可触发】</v>
      </c>
      <c r="G93">
        <f t="shared" si="5"/>
        <v>2</v>
      </c>
      <c r="H93">
        <f t="shared" si="6"/>
        <v>-100</v>
      </c>
      <c r="I93">
        <f t="shared" si="7"/>
        <v>0</v>
      </c>
      <c r="J93" t="str">
        <f t="shared" si="8"/>
        <v>action_2group_tglmj_start_1</v>
      </c>
      <c r="K93" t="str">
        <f t="shared" si="9"/>
        <v>action_2group_tglmj_hit_1</v>
      </c>
      <c r="L93">
        <f t="shared" si="10"/>
        <v>0</v>
      </c>
      <c r="M93">
        <f t="shared" si="11"/>
        <v>0</v>
      </c>
      <c r="N93">
        <f t="shared" si="12"/>
        <v>0</v>
      </c>
      <c r="O93">
        <f t="shared" si="13"/>
        <v>0</v>
      </c>
      <c r="P93" t="str">
        <f t="shared" si="14"/>
        <v>4018814</v>
      </c>
      <c r="Q93" s="7" t="str">
        <f t="shared" si="15"/>
        <v>4018814</v>
      </c>
    </row>
    <row r="95" spans="1:18">
      <c r="A95" t="s">
        <v>1546</v>
      </c>
      <c r="B95">
        <v>2</v>
      </c>
      <c r="C95">
        <v>3</v>
      </c>
      <c r="D95">
        <v>4</v>
      </c>
      <c r="E95">
        <v>5</v>
      </c>
      <c r="F95">
        <v>6</v>
      </c>
      <c r="G95">
        <v>7</v>
      </c>
      <c r="H95">
        <v>8</v>
      </c>
      <c r="I95">
        <v>9</v>
      </c>
      <c r="J95">
        <v>10</v>
      </c>
      <c r="K95">
        <v>11</v>
      </c>
      <c r="L95">
        <v>12</v>
      </c>
      <c r="M95">
        <v>13</v>
      </c>
      <c r="N95">
        <v>14</v>
      </c>
      <c r="O95">
        <v>15</v>
      </c>
    </row>
    <row r="96" spans="1:18">
      <c r="A96" t="s">
        <v>90</v>
      </c>
      <c r="B96">
        <v>10</v>
      </c>
      <c r="C96">
        <v>100234</v>
      </c>
      <c r="D96" t="s">
        <v>499</v>
      </c>
      <c r="E96">
        <v>3</v>
      </c>
      <c r="F96" t="s">
        <v>1086</v>
      </c>
      <c r="G96">
        <v>7</v>
      </c>
      <c r="H96">
        <v>-100</v>
      </c>
      <c r="I96">
        <v>-100</v>
      </c>
      <c r="J96" t="s">
        <v>850</v>
      </c>
      <c r="K96" t="s">
        <v>851</v>
      </c>
      <c r="L96">
        <v>0</v>
      </c>
      <c r="M96">
        <v>0</v>
      </c>
      <c r="N96">
        <v>0</v>
      </c>
      <c r="O96" t="s">
        <v>1547</v>
      </c>
      <c r="R96" t="str">
        <f>ROUNDDOWN(C96/10,0)&amp;2&amp;4</f>
        <v>1002324</v>
      </c>
    </row>
    <row r="97" spans="1:18">
      <c r="A97" t="s">
        <v>107</v>
      </c>
      <c r="B97">
        <v>20</v>
      </c>
      <c r="C97">
        <v>100234</v>
      </c>
      <c r="D97" t="s">
        <v>499</v>
      </c>
      <c r="E97">
        <v>3</v>
      </c>
      <c r="F97" t="s">
        <v>1086</v>
      </c>
      <c r="G97">
        <v>7</v>
      </c>
      <c r="H97">
        <v>100</v>
      </c>
      <c r="I97">
        <v>-100</v>
      </c>
      <c r="J97" t="s">
        <v>1548</v>
      </c>
      <c r="K97" t="s">
        <v>851</v>
      </c>
      <c r="L97">
        <v>0</v>
      </c>
      <c r="M97">
        <v>0</v>
      </c>
      <c r="N97">
        <v>0</v>
      </c>
      <c r="O97" t="s">
        <v>1547</v>
      </c>
      <c r="R97" t="str">
        <f t="shared" ref="R97:R119" si="16">ROUNDDOWN(C97/10,0)&amp;2&amp;4</f>
        <v>1002324</v>
      </c>
    </row>
    <row r="98" spans="1:18">
      <c r="A98" t="s">
        <v>93</v>
      </c>
      <c r="B98">
        <v>10</v>
      </c>
      <c r="C98">
        <v>100454</v>
      </c>
      <c r="D98" t="s">
        <v>502</v>
      </c>
      <c r="E98">
        <v>3</v>
      </c>
      <c r="F98" t="s">
        <v>1087</v>
      </c>
      <c r="G98">
        <v>2</v>
      </c>
      <c r="H98">
        <v>-100</v>
      </c>
      <c r="I98">
        <v>0</v>
      </c>
      <c r="J98" t="s">
        <v>572</v>
      </c>
      <c r="K98" t="s">
        <v>574</v>
      </c>
      <c r="L98">
        <v>0</v>
      </c>
      <c r="M98">
        <v>0</v>
      </c>
      <c r="N98">
        <v>0</v>
      </c>
      <c r="O98">
        <v>0</v>
      </c>
      <c r="R98" t="str">
        <f t="shared" si="16"/>
        <v>1004524</v>
      </c>
    </row>
    <row r="99" spans="1:18">
      <c r="A99" t="s">
        <v>127</v>
      </c>
      <c r="B99">
        <v>20</v>
      </c>
      <c r="C99">
        <v>101114</v>
      </c>
      <c r="D99" t="s">
        <v>585</v>
      </c>
      <c r="E99">
        <v>3</v>
      </c>
      <c r="F99" t="s">
        <v>1201</v>
      </c>
      <c r="G99">
        <v>2</v>
      </c>
      <c r="H99">
        <v>100</v>
      </c>
      <c r="I99">
        <v>0</v>
      </c>
      <c r="J99" t="s">
        <v>941</v>
      </c>
      <c r="K99" t="s">
        <v>942</v>
      </c>
      <c r="L99">
        <v>0</v>
      </c>
      <c r="M99">
        <v>0</v>
      </c>
      <c r="N99">
        <v>0</v>
      </c>
      <c r="O99">
        <v>0</v>
      </c>
      <c r="R99" t="str">
        <f t="shared" si="16"/>
        <v>1011124</v>
      </c>
    </row>
    <row r="100" spans="1:18">
      <c r="A100" t="s">
        <v>129</v>
      </c>
      <c r="B100">
        <v>10</v>
      </c>
      <c r="C100">
        <v>101114</v>
      </c>
      <c r="D100" t="s">
        <v>585</v>
      </c>
      <c r="E100">
        <v>3</v>
      </c>
      <c r="F100" t="s">
        <v>1201</v>
      </c>
      <c r="G100">
        <v>2</v>
      </c>
      <c r="H100">
        <v>-100</v>
      </c>
      <c r="I100">
        <v>0</v>
      </c>
      <c r="J100" t="s">
        <v>941</v>
      </c>
      <c r="K100" t="s">
        <v>942</v>
      </c>
      <c r="L100">
        <v>0</v>
      </c>
      <c r="M100">
        <v>0</v>
      </c>
      <c r="N100">
        <v>0</v>
      </c>
      <c r="O100">
        <v>0</v>
      </c>
      <c r="R100" t="str">
        <f t="shared" si="16"/>
        <v>1011124</v>
      </c>
    </row>
    <row r="101" spans="1:18">
      <c r="A101" t="s">
        <v>110</v>
      </c>
      <c r="B101">
        <v>20</v>
      </c>
      <c r="C101">
        <v>100454</v>
      </c>
      <c r="D101" t="s">
        <v>502</v>
      </c>
      <c r="E101">
        <v>3</v>
      </c>
      <c r="F101" t="s">
        <v>1087</v>
      </c>
      <c r="G101">
        <v>2</v>
      </c>
      <c r="H101">
        <v>100</v>
      </c>
      <c r="I101">
        <v>0</v>
      </c>
      <c r="J101" t="s">
        <v>573</v>
      </c>
      <c r="K101" t="s">
        <v>574</v>
      </c>
      <c r="L101">
        <v>0</v>
      </c>
      <c r="M101">
        <v>0</v>
      </c>
      <c r="N101">
        <v>0</v>
      </c>
      <c r="O101">
        <v>0</v>
      </c>
      <c r="R101" t="str">
        <f t="shared" si="16"/>
        <v>1004524</v>
      </c>
    </row>
    <row r="102" spans="1:18">
      <c r="A102" t="s">
        <v>98</v>
      </c>
      <c r="B102">
        <v>10</v>
      </c>
      <c r="C102">
        <v>200234</v>
      </c>
      <c r="D102" t="s">
        <v>506</v>
      </c>
      <c r="E102">
        <v>3</v>
      </c>
      <c r="F102" t="s">
        <v>1203</v>
      </c>
      <c r="G102">
        <v>7</v>
      </c>
      <c r="H102">
        <v>-100</v>
      </c>
      <c r="I102">
        <v>-100</v>
      </c>
      <c r="J102" t="s">
        <v>569</v>
      </c>
      <c r="K102" t="s">
        <v>571</v>
      </c>
      <c r="L102">
        <v>0</v>
      </c>
      <c r="M102">
        <v>0</v>
      </c>
      <c r="N102">
        <v>0</v>
      </c>
      <c r="O102">
        <v>0</v>
      </c>
      <c r="R102" t="str">
        <f t="shared" si="16"/>
        <v>2002324</v>
      </c>
    </row>
    <row r="103" spans="1:18">
      <c r="A103" t="s">
        <v>176</v>
      </c>
      <c r="B103">
        <v>10</v>
      </c>
      <c r="C103">
        <v>200344</v>
      </c>
      <c r="D103" t="s">
        <v>587</v>
      </c>
      <c r="E103">
        <v>3</v>
      </c>
      <c r="F103" t="s">
        <v>1204</v>
      </c>
      <c r="G103">
        <v>2</v>
      </c>
      <c r="H103">
        <v>-100</v>
      </c>
      <c r="I103">
        <v>0</v>
      </c>
      <c r="J103" t="s">
        <v>932</v>
      </c>
      <c r="K103" t="s">
        <v>933</v>
      </c>
      <c r="L103">
        <v>0</v>
      </c>
      <c r="M103">
        <v>0</v>
      </c>
      <c r="N103">
        <v>0</v>
      </c>
      <c r="O103">
        <v>0</v>
      </c>
      <c r="R103" t="str">
        <f t="shared" si="16"/>
        <v>2003424</v>
      </c>
    </row>
    <row r="104" spans="1:18">
      <c r="A104" t="s">
        <v>177</v>
      </c>
      <c r="B104">
        <v>20</v>
      </c>
      <c r="C104">
        <v>200234</v>
      </c>
      <c r="D104" t="s">
        <v>506</v>
      </c>
      <c r="E104">
        <v>3</v>
      </c>
      <c r="F104" t="s">
        <v>1203</v>
      </c>
      <c r="G104">
        <v>7</v>
      </c>
      <c r="H104">
        <v>100</v>
      </c>
      <c r="I104">
        <v>-100</v>
      </c>
      <c r="J104" t="s">
        <v>1549</v>
      </c>
      <c r="K104" t="s">
        <v>571</v>
      </c>
      <c r="L104">
        <v>0</v>
      </c>
      <c r="M104">
        <v>0</v>
      </c>
      <c r="N104">
        <v>0</v>
      </c>
      <c r="O104">
        <v>0</v>
      </c>
      <c r="R104" t="str">
        <f t="shared" si="16"/>
        <v>2002324</v>
      </c>
    </row>
    <row r="105" spans="1:18">
      <c r="A105" t="s">
        <v>178</v>
      </c>
      <c r="B105">
        <v>20</v>
      </c>
      <c r="C105">
        <v>200344</v>
      </c>
      <c r="D105" t="s">
        <v>587</v>
      </c>
      <c r="E105">
        <v>3</v>
      </c>
      <c r="F105" t="s">
        <v>1204</v>
      </c>
      <c r="G105">
        <v>2</v>
      </c>
      <c r="H105">
        <v>100</v>
      </c>
      <c r="I105">
        <v>0</v>
      </c>
      <c r="J105" t="s">
        <v>1550</v>
      </c>
      <c r="K105" t="s">
        <v>933</v>
      </c>
      <c r="L105">
        <v>0</v>
      </c>
      <c r="M105">
        <v>0</v>
      </c>
      <c r="N105">
        <v>0</v>
      </c>
      <c r="O105">
        <v>0</v>
      </c>
      <c r="R105" t="str">
        <f t="shared" si="16"/>
        <v>2003424</v>
      </c>
    </row>
    <row r="106" spans="1:18">
      <c r="A106" t="s">
        <v>96</v>
      </c>
      <c r="B106">
        <v>10</v>
      </c>
      <c r="C106">
        <v>200894</v>
      </c>
      <c r="D106" t="s">
        <v>504</v>
      </c>
      <c r="E106">
        <v>3</v>
      </c>
      <c r="F106" t="s">
        <v>1088</v>
      </c>
      <c r="G106">
        <v>2</v>
      </c>
      <c r="H106">
        <v>-100</v>
      </c>
      <c r="I106">
        <v>0</v>
      </c>
      <c r="J106" t="s">
        <v>1551</v>
      </c>
      <c r="K106" t="s">
        <v>930</v>
      </c>
      <c r="L106">
        <v>0</v>
      </c>
      <c r="M106">
        <v>0</v>
      </c>
      <c r="N106">
        <v>0</v>
      </c>
      <c r="O106">
        <v>0</v>
      </c>
      <c r="R106" t="str">
        <f t="shared" si="16"/>
        <v>2008924</v>
      </c>
    </row>
    <row r="107" spans="1:18">
      <c r="A107" t="s">
        <v>112</v>
      </c>
      <c r="B107">
        <v>20</v>
      </c>
      <c r="C107">
        <v>200894</v>
      </c>
      <c r="D107" t="s">
        <v>504</v>
      </c>
      <c r="E107">
        <v>3</v>
      </c>
      <c r="F107" t="s">
        <v>1088</v>
      </c>
      <c r="G107">
        <v>2</v>
      </c>
      <c r="H107">
        <v>100</v>
      </c>
      <c r="I107">
        <v>0</v>
      </c>
      <c r="J107" t="s">
        <v>1552</v>
      </c>
      <c r="K107" t="s">
        <v>930</v>
      </c>
      <c r="L107">
        <v>0</v>
      </c>
      <c r="M107">
        <v>0</v>
      </c>
      <c r="N107">
        <v>0</v>
      </c>
      <c r="O107">
        <v>0</v>
      </c>
      <c r="R107" t="str">
        <f t="shared" si="16"/>
        <v>2008924</v>
      </c>
    </row>
    <row r="108" spans="1:18">
      <c r="A108" t="s">
        <v>99</v>
      </c>
      <c r="B108">
        <v>20</v>
      </c>
      <c r="C108">
        <v>300344</v>
      </c>
      <c r="D108" t="s">
        <v>592</v>
      </c>
      <c r="E108">
        <v>3</v>
      </c>
      <c r="F108" t="s">
        <v>1090</v>
      </c>
      <c r="G108">
        <v>5</v>
      </c>
      <c r="H108">
        <v>100</v>
      </c>
      <c r="I108">
        <v>-230</v>
      </c>
      <c r="J108" t="s">
        <v>1553</v>
      </c>
      <c r="K108" t="s">
        <v>945</v>
      </c>
      <c r="L108">
        <v>0</v>
      </c>
      <c r="M108">
        <v>0</v>
      </c>
      <c r="N108">
        <v>0</v>
      </c>
      <c r="O108" t="s">
        <v>317</v>
      </c>
      <c r="R108" t="str">
        <f t="shared" si="16"/>
        <v>3003424</v>
      </c>
    </row>
    <row r="109" spans="1:18">
      <c r="A109" t="s">
        <v>101</v>
      </c>
      <c r="B109">
        <v>20</v>
      </c>
      <c r="C109">
        <v>300564</v>
      </c>
      <c r="D109" t="s">
        <v>594</v>
      </c>
      <c r="E109">
        <v>3</v>
      </c>
      <c r="F109" t="s">
        <v>1091</v>
      </c>
      <c r="G109">
        <v>5</v>
      </c>
      <c r="H109">
        <v>100</v>
      </c>
      <c r="I109">
        <v>-230</v>
      </c>
      <c r="J109" t="s">
        <v>935</v>
      </c>
      <c r="K109" t="s">
        <v>936</v>
      </c>
      <c r="L109">
        <v>0</v>
      </c>
      <c r="M109">
        <v>0</v>
      </c>
      <c r="N109">
        <v>0</v>
      </c>
      <c r="O109">
        <v>0</v>
      </c>
      <c r="R109" t="str">
        <f t="shared" si="16"/>
        <v>3005624</v>
      </c>
    </row>
    <row r="110" spans="1:18">
      <c r="A110" t="s">
        <v>220</v>
      </c>
      <c r="B110">
        <v>10</v>
      </c>
      <c r="C110">
        <v>300344</v>
      </c>
      <c r="D110" t="s">
        <v>592</v>
      </c>
      <c r="E110">
        <v>3</v>
      </c>
      <c r="F110" t="s">
        <v>1090</v>
      </c>
      <c r="G110">
        <v>5</v>
      </c>
      <c r="H110">
        <v>-100</v>
      </c>
      <c r="I110">
        <v>-230</v>
      </c>
      <c r="J110" t="s">
        <v>944</v>
      </c>
      <c r="K110" t="s">
        <v>945</v>
      </c>
      <c r="L110">
        <v>0</v>
      </c>
      <c r="M110">
        <v>0</v>
      </c>
      <c r="N110">
        <v>0</v>
      </c>
      <c r="O110" t="s">
        <v>317</v>
      </c>
      <c r="R110" t="str">
        <f t="shared" si="16"/>
        <v>3003424</v>
      </c>
    </row>
    <row r="111" spans="1:18">
      <c r="A111" t="s">
        <v>221</v>
      </c>
      <c r="B111">
        <v>10</v>
      </c>
      <c r="C111">
        <v>300564</v>
      </c>
      <c r="D111" t="s">
        <v>594</v>
      </c>
      <c r="E111">
        <v>3</v>
      </c>
      <c r="F111" t="s">
        <v>1091</v>
      </c>
      <c r="G111">
        <v>5</v>
      </c>
      <c r="H111">
        <v>-100</v>
      </c>
      <c r="I111">
        <v>-230</v>
      </c>
      <c r="J111" t="s">
        <v>1554</v>
      </c>
      <c r="K111" t="s">
        <v>936</v>
      </c>
      <c r="L111">
        <v>0</v>
      </c>
      <c r="M111">
        <v>0</v>
      </c>
      <c r="N111">
        <v>0</v>
      </c>
      <c r="O111">
        <v>0</v>
      </c>
      <c r="R111" t="str">
        <f t="shared" si="16"/>
        <v>3005624</v>
      </c>
    </row>
    <row r="112" spans="1:18">
      <c r="A112" t="s">
        <v>102</v>
      </c>
      <c r="B112">
        <v>10</v>
      </c>
      <c r="C112">
        <v>300674</v>
      </c>
      <c r="D112" t="s">
        <v>510</v>
      </c>
      <c r="E112">
        <v>3</v>
      </c>
      <c r="F112" t="s">
        <v>1207</v>
      </c>
      <c r="G112">
        <v>5</v>
      </c>
      <c r="H112">
        <v>-100</v>
      </c>
      <c r="I112">
        <v>-230</v>
      </c>
      <c r="J112" t="s">
        <v>525</v>
      </c>
      <c r="K112" t="s">
        <v>527</v>
      </c>
      <c r="L112">
        <v>0</v>
      </c>
      <c r="M112">
        <v>0</v>
      </c>
      <c r="N112">
        <v>0</v>
      </c>
      <c r="O112" t="s">
        <v>546</v>
      </c>
      <c r="R112" t="str">
        <f t="shared" si="16"/>
        <v>3006724</v>
      </c>
    </row>
    <row r="113" spans="1:19">
      <c r="A113" t="s">
        <v>117</v>
      </c>
      <c r="B113">
        <v>20</v>
      </c>
      <c r="C113">
        <v>300674</v>
      </c>
      <c r="D113" t="s">
        <v>510</v>
      </c>
      <c r="E113">
        <v>3</v>
      </c>
      <c r="F113" t="s">
        <v>1207</v>
      </c>
      <c r="G113">
        <v>5</v>
      </c>
      <c r="H113">
        <v>100</v>
      </c>
      <c r="I113">
        <v>-230</v>
      </c>
      <c r="J113" t="s">
        <v>526</v>
      </c>
      <c r="K113" t="s">
        <v>527</v>
      </c>
      <c r="L113">
        <v>0</v>
      </c>
      <c r="M113">
        <v>0</v>
      </c>
      <c r="N113">
        <v>0</v>
      </c>
      <c r="O113" t="s">
        <v>546</v>
      </c>
      <c r="R113" t="str">
        <f t="shared" si="16"/>
        <v>3006724</v>
      </c>
    </row>
    <row r="114" spans="1:19">
      <c r="A114" t="s">
        <v>264</v>
      </c>
      <c r="B114">
        <v>20</v>
      </c>
      <c r="C114">
        <v>401884</v>
      </c>
      <c r="D114" t="s">
        <v>599</v>
      </c>
      <c r="E114">
        <v>3</v>
      </c>
      <c r="F114" t="s">
        <v>1096</v>
      </c>
      <c r="G114">
        <v>2</v>
      </c>
      <c r="H114">
        <v>100</v>
      </c>
      <c r="I114">
        <v>0</v>
      </c>
      <c r="J114" t="s">
        <v>1555</v>
      </c>
      <c r="K114" t="s">
        <v>939</v>
      </c>
      <c r="L114">
        <v>0</v>
      </c>
      <c r="M114">
        <v>0</v>
      </c>
      <c r="N114">
        <v>0</v>
      </c>
      <c r="O114">
        <v>0</v>
      </c>
      <c r="R114" t="str">
        <f t="shared" si="16"/>
        <v>4018824</v>
      </c>
    </row>
    <row r="115" spans="1:19">
      <c r="A115" t="s">
        <v>105</v>
      </c>
      <c r="B115">
        <v>10</v>
      </c>
      <c r="C115">
        <v>401334</v>
      </c>
      <c r="D115" t="s">
        <v>513</v>
      </c>
      <c r="E115">
        <v>3</v>
      </c>
      <c r="F115" t="s">
        <v>789</v>
      </c>
      <c r="G115">
        <v>3</v>
      </c>
      <c r="H115">
        <v>-100</v>
      </c>
      <c r="I115">
        <v>-100</v>
      </c>
      <c r="J115" t="s">
        <v>947</v>
      </c>
      <c r="K115" t="s">
        <v>948</v>
      </c>
      <c r="L115">
        <v>0</v>
      </c>
      <c r="M115">
        <v>0</v>
      </c>
      <c r="N115">
        <v>0</v>
      </c>
      <c r="O115">
        <v>0</v>
      </c>
      <c r="R115" t="str">
        <f t="shared" si="16"/>
        <v>4013324</v>
      </c>
    </row>
    <row r="116" spans="1:19">
      <c r="A116" t="s">
        <v>267</v>
      </c>
      <c r="B116">
        <v>10</v>
      </c>
      <c r="C116">
        <v>401444</v>
      </c>
      <c r="D116" t="s">
        <v>598</v>
      </c>
      <c r="E116">
        <v>3</v>
      </c>
      <c r="F116" t="s">
        <v>1095</v>
      </c>
      <c r="G116">
        <v>2</v>
      </c>
      <c r="H116">
        <v>-100</v>
      </c>
      <c r="I116">
        <v>0</v>
      </c>
      <c r="J116" t="s">
        <v>986</v>
      </c>
      <c r="K116" t="s">
        <v>987</v>
      </c>
      <c r="L116">
        <v>0</v>
      </c>
      <c r="M116">
        <v>0</v>
      </c>
      <c r="N116">
        <v>0</v>
      </c>
      <c r="O116">
        <v>123456</v>
      </c>
      <c r="R116" t="str">
        <f t="shared" si="16"/>
        <v>4014424</v>
      </c>
    </row>
    <row r="117" spans="1:19">
      <c r="A117" t="s">
        <v>268</v>
      </c>
      <c r="B117">
        <v>20</v>
      </c>
      <c r="C117">
        <v>401444</v>
      </c>
      <c r="D117" t="s">
        <v>598</v>
      </c>
      <c r="E117">
        <v>3</v>
      </c>
      <c r="F117" t="s">
        <v>1095</v>
      </c>
      <c r="G117">
        <v>2</v>
      </c>
      <c r="H117">
        <v>100</v>
      </c>
      <c r="I117">
        <v>0</v>
      </c>
      <c r="J117" t="s">
        <v>1556</v>
      </c>
      <c r="K117" t="s">
        <v>987</v>
      </c>
      <c r="L117">
        <v>0</v>
      </c>
      <c r="M117">
        <v>0</v>
      </c>
      <c r="N117">
        <v>0</v>
      </c>
      <c r="O117">
        <v>123456</v>
      </c>
      <c r="R117" t="str">
        <f t="shared" si="16"/>
        <v>4014424</v>
      </c>
    </row>
    <row r="118" spans="1:19">
      <c r="A118" t="s">
        <v>120</v>
      </c>
      <c r="B118">
        <v>20</v>
      </c>
      <c r="C118">
        <v>401334</v>
      </c>
      <c r="D118" t="s">
        <v>513</v>
      </c>
      <c r="E118">
        <v>3</v>
      </c>
      <c r="F118" t="s">
        <v>789</v>
      </c>
      <c r="G118">
        <v>3</v>
      </c>
      <c r="H118">
        <v>100</v>
      </c>
      <c r="I118">
        <v>-100</v>
      </c>
      <c r="J118" t="s">
        <v>1557</v>
      </c>
      <c r="K118" t="s">
        <v>948</v>
      </c>
      <c r="L118">
        <v>0</v>
      </c>
      <c r="M118">
        <v>0</v>
      </c>
      <c r="N118">
        <v>0</v>
      </c>
      <c r="O118">
        <v>0</v>
      </c>
      <c r="R118" t="str">
        <f t="shared" si="16"/>
        <v>4013324</v>
      </c>
    </row>
    <row r="119" spans="1:19">
      <c r="A119" t="s">
        <v>270</v>
      </c>
      <c r="B119">
        <v>10</v>
      </c>
      <c r="C119">
        <v>401884</v>
      </c>
      <c r="D119" t="s">
        <v>599</v>
      </c>
      <c r="E119">
        <v>3</v>
      </c>
      <c r="F119" t="s">
        <v>1096</v>
      </c>
      <c r="G119">
        <v>2</v>
      </c>
      <c r="H119">
        <v>-100</v>
      </c>
      <c r="I119">
        <v>0</v>
      </c>
      <c r="J119" t="s">
        <v>938</v>
      </c>
      <c r="K119" t="s">
        <v>939</v>
      </c>
      <c r="L119">
        <v>0</v>
      </c>
      <c r="M119">
        <v>0</v>
      </c>
      <c r="N119">
        <v>0</v>
      </c>
      <c r="O119">
        <v>0</v>
      </c>
      <c r="R119" t="str">
        <f t="shared" si="16"/>
        <v>4018824</v>
      </c>
    </row>
    <row r="120" spans="1:19">
      <c r="A120" s="30" t="s">
        <v>111</v>
      </c>
      <c r="B120">
        <f>VLOOKUP(A120,$A$4:$O$68,2,FALSE)</f>
        <v>10</v>
      </c>
      <c r="C120">
        <f>VLOOKUP(A120,$A$4:$O$68,3,FALSE)</f>
        <v>200014</v>
      </c>
      <c r="D120" t="str">
        <f>VLOOKUP($A120,$A$4:$O$68,$D$95,FALSE)</f>
        <v>万丈豪情</v>
      </c>
      <c r="E120">
        <f>VLOOKUP($A120,$A$4:$O$68,$E$95,FALSE)</f>
        <v>3</v>
      </c>
      <c r="F120" t="str">
        <f>VLOOKUP($A120,$A$4:$O$68,$F$95,FALSE)</f>
        <v>对所有敌人造成#num1#%伤害，自身增加2点怒气【与刘备、张飞共同出战可触发】</v>
      </c>
      <c r="G120">
        <f>VLOOKUP($A120,$A$4:$O$68,$G$95,FALSE)</f>
        <v>2</v>
      </c>
      <c r="H120">
        <f>VLOOKUP($A120,$A$4:$O$68,$H$95,FALSE)</f>
        <v>0</v>
      </c>
      <c r="I120">
        <f>VLOOKUP($A120,$A$4:$O$68,$I$95,FALSE)</f>
        <v>0</v>
      </c>
      <c r="J120" t="str">
        <f>VLOOKUP($A120,$A$4:$O$68,$J$95,FALSE)</f>
        <v>action_3group_wzhq_start_2</v>
      </c>
      <c r="K120" t="str">
        <f>VLOOKUP($A120,$A$4:$O$68,$K$95,FALSE)</f>
        <v>action_3</v>
      </c>
      <c r="L120">
        <f>VLOOKUP($A120,$A$4:$O$68,$L$95,FALSE)</f>
        <v>0</v>
      </c>
      <c r="M120">
        <f>VLOOKUP($A120,$A$4:$O$68,$M$95,FALSE)</f>
        <v>0</v>
      </c>
      <c r="N120">
        <f>VLOOKUP($A120,$A$4:$O$68,$N$95,FALSE)</f>
        <v>0</v>
      </c>
      <c r="O120" t="str">
        <f>VLOOKUP($A120,$A$4:$O$68,$O$95,FALSE)</f>
        <v>123456456123365412</v>
      </c>
      <c r="Q120" s="30" t="s">
        <v>1558</v>
      </c>
      <c r="R120" t="str">
        <f>ROUNDDOWN(C120/10,0)&amp;2&amp;4</f>
        <v>2000124</v>
      </c>
      <c r="S120" t="s">
        <v>1581</v>
      </c>
    </row>
    <row r="121" spans="1:19">
      <c r="A121" s="30" t="s">
        <v>839</v>
      </c>
      <c r="B121">
        <f t="shared" ref="B121:B136" si="17">VLOOKUP(A121,$A$4:$O$68,2,FALSE)</f>
        <v>30</v>
      </c>
      <c r="C121">
        <f t="shared" ref="C121:C136" si="18">VLOOKUP(A121,$A$4:$O$68,3,FALSE)</f>
        <v>200014</v>
      </c>
      <c r="D121" t="str">
        <f t="shared" ref="D121:D136" si="19">VLOOKUP($A121,$A$4:$O$68,$D$95,FALSE)</f>
        <v>万丈豪情</v>
      </c>
      <c r="E121">
        <f t="shared" ref="E121:E136" si="20">VLOOKUP($A121,$A$4:$O$68,$E$95,FALSE)</f>
        <v>3</v>
      </c>
      <c r="F121" t="str">
        <f t="shared" ref="F121:F136" si="21">VLOOKUP($A121,$A$4:$O$68,$F$95,FALSE)</f>
        <v>对所有敌人造成#num1#%伤害，自身增加2点怒气【与刘备、张飞共同出战可触发】</v>
      </c>
      <c r="G121">
        <f t="shared" ref="G121:G136" si="22">VLOOKUP($A121,$A$4:$O$68,$G$95,FALSE)</f>
        <v>2</v>
      </c>
      <c r="H121">
        <f t="shared" ref="H121:H136" si="23">VLOOKUP($A121,$A$4:$O$68,$H$95,FALSE)</f>
        <v>200</v>
      </c>
      <c r="I121">
        <f t="shared" ref="I121:I136" si="24">VLOOKUP($A121,$A$4:$O$68,$I$95,FALSE)</f>
        <v>0</v>
      </c>
      <c r="J121" t="str">
        <f t="shared" ref="J121:J136" si="25">VLOOKUP($A121,$A$4:$O$68,$J$95,FALSE)</f>
        <v>action_3group_wzhq_start_3</v>
      </c>
      <c r="K121" t="str">
        <f t="shared" ref="K121:K136" si="26">VLOOKUP($A121,$A$4:$O$68,$K$95,FALSE)</f>
        <v>action_3</v>
      </c>
      <c r="L121">
        <f t="shared" ref="L121:L136" si="27">VLOOKUP($A121,$A$4:$O$68,$L$95,FALSE)</f>
        <v>0</v>
      </c>
      <c r="M121">
        <f t="shared" ref="M121:M136" si="28">VLOOKUP($A121,$A$4:$O$68,$M$95,FALSE)</f>
        <v>0</v>
      </c>
      <c r="N121">
        <f t="shared" ref="N121:N136" si="29">VLOOKUP($A121,$A$4:$O$68,$N$95,FALSE)</f>
        <v>0</v>
      </c>
      <c r="O121" t="str">
        <f t="shared" ref="O121:O136" si="30">VLOOKUP($A121,$A$4:$O$68,$O$95,FALSE)</f>
        <v>123456456123365412</v>
      </c>
      <c r="Q121" s="30" t="s">
        <v>1559</v>
      </c>
      <c r="R121" t="str">
        <f t="shared" ref="R121:R136" si="31">ROUNDDOWN(C121/10,0)&amp;2&amp;4</f>
        <v>2000124</v>
      </c>
      <c r="S121" t="s">
        <v>1581</v>
      </c>
    </row>
    <row r="122" spans="1:19">
      <c r="A122" s="30" t="s">
        <v>823</v>
      </c>
      <c r="B122">
        <f t="shared" si="17"/>
        <v>20</v>
      </c>
      <c r="C122">
        <f t="shared" si="18"/>
        <v>200014</v>
      </c>
      <c r="D122" t="str">
        <f t="shared" si="19"/>
        <v>万丈豪情</v>
      </c>
      <c r="E122">
        <f t="shared" si="20"/>
        <v>3</v>
      </c>
      <c r="F122" t="str">
        <f t="shared" si="21"/>
        <v>对所有敌人造成#num1#%伤害，自身增加2点怒气【与刘备、张飞共同出战可触发】</v>
      </c>
      <c r="G122">
        <f t="shared" si="22"/>
        <v>2</v>
      </c>
      <c r="H122">
        <f t="shared" si="23"/>
        <v>-200</v>
      </c>
      <c r="I122">
        <f t="shared" si="24"/>
        <v>0</v>
      </c>
      <c r="J122" t="str">
        <f t="shared" si="25"/>
        <v>action_3group_wzhq_start_1</v>
      </c>
      <c r="K122" t="str">
        <f t="shared" si="26"/>
        <v>action_3</v>
      </c>
      <c r="L122">
        <f t="shared" si="27"/>
        <v>0</v>
      </c>
      <c r="M122">
        <f t="shared" si="28"/>
        <v>0</v>
      </c>
      <c r="N122">
        <f t="shared" si="29"/>
        <v>0</v>
      </c>
      <c r="O122" t="str">
        <f t="shared" si="30"/>
        <v>123456456123365412</v>
      </c>
      <c r="Q122" s="30" t="s">
        <v>1560</v>
      </c>
      <c r="R122" t="str">
        <f t="shared" si="31"/>
        <v>2000124</v>
      </c>
      <c r="S122" t="s">
        <v>1581</v>
      </c>
    </row>
    <row r="123" spans="1:19">
      <c r="A123" s="30" t="s">
        <v>179</v>
      </c>
      <c r="B123">
        <f t="shared" si="17"/>
        <v>10</v>
      </c>
      <c r="C123">
        <f t="shared" si="18"/>
        <v>200784</v>
      </c>
      <c r="D123" t="str">
        <f t="shared" si="19"/>
        <v>智勇无双击</v>
      </c>
      <c r="E123">
        <f t="shared" si="20"/>
        <v>3</v>
      </c>
      <c r="F123" t="str">
        <f t="shared" si="21"/>
        <v>对前排敌人造成#num1#%伤害，减少1点怒气，40%概率造成眩晕，我方随机1个武将伤害提高50%，持续1回合【与姜维共同出战可触发】</v>
      </c>
      <c r="G123">
        <f t="shared" si="22"/>
        <v>5</v>
      </c>
      <c r="H123">
        <f t="shared" si="23"/>
        <v>-100</v>
      </c>
      <c r="I123">
        <f t="shared" si="24"/>
        <v>-100</v>
      </c>
      <c r="J123" t="str">
        <f t="shared" si="25"/>
        <v>action_2group_zywsj_start_1</v>
      </c>
      <c r="K123" t="str">
        <f t="shared" si="26"/>
        <v>action_2group_zywsj_hit_1</v>
      </c>
      <c r="L123">
        <f t="shared" si="27"/>
        <v>0</v>
      </c>
      <c r="M123">
        <f t="shared" si="28"/>
        <v>0</v>
      </c>
      <c r="N123">
        <f t="shared" si="29"/>
        <v>0</v>
      </c>
      <c r="O123" t="str">
        <f t="shared" si="30"/>
        <v>0</v>
      </c>
      <c r="Q123" s="30" t="s">
        <v>1561</v>
      </c>
      <c r="R123" t="str">
        <f t="shared" si="31"/>
        <v>2007824</v>
      </c>
      <c r="S123" t="s">
        <v>1582</v>
      </c>
    </row>
    <row r="124" spans="1:19">
      <c r="A124" s="30" t="s">
        <v>1575</v>
      </c>
      <c r="B124">
        <f t="shared" si="17"/>
        <v>20</v>
      </c>
      <c r="C124">
        <f t="shared" si="18"/>
        <v>200784</v>
      </c>
      <c r="D124" t="str">
        <f t="shared" si="19"/>
        <v>智勇无双击</v>
      </c>
      <c r="E124">
        <f t="shared" si="20"/>
        <v>3</v>
      </c>
      <c r="F124" t="str">
        <f t="shared" si="21"/>
        <v>对前排敌人造成#num1#%伤害，减少1点怒气，40%概率造成眩晕，我方随机1个武将伤害提高50%，持续1回合【与姜维共同出战可触发】</v>
      </c>
      <c r="G124">
        <f t="shared" si="22"/>
        <v>5</v>
      </c>
      <c r="H124">
        <f t="shared" si="23"/>
        <v>100</v>
      </c>
      <c r="I124">
        <f t="shared" si="24"/>
        <v>-100</v>
      </c>
      <c r="J124" t="str">
        <f t="shared" si="25"/>
        <v>action_2group_zywsj_start_2</v>
      </c>
      <c r="K124" t="str">
        <f t="shared" si="26"/>
        <v>action_2group_zywsj_hit_1</v>
      </c>
      <c r="L124">
        <f t="shared" si="27"/>
        <v>0</v>
      </c>
      <c r="M124">
        <f t="shared" si="28"/>
        <v>0</v>
      </c>
      <c r="N124">
        <f t="shared" si="29"/>
        <v>0</v>
      </c>
      <c r="O124" t="str">
        <f t="shared" si="30"/>
        <v>312312312312_645645645645</v>
      </c>
      <c r="Q124" s="30" t="s">
        <v>1562</v>
      </c>
      <c r="R124" t="str">
        <f t="shared" si="31"/>
        <v>2007824</v>
      </c>
      <c r="S124" t="s">
        <v>1582</v>
      </c>
    </row>
    <row r="125" spans="1:19">
      <c r="A125" s="30" t="s">
        <v>219</v>
      </c>
      <c r="B125">
        <f t="shared" si="17"/>
        <v>10</v>
      </c>
      <c r="C125">
        <f t="shared" si="18"/>
        <v>300014</v>
      </c>
      <c r="D125" t="str">
        <f t="shared" si="19"/>
        <v>猛虎神光刃</v>
      </c>
      <c r="E125">
        <f t="shared" si="20"/>
        <v>3</v>
      </c>
      <c r="F125" t="str">
        <f t="shared" si="21"/>
        <v>对一列敌人造成#num1#%伤害，自身伤害提高70%，持续2回合，35%概率自身增加3点怒气【与甘宁共同出战可触发】</v>
      </c>
      <c r="G125">
        <f t="shared" si="22"/>
        <v>7</v>
      </c>
      <c r="H125">
        <f t="shared" si="23"/>
        <v>-100</v>
      </c>
      <c r="I125">
        <f t="shared" si="24"/>
        <v>-100</v>
      </c>
      <c r="J125" t="str">
        <f t="shared" si="25"/>
        <v>action_2group_mhsgr_start_1</v>
      </c>
      <c r="K125" t="str">
        <f t="shared" si="26"/>
        <v>action_2group_mhsgr_hit_1</v>
      </c>
      <c r="L125">
        <f t="shared" si="27"/>
        <v>0</v>
      </c>
      <c r="M125">
        <f t="shared" si="28"/>
        <v>0</v>
      </c>
      <c r="N125">
        <f t="shared" si="29"/>
        <v>0</v>
      </c>
      <c r="O125" t="str">
        <f t="shared" si="30"/>
        <v>141414_252525_363636</v>
      </c>
      <c r="Q125" s="30" t="s">
        <v>1563</v>
      </c>
      <c r="R125" t="str">
        <f t="shared" si="31"/>
        <v>3000124</v>
      </c>
      <c r="S125" t="s">
        <v>1583</v>
      </c>
    </row>
    <row r="126" spans="1:19">
      <c r="A126" s="30" t="s">
        <v>114</v>
      </c>
      <c r="B126">
        <f t="shared" si="17"/>
        <v>10</v>
      </c>
      <c r="C126">
        <f t="shared" si="18"/>
        <v>300454</v>
      </c>
      <c r="D126" t="str">
        <f t="shared" si="19"/>
        <v>赤炎风暴</v>
      </c>
      <c r="E126">
        <f t="shared" si="20"/>
        <v>3</v>
      </c>
      <c r="F126" t="str">
        <f t="shared" si="21"/>
        <v>对所有敌人造成#num1#%伤害，造成灼烧效果(50%)，持续2回合，30%概率造成眩晕【与小乔共同出战可触发】</v>
      </c>
      <c r="G126">
        <f t="shared" si="22"/>
        <v>2</v>
      </c>
      <c r="H126">
        <f t="shared" si="23"/>
        <v>-100</v>
      </c>
      <c r="I126">
        <f t="shared" si="24"/>
        <v>0</v>
      </c>
      <c r="J126" t="str">
        <f t="shared" si="25"/>
        <v>action_2group_cyfb_start_1</v>
      </c>
      <c r="K126" t="str">
        <f t="shared" si="26"/>
        <v>action_2group_cyfb_hit_1</v>
      </c>
      <c r="L126">
        <f t="shared" si="27"/>
        <v>0</v>
      </c>
      <c r="M126">
        <f t="shared" si="28"/>
        <v>0</v>
      </c>
      <c r="N126">
        <f t="shared" si="29"/>
        <v>0</v>
      </c>
      <c r="O126" t="str">
        <f t="shared" si="30"/>
        <v>123456123456</v>
      </c>
      <c r="Q126" s="30" t="s">
        <v>1564</v>
      </c>
      <c r="R126" t="str">
        <f t="shared" si="31"/>
        <v>3004524</v>
      </c>
      <c r="S126" t="s">
        <v>1584</v>
      </c>
    </row>
    <row r="127" spans="1:19">
      <c r="A127" s="30" t="s">
        <v>1576</v>
      </c>
      <c r="B127">
        <f t="shared" si="17"/>
        <v>20</v>
      </c>
      <c r="C127">
        <f t="shared" si="18"/>
        <v>300014</v>
      </c>
      <c r="D127" t="str">
        <f t="shared" si="19"/>
        <v>猛虎神光刃</v>
      </c>
      <c r="E127">
        <f t="shared" si="20"/>
        <v>3</v>
      </c>
      <c r="F127" t="str">
        <f t="shared" si="21"/>
        <v>对一列敌人造成#num1#%伤害，自身伤害提高70%，持续2回合，35%概率自身增加3点怒气【与甘宁共同出战可触发】</v>
      </c>
      <c r="G127">
        <f t="shared" si="22"/>
        <v>7</v>
      </c>
      <c r="H127">
        <f t="shared" si="23"/>
        <v>100</v>
      </c>
      <c r="I127">
        <f t="shared" si="24"/>
        <v>-100</v>
      </c>
      <c r="J127" t="str">
        <f t="shared" si="25"/>
        <v>action_2group_mhsgr_start_2</v>
      </c>
      <c r="K127" t="str">
        <f t="shared" si="26"/>
        <v>action_2group_mhsgr_hit_1</v>
      </c>
      <c r="L127">
        <f t="shared" si="27"/>
        <v>0</v>
      </c>
      <c r="M127">
        <f t="shared" si="28"/>
        <v>0</v>
      </c>
      <c r="N127">
        <f t="shared" si="29"/>
        <v>0</v>
      </c>
      <c r="O127" t="str">
        <f t="shared" si="30"/>
        <v>141414_252525_363636</v>
      </c>
      <c r="Q127" s="30" t="s">
        <v>1565</v>
      </c>
      <c r="R127" t="str">
        <f t="shared" si="31"/>
        <v>3000124</v>
      </c>
      <c r="S127" t="s">
        <v>1583</v>
      </c>
    </row>
    <row r="128" spans="1:19">
      <c r="A128" s="30" t="s">
        <v>830</v>
      </c>
      <c r="B128">
        <f t="shared" si="17"/>
        <v>20</v>
      </c>
      <c r="C128">
        <f t="shared" si="18"/>
        <v>300454</v>
      </c>
      <c r="D128" t="str">
        <f t="shared" si="19"/>
        <v>赤炎风暴</v>
      </c>
      <c r="E128">
        <f t="shared" si="20"/>
        <v>3</v>
      </c>
      <c r="F128" t="str">
        <f t="shared" si="21"/>
        <v>对所有敌人造成#num1#%伤害，造成灼烧效果(50%)，持续2回合，30%概率造成眩晕【与小乔共同出战可触发】</v>
      </c>
      <c r="G128">
        <f t="shared" si="22"/>
        <v>2</v>
      </c>
      <c r="H128">
        <f t="shared" si="23"/>
        <v>100</v>
      </c>
      <c r="I128">
        <f t="shared" si="24"/>
        <v>0</v>
      </c>
      <c r="J128" t="str">
        <f t="shared" si="25"/>
        <v>action_2group_cyfb_start_2</v>
      </c>
      <c r="K128" t="str">
        <f t="shared" si="26"/>
        <v>action_2group_cyfb_hit_1</v>
      </c>
      <c r="L128">
        <f t="shared" si="27"/>
        <v>0</v>
      </c>
      <c r="M128">
        <f t="shared" si="28"/>
        <v>0</v>
      </c>
      <c r="N128">
        <f t="shared" si="29"/>
        <v>0</v>
      </c>
      <c r="O128" t="str">
        <f t="shared" si="30"/>
        <v>123456123456</v>
      </c>
      <c r="Q128" s="30" t="s">
        <v>1566</v>
      </c>
      <c r="R128" t="str">
        <f t="shared" si="31"/>
        <v>3004524</v>
      </c>
      <c r="S128" t="s">
        <v>1584</v>
      </c>
    </row>
    <row r="129" spans="1:19">
      <c r="A129" s="30" t="s">
        <v>103</v>
      </c>
      <c r="B129">
        <f t="shared" si="17"/>
        <v>10</v>
      </c>
      <c r="C129">
        <f t="shared" si="18"/>
        <v>400014</v>
      </c>
      <c r="D129" t="str">
        <f t="shared" si="19"/>
        <v>龙凤齐鸣</v>
      </c>
      <c r="E129">
        <f t="shared" si="20"/>
        <v>3</v>
      </c>
      <c r="F129" t="str">
        <f t="shared" si="21"/>
        <v>对所有敌人造成#num1#%伤害，15%概率造成眩晕，本次攻击的暴击率上升60%，自身增加1点怒气【与貂蝉共同出战可触发】</v>
      </c>
      <c r="G129">
        <f t="shared" si="22"/>
        <v>2</v>
      </c>
      <c r="H129">
        <f t="shared" si="23"/>
        <v>-100</v>
      </c>
      <c r="I129">
        <f t="shared" si="24"/>
        <v>0</v>
      </c>
      <c r="J129" t="str">
        <f t="shared" si="25"/>
        <v>action_2group_lfqm_start_1</v>
      </c>
      <c r="K129" t="str">
        <f t="shared" si="26"/>
        <v>action_2group_lfqm_hit_1</v>
      </c>
      <c r="L129">
        <f t="shared" si="27"/>
        <v>0</v>
      </c>
      <c r="M129">
        <f t="shared" si="28"/>
        <v>0</v>
      </c>
      <c r="N129">
        <f t="shared" si="29"/>
        <v>0</v>
      </c>
      <c r="O129">
        <f t="shared" si="30"/>
        <v>251436</v>
      </c>
      <c r="Q129" s="30" t="s">
        <v>1567</v>
      </c>
      <c r="R129" t="str">
        <f t="shared" si="31"/>
        <v>4000124</v>
      </c>
      <c r="S129" t="s">
        <v>1585</v>
      </c>
    </row>
    <row r="130" spans="1:19">
      <c r="A130" s="30" t="s">
        <v>1577</v>
      </c>
      <c r="B130">
        <f t="shared" si="17"/>
        <v>20</v>
      </c>
      <c r="C130">
        <f t="shared" si="18"/>
        <v>400014</v>
      </c>
      <c r="D130" t="str">
        <f t="shared" si="19"/>
        <v>龙凤齐鸣</v>
      </c>
      <c r="E130">
        <f t="shared" si="20"/>
        <v>3</v>
      </c>
      <c r="F130" t="str">
        <f t="shared" si="21"/>
        <v>对所有敌人造成#num1#%伤害，15%概率造成眩晕，本次攻击的暴击率上升60%，自身增加1点怒气【与貂蝉共同出战可触发】</v>
      </c>
      <c r="G130">
        <f t="shared" si="22"/>
        <v>2</v>
      </c>
      <c r="H130">
        <f t="shared" si="23"/>
        <v>100</v>
      </c>
      <c r="I130">
        <f t="shared" si="24"/>
        <v>0</v>
      </c>
      <c r="J130" t="str">
        <f t="shared" si="25"/>
        <v>action_2group_lfqm_start_2</v>
      </c>
      <c r="K130" t="str">
        <f t="shared" si="26"/>
        <v>action_2group_lfqm_hit_1</v>
      </c>
      <c r="L130">
        <f t="shared" si="27"/>
        <v>0</v>
      </c>
      <c r="M130">
        <f t="shared" si="28"/>
        <v>0</v>
      </c>
      <c r="N130">
        <f t="shared" si="29"/>
        <v>0</v>
      </c>
      <c r="O130">
        <f t="shared" si="30"/>
        <v>251436</v>
      </c>
      <c r="Q130" s="30" t="s">
        <v>1568</v>
      </c>
      <c r="R130" t="str">
        <f t="shared" si="31"/>
        <v>4000124</v>
      </c>
      <c r="S130" t="s">
        <v>1585</v>
      </c>
    </row>
    <row r="131" spans="1:19">
      <c r="A131" s="30" t="s">
        <v>263</v>
      </c>
      <c r="B131">
        <f t="shared" si="17"/>
        <v>10</v>
      </c>
      <c r="C131">
        <f t="shared" si="18"/>
        <v>400454</v>
      </c>
      <c r="D131" t="str">
        <f t="shared" si="19"/>
        <v>太阴魔焰</v>
      </c>
      <c r="E131">
        <f t="shared" si="20"/>
        <v>3</v>
      </c>
      <c r="F131" t="str">
        <f t="shared" si="21"/>
        <v>对随机3个敌人造成#num1#%伤害，减少1点怒气，造成中毒效果(35%)，持续2回合，25%概率造成眩晕【与华佗共同出战可触发】</v>
      </c>
      <c r="G131">
        <f t="shared" si="22"/>
        <v>2</v>
      </c>
      <c r="H131">
        <f t="shared" si="23"/>
        <v>-100</v>
      </c>
      <c r="I131">
        <f t="shared" si="24"/>
        <v>0</v>
      </c>
      <c r="J131" t="str">
        <f t="shared" si="25"/>
        <v>action_2group_tymy_start_1</v>
      </c>
      <c r="K131" t="str">
        <f t="shared" si="26"/>
        <v>action_2group_tymy_hit_1</v>
      </c>
      <c r="L131">
        <f t="shared" si="27"/>
        <v>0</v>
      </c>
      <c r="M131">
        <f t="shared" si="28"/>
        <v>0</v>
      </c>
      <c r="N131">
        <f t="shared" si="29"/>
        <v>0</v>
      </c>
      <c r="O131">
        <f t="shared" si="30"/>
        <v>0</v>
      </c>
      <c r="Q131" s="30" t="s">
        <v>1569</v>
      </c>
      <c r="R131" t="str">
        <f t="shared" si="31"/>
        <v>4004524</v>
      </c>
      <c r="S131" t="s">
        <v>1586</v>
      </c>
    </row>
    <row r="132" spans="1:19">
      <c r="A132" s="30" t="s">
        <v>1578</v>
      </c>
      <c r="B132">
        <f t="shared" si="17"/>
        <v>20</v>
      </c>
      <c r="C132">
        <f t="shared" si="18"/>
        <v>400454</v>
      </c>
      <c r="D132" t="str">
        <f t="shared" si="19"/>
        <v>太阴魔焰</v>
      </c>
      <c r="E132">
        <f t="shared" si="20"/>
        <v>3</v>
      </c>
      <c r="F132" t="str">
        <f t="shared" si="21"/>
        <v>对随机3个敌人造成#num1#%伤害，减少1点怒气，造成中毒效果(35%)，持续2回合，25%概率造成眩晕【与华佗共同出战可触发】</v>
      </c>
      <c r="G132">
        <f t="shared" si="22"/>
        <v>2</v>
      </c>
      <c r="H132">
        <f t="shared" si="23"/>
        <v>100</v>
      </c>
      <c r="I132">
        <f t="shared" si="24"/>
        <v>0</v>
      </c>
      <c r="J132" t="str">
        <f t="shared" si="25"/>
        <v>action_2group_tymy_start_2</v>
      </c>
      <c r="K132" t="str">
        <f t="shared" si="26"/>
        <v>action_2group_tymy_hit_1</v>
      </c>
      <c r="L132">
        <f t="shared" si="27"/>
        <v>0</v>
      </c>
      <c r="M132">
        <f t="shared" si="28"/>
        <v>0</v>
      </c>
      <c r="N132">
        <f t="shared" si="29"/>
        <v>0</v>
      </c>
      <c r="O132">
        <f t="shared" si="30"/>
        <v>0</v>
      </c>
      <c r="Q132" s="30" t="s">
        <v>1570</v>
      </c>
      <c r="R132" t="str">
        <f t="shared" si="31"/>
        <v>4004524</v>
      </c>
      <c r="S132" t="s">
        <v>1586</v>
      </c>
    </row>
    <row r="133" spans="1:19">
      <c r="A133" s="8" t="s">
        <v>122</v>
      </c>
      <c r="B133">
        <f t="shared" si="17"/>
        <v>10</v>
      </c>
      <c r="C133">
        <f t="shared" si="18"/>
        <v>100014</v>
      </c>
      <c r="D133" t="str">
        <f t="shared" si="19"/>
        <v>山河永寂</v>
      </c>
      <c r="E133">
        <f t="shared" si="20"/>
        <v>3</v>
      </c>
      <c r="F133" t="str">
        <f t="shared" si="21"/>
        <v>对所有敌人造成#num1#%伤害，60%概率减少1点怒气，我方随机2个武将攻击提高20%，持续2回合【与郭嘉共同出战可触发】</v>
      </c>
      <c r="G133">
        <f t="shared" si="22"/>
        <v>2</v>
      </c>
      <c r="H133">
        <f t="shared" si="23"/>
        <v>-100</v>
      </c>
      <c r="I133">
        <f t="shared" si="24"/>
        <v>0</v>
      </c>
      <c r="J133" t="str">
        <f t="shared" si="25"/>
        <v>action_2group_shyj_start_1</v>
      </c>
      <c r="K133" t="str">
        <f t="shared" si="26"/>
        <v>action_2group_shyj_hit_1</v>
      </c>
      <c r="L133">
        <f t="shared" si="27"/>
        <v>0</v>
      </c>
      <c r="M133">
        <f t="shared" si="28"/>
        <v>0</v>
      </c>
      <c r="N133">
        <f t="shared" si="29"/>
        <v>0</v>
      </c>
      <c r="O133">
        <f t="shared" si="30"/>
        <v>231564</v>
      </c>
      <c r="Q133" s="8" t="s">
        <v>1571</v>
      </c>
      <c r="R133" t="str">
        <f t="shared" si="31"/>
        <v>1000124</v>
      </c>
      <c r="S133" t="s">
        <v>1587</v>
      </c>
    </row>
    <row r="134" spans="1:19">
      <c r="A134" s="8" t="s">
        <v>820</v>
      </c>
      <c r="B134">
        <f t="shared" si="17"/>
        <v>20</v>
      </c>
      <c r="C134">
        <f t="shared" si="18"/>
        <v>100564</v>
      </c>
      <c r="D134" t="str">
        <f t="shared" si="19"/>
        <v>逆转天下</v>
      </c>
      <c r="E134">
        <f t="shared" si="20"/>
        <v>3</v>
      </c>
      <c r="F134" t="str">
        <f t="shared" si="21"/>
        <v>对后排敌人造成#num1#%伤害，治疗我方生命最少的3个武将(#num2#%+400)【与曹仁共同出战可触发】</v>
      </c>
      <c r="G134">
        <f t="shared" si="22"/>
        <v>5</v>
      </c>
      <c r="H134">
        <f t="shared" si="23"/>
        <v>100</v>
      </c>
      <c r="I134">
        <f t="shared" si="24"/>
        <v>-235</v>
      </c>
      <c r="J134" t="str">
        <f t="shared" si="25"/>
        <v>action_2group_nztx_start_2</v>
      </c>
      <c r="K134" t="str">
        <f t="shared" si="26"/>
        <v>action_2group_nztx_hit_1</v>
      </c>
      <c r="L134" t="str">
        <f t="shared" si="27"/>
        <v>action_assist_jiaxue_hit_1</v>
      </c>
      <c r="M134">
        <f t="shared" si="28"/>
        <v>0</v>
      </c>
      <c r="N134">
        <f t="shared" si="29"/>
        <v>0</v>
      </c>
      <c r="O134" t="str">
        <f t="shared" si="30"/>
        <v>251436251436</v>
      </c>
      <c r="Q134" s="8" t="s">
        <v>1572</v>
      </c>
      <c r="R134" t="str">
        <f t="shared" si="31"/>
        <v>1005624</v>
      </c>
      <c r="S134" t="s">
        <v>1588</v>
      </c>
    </row>
    <row r="135" spans="1:19">
      <c r="A135" s="8" t="s">
        <v>124</v>
      </c>
      <c r="B135">
        <f t="shared" si="17"/>
        <v>10</v>
      </c>
      <c r="C135">
        <f t="shared" si="18"/>
        <v>100564</v>
      </c>
      <c r="D135" t="str">
        <f t="shared" si="19"/>
        <v>逆转天下</v>
      </c>
      <c r="E135">
        <f t="shared" si="20"/>
        <v>3</v>
      </c>
      <c r="F135" t="str">
        <f t="shared" si="21"/>
        <v>对后排敌人造成#num1#%伤害，治疗我方生命最少的3个武将(#num2#%+400)【与曹仁共同出战可触发】</v>
      </c>
      <c r="G135">
        <f t="shared" si="22"/>
        <v>5</v>
      </c>
      <c r="H135">
        <f t="shared" si="23"/>
        <v>-100</v>
      </c>
      <c r="I135">
        <f t="shared" si="24"/>
        <v>-235</v>
      </c>
      <c r="J135" t="str">
        <f t="shared" si="25"/>
        <v>action_2group_nztx_start_1</v>
      </c>
      <c r="K135" t="str">
        <f t="shared" si="26"/>
        <v>action_2group_nztx_hit_1</v>
      </c>
      <c r="L135" t="str">
        <f t="shared" si="27"/>
        <v>action_assist_jiaxue_hit_1</v>
      </c>
      <c r="M135">
        <f t="shared" si="28"/>
        <v>0</v>
      </c>
      <c r="N135">
        <f t="shared" si="29"/>
        <v>0</v>
      </c>
      <c r="O135" t="str">
        <f t="shared" si="30"/>
        <v>251436251436</v>
      </c>
      <c r="Q135" s="8" t="s">
        <v>1573</v>
      </c>
      <c r="R135" t="str">
        <f t="shared" si="31"/>
        <v>1005624</v>
      </c>
      <c r="S135" t="s">
        <v>1588</v>
      </c>
    </row>
    <row r="136" spans="1:19">
      <c r="A136" s="8" t="s">
        <v>1579</v>
      </c>
      <c r="B136">
        <f t="shared" si="17"/>
        <v>20</v>
      </c>
      <c r="C136">
        <f t="shared" si="18"/>
        <v>100014</v>
      </c>
      <c r="D136" t="str">
        <f t="shared" si="19"/>
        <v>山河永寂</v>
      </c>
      <c r="E136">
        <f t="shared" si="20"/>
        <v>3</v>
      </c>
      <c r="F136" t="str">
        <f t="shared" si="21"/>
        <v>对所有敌人造成#num1#%伤害，60%概率减少1点怒气，我方随机2个武将攻击提高20%，持续2回合【与郭嘉共同出战可触发】</v>
      </c>
      <c r="G136">
        <f t="shared" si="22"/>
        <v>2</v>
      </c>
      <c r="H136">
        <f t="shared" si="23"/>
        <v>100</v>
      </c>
      <c r="I136">
        <f t="shared" si="24"/>
        <v>0</v>
      </c>
      <c r="J136" t="str">
        <f t="shared" si="25"/>
        <v>action_2group_shyj_start_2</v>
      </c>
      <c r="K136" t="str">
        <f t="shared" si="26"/>
        <v>action_2group_shyj_hit_1</v>
      </c>
      <c r="L136">
        <f t="shared" si="27"/>
        <v>0</v>
      </c>
      <c r="M136">
        <f t="shared" si="28"/>
        <v>0</v>
      </c>
      <c r="N136">
        <f t="shared" si="29"/>
        <v>0</v>
      </c>
      <c r="O136">
        <f t="shared" si="30"/>
        <v>231564</v>
      </c>
      <c r="Q136" s="8" t="s">
        <v>1574</v>
      </c>
      <c r="R136" t="str">
        <f t="shared" si="31"/>
        <v>1000124</v>
      </c>
      <c r="S136" t="s">
        <v>1587</v>
      </c>
    </row>
  </sheetData>
  <phoneticPr fontId="1" type="noConversion"/>
  <conditionalFormatting sqref="A2:O2">
    <cfRule type="expression" dxfId="11" priority="1">
      <formula>A2="Client"</formula>
    </cfRule>
  </conditionalFormatting>
  <conditionalFormatting sqref="A2:O2">
    <cfRule type="expression" dxfId="10" priority="2">
      <formula>A2="Excluded"</formula>
    </cfRule>
    <cfRule type="expression" dxfId="9" priority="3">
      <formula>A2="Server"</formula>
    </cfRule>
    <cfRule type="expression" dxfId="8" priority="4">
      <formula>A2="Both"</formula>
    </cfRule>
  </conditionalFormatting>
  <dataValidations disablePrompts="1" count="2">
    <dataValidation type="list" allowBlank="1" showInputMessage="1" showErrorMessage="1" sqref="G2:O2 B2:C2">
      <formula1>"Both,Server,Client,Exclude"</formula1>
    </dataValidation>
    <dataValidation type="list" allowBlank="1" showInputMessage="1" showErrorMessage="1" sqref="A2 D2:F2">
      <formula1>"Both,Server,Client,Excluded"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sqref="A1:XFD3"/>
    </sheetView>
  </sheetViews>
  <sheetFormatPr defaultRowHeight="13.5"/>
  <cols>
    <col min="4" max="4" width="14.625" customWidth="1"/>
  </cols>
  <sheetData>
    <row r="1" spans="1:15">
      <c r="A1" s="1" t="s">
        <v>576</v>
      </c>
      <c r="B1" s="1" t="s">
        <v>1</v>
      </c>
      <c r="C1" s="1" t="s">
        <v>0</v>
      </c>
      <c r="D1" s="1" t="s">
        <v>400</v>
      </c>
      <c r="E1" s="1" t="s">
        <v>799</v>
      </c>
      <c r="F1" s="1" t="s">
        <v>689</v>
      </c>
      <c r="G1" s="1" t="s">
        <v>5</v>
      </c>
      <c r="H1" s="1" t="s">
        <v>9</v>
      </c>
      <c r="I1" s="1" t="s">
        <v>10</v>
      </c>
      <c r="J1" s="1" t="s">
        <v>14</v>
      </c>
      <c r="K1" s="1" t="s">
        <v>579</v>
      </c>
      <c r="L1" s="1" t="s">
        <v>580</v>
      </c>
      <c r="M1" s="1" t="s">
        <v>16</v>
      </c>
      <c r="N1" s="1" t="s">
        <v>17</v>
      </c>
      <c r="O1" s="13" t="s">
        <v>315</v>
      </c>
    </row>
    <row r="2" spans="1:15">
      <c r="A2" s="2" t="s">
        <v>401</v>
      </c>
      <c r="B2" s="2" t="s">
        <v>11</v>
      </c>
      <c r="C2" s="2" t="s">
        <v>11</v>
      </c>
      <c r="D2" s="2" t="s">
        <v>401</v>
      </c>
      <c r="E2" s="2" t="s">
        <v>401</v>
      </c>
      <c r="F2" s="2" t="s">
        <v>401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14" t="s">
        <v>11</v>
      </c>
    </row>
    <row r="3" spans="1:15">
      <c r="A3" s="3" t="s">
        <v>577</v>
      </c>
      <c r="B3" s="3" t="s">
        <v>2</v>
      </c>
      <c r="C3" s="3" t="s">
        <v>3</v>
      </c>
      <c r="D3" s="3" t="s">
        <v>402</v>
      </c>
      <c r="E3" s="3" t="s">
        <v>800</v>
      </c>
      <c r="F3" s="3" t="s">
        <v>690</v>
      </c>
      <c r="G3" s="3" t="s">
        <v>6</v>
      </c>
      <c r="H3" s="4" t="s">
        <v>7</v>
      </c>
      <c r="I3" s="4" t="s">
        <v>8</v>
      </c>
      <c r="J3" s="4" t="s">
        <v>20</v>
      </c>
      <c r="K3" s="4" t="s">
        <v>1361</v>
      </c>
      <c r="L3" s="4" t="s">
        <v>578</v>
      </c>
      <c r="M3" s="4" t="s">
        <v>26</v>
      </c>
      <c r="N3" s="4" t="s">
        <v>1363</v>
      </c>
      <c r="O3" s="15" t="s">
        <v>316</v>
      </c>
    </row>
    <row r="4" spans="1:15">
      <c r="A4" t="s">
        <v>122</v>
      </c>
      <c r="B4">
        <v>10</v>
      </c>
      <c r="C4">
        <v>100019</v>
      </c>
      <c r="D4" t="s">
        <v>582</v>
      </c>
      <c r="E4">
        <v>4</v>
      </c>
      <c r="F4" t="s">
        <v>1097</v>
      </c>
      <c r="G4">
        <v>2</v>
      </c>
      <c r="H4">
        <v>-100</v>
      </c>
      <c r="I4">
        <v>0</v>
      </c>
      <c r="J4" t="s">
        <v>1643</v>
      </c>
      <c r="K4" t="s">
        <v>1644</v>
      </c>
      <c r="L4">
        <v>0</v>
      </c>
      <c r="M4">
        <v>0</v>
      </c>
      <c r="N4">
        <v>0</v>
      </c>
      <c r="O4">
        <v>231564</v>
      </c>
    </row>
    <row r="5" spans="1:15">
      <c r="A5" t="s">
        <v>124</v>
      </c>
      <c r="B5">
        <v>10</v>
      </c>
      <c r="C5">
        <v>100569</v>
      </c>
      <c r="D5" t="s">
        <v>584</v>
      </c>
      <c r="E5">
        <v>4</v>
      </c>
      <c r="F5" t="s">
        <v>1208</v>
      </c>
      <c r="G5">
        <v>5</v>
      </c>
      <c r="H5">
        <v>-100</v>
      </c>
      <c r="I5">
        <v>-235</v>
      </c>
      <c r="J5" t="s">
        <v>1645</v>
      </c>
      <c r="K5" t="s">
        <v>1646</v>
      </c>
      <c r="L5" t="s">
        <v>927</v>
      </c>
      <c r="M5">
        <v>0</v>
      </c>
      <c r="N5">
        <v>0</v>
      </c>
      <c r="O5" t="s">
        <v>1597</v>
      </c>
    </row>
    <row r="6" spans="1:15">
      <c r="A6" t="s">
        <v>111</v>
      </c>
      <c r="B6">
        <v>10</v>
      </c>
      <c r="C6">
        <v>200019</v>
      </c>
      <c r="D6" t="s">
        <v>586</v>
      </c>
      <c r="E6">
        <v>4</v>
      </c>
      <c r="F6" t="s">
        <v>1098</v>
      </c>
      <c r="G6">
        <v>2</v>
      </c>
      <c r="H6">
        <v>0</v>
      </c>
      <c r="I6">
        <v>0</v>
      </c>
      <c r="J6" t="s">
        <v>1647</v>
      </c>
      <c r="K6" t="s">
        <v>21</v>
      </c>
      <c r="L6">
        <v>0</v>
      </c>
      <c r="M6">
        <v>0</v>
      </c>
      <c r="N6">
        <v>0</v>
      </c>
      <c r="O6" t="s">
        <v>388</v>
      </c>
    </row>
    <row r="7" spans="1:15">
      <c r="A7" t="s">
        <v>179</v>
      </c>
      <c r="B7">
        <v>10</v>
      </c>
      <c r="C7">
        <v>200789</v>
      </c>
      <c r="D7" t="s">
        <v>589</v>
      </c>
      <c r="E7">
        <v>4</v>
      </c>
      <c r="F7" t="s">
        <v>1099</v>
      </c>
      <c r="G7">
        <v>5</v>
      </c>
      <c r="H7">
        <v>-100</v>
      </c>
      <c r="I7">
        <v>-100</v>
      </c>
      <c r="J7" t="s">
        <v>1648</v>
      </c>
      <c r="K7" t="s">
        <v>1649</v>
      </c>
      <c r="L7">
        <v>0</v>
      </c>
      <c r="M7">
        <v>0</v>
      </c>
      <c r="N7">
        <v>0</v>
      </c>
      <c r="O7" t="s">
        <v>1589</v>
      </c>
    </row>
    <row r="8" spans="1:15">
      <c r="A8" t="s">
        <v>219</v>
      </c>
      <c r="B8">
        <v>10</v>
      </c>
      <c r="C8">
        <v>300019</v>
      </c>
      <c r="D8" t="s">
        <v>591</v>
      </c>
      <c r="E8">
        <v>4</v>
      </c>
      <c r="F8" t="s">
        <v>1100</v>
      </c>
      <c r="G8">
        <v>7</v>
      </c>
      <c r="H8">
        <v>-100</v>
      </c>
      <c r="I8">
        <v>-100</v>
      </c>
      <c r="J8" t="s">
        <v>1650</v>
      </c>
      <c r="K8" t="s">
        <v>1651</v>
      </c>
      <c r="L8">
        <v>0</v>
      </c>
      <c r="M8">
        <v>0</v>
      </c>
      <c r="N8">
        <v>0</v>
      </c>
      <c r="O8" t="s">
        <v>1592</v>
      </c>
    </row>
    <row r="9" spans="1:15">
      <c r="A9" t="s">
        <v>114</v>
      </c>
      <c r="B9">
        <v>10</v>
      </c>
      <c r="C9">
        <v>300459</v>
      </c>
      <c r="D9" t="s">
        <v>593</v>
      </c>
      <c r="E9">
        <v>4</v>
      </c>
      <c r="F9" t="s">
        <v>1101</v>
      </c>
      <c r="G9">
        <v>2</v>
      </c>
      <c r="H9">
        <v>-100</v>
      </c>
      <c r="I9">
        <v>0</v>
      </c>
      <c r="J9" t="s">
        <v>1652</v>
      </c>
      <c r="K9" t="s">
        <v>1653</v>
      </c>
      <c r="L9">
        <v>0</v>
      </c>
      <c r="M9">
        <v>0</v>
      </c>
      <c r="N9">
        <v>0</v>
      </c>
      <c r="O9" t="s">
        <v>1593</v>
      </c>
    </row>
    <row r="10" spans="1:15">
      <c r="A10" t="s">
        <v>103</v>
      </c>
      <c r="B10">
        <v>10</v>
      </c>
      <c r="C10">
        <v>400019</v>
      </c>
      <c r="D10" t="s">
        <v>595</v>
      </c>
      <c r="E10">
        <v>4</v>
      </c>
      <c r="F10" t="s">
        <v>1102</v>
      </c>
      <c r="G10">
        <v>2</v>
      </c>
      <c r="H10">
        <v>-100</v>
      </c>
      <c r="I10">
        <v>0</v>
      </c>
      <c r="J10" t="s">
        <v>1654</v>
      </c>
      <c r="K10" t="s">
        <v>1655</v>
      </c>
      <c r="L10">
        <v>0</v>
      </c>
      <c r="M10">
        <v>0</v>
      </c>
      <c r="N10">
        <v>0</v>
      </c>
      <c r="O10">
        <v>213546</v>
      </c>
    </row>
    <row r="11" spans="1:15">
      <c r="A11" t="s">
        <v>263</v>
      </c>
      <c r="B11">
        <v>10</v>
      </c>
      <c r="C11">
        <v>400459</v>
      </c>
      <c r="D11" t="s">
        <v>597</v>
      </c>
      <c r="E11">
        <v>4</v>
      </c>
      <c r="F11" t="s">
        <v>1103</v>
      </c>
      <c r="G11">
        <v>2</v>
      </c>
      <c r="H11">
        <v>-100</v>
      </c>
      <c r="I11">
        <v>0</v>
      </c>
      <c r="J11" t="s">
        <v>1656</v>
      </c>
      <c r="K11" t="s">
        <v>1657</v>
      </c>
      <c r="L11">
        <v>0</v>
      </c>
      <c r="M11">
        <v>0</v>
      </c>
      <c r="N11">
        <v>0</v>
      </c>
      <c r="O11">
        <v>0</v>
      </c>
    </row>
    <row r="12" spans="1:15">
      <c r="A12" t="s">
        <v>125</v>
      </c>
      <c r="B12">
        <v>20</v>
      </c>
      <c r="C12">
        <v>100019</v>
      </c>
      <c r="D12" t="s">
        <v>582</v>
      </c>
      <c r="E12">
        <v>4</v>
      </c>
      <c r="F12" t="s">
        <v>1097</v>
      </c>
      <c r="G12">
        <v>2</v>
      </c>
      <c r="H12">
        <v>100</v>
      </c>
      <c r="I12">
        <v>0</v>
      </c>
      <c r="J12" t="s">
        <v>1658</v>
      </c>
      <c r="K12" t="s">
        <v>1644</v>
      </c>
      <c r="L12">
        <v>0</v>
      </c>
      <c r="M12">
        <v>0</v>
      </c>
      <c r="N12">
        <v>0</v>
      </c>
      <c r="O12">
        <v>231564</v>
      </c>
    </row>
    <row r="13" spans="1:15">
      <c r="A13" t="s">
        <v>123</v>
      </c>
      <c r="B13">
        <v>20</v>
      </c>
      <c r="C13">
        <v>100569</v>
      </c>
      <c r="D13" t="s">
        <v>584</v>
      </c>
      <c r="E13">
        <v>4</v>
      </c>
      <c r="F13" t="s">
        <v>1208</v>
      </c>
      <c r="G13">
        <v>5</v>
      </c>
      <c r="H13">
        <v>100</v>
      </c>
      <c r="I13">
        <v>-235</v>
      </c>
      <c r="J13" t="s">
        <v>1659</v>
      </c>
      <c r="K13" t="s">
        <v>1646</v>
      </c>
      <c r="L13" t="s">
        <v>927</v>
      </c>
      <c r="M13">
        <v>0</v>
      </c>
      <c r="N13">
        <v>0</v>
      </c>
      <c r="O13" t="s">
        <v>1597</v>
      </c>
    </row>
    <row r="14" spans="1:15">
      <c r="A14" t="s">
        <v>95</v>
      </c>
      <c r="B14">
        <v>20</v>
      </c>
      <c r="C14">
        <v>200019</v>
      </c>
      <c r="D14" t="s">
        <v>586</v>
      </c>
      <c r="E14">
        <v>4</v>
      </c>
      <c r="F14" t="s">
        <v>1098</v>
      </c>
      <c r="G14">
        <v>2</v>
      </c>
      <c r="H14">
        <v>-200</v>
      </c>
      <c r="I14">
        <v>0</v>
      </c>
      <c r="J14" t="s">
        <v>1660</v>
      </c>
      <c r="K14" t="s">
        <v>21</v>
      </c>
      <c r="L14">
        <v>0</v>
      </c>
      <c r="M14">
        <v>0</v>
      </c>
      <c r="N14">
        <v>0</v>
      </c>
      <c r="O14" t="s">
        <v>388</v>
      </c>
    </row>
    <row r="15" spans="1:15">
      <c r="A15" t="s">
        <v>181</v>
      </c>
      <c r="B15">
        <v>20</v>
      </c>
      <c r="C15">
        <v>200789</v>
      </c>
      <c r="D15" t="s">
        <v>589</v>
      </c>
      <c r="E15">
        <v>4</v>
      </c>
      <c r="F15" t="s">
        <v>1099</v>
      </c>
      <c r="G15">
        <v>5</v>
      </c>
      <c r="H15">
        <v>100</v>
      </c>
      <c r="I15">
        <v>-100</v>
      </c>
      <c r="J15" t="s">
        <v>1661</v>
      </c>
      <c r="K15" t="s">
        <v>1649</v>
      </c>
      <c r="L15">
        <v>0</v>
      </c>
      <c r="M15">
        <v>0</v>
      </c>
      <c r="N15">
        <v>0</v>
      </c>
      <c r="O15" t="s">
        <v>1589</v>
      </c>
    </row>
    <row r="16" spans="1:15">
      <c r="A16" t="s">
        <v>222</v>
      </c>
      <c r="B16">
        <v>20</v>
      </c>
      <c r="C16">
        <v>300019</v>
      </c>
      <c r="D16" t="s">
        <v>591</v>
      </c>
      <c r="E16">
        <v>4</v>
      </c>
      <c r="F16" t="s">
        <v>1100</v>
      </c>
      <c r="G16">
        <v>7</v>
      </c>
      <c r="H16">
        <v>100</v>
      </c>
      <c r="I16">
        <v>-100</v>
      </c>
      <c r="J16" t="s">
        <v>1662</v>
      </c>
      <c r="K16" t="s">
        <v>1651</v>
      </c>
      <c r="L16">
        <v>0</v>
      </c>
      <c r="M16">
        <v>0</v>
      </c>
      <c r="N16">
        <v>0</v>
      </c>
      <c r="O16" t="s">
        <v>1592</v>
      </c>
    </row>
    <row r="17" spans="1:15">
      <c r="A17" t="s">
        <v>115</v>
      </c>
      <c r="B17">
        <v>20</v>
      </c>
      <c r="C17">
        <v>300459</v>
      </c>
      <c r="D17" t="s">
        <v>593</v>
      </c>
      <c r="E17">
        <v>4</v>
      </c>
      <c r="F17" t="s">
        <v>1101</v>
      </c>
      <c r="G17">
        <v>2</v>
      </c>
      <c r="H17">
        <v>100</v>
      </c>
      <c r="I17">
        <v>0</v>
      </c>
      <c r="J17" t="s">
        <v>1663</v>
      </c>
      <c r="K17" t="s">
        <v>1653</v>
      </c>
      <c r="L17">
        <v>0</v>
      </c>
      <c r="M17">
        <v>0</v>
      </c>
      <c r="N17">
        <v>0</v>
      </c>
      <c r="O17" t="s">
        <v>1593</v>
      </c>
    </row>
    <row r="18" spans="1:15">
      <c r="A18" t="s">
        <v>118</v>
      </c>
      <c r="B18">
        <v>20</v>
      </c>
      <c r="C18">
        <v>400019</v>
      </c>
      <c r="D18" t="s">
        <v>595</v>
      </c>
      <c r="E18">
        <v>4</v>
      </c>
      <c r="F18" t="s">
        <v>1102</v>
      </c>
      <c r="G18">
        <v>2</v>
      </c>
      <c r="H18">
        <v>100</v>
      </c>
      <c r="I18">
        <v>0</v>
      </c>
      <c r="J18" t="s">
        <v>1664</v>
      </c>
      <c r="K18" t="s">
        <v>1655</v>
      </c>
      <c r="L18">
        <v>0</v>
      </c>
      <c r="M18">
        <v>0</v>
      </c>
      <c r="N18">
        <v>0</v>
      </c>
      <c r="O18">
        <v>213546</v>
      </c>
    </row>
    <row r="19" spans="1:15">
      <c r="A19" t="s">
        <v>269</v>
      </c>
      <c r="B19">
        <v>20</v>
      </c>
      <c r="C19">
        <v>400459</v>
      </c>
      <c r="D19" t="s">
        <v>597</v>
      </c>
      <c r="E19">
        <v>4</v>
      </c>
      <c r="F19" t="s">
        <v>1103</v>
      </c>
      <c r="G19">
        <v>2</v>
      </c>
      <c r="H19">
        <v>100</v>
      </c>
      <c r="I19">
        <v>0</v>
      </c>
      <c r="J19" t="s">
        <v>1665</v>
      </c>
      <c r="K19" t="s">
        <v>1657</v>
      </c>
      <c r="L19">
        <v>0</v>
      </c>
      <c r="M19">
        <v>0</v>
      </c>
      <c r="N19">
        <v>0</v>
      </c>
      <c r="O19">
        <v>0</v>
      </c>
    </row>
    <row r="20" spans="1:15">
      <c r="A20" t="s">
        <v>94</v>
      </c>
      <c r="B20">
        <v>30</v>
      </c>
      <c r="C20">
        <v>200019</v>
      </c>
      <c r="D20" t="s">
        <v>586</v>
      </c>
      <c r="E20">
        <v>4</v>
      </c>
      <c r="F20" t="s">
        <v>1098</v>
      </c>
      <c r="G20">
        <v>2</v>
      </c>
      <c r="H20">
        <v>200</v>
      </c>
      <c r="I20">
        <v>0</v>
      </c>
      <c r="J20" t="s">
        <v>1666</v>
      </c>
      <c r="K20" t="s">
        <v>21</v>
      </c>
      <c r="L20">
        <v>0</v>
      </c>
      <c r="M20">
        <v>0</v>
      </c>
      <c r="N20">
        <v>0</v>
      </c>
      <c r="O20" t="s">
        <v>388</v>
      </c>
    </row>
    <row r="23" spans="1:15">
      <c r="A23" t="s">
        <v>90</v>
      </c>
      <c r="B23">
        <v>10</v>
      </c>
      <c r="C23" t="s">
        <v>1611</v>
      </c>
      <c r="D23" t="s">
        <v>1668</v>
      </c>
      <c r="E23">
        <v>4</v>
      </c>
      <c r="F23" t="s">
        <v>1086</v>
      </c>
      <c r="G23">
        <v>7</v>
      </c>
      <c r="H23">
        <v>-100</v>
      </c>
      <c r="I23">
        <v>-100</v>
      </c>
      <c r="J23" t="s">
        <v>850</v>
      </c>
      <c r="K23" t="s">
        <v>851</v>
      </c>
      <c r="L23">
        <v>0</v>
      </c>
      <c r="M23">
        <v>0</v>
      </c>
      <c r="N23">
        <v>0</v>
      </c>
      <c r="O23" t="s">
        <v>1547</v>
      </c>
    </row>
    <row r="24" spans="1:15">
      <c r="A24" t="s">
        <v>107</v>
      </c>
      <c r="B24">
        <v>20</v>
      </c>
      <c r="C24" t="s">
        <v>1611</v>
      </c>
      <c r="D24" t="s">
        <v>1668</v>
      </c>
      <c r="E24">
        <v>4</v>
      </c>
      <c r="F24" t="s">
        <v>1086</v>
      </c>
      <c r="G24">
        <v>7</v>
      </c>
      <c r="H24">
        <v>100</v>
      </c>
      <c r="I24">
        <v>-100</v>
      </c>
      <c r="J24" t="s">
        <v>1548</v>
      </c>
      <c r="K24" t="s">
        <v>851</v>
      </c>
      <c r="L24">
        <v>0</v>
      </c>
      <c r="M24">
        <v>0</v>
      </c>
      <c r="N24">
        <v>0</v>
      </c>
      <c r="O24" t="s">
        <v>1547</v>
      </c>
    </row>
    <row r="25" spans="1:15">
      <c r="A25" t="s">
        <v>93</v>
      </c>
      <c r="B25">
        <v>10</v>
      </c>
      <c r="C25" t="s">
        <v>1612</v>
      </c>
      <c r="D25" t="s">
        <v>1670</v>
      </c>
      <c r="E25">
        <v>4</v>
      </c>
      <c r="F25" t="s">
        <v>1087</v>
      </c>
      <c r="G25">
        <v>2</v>
      </c>
      <c r="H25">
        <v>-100</v>
      </c>
      <c r="I25">
        <v>0</v>
      </c>
      <c r="J25" t="s">
        <v>572</v>
      </c>
      <c r="K25" t="s">
        <v>574</v>
      </c>
      <c r="L25">
        <v>0</v>
      </c>
      <c r="M25">
        <v>0</v>
      </c>
      <c r="N25">
        <v>0</v>
      </c>
      <c r="O25">
        <v>0</v>
      </c>
    </row>
    <row r="26" spans="1:15">
      <c r="A26" t="s">
        <v>127</v>
      </c>
      <c r="B26">
        <v>20</v>
      </c>
      <c r="C26" t="s">
        <v>1613</v>
      </c>
      <c r="D26" t="s">
        <v>1672</v>
      </c>
      <c r="E26">
        <v>4</v>
      </c>
      <c r="F26" t="s">
        <v>1201</v>
      </c>
      <c r="G26">
        <v>2</v>
      </c>
      <c r="H26">
        <v>100</v>
      </c>
      <c r="I26">
        <v>0</v>
      </c>
      <c r="J26" t="s">
        <v>941</v>
      </c>
      <c r="K26" t="s">
        <v>942</v>
      </c>
      <c r="L26">
        <v>0</v>
      </c>
      <c r="M26">
        <v>0</v>
      </c>
      <c r="N26">
        <v>0</v>
      </c>
      <c r="O26">
        <v>0</v>
      </c>
    </row>
    <row r="27" spans="1:15">
      <c r="A27" t="s">
        <v>129</v>
      </c>
      <c r="B27">
        <v>10</v>
      </c>
      <c r="C27" t="s">
        <v>1613</v>
      </c>
      <c r="D27" t="s">
        <v>1672</v>
      </c>
      <c r="E27">
        <v>4</v>
      </c>
      <c r="F27" t="s">
        <v>1201</v>
      </c>
      <c r="G27">
        <v>2</v>
      </c>
      <c r="H27">
        <v>-100</v>
      </c>
      <c r="I27">
        <v>0</v>
      </c>
      <c r="J27" t="s">
        <v>941</v>
      </c>
      <c r="K27" t="s">
        <v>942</v>
      </c>
      <c r="L27">
        <v>0</v>
      </c>
      <c r="M27">
        <v>0</v>
      </c>
      <c r="N27">
        <v>0</v>
      </c>
      <c r="O27">
        <v>0</v>
      </c>
    </row>
    <row r="28" spans="1:15">
      <c r="A28" t="s">
        <v>110</v>
      </c>
      <c r="B28">
        <v>20</v>
      </c>
      <c r="C28" t="s">
        <v>1612</v>
      </c>
      <c r="D28" t="s">
        <v>1670</v>
      </c>
      <c r="E28">
        <v>4</v>
      </c>
      <c r="F28" t="s">
        <v>1087</v>
      </c>
      <c r="G28">
        <v>2</v>
      </c>
      <c r="H28">
        <v>100</v>
      </c>
      <c r="I28">
        <v>0</v>
      </c>
      <c r="J28" t="s">
        <v>573</v>
      </c>
      <c r="K28" t="s">
        <v>574</v>
      </c>
      <c r="L28">
        <v>0</v>
      </c>
      <c r="M28">
        <v>0</v>
      </c>
      <c r="N28">
        <v>0</v>
      </c>
      <c r="O28">
        <v>0</v>
      </c>
    </row>
    <row r="29" spans="1:15">
      <c r="A29" t="s">
        <v>98</v>
      </c>
      <c r="B29">
        <v>10</v>
      </c>
      <c r="C29" t="s">
        <v>1614</v>
      </c>
      <c r="D29" t="s">
        <v>1674</v>
      </c>
      <c r="E29">
        <v>4</v>
      </c>
      <c r="F29" t="s">
        <v>1203</v>
      </c>
      <c r="G29">
        <v>7</v>
      </c>
      <c r="H29">
        <v>-100</v>
      </c>
      <c r="I29">
        <v>-100</v>
      </c>
      <c r="J29" t="s">
        <v>569</v>
      </c>
      <c r="K29" t="s">
        <v>571</v>
      </c>
      <c r="L29">
        <v>0</v>
      </c>
      <c r="M29">
        <v>0</v>
      </c>
      <c r="N29">
        <v>0</v>
      </c>
      <c r="O29">
        <v>0</v>
      </c>
    </row>
    <row r="30" spans="1:15">
      <c r="A30" t="s">
        <v>176</v>
      </c>
      <c r="B30">
        <v>10</v>
      </c>
      <c r="C30" t="s">
        <v>1615</v>
      </c>
      <c r="D30" t="s">
        <v>1676</v>
      </c>
      <c r="E30">
        <v>4</v>
      </c>
      <c r="F30" t="s">
        <v>1204</v>
      </c>
      <c r="G30">
        <v>2</v>
      </c>
      <c r="H30">
        <v>-100</v>
      </c>
      <c r="I30">
        <v>0</v>
      </c>
      <c r="J30" t="s">
        <v>932</v>
      </c>
      <c r="K30" t="s">
        <v>933</v>
      </c>
      <c r="L30">
        <v>0</v>
      </c>
      <c r="M30">
        <v>0</v>
      </c>
      <c r="N30">
        <v>0</v>
      </c>
      <c r="O30">
        <v>0</v>
      </c>
    </row>
    <row r="31" spans="1:15">
      <c r="A31" t="s">
        <v>177</v>
      </c>
      <c r="B31">
        <v>20</v>
      </c>
      <c r="C31" t="s">
        <v>1614</v>
      </c>
      <c r="D31" t="s">
        <v>1674</v>
      </c>
      <c r="E31">
        <v>4</v>
      </c>
      <c r="F31" t="s">
        <v>1203</v>
      </c>
      <c r="G31">
        <v>7</v>
      </c>
      <c r="H31">
        <v>100</v>
      </c>
      <c r="I31">
        <v>-100</v>
      </c>
      <c r="J31" t="s">
        <v>1549</v>
      </c>
      <c r="K31" t="s">
        <v>571</v>
      </c>
      <c r="L31">
        <v>0</v>
      </c>
      <c r="M31">
        <v>0</v>
      </c>
      <c r="N31">
        <v>0</v>
      </c>
      <c r="O31">
        <v>0</v>
      </c>
    </row>
    <row r="32" spans="1:15">
      <c r="A32" t="s">
        <v>178</v>
      </c>
      <c r="B32">
        <v>20</v>
      </c>
      <c r="C32" t="s">
        <v>1615</v>
      </c>
      <c r="D32" t="s">
        <v>1675</v>
      </c>
      <c r="E32">
        <v>4</v>
      </c>
      <c r="F32" t="s">
        <v>1204</v>
      </c>
      <c r="G32">
        <v>2</v>
      </c>
      <c r="H32">
        <v>100</v>
      </c>
      <c r="I32">
        <v>0</v>
      </c>
      <c r="J32" t="s">
        <v>1550</v>
      </c>
      <c r="K32" t="s">
        <v>933</v>
      </c>
      <c r="L32">
        <v>0</v>
      </c>
      <c r="M32">
        <v>0</v>
      </c>
      <c r="N32">
        <v>0</v>
      </c>
      <c r="O32">
        <v>0</v>
      </c>
    </row>
    <row r="33" spans="1:15">
      <c r="A33" t="s">
        <v>96</v>
      </c>
      <c r="B33">
        <v>10</v>
      </c>
      <c r="C33" t="s">
        <v>1616</v>
      </c>
      <c r="D33" t="s">
        <v>1677</v>
      </c>
      <c r="E33">
        <v>4</v>
      </c>
      <c r="F33" t="s">
        <v>1088</v>
      </c>
      <c r="G33">
        <v>2</v>
      </c>
      <c r="H33">
        <v>-100</v>
      </c>
      <c r="I33">
        <v>0</v>
      </c>
      <c r="J33" t="s">
        <v>1551</v>
      </c>
      <c r="K33" t="s">
        <v>930</v>
      </c>
      <c r="L33">
        <v>0</v>
      </c>
      <c r="M33">
        <v>0</v>
      </c>
      <c r="N33">
        <v>0</v>
      </c>
      <c r="O33">
        <v>0</v>
      </c>
    </row>
    <row r="34" spans="1:15">
      <c r="A34" t="s">
        <v>112</v>
      </c>
      <c r="B34">
        <v>20</v>
      </c>
      <c r="C34" t="s">
        <v>1616</v>
      </c>
      <c r="D34" t="s">
        <v>1677</v>
      </c>
      <c r="E34">
        <v>4</v>
      </c>
      <c r="F34" t="s">
        <v>1088</v>
      </c>
      <c r="G34">
        <v>2</v>
      </c>
      <c r="H34">
        <v>100</v>
      </c>
      <c r="I34">
        <v>0</v>
      </c>
      <c r="J34" t="s">
        <v>1552</v>
      </c>
      <c r="K34" t="s">
        <v>930</v>
      </c>
      <c r="L34">
        <v>0</v>
      </c>
      <c r="M34">
        <v>0</v>
      </c>
      <c r="N34">
        <v>0</v>
      </c>
      <c r="O34">
        <v>0</v>
      </c>
    </row>
    <row r="35" spans="1:15">
      <c r="A35" t="s">
        <v>99</v>
      </c>
      <c r="B35">
        <v>20</v>
      </c>
      <c r="C35" t="s">
        <v>1617</v>
      </c>
      <c r="D35" t="s">
        <v>1678</v>
      </c>
      <c r="E35">
        <v>4</v>
      </c>
      <c r="F35" t="s">
        <v>1090</v>
      </c>
      <c r="G35">
        <v>5</v>
      </c>
      <c r="H35">
        <v>100</v>
      </c>
      <c r="I35">
        <v>-230</v>
      </c>
      <c r="J35" t="s">
        <v>1553</v>
      </c>
      <c r="K35" t="s">
        <v>945</v>
      </c>
      <c r="L35">
        <v>0</v>
      </c>
      <c r="M35">
        <v>0</v>
      </c>
      <c r="N35">
        <v>0</v>
      </c>
      <c r="O35" t="s">
        <v>317</v>
      </c>
    </row>
    <row r="36" spans="1:15">
      <c r="A36" t="s">
        <v>101</v>
      </c>
      <c r="B36">
        <v>20</v>
      </c>
      <c r="C36" t="s">
        <v>1618</v>
      </c>
      <c r="D36" t="s">
        <v>1679</v>
      </c>
      <c r="E36">
        <v>4</v>
      </c>
      <c r="F36" t="s">
        <v>1091</v>
      </c>
      <c r="G36">
        <v>5</v>
      </c>
      <c r="H36">
        <v>100</v>
      </c>
      <c r="I36">
        <v>-230</v>
      </c>
      <c r="J36" t="s">
        <v>935</v>
      </c>
      <c r="K36" t="s">
        <v>936</v>
      </c>
      <c r="L36">
        <v>0</v>
      </c>
      <c r="M36">
        <v>0</v>
      </c>
      <c r="N36">
        <v>0</v>
      </c>
      <c r="O36">
        <v>0</v>
      </c>
    </row>
    <row r="37" spans="1:15">
      <c r="A37" t="s">
        <v>220</v>
      </c>
      <c r="B37">
        <v>10</v>
      </c>
      <c r="C37" t="s">
        <v>1617</v>
      </c>
      <c r="D37" t="s">
        <v>1678</v>
      </c>
      <c r="E37">
        <v>4</v>
      </c>
      <c r="F37" t="s">
        <v>1090</v>
      </c>
      <c r="G37">
        <v>5</v>
      </c>
      <c r="H37">
        <v>-100</v>
      </c>
      <c r="I37">
        <v>-230</v>
      </c>
      <c r="J37" t="s">
        <v>944</v>
      </c>
      <c r="K37" t="s">
        <v>945</v>
      </c>
      <c r="L37">
        <v>0</v>
      </c>
      <c r="M37">
        <v>0</v>
      </c>
      <c r="N37">
        <v>0</v>
      </c>
      <c r="O37" t="s">
        <v>317</v>
      </c>
    </row>
    <row r="38" spans="1:15">
      <c r="A38" t="s">
        <v>221</v>
      </c>
      <c r="B38">
        <v>10</v>
      </c>
      <c r="C38" t="s">
        <v>1618</v>
      </c>
      <c r="D38" t="s">
        <v>1679</v>
      </c>
      <c r="E38">
        <v>4</v>
      </c>
      <c r="F38" t="s">
        <v>1091</v>
      </c>
      <c r="G38">
        <v>5</v>
      </c>
      <c r="H38">
        <v>-100</v>
      </c>
      <c r="I38">
        <v>-230</v>
      </c>
      <c r="J38" t="s">
        <v>1554</v>
      </c>
      <c r="K38" t="s">
        <v>936</v>
      </c>
      <c r="L38">
        <v>0</v>
      </c>
      <c r="M38">
        <v>0</v>
      </c>
      <c r="N38">
        <v>0</v>
      </c>
      <c r="O38">
        <v>0</v>
      </c>
    </row>
    <row r="39" spans="1:15">
      <c r="A39" t="s">
        <v>102</v>
      </c>
      <c r="B39">
        <v>10</v>
      </c>
      <c r="C39" t="s">
        <v>1619</v>
      </c>
      <c r="D39" t="s">
        <v>1680</v>
      </c>
      <c r="E39">
        <v>4</v>
      </c>
      <c r="F39" t="s">
        <v>1207</v>
      </c>
      <c r="G39">
        <v>5</v>
      </c>
      <c r="H39">
        <v>-100</v>
      </c>
      <c r="I39">
        <v>-230</v>
      </c>
      <c r="J39" t="s">
        <v>525</v>
      </c>
      <c r="K39" t="s">
        <v>527</v>
      </c>
      <c r="L39">
        <v>0</v>
      </c>
      <c r="M39">
        <v>0</v>
      </c>
      <c r="N39">
        <v>0</v>
      </c>
      <c r="O39" t="s">
        <v>546</v>
      </c>
    </row>
    <row r="40" spans="1:15">
      <c r="A40" t="s">
        <v>117</v>
      </c>
      <c r="B40">
        <v>20</v>
      </c>
      <c r="C40" t="s">
        <v>1619</v>
      </c>
      <c r="D40" t="s">
        <v>1680</v>
      </c>
      <c r="E40">
        <v>4</v>
      </c>
      <c r="F40" t="s">
        <v>1207</v>
      </c>
      <c r="G40">
        <v>5</v>
      </c>
      <c r="H40">
        <v>100</v>
      </c>
      <c r="I40">
        <v>-230</v>
      </c>
      <c r="J40" t="s">
        <v>526</v>
      </c>
      <c r="K40" t="s">
        <v>527</v>
      </c>
      <c r="L40">
        <v>0</v>
      </c>
      <c r="M40">
        <v>0</v>
      </c>
      <c r="N40">
        <v>0</v>
      </c>
      <c r="O40" t="s">
        <v>546</v>
      </c>
    </row>
    <row r="41" spans="1:15">
      <c r="A41" t="s">
        <v>264</v>
      </c>
      <c r="B41">
        <v>20</v>
      </c>
      <c r="C41" t="s">
        <v>1620</v>
      </c>
      <c r="D41" t="s">
        <v>1681</v>
      </c>
      <c r="E41">
        <v>4</v>
      </c>
      <c r="F41" t="s">
        <v>1096</v>
      </c>
      <c r="G41">
        <v>2</v>
      </c>
      <c r="H41">
        <v>100</v>
      </c>
      <c r="I41">
        <v>0</v>
      </c>
      <c r="J41" t="s">
        <v>1555</v>
      </c>
      <c r="K41" t="s">
        <v>939</v>
      </c>
      <c r="L41">
        <v>0</v>
      </c>
      <c r="M41">
        <v>0</v>
      </c>
      <c r="N41">
        <v>0</v>
      </c>
      <c r="O41">
        <v>0</v>
      </c>
    </row>
    <row r="42" spans="1:15">
      <c r="A42" t="s">
        <v>105</v>
      </c>
      <c r="B42">
        <v>10</v>
      </c>
      <c r="C42" t="s">
        <v>1621</v>
      </c>
      <c r="D42" t="s">
        <v>1682</v>
      </c>
      <c r="E42">
        <v>4</v>
      </c>
      <c r="F42" t="s">
        <v>789</v>
      </c>
      <c r="G42">
        <v>3</v>
      </c>
      <c r="H42">
        <v>-100</v>
      </c>
      <c r="I42">
        <v>-100</v>
      </c>
      <c r="J42" t="s">
        <v>947</v>
      </c>
      <c r="K42" t="s">
        <v>948</v>
      </c>
      <c r="L42">
        <v>0</v>
      </c>
      <c r="M42">
        <v>0</v>
      </c>
      <c r="N42">
        <v>0</v>
      </c>
      <c r="O42">
        <v>0</v>
      </c>
    </row>
    <row r="43" spans="1:15">
      <c r="A43" t="s">
        <v>267</v>
      </c>
      <c r="B43">
        <v>10</v>
      </c>
      <c r="C43" t="s">
        <v>1622</v>
      </c>
      <c r="D43" t="s">
        <v>1683</v>
      </c>
      <c r="E43">
        <v>4</v>
      </c>
      <c r="F43" t="s">
        <v>1095</v>
      </c>
      <c r="G43">
        <v>2</v>
      </c>
      <c r="H43">
        <v>-100</v>
      </c>
      <c r="I43">
        <v>0</v>
      </c>
      <c r="J43" t="s">
        <v>986</v>
      </c>
      <c r="K43" t="s">
        <v>987</v>
      </c>
      <c r="L43">
        <v>0</v>
      </c>
      <c r="M43">
        <v>0</v>
      </c>
      <c r="N43">
        <v>0</v>
      </c>
      <c r="O43">
        <v>123456</v>
      </c>
    </row>
    <row r="44" spans="1:15">
      <c r="A44" t="s">
        <v>268</v>
      </c>
      <c r="B44">
        <v>20</v>
      </c>
      <c r="C44" t="s">
        <v>1622</v>
      </c>
      <c r="D44" t="s">
        <v>1683</v>
      </c>
      <c r="E44">
        <v>4</v>
      </c>
      <c r="F44" t="s">
        <v>1095</v>
      </c>
      <c r="G44">
        <v>2</v>
      </c>
      <c r="H44">
        <v>100</v>
      </c>
      <c r="I44">
        <v>0</v>
      </c>
      <c r="J44" t="s">
        <v>1556</v>
      </c>
      <c r="K44" t="s">
        <v>987</v>
      </c>
      <c r="L44">
        <v>0</v>
      </c>
      <c r="M44">
        <v>0</v>
      </c>
      <c r="N44">
        <v>0</v>
      </c>
      <c r="O44">
        <v>123456</v>
      </c>
    </row>
    <row r="45" spans="1:15">
      <c r="A45" t="s">
        <v>120</v>
      </c>
      <c r="B45">
        <v>20</v>
      </c>
      <c r="C45" t="s">
        <v>1621</v>
      </c>
      <c r="D45" t="s">
        <v>1682</v>
      </c>
      <c r="E45">
        <v>4</v>
      </c>
      <c r="F45" t="s">
        <v>789</v>
      </c>
      <c r="G45">
        <v>3</v>
      </c>
      <c r="H45">
        <v>100</v>
      </c>
      <c r="I45">
        <v>-100</v>
      </c>
      <c r="J45" t="s">
        <v>1557</v>
      </c>
      <c r="K45" t="s">
        <v>948</v>
      </c>
      <c r="L45">
        <v>0</v>
      </c>
      <c r="M45">
        <v>0</v>
      </c>
      <c r="N45">
        <v>0</v>
      </c>
      <c r="O45">
        <v>0</v>
      </c>
    </row>
    <row r="46" spans="1:15">
      <c r="A46" t="s">
        <v>270</v>
      </c>
      <c r="B46">
        <v>10</v>
      </c>
      <c r="C46" t="s">
        <v>1620</v>
      </c>
      <c r="D46" t="s">
        <v>1681</v>
      </c>
      <c r="E46">
        <v>4</v>
      </c>
      <c r="F46" t="s">
        <v>1096</v>
      </c>
      <c r="G46">
        <v>2</v>
      </c>
      <c r="H46">
        <v>-100</v>
      </c>
      <c r="I46">
        <v>0</v>
      </c>
      <c r="J46" t="s">
        <v>938</v>
      </c>
      <c r="K46" t="s">
        <v>939</v>
      </c>
      <c r="L46">
        <v>0</v>
      </c>
      <c r="M46">
        <v>0</v>
      </c>
      <c r="N46">
        <v>0</v>
      </c>
      <c r="O46">
        <v>0</v>
      </c>
    </row>
    <row r="48" spans="1:15">
      <c r="A48" t="s">
        <v>90</v>
      </c>
      <c r="B48">
        <v>10</v>
      </c>
      <c r="C48" t="s">
        <v>1623</v>
      </c>
      <c r="D48" t="s">
        <v>1667</v>
      </c>
      <c r="E48">
        <v>4</v>
      </c>
      <c r="F48" t="s">
        <v>1086</v>
      </c>
      <c r="G48">
        <v>7</v>
      </c>
      <c r="H48">
        <v>-100</v>
      </c>
      <c r="I48">
        <v>-100</v>
      </c>
      <c r="J48" t="s">
        <v>850</v>
      </c>
      <c r="K48" t="s">
        <v>851</v>
      </c>
      <c r="L48">
        <v>0</v>
      </c>
      <c r="M48">
        <v>0</v>
      </c>
      <c r="N48">
        <v>0</v>
      </c>
      <c r="O48" t="s">
        <v>1547</v>
      </c>
    </row>
    <row r="49" spans="1:15">
      <c r="A49" t="s">
        <v>107</v>
      </c>
      <c r="B49">
        <v>20</v>
      </c>
      <c r="C49" t="s">
        <v>1623</v>
      </c>
      <c r="D49" t="s">
        <v>1667</v>
      </c>
      <c r="E49">
        <v>4</v>
      </c>
      <c r="F49" t="s">
        <v>1086</v>
      </c>
      <c r="G49">
        <v>7</v>
      </c>
      <c r="H49">
        <v>100</v>
      </c>
      <c r="I49">
        <v>-100</v>
      </c>
      <c r="J49" t="s">
        <v>1548</v>
      </c>
      <c r="K49" t="s">
        <v>851</v>
      </c>
      <c r="L49">
        <v>0</v>
      </c>
      <c r="M49">
        <v>0</v>
      </c>
      <c r="N49">
        <v>0</v>
      </c>
      <c r="O49" t="s">
        <v>1547</v>
      </c>
    </row>
    <row r="50" spans="1:15">
      <c r="A50" t="s">
        <v>93</v>
      </c>
      <c r="B50">
        <v>10</v>
      </c>
      <c r="C50" t="s">
        <v>1624</v>
      </c>
      <c r="D50" t="s">
        <v>1669</v>
      </c>
      <c r="E50">
        <v>4</v>
      </c>
      <c r="F50" t="s">
        <v>1087</v>
      </c>
      <c r="G50">
        <v>2</v>
      </c>
      <c r="H50">
        <v>-100</v>
      </c>
      <c r="I50">
        <v>0</v>
      </c>
      <c r="J50" t="s">
        <v>572</v>
      </c>
      <c r="K50" t="s">
        <v>574</v>
      </c>
      <c r="L50">
        <v>0</v>
      </c>
      <c r="M50">
        <v>0</v>
      </c>
      <c r="N50">
        <v>0</v>
      </c>
      <c r="O50">
        <v>0</v>
      </c>
    </row>
    <row r="51" spans="1:15">
      <c r="A51" t="s">
        <v>127</v>
      </c>
      <c r="B51">
        <v>20</v>
      </c>
      <c r="C51" t="s">
        <v>1625</v>
      </c>
      <c r="D51" t="s">
        <v>1671</v>
      </c>
      <c r="E51">
        <v>4</v>
      </c>
      <c r="F51" t="s">
        <v>1201</v>
      </c>
      <c r="G51">
        <v>2</v>
      </c>
      <c r="H51">
        <v>100</v>
      </c>
      <c r="I51">
        <v>0</v>
      </c>
      <c r="J51" t="s">
        <v>941</v>
      </c>
      <c r="K51" t="s">
        <v>942</v>
      </c>
      <c r="L51">
        <v>0</v>
      </c>
      <c r="M51">
        <v>0</v>
      </c>
      <c r="N51">
        <v>0</v>
      </c>
      <c r="O51">
        <v>0</v>
      </c>
    </row>
    <row r="52" spans="1:15">
      <c r="A52" t="s">
        <v>129</v>
      </c>
      <c r="B52">
        <v>10</v>
      </c>
      <c r="C52" t="s">
        <v>1625</v>
      </c>
      <c r="D52" t="s">
        <v>1671</v>
      </c>
      <c r="E52">
        <v>4</v>
      </c>
      <c r="F52" t="s">
        <v>1201</v>
      </c>
      <c r="G52">
        <v>2</v>
      </c>
      <c r="H52">
        <v>-100</v>
      </c>
      <c r="I52">
        <v>0</v>
      </c>
      <c r="J52" t="s">
        <v>941</v>
      </c>
      <c r="K52" t="s">
        <v>942</v>
      </c>
      <c r="L52">
        <v>0</v>
      </c>
      <c r="M52">
        <v>0</v>
      </c>
      <c r="N52">
        <v>0</v>
      </c>
      <c r="O52">
        <v>0</v>
      </c>
    </row>
    <row r="53" spans="1:15">
      <c r="A53" t="s">
        <v>110</v>
      </c>
      <c r="B53">
        <v>20</v>
      </c>
      <c r="C53" t="s">
        <v>1624</v>
      </c>
      <c r="D53" t="s">
        <v>1669</v>
      </c>
      <c r="E53">
        <v>4</v>
      </c>
      <c r="F53" t="s">
        <v>1087</v>
      </c>
      <c r="G53">
        <v>2</v>
      </c>
      <c r="H53">
        <v>100</v>
      </c>
      <c r="I53">
        <v>0</v>
      </c>
      <c r="J53" t="s">
        <v>573</v>
      </c>
      <c r="K53" t="s">
        <v>574</v>
      </c>
      <c r="L53">
        <v>0</v>
      </c>
      <c r="M53">
        <v>0</v>
      </c>
      <c r="N53">
        <v>0</v>
      </c>
      <c r="O53">
        <v>0</v>
      </c>
    </row>
    <row r="54" spans="1:15">
      <c r="A54" t="s">
        <v>98</v>
      </c>
      <c r="B54">
        <v>10</v>
      </c>
      <c r="C54" t="s">
        <v>1626</v>
      </c>
      <c r="D54" t="s">
        <v>1673</v>
      </c>
      <c r="E54">
        <v>4</v>
      </c>
      <c r="F54" t="s">
        <v>1203</v>
      </c>
      <c r="G54">
        <v>7</v>
      </c>
      <c r="H54">
        <v>-100</v>
      </c>
      <c r="I54">
        <v>-100</v>
      </c>
      <c r="J54" t="s">
        <v>569</v>
      </c>
      <c r="K54" t="s">
        <v>571</v>
      </c>
      <c r="L54">
        <v>0</v>
      </c>
      <c r="M54">
        <v>0</v>
      </c>
      <c r="N54">
        <v>0</v>
      </c>
      <c r="O54">
        <v>0</v>
      </c>
    </row>
    <row r="55" spans="1:15">
      <c r="A55" t="s">
        <v>176</v>
      </c>
      <c r="B55">
        <v>10</v>
      </c>
      <c r="C55" t="s">
        <v>1627</v>
      </c>
      <c r="D55" t="s">
        <v>1675</v>
      </c>
      <c r="E55">
        <v>4</v>
      </c>
      <c r="F55" t="s">
        <v>1204</v>
      </c>
      <c r="G55">
        <v>2</v>
      </c>
      <c r="H55">
        <v>-100</v>
      </c>
      <c r="I55">
        <v>0</v>
      </c>
      <c r="J55" t="s">
        <v>932</v>
      </c>
      <c r="K55" t="s">
        <v>933</v>
      </c>
      <c r="L55">
        <v>0</v>
      </c>
      <c r="M55">
        <v>0</v>
      </c>
      <c r="N55">
        <v>0</v>
      </c>
      <c r="O55">
        <v>0</v>
      </c>
    </row>
    <row r="56" spans="1:15">
      <c r="A56" t="s">
        <v>177</v>
      </c>
      <c r="B56">
        <v>20</v>
      </c>
      <c r="C56" t="s">
        <v>1626</v>
      </c>
      <c r="D56" t="s">
        <v>1673</v>
      </c>
      <c r="E56">
        <v>4</v>
      </c>
      <c r="F56" t="s">
        <v>1203</v>
      </c>
      <c r="G56">
        <v>7</v>
      </c>
      <c r="H56">
        <v>100</v>
      </c>
      <c r="I56">
        <v>-100</v>
      </c>
      <c r="J56" t="s">
        <v>1549</v>
      </c>
      <c r="K56" t="s">
        <v>571</v>
      </c>
      <c r="L56">
        <v>0</v>
      </c>
      <c r="M56">
        <v>0</v>
      </c>
      <c r="N56">
        <v>0</v>
      </c>
      <c r="O56">
        <v>0</v>
      </c>
    </row>
    <row r="57" spans="1:15">
      <c r="A57" t="s">
        <v>178</v>
      </c>
      <c r="B57">
        <v>20</v>
      </c>
      <c r="C57" t="s">
        <v>1627</v>
      </c>
      <c r="D57" t="s">
        <v>1675</v>
      </c>
      <c r="E57">
        <v>4</v>
      </c>
      <c r="F57" t="s">
        <v>1204</v>
      </c>
      <c r="G57">
        <v>2</v>
      </c>
      <c r="H57">
        <v>100</v>
      </c>
      <c r="I57">
        <v>0</v>
      </c>
      <c r="J57" t="s">
        <v>1550</v>
      </c>
      <c r="K57" t="s">
        <v>933</v>
      </c>
      <c r="L57">
        <v>0</v>
      </c>
      <c r="M57">
        <v>0</v>
      </c>
      <c r="N57">
        <v>0</v>
      </c>
      <c r="O57">
        <v>0</v>
      </c>
    </row>
    <row r="58" spans="1:15">
      <c r="A58" t="s">
        <v>96</v>
      </c>
      <c r="B58">
        <v>10</v>
      </c>
      <c r="C58" t="s">
        <v>1628</v>
      </c>
      <c r="D58" t="s">
        <v>1677</v>
      </c>
      <c r="E58">
        <v>4</v>
      </c>
      <c r="F58" t="s">
        <v>1088</v>
      </c>
      <c r="G58">
        <v>2</v>
      </c>
      <c r="H58">
        <v>-100</v>
      </c>
      <c r="I58">
        <v>0</v>
      </c>
      <c r="J58" t="s">
        <v>1551</v>
      </c>
      <c r="K58" t="s">
        <v>930</v>
      </c>
      <c r="L58">
        <v>0</v>
      </c>
      <c r="M58">
        <v>0</v>
      </c>
      <c r="N58">
        <v>0</v>
      </c>
      <c r="O58">
        <v>0</v>
      </c>
    </row>
    <row r="59" spans="1:15">
      <c r="A59" t="s">
        <v>112</v>
      </c>
      <c r="B59">
        <v>20</v>
      </c>
      <c r="C59" t="s">
        <v>1628</v>
      </c>
      <c r="D59" t="s">
        <v>1677</v>
      </c>
      <c r="E59">
        <v>4</v>
      </c>
      <c r="F59" t="s">
        <v>1088</v>
      </c>
      <c r="G59">
        <v>2</v>
      </c>
      <c r="H59">
        <v>100</v>
      </c>
      <c r="I59">
        <v>0</v>
      </c>
      <c r="J59" t="s">
        <v>1552</v>
      </c>
      <c r="K59" t="s">
        <v>930</v>
      </c>
      <c r="L59">
        <v>0</v>
      </c>
      <c r="M59">
        <v>0</v>
      </c>
      <c r="N59">
        <v>0</v>
      </c>
      <c r="O59">
        <v>0</v>
      </c>
    </row>
    <row r="60" spans="1:15">
      <c r="A60" t="s">
        <v>99</v>
      </c>
      <c r="B60">
        <v>20</v>
      </c>
      <c r="C60" t="s">
        <v>1629</v>
      </c>
      <c r="D60" t="s">
        <v>1678</v>
      </c>
      <c r="E60">
        <v>4</v>
      </c>
      <c r="F60" t="s">
        <v>1090</v>
      </c>
      <c r="G60">
        <v>5</v>
      </c>
      <c r="H60">
        <v>100</v>
      </c>
      <c r="I60">
        <v>-230</v>
      </c>
      <c r="J60" t="s">
        <v>1553</v>
      </c>
      <c r="K60" t="s">
        <v>945</v>
      </c>
      <c r="L60">
        <v>0</v>
      </c>
      <c r="M60">
        <v>0</v>
      </c>
      <c r="N60">
        <v>0</v>
      </c>
      <c r="O60" t="s">
        <v>317</v>
      </c>
    </row>
    <row r="61" spans="1:15">
      <c r="A61" t="s">
        <v>101</v>
      </c>
      <c r="B61">
        <v>20</v>
      </c>
      <c r="C61" t="s">
        <v>1630</v>
      </c>
      <c r="D61" t="s">
        <v>1679</v>
      </c>
      <c r="E61">
        <v>4</v>
      </c>
      <c r="F61" t="s">
        <v>1091</v>
      </c>
      <c r="G61">
        <v>5</v>
      </c>
      <c r="H61">
        <v>100</v>
      </c>
      <c r="I61">
        <v>-230</v>
      </c>
      <c r="J61" t="s">
        <v>935</v>
      </c>
      <c r="K61" t="s">
        <v>936</v>
      </c>
      <c r="L61">
        <v>0</v>
      </c>
      <c r="M61">
        <v>0</v>
      </c>
      <c r="N61">
        <v>0</v>
      </c>
      <c r="O61">
        <v>0</v>
      </c>
    </row>
    <row r="62" spans="1:15">
      <c r="A62" t="s">
        <v>220</v>
      </c>
      <c r="B62">
        <v>10</v>
      </c>
      <c r="C62" t="s">
        <v>1629</v>
      </c>
      <c r="D62" t="s">
        <v>1678</v>
      </c>
      <c r="E62">
        <v>4</v>
      </c>
      <c r="F62" t="s">
        <v>1090</v>
      </c>
      <c r="G62">
        <v>5</v>
      </c>
      <c r="H62">
        <v>-100</v>
      </c>
      <c r="I62">
        <v>-230</v>
      </c>
      <c r="J62" t="s">
        <v>944</v>
      </c>
      <c r="K62" t="s">
        <v>945</v>
      </c>
      <c r="L62">
        <v>0</v>
      </c>
      <c r="M62">
        <v>0</v>
      </c>
      <c r="N62">
        <v>0</v>
      </c>
      <c r="O62" t="s">
        <v>317</v>
      </c>
    </row>
    <row r="63" spans="1:15">
      <c r="A63" t="s">
        <v>221</v>
      </c>
      <c r="B63">
        <v>10</v>
      </c>
      <c r="C63" t="s">
        <v>1630</v>
      </c>
      <c r="D63" t="s">
        <v>1679</v>
      </c>
      <c r="E63">
        <v>4</v>
      </c>
      <c r="F63" t="s">
        <v>1091</v>
      </c>
      <c r="G63">
        <v>5</v>
      </c>
      <c r="H63">
        <v>-100</v>
      </c>
      <c r="I63">
        <v>-230</v>
      </c>
      <c r="J63" t="s">
        <v>1554</v>
      </c>
      <c r="K63" t="s">
        <v>936</v>
      </c>
      <c r="L63">
        <v>0</v>
      </c>
      <c r="M63">
        <v>0</v>
      </c>
      <c r="N63">
        <v>0</v>
      </c>
      <c r="O63">
        <v>0</v>
      </c>
    </row>
    <row r="64" spans="1:15">
      <c r="A64" t="s">
        <v>102</v>
      </c>
      <c r="B64">
        <v>10</v>
      </c>
      <c r="C64" t="s">
        <v>1631</v>
      </c>
      <c r="D64" t="s">
        <v>1680</v>
      </c>
      <c r="E64">
        <v>4</v>
      </c>
      <c r="F64" t="s">
        <v>1207</v>
      </c>
      <c r="G64">
        <v>5</v>
      </c>
      <c r="H64">
        <v>-100</v>
      </c>
      <c r="I64">
        <v>-230</v>
      </c>
      <c r="J64" t="s">
        <v>525</v>
      </c>
      <c r="K64" t="s">
        <v>527</v>
      </c>
      <c r="L64">
        <v>0</v>
      </c>
      <c r="M64">
        <v>0</v>
      </c>
      <c r="N64">
        <v>0</v>
      </c>
      <c r="O64" t="s">
        <v>546</v>
      </c>
    </row>
    <row r="65" spans="1:15">
      <c r="A65" t="s">
        <v>117</v>
      </c>
      <c r="B65">
        <v>20</v>
      </c>
      <c r="C65" t="s">
        <v>1631</v>
      </c>
      <c r="D65" t="s">
        <v>1680</v>
      </c>
      <c r="E65">
        <v>4</v>
      </c>
      <c r="F65" t="s">
        <v>1207</v>
      </c>
      <c r="G65">
        <v>5</v>
      </c>
      <c r="H65">
        <v>100</v>
      </c>
      <c r="I65">
        <v>-230</v>
      </c>
      <c r="J65" t="s">
        <v>526</v>
      </c>
      <c r="K65" t="s">
        <v>527</v>
      </c>
      <c r="L65">
        <v>0</v>
      </c>
      <c r="M65">
        <v>0</v>
      </c>
      <c r="N65">
        <v>0</v>
      </c>
      <c r="O65" t="s">
        <v>546</v>
      </c>
    </row>
    <row r="66" spans="1:15">
      <c r="A66" t="s">
        <v>264</v>
      </c>
      <c r="B66">
        <v>20</v>
      </c>
      <c r="C66" t="s">
        <v>1632</v>
      </c>
      <c r="D66" t="s">
        <v>1681</v>
      </c>
      <c r="E66">
        <v>4</v>
      </c>
      <c r="F66" t="s">
        <v>1096</v>
      </c>
      <c r="G66">
        <v>2</v>
      </c>
      <c r="H66">
        <v>100</v>
      </c>
      <c r="I66">
        <v>0</v>
      </c>
      <c r="J66" t="s">
        <v>1555</v>
      </c>
      <c r="K66" t="s">
        <v>939</v>
      </c>
      <c r="L66">
        <v>0</v>
      </c>
      <c r="M66">
        <v>0</v>
      </c>
      <c r="N66">
        <v>0</v>
      </c>
      <c r="O66">
        <v>0</v>
      </c>
    </row>
    <row r="67" spans="1:15">
      <c r="A67" t="s">
        <v>105</v>
      </c>
      <c r="B67">
        <v>10</v>
      </c>
      <c r="C67" t="s">
        <v>1633</v>
      </c>
      <c r="D67" t="s">
        <v>1682</v>
      </c>
      <c r="E67">
        <v>4</v>
      </c>
      <c r="F67" t="s">
        <v>789</v>
      </c>
      <c r="G67">
        <v>3</v>
      </c>
      <c r="H67">
        <v>-100</v>
      </c>
      <c r="I67">
        <v>-100</v>
      </c>
      <c r="J67" t="s">
        <v>947</v>
      </c>
      <c r="K67" t="s">
        <v>948</v>
      </c>
      <c r="L67">
        <v>0</v>
      </c>
      <c r="M67">
        <v>0</v>
      </c>
      <c r="N67">
        <v>0</v>
      </c>
      <c r="O67">
        <v>0</v>
      </c>
    </row>
    <row r="68" spans="1:15">
      <c r="A68" t="s">
        <v>267</v>
      </c>
      <c r="B68">
        <v>10</v>
      </c>
      <c r="C68" t="s">
        <v>1634</v>
      </c>
      <c r="D68" t="s">
        <v>1683</v>
      </c>
      <c r="E68">
        <v>4</v>
      </c>
      <c r="F68" t="s">
        <v>1095</v>
      </c>
      <c r="G68">
        <v>2</v>
      </c>
      <c r="H68">
        <v>-100</v>
      </c>
      <c r="I68">
        <v>0</v>
      </c>
      <c r="J68" t="s">
        <v>986</v>
      </c>
      <c r="K68" t="s">
        <v>987</v>
      </c>
      <c r="L68">
        <v>0</v>
      </c>
      <c r="M68">
        <v>0</v>
      </c>
      <c r="N68">
        <v>0</v>
      </c>
      <c r="O68">
        <v>123456</v>
      </c>
    </row>
    <row r="69" spans="1:15">
      <c r="A69" t="s">
        <v>268</v>
      </c>
      <c r="B69">
        <v>20</v>
      </c>
      <c r="C69" t="s">
        <v>1634</v>
      </c>
      <c r="D69" t="s">
        <v>1683</v>
      </c>
      <c r="E69">
        <v>4</v>
      </c>
      <c r="F69" t="s">
        <v>1095</v>
      </c>
      <c r="G69">
        <v>2</v>
      </c>
      <c r="H69">
        <v>100</v>
      </c>
      <c r="I69">
        <v>0</v>
      </c>
      <c r="J69" t="s">
        <v>1556</v>
      </c>
      <c r="K69" t="s">
        <v>987</v>
      </c>
      <c r="L69">
        <v>0</v>
      </c>
      <c r="M69">
        <v>0</v>
      </c>
      <c r="N69">
        <v>0</v>
      </c>
      <c r="O69">
        <v>123456</v>
      </c>
    </row>
    <row r="70" spans="1:15">
      <c r="A70" t="s">
        <v>120</v>
      </c>
      <c r="B70">
        <v>20</v>
      </c>
      <c r="C70" t="s">
        <v>1633</v>
      </c>
      <c r="D70" t="s">
        <v>1682</v>
      </c>
      <c r="E70">
        <v>4</v>
      </c>
      <c r="F70" t="s">
        <v>789</v>
      </c>
      <c r="G70">
        <v>3</v>
      </c>
      <c r="H70">
        <v>100</v>
      </c>
      <c r="I70">
        <v>-100</v>
      </c>
      <c r="J70" t="s">
        <v>1557</v>
      </c>
      <c r="K70" t="s">
        <v>948</v>
      </c>
      <c r="L70">
        <v>0</v>
      </c>
      <c r="M70">
        <v>0</v>
      </c>
      <c r="N70">
        <v>0</v>
      </c>
      <c r="O70">
        <v>0</v>
      </c>
    </row>
    <row r="71" spans="1:15">
      <c r="A71" t="s">
        <v>270</v>
      </c>
      <c r="B71">
        <v>10</v>
      </c>
      <c r="C71" t="s">
        <v>1632</v>
      </c>
      <c r="D71" t="s">
        <v>1681</v>
      </c>
      <c r="E71">
        <v>4</v>
      </c>
      <c r="F71" t="s">
        <v>1096</v>
      </c>
      <c r="G71">
        <v>2</v>
      </c>
      <c r="H71">
        <v>-100</v>
      </c>
      <c r="I71">
        <v>0</v>
      </c>
      <c r="J71" t="s">
        <v>938</v>
      </c>
      <c r="K71" t="s">
        <v>939</v>
      </c>
      <c r="L71">
        <v>0</v>
      </c>
      <c r="M71">
        <v>0</v>
      </c>
      <c r="N71">
        <v>0</v>
      </c>
      <c r="O71">
        <v>0</v>
      </c>
    </row>
    <row r="72" spans="1:15">
      <c r="D72">
        <v>4</v>
      </c>
      <c r="E72">
        <v>5</v>
      </c>
      <c r="F72">
        <v>6</v>
      </c>
      <c r="G72">
        <v>7</v>
      </c>
      <c r="H72">
        <v>8</v>
      </c>
      <c r="I72">
        <v>9</v>
      </c>
      <c r="J72">
        <v>10</v>
      </c>
      <c r="K72">
        <v>11</v>
      </c>
      <c r="L72">
        <v>12</v>
      </c>
      <c r="M72">
        <v>13</v>
      </c>
      <c r="N72">
        <v>14</v>
      </c>
      <c r="O72">
        <v>15</v>
      </c>
    </row>
    <row r="73" spans="1:15" s="7" customFormat="1">
      <c r="A73" s="7" t="s">
        <v>111</v>
      </c>
      <c r="B73" s="7">
        <f t="shared" ref="B73:B89" si="0">VLOOKUP(A73,$A$4:$O$20,2,FALSE)</f>
        <v>10</v>
      </c>
      <c r="C73" s="7" t="s">
        <v>1635</v>
      </c>
      <c r="D73" s="7" t="str">
        <f t="shared" ref="D73:D89" si="1">VLOOKUP($A73,$A$4:$O$20,$D$72,FALSE)</f>
        <v>万丈豪情-超</v>
      </c>
      <c r="E73" s="7">
        <f t="shared" ref="E73:E89" si="2">VLOOKUP($A73,$A$4:$O$20,$E$72,FALSE)</f>
        <v>4</v>
      </c>
      <c r="F73" s="7" t="str">
        <f t="shared" ref="F73:F89" si="3">VLOOKUP($A73,$A$4:$O$20,$F$72,FALSE)</f>
        <v>对所有敌人造成#num1#%伤害，自身增加2点怒气，本次攻击的暴击率上升30%【与刘备、张飞共同出战可触发】</v>
      </c>
      <c r="G73" s="7">
        <f t="shared" ref="G73:G89" si="4">VLOOKUP($A73,$A$4:$O$20,$G$72,FALSE)</f>
        <v>2</v>
      </c>
      <c r="H73" s="7">
        <f t="shared" ref="H73:H89" si="5">VLOOKUP($A73,$A$4:$O$20,$H$72,FALSE)</f>
        <v>0</v>
      </c>
      <c r="I73" s="7">
        <f t="shared" ref="I73:I89" si="6">VLOOKUP($A73,$A$4:$O$20,$I$72,FALSE)</f>
        <v>0</v>
      </c>
      <c r="J73" s="7" t="str">
        <f t="shared" ref="J73:J89" si="7">VLOOKUP($A73,$A$4:$O$20,$J$72,FALSE)</f>
        <v>action_3group_shenwzhq_start_2</v>
      </c>
      <c r="K73" s="7" t="str">
        <f t="shared" ref="K73:K89" si="8">VLOOKUP($A73,$A$4:$O$20,$K$72,FALSE)</f>
        <v>action_3</v>
      </c>
      <c r="L73" s="7">
        <f t="shared" ref="L73:L89" si="9">VLOOKUP($A73,$A$4:$O$20,$L$72,FALSE)</f>
        <v>0</v>
      </c>
      <c r="M73" s="7">
        <f t="shared" ref="M73:M89" si="10">VLOOKUP($A73,$A$4:$O$20,$M$72,FALSE)</f>
        <v>0</v>
      </c>
      <c r="N73" s="7">
        <f t="shared" ref="N73:N89" si="11">VLOOKUP($A73,$A$4:$O$20,$N$72,FALSE)</f>
        <v>0</v>
      </c>
      <c r="O73" s="7" t="str">
        <f t="shared" ref="O73:O89" si="12">VLOOKUP($A73,$A$4:$O$20,$O$72,FALSE)</f>
        <v>123456456123365412</v>
      </c>
    </row>
    <row r="74" spans="1:15">
      <c r="A74" t="s">
        <v>94</v>
      </c>
      <c r="B74" s="7">
        <f t="shared" si="0"/>
        <v>30</v>
      </c>
      <c r="C74" t="s">
        <v>1635</v>
      </c>
      <c r="D74" s="7" t="str">
        <f t="shared" si="1"/>
        <v>万丈豪情-超</v>
      </c>
      <c r="E74" s="7">
        <f t="shared" si="2"/>
        <v>4</v>
      </c>
      <c r="F74" s="7" t="str">
        <f t="shared" si="3"/>
        <v>对所有敌人造成#num1#%伤害，自身增加2点怒气，本次攻击的暴击率上升30%【与刘备、张飞共同出战可触发】</v>
      </c>
      <c r="G74" s="7">
        <f t="shared" si="4"/>
        <v>2</v>
      </c>
      <c r="H74" s="7">
        <f t="shared" si="5"/>
        <v>200</v>
      </c>
      <c r="I74" s="7">
        <f t="shared" si="6"/>
        <v>0</v>
      </c>
      <c r="J74" s="7" t="str">
        <f t="shared" si="7"/>
        <v>action_3group_shenwzhq_start_3</v>
      </c>
      <c r="K74" s="7" t="str">
        <f t="shared" si="8"/>
        <v>action_3</v>
      </c>
      <c r="L74" s="7">
        <f t="shared" si="9"/>
        <v>0</v>
      </c>
      <c r="M74" s="7">
        <f t="shared" si="10"/>
        <v>0</v>
      </c>
      <c r="N74" s="7">
        <f t="shared" si="11"/>
        <v>0</v>
      </c>
      <c r="O74" s="7" t="str">
        <f t="shared" si="12"/>
        <v>123456456123365412</v>
      </c>
    </row>
    <row r="75" spans="1:15">
      <c r="A75" t="s">
        <v>95</v>
      </c>
      <c r="B75" s="7">
        <f t="shared" si="0"/>
        <v>20</v>
      </c>
      <c r="C75" t="s">
        <v>1635</v>
      </c>
      <c r="D75" s="7" t="str">
        <f t="shared" si="1"/>
        <v>万丈豪情-超</v>
      </c>
      <c r="E75" s="7">
        <f t="shared" si="2"/>
        <v>4</v>
      </c>
      <c r="F75" s="7" t="str">
        <f t="shared" si="3"/>
        <v>对所有敌人造成#num1#%伤害，自身增加2点怒气，本次攻击的暴击率上升30%【与刘备、张飞共同出战可触发】</v>
      </c>
      <c r="G75" s="7">
        <f t="shared" si="4"/>
        <v>2</v>
      </c>
      <c r="H75" s="7">
        <f t="shared" si="5"/>
        <v>-200</v>
      </c>
      <c r="I75" s="7">
        <f t="shared" si="6"/>
        <v>0</v>
      </c>
      <c r="J75" s="7" t="str">
        <f t="shared" si="7"/>
        <v>action_3group_shenwzhq_start_1</v>
      </c>
      <c r="K75" s="7" t="str">
        <f t="shared" si="8"/>
        <v>action_3</v>
      </c>
      <c r="L75" s="7">
        <f t="shared" si="9"/>
        <v>0</v>
      </c>
      <c r="M75" s="7">
        <f t="shared" si="10"/>
        <v>0</v>
      </c>
      <c r="N75" s="7">
        <f t="shared" si="11"/>
        <v>0</v>
      </c>
      <c r="O75" s="7" t="str">
        <f t="shared" si="12"/>
        <v>123456456123365412</v>
      </c>
    </row>
    <row r="76" spans="1:15">
      <c r="A76" t="s">
        <v>179</v>
      </c>
      <c r="B76" s="7">
        <f t="shared" si="0"/>
        <v>10</v>
      </c>
      <c r="C76" t="s">
        <v>1636</v>
      </c>
      <c r="D76" s="7" t="str">
        <f t="shared" si="1"/>
        <v>智勇无双击-超</v>
      </c>
      <c r="E76" s="7">
        <f t="shared" si="2"/>
        <v>4</v>
      </c>
      <c r="F76" s="7" t="str">
        <f t="shared" si="3"/>
        <v>对前排敌人造成#num1#%伤害，减少1点怒气，50%概率造成眩晕，我方随机3个武将伤害提高50%，持续1回合【与姜维共同出战可触发】</v>
      </c>
      <c r="G76" s="7">
        <f t="shared" si="4"/>
        <v>5</v>
      </c>
      <c r="H76" s="7">
        <f t="shared" si="5"/>
        <v>-100</v>
      </c>
      <c r="I76" s="7">
        <f t="shared" si="6"/>
        <v>-100</v>
      </c>
      <c r="J76" s="7" t="str">
        <f t="shared" si="7"/>
        <v>action_2group_shenzywsj_start_1</v>
      </c>
      <c r="K76" s="7" t="str">
        <f t="shared" si="8"/>
        <v>action_2group_shenzywsj_hit_1</v>
      </c>
      <c r="L76" s="7">
        <f t="shared" si="9"/>
        <v>0</v>
      </c>
      <c r="M76" s="7">
        <f t="shared" si="10"/>
        <v>0</v>
      </c>
      <c r="N76" s="7">
        <f t="shared" si="11"/>
        <v>0</v>
      </c>
      <c r="O76" s="7" t="str">
        <f t="shared" si="12"/>
        <v>0</v>
      </c>
    </row>
    <row r="77" spans="1:15">
      <c r="A77" t="s">
        <v>181</v>
      </c>
      <c r="B77" s="7">
        <f t="shared" si="0"/>
        <v>20</v>
      </c>
      <c r="C77" t="s">
        <v>1636</v>
      </c>
      <c r="D77" s="7" t="str">
        <f t="shared" si="1"/>
        <v>智勇无双击-超</v>
      </c>
      <c r="E77" s="7">
        <f t="shared" si="2"/>
        <v>4</v>
      </c>
      <c r="F77" s="7" t="str">
        <f t="shared" si="3"/>
        <v>对前排敌人造成#num1#%伤害，减少1点怒气，50%概率造成眩晕，我方随机3个武将伤害提高50%，持续1回合【与姜维共同出战可触发】</v>
      </c>
      <c r="G77" s="7">
        <f t="shared" si="4"/>
        <v>5</v>
      </c>
      <c r="H77" s="7">
        <f t="shared" si="5"/>
        <v>100</v>
      </c>
      <c r="I77" s="7">
        <f t="shared" si="6"/>
        <v>-100</v>
      </c>
      <c r="J77" s="7" t="str">
        <f t="shared" si="7"/>
        <v>action_2group_shenzywsj_start_2</v>
      </c>
      <c r="K77" s="7" t="str">
        <f t="shared" si="8"/>
        <v>action_2group_shenzywsj_hit_1</v>
      </c>
      <c r="L77" s="7">
        <f t="shared" si="9"/>
        <v>0</v>
      </c>
      <c r="M77" s="7">
        <f t="shared" si="10"/>
        <v>0</v>
      </c>
      <c r="N77" s="7">
        <f t="shared" si="11"/>
        <v>0</v>
      </c>
      <c r="O77" s="7" t="str">
        <f t="shared" si="12"/>
        <v>0</v>
      </c>
    </row>
    <row r="78" spans="1:15">
      <c r="A78" t="s">
        <v>219</v>
      </c>
      <c r="B78" s="7">
        <f t="shared" si="0"/>
        <v>10</v>
      </c>
      <c r="C78" t="s">
        <v>1637</v>
      </c>
      <c r="D78" s="7" t="str">
        <f t="shared" si="1"/>
        <v>猛虎神光刃-超</v>
      </c>
      <c r="E78" s="7">
        <f t="shared" si="2"/>
        <v>4</v>
      </c>
      <c r="F78" s="7" t="str">
        <f t="shared" si="3"/>
        <v>对一列敌人造成#num1#%伤害，自身伤害提高70%，暴击率提高40%，持续2回合，35%概率自身增加3点怒气【与甘宁共同出战可触发】</v>
      </c>
      <c r="G78" s="7">
        <f t="shared" si="4"/>
        <v>7</v>
      </c>
      <c r="H78" s="7">
        <f t="shared" si="5"/>
        <v>-100</v>
      </c>
      <c r="I78" s="7">
        <f t="shared" si="6"/>
        <v>-100</v>
      </c>
      <c r="J78" s="7" t="str">
        <f t="shared" si="7"/>
        <v>action_2group_shenmhsgr_start_1</v>
      </c>
      <c r="K78" s="7" t="str">
        <f t="shared" si="8"/>
        <v>action_2group_shenmhsgr_hit_1</v>
      </c>
      <c r="L78" s="7">
        <f t="shared" si="9"/>
        <v>0</v>
      </c>
      <c r="M78" s="7">
        <f t="shared" si="10"/>
        <v>0</v>
      </c>
      <c r="N78" s="7">
        <f t="shared" si="11"/>
        <v>0</v>
      </c>
      <c r="O78" s="7" t="str">
        <f t="shared" si="12"/>
        <v>141414_252525_363636</v>
      </c>
    </row>
    <row r="79" spans="1:15">
      <c r="A79" t="s">
        <v>114</v>
      </c>
      <c r="B79" s="7">
        <f t="shared" si="0"/>
        <v>10</v>
      </c>
      <c r="C79" t="s">
        <v>1638</v>
      </c>
      <c r="D79" s="7" t="str">
        <f t="shared" si="1"/>
        <v>赤炎风暴-超</v>
      </c>
      <c r="E79" s="7">
        <f t="shared" si="2"/>
        <v>4</v>
      </c>
      <c r="F79" s="7" t="str">
        <f t="shared" si="3"/>
        <v>对所有敌人造成#num1#%伤害，造成灼烧效果(60%)，持续2回合，40%概率造成眩晕【与小乔共同出战可触发】</v>
      </c>
      <c r="G79" s="7">
        <f t="shared" si="4"/>
        <v>2</v>
      </c>
      <c r="H79" s="7">
        <f t="shared" si="5"/>
        <v>-100</v>
      </c>
      <c r="I79" s="7">
        <f t="shared" si="6"/>
        <v>0</v>
      </c>
      <c r="J79" s="7" t="str">
        <f t="shared" si="7"/>
        <v>action_2group_shencyfb_start_1</v>
      </c>
      <c r="K79" s="7" t="str">
        <f t="shared" si="8"/>
        <v>action_2group_shencyfb_hit_1</v>
      </c>
      <c r="L79" s="7">
        <f t="shared" si="9"/>
        <v>0</v>
      </c>
      <c r="M79" s="7">
        <f t="shared" si="10"/>
        <v>0</v>
      </c>
      <c r="N79" s="7">
        <f t="shared" si="11"/>
        <v>0</v>
      </c>
      <c r="O79" s="7" t="str">
        <f t="shared" si="12"/>
        <v>123456123456</v>
      </c>
    </row>
    <row r="80" spans="1:15">
      <c r="A80" t="s">
        <v>222</v>
      </c>
      <c r="B80" s="7">
        <f t="shared" si="0"/>
        <v>20</v>
      </c>
      <c r="C80" t="s">
        <v>1637</v>
      </c>
      <c r="D80" s="7" t="str">
        <f t="shared" si="1"/>
        <v>猛虎神光刃-超</v>
      </c>
      <c r="E80" s="7">
        <f t="shared" si="2"/>
        <v>4</v>
      </c>
      <c r="F80" s="7" t="str">
        <f t="shared" si="3"/>
        <v>对一列敌人造成#num1#%伤害，自身伤害提高70%，暴击率提高40%，持续2回合，35%概率自身增加3点怒气【与甘宁共同出战可触发】</v>
      </c>
      <c r="G80" s="7">
        <f t="shared" si="4"/>
        <v>7</v>
      </c>
      <c r="H80" s="7">
        <f t="shared" si="5"/>
        <v>100</v>
      </c>
      <c r="I80" s="7">
        <f t="shared" si="6"/>
        <v>-100</v>
      </c>
      <c r="J80" s="7" t="str">
        <f t="shared" si="7"/>
        <v>action_2group_shenmhsgr_start_2</v>
      </c>
      <c r="K80" s="7" t="str">
        <f t="shared" si="8"/>
        <v>action_2group_shenmhsgr_hit_1</v>
      </c>
      <c r="L80" s="7">
        <f t="shared" si="9"/>
        <v>0</v>
      </c>
      <c r="M80" s="7">
        <f t="shared" si="10"/>
        <v>0</v>
      </c>
      <c r="N80" s="7">
        <f t="shared" si="11"/>
        <v>0</v>
      </c>
      <c r="O80" s="7" t="str">
        <f t="shared" si="12"/>
        <v>141414_252525_363636</v>
      </c>
    </row>
    <row r="81" spans="1:15">
      <c r="A81" t="s">
        <v>115</v>
      </c>
      <c r="B81" s="7">
        <f t="shared" si="0"/>
        <v>20</v>
      </c>
      <c r="C81" t="s">
        <v>1638</v>
      </c>
      <c r="D81" s="7" t="str">
        <f t="shared" si="1"/>
        <v>赤炎风暴-超</v>
      </c>
      <c r="E81" s="7">
        <f t="shared" si="2"/>
        <v>4</v>
      </c>
      <c r="F81" s="7" t="str">
        <f t="shared" si="3"/>
        <v>对所有敌人造成#num1#%伤害，造成灼烧效果(60%)，持续2回合，40%概率造成眩晕【与小乔共同出战可触发】</v>
      </c>
      <c r="G81" s="7">
        <f t="shared" si="4"/>
        <v>2</v>
      </c>
      <c r="H81" s="7">
        <f t="shared" si="5"/>
        <v>100</v>
      </c>
      <c r="I81" s="7">
        <f t="shared" si="6"/>
        <v>0</v>
      </c>
      <c r="J81" s="7" t="str">
        <f t="shared" si="7"/>
        <v>action_2group_shencyfb_start_2</v>
      </c>
      <c r="K81" s="7" t="str">
        <f t="shared" si="8"/>
        <v>action_2group_shencyfb_hit_1</v>
      </c>
      <c r="L81" s="7">
        <f t="shared" si="9"/>
        <v>0</v>
      </c>
      <c r="M81" s="7">
        <f t="shared" si="10"/>
        <v>0</v>
      </c>
      <c r="N81" s="7">
        <f t="shared" si="11"/>
        <v>0</v>
      </c>
      <c r="O81" s="7" t="str">
        <f t="shared" si="12"/>
        <v>123456123456</v>
      </c>
    </row>
    <row r="82" spans="1:15">
      <c r="A82" t="s">
        <v>103</v>
      </c>
      <c r="B82" s="7">
        <f t="shared" si="0"/>
        <v>10</v>
      </c>
      <c r="C82" t="s">
        <v>1639</v>
      </c>
      <c r="D82" s="7" t="str">
        <f t="shared" si="1"/>
        <v>龙凤齐鸣-超</v>
      </c>
      <c r="E82" s="7">
        <f t="shared" si="2"/>
        <v>4</v>
      </c>
      <c r="F82" s="7" t="str">
        <f t="shared" si="3"/>
        <v>对所有敌人造成#num1#%伤害，25%概率造成眩晕，本次攻击的暴击率上升60%，自身增加1点怒气【与貂蝉共同出战可触发】</v>
      </c>
      <c r="G82" s="7">
        <f t="shared" si="4"/>
        <v>2</v>
      </c>
      <c r="H82" s="7">
        <f t="shared" si="5"/>
        <v>-100</v>
      </c>
      <c r="I82" s="7">
        <f t="shared" si="6"/>
        <v>0</v>
      </c>
      <c r="J82" s="7" t="str">
        <f t="shared" si="7"/>
        <v>action_2group_shenlfqm_start_1</v>
      </c>
      <c r="K82" s="7" t="str">
        <f t="shared" si="8"/>
        <v>action_2group_shenlfqm_hit_1</v>
      </c>
      <c r="L82" s="7">
        <f t="shared" si="9"/>
        <v>0</v>
      </c>
      <c r="M82" s="7">
        <f t="shared" si="10"/>
        <v>0</v>
      </c>
      <c r="N82" s="7">
        <f t="shared" si="11"/>
        <v>0</v>
      </c>
      <c r="O82" s="7">
        <f t="shared" si="12"/>
        <v>213546</v>
      </c>
    </row>
    <row r="83" spans="1:15">
      <c r="A83" t="s">
        <v>118</v>
      </c>
      <c r="B83" s="7">
        <f t="shared" si="0"/>
        <v>20</v>
      </c>
      <c r="C83" t="s">
        <v>1639</v>
      </c>
      <c r="D83" s="7" t="str">
        <f t="shared" si="1"/>
        <v>龙凤齐鸣-超</v>
      </c>
      <c r="E83" s="7">
        <f t="shared" si="2"/>
        <v>4</v>
      </c>
      <c r="F83" s="7" t="str">
        <f t="shared" si="3"/>
        <v>对所有敌人造成#num1#%伤害，25%概率造成眩晕，本次攻击的暴击率上升60%，自身增加1点怒气【与貂蝉共同出战可触发】</v>
      </c>
      <c r="G83" s="7">
        <f t="shared" si="4"/>
        <v>2</v>
      </c>
      <c r="H83" s="7">
        <f t="shared" si="5"/>
        <v>100</v>
      </c>
      <c r="I83" s="7">
        <f t="shared" si="6"/>
        <v>0</v>
      </c>
      <c r="J83" s="7" t="str">
        <f t="shared" si="7"/>
        <v>action_2group_shenlfqm_start_2</v>
      </c>
      <c r="K83" s="7" t="str">
        <f t="shared" si="8"/>
        <v>action_2group_shenlfqm_hit_1</v>
      </c>
      <c r="L83" s="7">
        <f t="shared" si="9"/>
        <v>0</v>
      </c>
      <c r="M83" s="7">
        <f t="shared" si="10"/>
        <v>0</v>
      </c>
      <c r="N83" s="7">
        <f t="shared" si="11"/>
        <v>0</v>
      </c>
      <c r="O83" s="7">
        <f t="shared" si="12"/>
        <v>213546</v>
      </c>
    </row>
    <row r="84" spans="1:15">
      <c r="A84" t="s">
        <v>263</v>
      </c>
      <c r="B84" s="7">
        <f t="shared" si="0"/>
        <v>10</v>
      </c>
      <c r="C84" t="s">
        <v>1640</v>
      </c>
      <c r="D84" s="7" t="str">
        <f t="shared" si="1"/>
        <v>太阴魔焰-超</v>
      </c>
      <c r="E84" s="7">
        <f t="shared" si="2"/>
        <v>4</v>
      </c>
      <c r="F84" s="7" t="str">
        <f t="shared" si="3"/>
        <v>对随机3个敌人造成#num1#%伤害，减少1点怒气，造成中毒效果(35%)，持续2回合，50%概率造成眩晕【与华佗共同出战可触发】</v>
      </c>
      <c r="G84" s="7">
        <f t="shared" si="4"/>
        <v>2</v>
      </c>
      <c r="H84" s="7">
        <f t="shared" si="5"/>
        <v>-100</v>
      </c>
      <c r="I84" s="7">
        <f t="shared" si="6"/>
        <v>0</v>
      </c>
      <c r="J84" s="7" t="str">
        <f t="shared" si="7"/>
        <v>action_2group_shentymy_start_1</v>
      </c>
      <c r="K84" s="7" t="str">
        <f t="shared" si="8"/>
        <v>action_2group_shentymy_hit_1</v>
      </c>
      <c r="L84" s="7">
        <f t="shared" si="9"/>
        <v>0</v>
      </c>
      <c r="M84" s="7">
        <f t="shared" si="10"/>
        <v>0</v>
      </c>
      <c r="N84" s="7">
        <f t="shared" si="11"/>
        <v>0</v>
      </c>
      <c r="O84" s="7">
        <f t="shared" si="12"/>
        <v>0</v>
      </c>
    </row>
    <row r="85" spans="1:15">
      <c r="A85" t="s">
        <v>269</v>
      </c>
      <c r="B85" s="7">
        <f t="shared" si="0"/>
        <v>20</v>
      </c>
      <c r="C85" t="s">
        <v>1640</v>
      </c>
      <c r="D85" s="7" t="str">
        <f t="shared" si="1"/>
        <v>太阴魔焰-超</v>
      </c>
      <c r="E85" s="7">
        <f t="shared" si="2"/>
        <v>4</v>
      </c>
      <c r="F85" s="7" t="str">
        <f t="shared" si="3"/>
        <v>对随机3个敌人造成#num1#%伤害，减少1点怒气，造成中毒效果(35%)，持续2回合，50%概率造成眩晕【与华佗共同出战可触发】</v>
      </c>
      <c r="G85" s="7">
        <f t="shared" si="4"/>
        <v>2</v>
      </c>
      <c r="H85" s="7">
        <f t="shared" si="5"/>
        <v>100</v>
      </c>
      <c r="I85" s="7">
        <f t="shared" si="6"/>
        <v>0</v>
      </c>
      <c r="J85" s="7" t="str">
        <f t="shared" si="7"/>
        <v>action_2group_shentymy_start_2</v>
      </c>
      <c r="K85" s="7" t="str">
        <f t="shared" si="8"/>
        <v>action_2group_shentymy_hit_1</v>
      </c>
      <c r="L85" s="7">
        <f t="shared" si="9"/>
        <v>0</v>
      </c>
      <c r="M85" s="7">
        <f t="shared" si="10"/>
        <v>0</v>
      </c>
      <c r="N85" s="7">
        <f t="shared" si="11"/>
        <v>0</v>
      </c>
      <c r="O85" s="7">
        <f t="shared" si="12"/>
        <v>0</v>
      </c>
    </row>
    <row r="86" spans="1:15">
      <c r="A86" t="s">
        <v>122</v>
      </c>
      <c r="B86" s="7">
        <f t="shared" si="0"/>
        <v>10</v>
      </c>
      <c r="C86" t="s">
        <v>1641</v>
      </c>
      <c r="D86" s="7" t="str">
        <f t="shared" si="1"/>
        <v>山河永寂-超</v>
      </c>
      <c r="E86" s="7">
        <f t="shared" si="2"/>
        <v>4</v>
      </c>
      <c r="F86" s="7" t="str">
        <f t="shared" si="3"/>
        <v>对所有敌人造成#num1#%伤害，减少1点怒气，我方全体武将攻击提高20%，暴击率提高20%，持续2回合【与郭嘉共同出战可触发】</v>
      </c>
      <c r="G86" s="7">
        <f t="shared" si="4"/>
        <v>2</v>
      </c>
      <c r="H86" s="7">
        <f t="shared" si="5"/>
        <v>-100</v>
      </c>
      <c r="I86" s="7">
        <f t="shared" si="6"/>
        <v>0</v>
      </c>
      <c r="J86" s="7" t="str">
        <f t="shared" si="7"/>
        <v>action_2group_shenshyj_start_1</v>
      </c>
      <c r="K86" s="7" t="str">
        <f t="shared" si="8"/>
        <v>action_2group_shenshyj_hit_1</v>
      </c>
      <c r="L86" s="7">
        <f t="shared" si="9"/>
        <v>0</v>
      </c>
      <c r="M86" s="7">
        <f t="shared" si="10"/>
        <v>0</v>
      </c>
      <c r="N86" s="7">
        <f t="shared" si="11"/>
        <v>0</v>
      </c>
      <c r="O86" s="7">
        <f t="shared" si="12"/>
        <v>231564</v>
      </c>
    </row>
    <row r="87" spans="1:15">
      <c r="A87" t="s">
        <v>123</v>
      </c>
      <c r="B87" s="7">
        <f t="shared" si="0"/>
        <v>20</v>
      </c>
      <c r="C87" t="s">
        <v>1642</v>
      </c>
      <c r="D87" s="7" t="str">
        <f t="shared" si="1"/>
        <v>逆转天下-超</v>
      </c>
      <c r="E87" s="7">
        <f t="shared" si="2"/>
        <v>4</v>
      </c>
      <c r="F87" s="7" t="str">
        <f t="shared" si="3"/>
        <v>对后排敌人造成#num1#%伤害，治疗我方全体武将(#num2#%+400)【与曹仁共同出战可触发】</v>
      </c>
      <c r="G87" s="7">
        <f t="shared" si="4"/>
        <v>5</v>
      </c>
      <c r="H87" s="7">
        <f t="shared" si="5"/>
        <v>100</v>
      </c>
      <c r="I87" s="7">
        <f t="shared" si="6"/>
        <v>-235</v>
      </c>
      <c r="J87" s="7" t="str">
        <f t="shared" si="7"/>
        <v>action_2group_shennztx_start_2</v>
      </c>
      <c r="K87" s="7" t="str">
        <f t="shared" si="8"/>
        <v>action_2group_shennztx_hit_1</v>
      </c>
      <c r="L87" s="7" t="str">
        <f t="shared" si="9"/>
        <v>action_assist_jiaxue_hit_1</v>
      </c>
      <c r="M87" s="7">
        <f t="shared" si="10"/>
        <v>0</v>
      </c>
      <c r="N87" s="7">
        <f t="shared" si="11"/>
        <v>0</v>
      </c>
      <c r="O87" s="7" t="str">
        <f t="shared" si="12"/>
        <v>251436251436</v>
      </c>
    </row>
    <row r="88" spans="1:15">
      <c r="A88" t="s">
        <v>124</v>
      </c>
      <c r="B88" s="7">
        <f t="shared" si="0"/>
        <v>10</v>
      </c>
      <c r="C88" t="s">
        <v>1642</v>
      </c>
      <c r="D88" s="7" t="str">
        <f t="shared" si="1"/>
        <v>逆转天下-超</v>
      </c>
      <c r="E88" s="7">
        <f t="shared" si="2"/>
        <v>4</v>
      </c>
      <c r="F88" s="7" t="str">
        <f t="shared" si="3"/>
        <v>对后排敌人造成#num1#%伤害，治疗我方全体武将(#num2#%+400)【与曹仁共同出战可触发】</v>
      </c>
      <c r="G88" s="7">
        <f t="shared" si="4"/>
        <v>5</v>
      </c>
      <c r="H88" s="7">
        <f t="shared" si="5"/>
        <v>-100</v>
      </c>
      <c r="I88" s="7">
        <f t="shared" si="6"/>
        <v>-235</v>
      </c>
      <c r="J88" s="7" t="str">
        <f t="shared" si="7"/>
        <v>action_2group_shennztx_start_1</v>
      </c>
      <c r="K88" s="7" t="str">
        <f t="shared" si="8"/>
        <v>action_2group_shennztx_hit_1</v>
      </c>
      <c r="L88" s="7" t="str">
        <f t="shared" si="9"/>
        <v>action_assist_jiaxue_hit_1</v>
      </c>
      <c r="M88" s="7">
        <f t="shared" si="10"/>
        <v>0</v>
      </c>
      <c r="N88" s="7">
        <f t="shared" si="11"/>
        <v>0</v>
      </c>
      <c r="O88" s="7" t="str">
        <f t="shared" si="12"/>
        <v>251436251436</v>
      </c>
    </row>
    <row r="89" spans="1:15">
      <c r="A89" t="s">
        <v>125</v>
      </c>
      <c r="B89" s="7">
        <f t="shared" si="0"/>
        <v>20</v>
      </c>
      <c r="C89" t="s">
        <v>1641</v>
      </c>
      <c r="D89" s="7" t="str">
        <f t="shared" si="1"/>
        <v>山河永寂-超</v>
      </c>
      <c r="E89" s="7">
        <f t="shared" si="2"/>
        <v>4</v>
      </c>
      <c r="F89" s="7" t="str">
        <f t="shared" si="3"/>
        <v>对所有敌人造成#num1#%伤害，减少1点怒气，我方全体武将攻击提高20%，暴击率提高20%，持续2回合【与郭嘉共同出战可触发】</v>
      </c>
      <c r="G89" s="7">
        <f t="shared" si="4"/>
        <v>2</v>
      </c>
      <c r="H89" s="7">
        <f t="shared" si="5"/>
        <v>100</v>
      </c>
      <c r="I89" s="7">
        <f t="shared" si="6"/>
        <v>0</v>
      </c>
      <c r="J89" s="7" t="str">
        <f t="shared" si="7"/>
        <v>action_2group_shenshyj_start_2</v>
      </c>
      <c r="K89" s="7" t="str">
        <f t="shared" si="8"/>
        <v>action_2group_shenshyj_hit_1</v>
      </c>
      <c r="L89" s="7">
        <f t="shared" si="9"/>
        <v>0</v>
      </c>
      <c r="M89" s="7">
        <f t="shared" si="10"/>
        <v>0</v>
      </c>
      <c r="N89" s="7">
        <f t="shared" si="11"/>
        <v>0</v>
      </c>
      <c r="O89" s="7">
        <f t="shared" si="12"/>
        <v>231564</v>
      </c>
    </row>
  </sheetData>
  <phoneticPr fontId="1" type="noConversion"/>
  <conditionalFormatting sqref="A2:O2">
    <cfRule type="expression" dxfId="7" priority="4">
      <formula>A2="Client"</formula>
    </cfRule>
  </conditionalFormatting>
  <conditionalFormatting sqref="A2:O2">
    <cfRule type="expression" dxfId="6" priority="1">
      <formula>A2="Excluded"</formula>
    </cfRule>
    <cfRule type="expression" dxfId="5" priority="2">
      <formula>A2="Server"</formula>
    </cfRule>
    <cfRule type="expression" dxfId="4" priority="3">
      <formula>A2="Both"</formula>
    </cfRule>
  </conditionalFormatting>
  <dataValidations disablePrompts="1" count="2">
    <dataValidation type="list" allowBlank="1" showInputMessage="1" showErrorMessage="1" sqref="A2 D2:F2">
      <formula1>"Both,Server,Client,Excluded"</formula1>
    </dataValidation>
    <dataValidation type="list" allowBlank="1" showInputMessage="1" showErrorMessage="1" sqref="G2:O2 B2:C2">
      <formula1>"Both,Server,Client,Exclude"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topLeftCell="A28" workbookViewId="0">
      <selection activeCell="A4" sqref="A4:O68"/>
    </sheetView>
  </sheetViews>
  <sheetFormatPr defaultRowHeight="13.5"/>
  <cols>
    <col min="3" max="3" width="12.875" customWidth="1"/>
  </cols>
  <sheetData>
    <row r="1" spans="1:15">
      <c r="A1" s="1" t="s">
        <v>1</v>
      </c>
      <c r="B1" s="1" t="s">
        <v>0</v>
      </c>
      <c r="C1" s="1" t="s">
        <v>400</v>
      </c>
      <c r="D1" s="1" t="s">
        <v>799</v>
      </c>
      <c r="E1" s="1" t="s">
        <v>576</v>
      </c>
      <c r="F1" s="1" t="s">
        <v>689</v>
      </c>
      <c r="G1" s="1" t="s">
        <v>5</v>
      </c>
      <c r="H1" s="1" t="s">
        <v>9</v>
      </c>
      <c r="I1" s="1" t="s">
        <v>10</v>
      </c>
      <c r="J1" s="1" t="s">
        <v>14</v>
      </c>
      <c r="K1" s="1" t="s">
        <v>579</v>
      </c>
      <c r="L1" s="1" t="s">
        <v>580</v>
      </c>
      <c r="M1" s="1" t="s">
        <v>16</v>
      </c>
      <c r="N1" s="1" t="s">
        <v>17</v>
      </c>
      <c r="O1" s="13" t="s">
        <v>315</v>
      </c>
    </row>
    <row r="2" spans="1:15">
      <c r="A2" s="2" t="s">
        <v>11</v>
      </c>
      <c r="B2" s="2" t="s">
        <v>11</v>
      </c>
      <c r="C2" s="2" t="s">
        <v>401</v>
      </c>
      <c r="D2" s="2" t="s">
        <v>401</v>
      </c>
      <c r="E2" s="2" t="s">
        <v>401</v>
      </c>
      <c r="F2" s="2" t="s">
        <v>401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14" t="s">
        <v>11</v>
      </c>
    </row>
    <row r="3" spans="1:15">
      <c r="A3" s="3" t="s">
        <v>2</v>
      </c>
      <c r="B3" s="3" t="s">
        <v>3</v>
      </c>
      <c r="C3" s="3" t="s">
        <v>402</v>
      </c>
      <c r="D3" s="3" t="s">
        <v>800</v>
      </c>
      <c r="E3" s="3" t="s">
        <v>577</v>
      </c>
      <c r="F3" s="3" t="s">
        <v>690</v>
      </c>
      <c r="G3" s="3" t="s">
        <v>6</v>
      </c>
      <c r="H3" s="4" t="s">
        <v>7</v>
      </c>
      <c r="I3" s="4" t="s">
        <v>8</v>
      </c>
      <c r="J3" s="4" t="s">
        <v>20</v>
      </c>
      <c r="K3" s="4" t="s">
        <v>1361</v>
      </c>
      <c r="L3" s="4" t="s">
        <v>578</v>
      </c>
      <c r="M3" s="4" t="s">
        <v>26</v>
      </c>
      <c r="N3" s="4" t="s">
        <v>1363</v>
      </c>
      <c r="O3" s="15" t="s">
        <v>316</v>
      </c>
    </row>
    <row r="4" spans="1:15">
      <c r="A4">
        <v>10</v>
      </c>
      <c r="B4" t="s">
        <v>1611</v>
      </c>
      <c r="C4" t="s">
        <v>1667</v>
      </c>
      <c r="D4">
        <v>4</v>
      </c>
      <c r="E4" t="s">
        <v>90</v>
      </c>
      <c r="F4" t="s">
        <v>1086</v>
      </c>
      <c r="G4">
        <v>7</v>
      </c>
      <c r="H4">
        <v>-100</v>
      </c>
      <c r="I4">
        <v>-100</v>
      </c>
      <c r="J4" t="s">
        <v>850</v>
      </c>
      <c r="K4" t="s">
        <v>851</v>
      </c>
      <c r="L4">
        <v>0</v>
      </c>
      <c r="M4">
        <v>0</v>
      </c>
      <c r="N4">
        <v>0</v>
      </c>
      <c r="O4" t="s">
        <v>1547</v>
      </c>
    </row>
    <row r="5" spans="1:15">
      <c r="A5">
        <v>20</v>
      </c>
      <c r="B5" t="s">
        <v>1611</v>
      </c>
      <c r="C5" t="s">
        <v>1667</v>
      </c>
      <c r="D5">
        <v>4</v>
      </c>
      <c r="E5" t="s">
        <v>107</v>
      </c>
      <c r="F5" t="s">
        <v>1086</v>
      </c>
      <c r="G5">
        <v>7</v>
      </c>
      <c r="H5">
        <v>100</v>
      </c>
      <c r="I5">
        <v>-100</v>
      </c>
      <c r="J5" t="s">
        <v>1548</v>
      </c>
      <c r="K5" t="s">
        <v>851</v>
      </c>
      <c r="L5">
        <v>0</v>
      </c>
      <c r="M5">
        <v>0</v>
      </c>
      <c r="N5">
        <v>0</v>
      </c>
      <c r="O5" t="s">
        <v>1547</v>
      </c>
    </row>
    <row r="6" spans="1:15">
      <c r="A6">
        <v>10</v>
      </c>
      <c r="B6" t="s">
        <v>1612</v>
      </c>
      <c r="C6" t="s">
        <v>1669</v>
      </c>
      <c r="D6">
        <v>4</v>
      </c>
      <c r="E6" t="s">
        <v>93</v>
      </c>
      <c r="F6" t="s">
        <v>1087</v>
      </c>
      <c r="G6">
        <v>2</v>
      </c>
      <c r="H6">
        <v>-100</v>
      </c>
      <c r="I6">
        <v>0</v>
      </c>
      <c r="J6" t="s">
        <v>572</v>
      </c>
      <c r="K6" t="s">
        <v>574</v>
      </c>
      <c r="L6">
        <v>0</v>
      </c>
      <c r="M6">
        <v>0</v>
      </c>
      <c r="N6">
        <v>0</v>
      </c>
      <c r="O6">
        <v>0</v>
      </c>
    </row>
    <row r="7" spans="1:15">
      <c r="A7">
        <v>20</v>
      </c>
      <c r="B7" t="s">
        <v>1613</v>
      </c>
      <c r="C7" t="s">
        <v>1671</v>
      </c>
      <c r="D7">
        <v>4</v>
      </c>
      <c r="E7" t="s">
        <v>127</v>
      </c>
      <c r="F7" t="s">
        <v>1201</v>
      </c>
      <c r="G7">
        <v>2</v>
      </c>
      <c r="H7">
        <v>100</v>
      </c>
      <c r="I7">
        <v>0</v>
      </c>
      <c r="J7" t="s">
        <v>941</v>
      </c>
      <c r="K7" t="s">
        <v>942</v>
      </c>
      <c r="L7">
        <v>0</v>
      </c>
      <c r="M7">
        <v>0</v>
      </c>
      <c r="N7">
        <v>0</v>
      </c>
      <c r="O7">
        <v>0</v>
      </c>
    </row>
    <row r="8" spans="1:15">
      <c r="A8">
        <v>10</v>
      </c>
      <c r="B8" t="s">
        <v>1613</v>
      </c>
      <c r="C8" t="s">
        <v>1671</v>
      </c>
      <c r="D8">
        <v>4</v>
      </c>
      <c r="E8" t="s">
        <v>129</v>
      </c>
      <c r="F8" t="s">
        <v>1201</v>
      </c>
      <c r="G8">
        <v>2</v>
      </c>
      <c r="H8">
        <v>-100</v>
      </c>
      <c r="I8">
        <v>0</v>
      </c>
      <c r="J8" t="s">
        <v>941</v>
      </c>
      <c r="K8" t="s">
        <v>942</v>
      </c>
      <c r="L8">
        <v>0</v>
      </c>
      <c r="M8">
        <v>0</v>
      </c>
      <c r="N8">
        <v>0</v>
      </c>
      <c r="O8">
        <v>0</v>
      </c>
    </row>
    <row r="9" spans="1:15">
      <c r="A9">
        <v>20</v>
      </c>
      <c r="B9" t="s">
        <v>1612</v>
      </c>
      <c r="C9" t="s">
        <v>1669</v>
      </c>
      <c r="D9">
        <v>4</v>
      </c>
      <c r="E9" t="s">
        <v>110</v>
      </c>
      <c r="F9" t="s">
        <v>1087</v>
      </c>
      <c r="G9">
        <v>2</v>
      </c>
      <c r="H9">
        <v>100</v>
      </c>
      <c r="I9">
        <v>0</v>
      </c>
      <c r="J9" t="s">
        <v>573</v>
      </c>
      <c r="K9" t="s">
        <v>574</v>
      </c>
      <c r="L9">
        <v>0</v>
      </c>
      <c r="M9">
        <v>0</v>
      </c>
      <c r="N9">
        <v>0</v>
      </c>
      <c r="O9">
        <v>0</v>
      </c>
    </row>
    <row r="10" spans="1:15">
      <c r="A10">
        <v>10</v>
      </c>
      <c r="B10" t="s">
        <v>1614</v>
      </c>
      <c r="C10" t="s">
        <v>1673</v>
      </c>
      <c r="D10">
        <v>4</v>
      </c>
      <c r="E10" t="s">
        <v>98</v>
      </c>
      <c r="F10" t="s">
        <v>1203</v>
      </c>
      <c r="G10">
        <v>7</v>
      </c>
      <c r="H10">
        <v>-100</v>
      </c>
      <c r="I10">
        <v>-100</v>
      </c>
      <c r="J10" t="s">
        <v>569</v>
      </c>
      <c r="K10" t="s">
        <v>571</v>
      </c>
      <c r="L10">
        <v>0</v>
      </c>
      <c r="M10">
        <v>0</v>
      </c>
      <c r="N10">
        <v>0</v>
      </c>
      <c r="O10">
        <v>0</v>
      </c>
    </row>
    <row r="11" spans="1:15">
      <c r="A11">
        <v>10</v>
      </c>
      <c r="B11" t="s">
        <v>1615</v>
      </c>
      <c r="C11" t="s">
        <v>1675</v>
      </c>
      <c r="D11">
        <v>4</v>
      </c>
      <c r="E11" t="s">
        <v>176</v>
      </c>
      <c r="F11" t="s">
        <v>1204</v>
      </c>
      <c r="G11">
        <v>2</v>
      </c>
      <c r="H11">
        <v>-100</v>
      </c>
      <c r="I11">
        <v>0</v>
      </c>
      <c r="J11" t="s">
        <v>932</v>
      </c>
      <c r="K11" t="s">
        <v>933</v>
      </c>
      <c r="L11">
        <v>0</v>
      </c>
      <c r="M11">
        <v>0</v>
      </c>
      <c r="N11">
        <v>0</v>
      </c>
      <c r="O11">
        <v>0</v>
      </c>
    </row>
    <row r="12" spans="1:15">
      <c r="A12">
        <v>20</v>
      </c>
      <c r="B12" t="s">
        <v>1614</v>
      </c>
      <c r="C12" t="s">
        <v>1673</v>
      </c>
      <c r="D12">
        <v>4</v>
      </c>
      <c r="E12" t="s">
        <v>177</v>
      </c>
      <c r="F12" t="s">
        <v>1203</v>
      </c>
      <c r="G12">
        <v>7</v>
      </c>
      <c r="H12">
        <v>100</v>
      </c>
      <c r="I12">
        <v>-100</v>
      </c>
      <c r="J12" t="s">
        <v>1549</v>
      </c>
      <c r="K12" t="s">
        <v>571</v>
      </c>
      <c r="L12">
        <v>0</v>
      </c>
      <c r="M12">
        <v>0</v>
      </c>
      <c r="N12">
        <v>0</v>
      </c>
      <c r="O12">
        <v>0</v>
      </c>
    </row>
    <row r="13" spans="1:15">
      <c r="A13">
        <v>20</v>
      </c>
      <c r="B13" t="s">
        <v>1615</v>
      </c>
      <c r="C13" t="s">
        <v>1675</v>
      </c>
      <c r="D13">
        <v>4</v>
      </c>
      <c r="E13" t="s">
        <v>178</v>
      </c>
      <c r="F13" t="s">
        <v>1204</v>
      </c>
      <c r="G13">
        <v>2</v>
      </c>
      <c r="H13">
        <v>100</v>
      </c>
      <c r="I13">
        <v>0</v>
      </c>
      <c r="J13" t="s">
        <v>1550</v>
      </c>
      <c r="K13" t="s">
        <v>933</v>
      </c>
      <c r="L13">
        <v>0</v>
      </c>
      <c r="M13">
        <v>0</v>
      </c>
      <c r="N13">
        <v>0</v>
      </c>
      <c r="O13">
        <v>0</v>
      </c>
    </row>
    <row r="14" spans="1:15">
      <c r="A14">
        <v>10</v>
      </c>
      <c r="B14" t="s">
        <v>1616</v>
      </c>
      <c r="C14" t="s">
        <v>1677</v>
      </c>
      <c r="D14">
        <v>4</v>
      </c>
      <c r="E14" t="s">
        <v>96</v>
      </c>
      <c r="F14" t="s">
        <v>1088</v>
      </c>
      <c r="G14">
        <v>2</v>
      </c>
      <c r="H14">
        <v>-100</v>
      </c>
      <c r="I14">
        <v>0</v>
      </c>
      <c r="J14" t="s">
        <v>1551</v>
      </c>
      <c r="K14" t="s">
        <v>930</v>
      </c>
      <c r="L14">
        <v>0</v>
      </c>
      <c r="M14">
        <v>0</v>
      </c>
      <c r="N14">
        <v>0</v>
      </c>
      <c r="O14">
        <v>0</v>
      </c>
    </row>
    <row r="15" spans="1:15">
      <c r="A15">
        <v>20</v>
      </c>
      <c r="B15" t="s">
        <v>1616</v>
      </c>
      <c r="C15" t="s">
        <v>1677</v>
      </c>
      <c r="D15">
        <v>4</v>
      </c>
      <c r="E15" t="s">
        <v>112</v>
      </c>
      <c r="F15" t="s">
        <v>1088</v>
      </c>
      <c r="G15">
        <v>2</v>
      </c>
      <c r="H15">
        <v>100</v>
      </c>
      <c r="I15">
        <v>0</v>
      </c>
      <c r="J15" t="s">
        <v>1552</v>
      </c>
      <c r="K15" t="s">
        <v>930</v>
      </c>
      <c r="L15">
        <v>0</v>
      </c>
      <c r="M15">
        <v>0</v>
      </c>
      <c r="N15">
        <v>0</v>
      </c>
      <c r="O15">
        <v>0</v>
      </c>
    </row>
    <row r="16" spans="1:15">
      <c r="A16">
        <v>20</v>
      </c>
      <c r="B16" t="s">
        <v>1617</v>
      </c>
      <c r="C16" t="s">
        <v>1678</v>
      </c>
      <c r="D16">
        <v>4</v>
      </c>
      <c r="E16" t="s">
        <v>99</v>
      </c>
      <c r="F16" t="s">
        <v>1090</v>
      </c>
      <c r="G16">
        <v>5</v>
      </c>
      <c r="H16">
        <v>100</v>
      </c>
      <c r="I16">
        <v>-230</v>
      </c>
      <c r="J16" t="s">
        <v>1553</v>
      </c>
      <c r="K16" t="s">
        <v>945</v>
      </c>
      <c r="L16">
        <v>0</v>
      </c>
      <c r="M16">
        <v>0</v>
      </c>
      <c r="N16">
        <v>0</v>
      </c>
      <c r="O16" t="s">
        <v>317</v>
      </c>
    </row>
    <row r="17" spans="1:15">
      <c r="A17">
        <v>20</v>
      </c>
      <c r="B17" t="s">
        <v>1618</v>
      </c>
      <c r="C17" t="s">
        <v>1679</v>
      </c>
      <c r="D17">
        <v>4</v>
      </c>
      <c r="E17" t="s">
        <v>101</v>
      </c>
      <c r="F17" t="s">
        <v>1091</v>
      </c>
      <c r="G17">
        <v>5</v>
      </c>
      <c r="H17">
        <v>100</v>
      </c>
      <c r="I17">
        <v>-230</v>
      </c>
      <c r="J17" t="s">
        <v>935</v>
      </c>
      <c r="K17" t="s">
        <v>936</v>
      </c>
      <c r="L17">
        <v>0</v>
      </c>
      <c r="M17">
        <v>0</v>
      </c>
      <c r="N17">
        <v>0</v>
      </c>
      <c r="O17">
        <v>0</v>
      </c>
    </row>
    <row r="18" spans="1:15">
      <c r="A18">
        <v>10</v>
      </c>
      <c r="B18" t="s">
        <v>1617</v>
      </c>
      <c r="C18" t="s">
        <v>1678</v>
      </c>
      <c r="D18">
        <v>4</v>
      </c>
      <c r="E18" t="s">
        <v>220</v>
      </c>
      <c r="F18" t="s">
        <v>1090</v>
      </c>
      <c r="G18">
        <v>5</v>
      </c>
      <c r="H18">
        <v>-100</v>
      </c>
      <c r="I18">
        <v>-230</v>
      </c>
      <c r="J18" t="s">
        <v>944</v>
      </c>
      <c r="K18" t="s">
        <v>945</v>
      </c>
      <c r="L18">
        <v>0</v>
      </c>
      <c r="M18">
        <v>0</v>
      </c>
      <c r="N18">
        <v>0</v>
      </c>
      <c r="O18" t="s">
        <v>317</v>
      </c>
    </row>
    <row r="19" spans="1:15">
      <c r="A19">
        <v>10</v>
      </c>
      <c r="B19" t="s">
        <v>1618</v>
      </c>
      <c r="C19" t="s">
        <v>1679</v>
      </c>
      <c r="D19">
        <v>4</v>
      </c>
      <c r="E19" t="s">
        <v>221</v>
      </c>
      <c r="F19" t="s">
        <v>1091</v>
      </c>
      <c r="G19">
        <v>5</v>
      </c>
      <c r="H19">
        <v>-100</v>
      </c>
      <c r="I19">
        <v>-230</v>
      </c>
      <c r="J19" t="s">
        <v>1554</v>
      </c>
      <c r="K19" t="s">
        <v>936</v>
      </c>
      <c r="L19">
        <v>0</v>
      </c>
      <c r="M19">
        <v>0</v>
      </c>
      <c r="N19">
        <v>0</v>
      </c>
      <c r="O19">
        <v>0</v>
      </c>
    </row>
    <row r="20" spans="1:15">
      <c r="A20">
        <v>10</v>
      </c>
      <c r="B20" t="s">
        <v>1619</v>
      </c>
      <c r="C20" t="s">
        <v>1680</v>
      </c>
      <c r="D20">
        <v>4</v>
      </c>
      <c r="E20" t="s">
        <v>102</v>
      </c>
      <c r="F20" t="s">
        <v>1207</v>
      </c>
      <c r="G20">
        <v>5</v>
      </c>
      <c r="H20">
        <v>-100</v>
      </c>
      <c r="I20">
        <v>-230</v>
      </c>
      <c r="J20" t="s">
        <v>525</v>
      </c>
      <c r="K20" t="s">
        <v>527</v>
      </c>
      <c r="L20">
        <v>0</v>
      </c>
      <c r="M20">
        <v>0</v>
      </c>
      <c r="N20">
        <v>0</v>
      </c>
      <c r="O20" t="s">
        <v>546</v>
      </c>
    </row>
    <row r="21" spans="1:15">
      <c r="A21">
        <v>20</v>
      </c>
      <c r="B21" t="s">
        <v>1619</v>
      </c>
      <c r="C21" t="s">
        <v>1680</v>
      </c>
      <c r="D21">
        <v>4</v>
      </c>
      <c r="E21" t="s">
        <v>117</v>
      </c>
      <c r="F21" t="s">
        <v>1207</v>
      </c>
      <c r="G21">
        <v>5</v>
      </c>
      <c r="H21">
        <v>100</v>
      </c>
      <c r="I21">
        <v>-230</v>
      </c>
      <c r="J21" t="s">
        <v>526</v>
      </c>
      <c r="K21" t="s">
        <v>527</v>
      </c>
      <c r="L21">
        <v>0</v>
      </c>
      <c r="M21">
        <v>0</v>
      </c>
      <c r="N21">
        <v>0</v>
      </c>
      <c r="O21" t="s">
        <v>546</v>
      </c>
    </row>
    <row r="22" spans="1:15">
      <c r="A22">
        <v>20</v>
      </c>
      <c r="B22" t="s">
        <v>1620</v>
      </c>
      <c r="C22" t="s">
        <v>1681</v>
      </c>
      <c r="D22">
        <v>4</v>
      </c>
      <c r="E22" t="s">
        <v>264</v>
      </c>
      <c r="F22" t="s">
        <v>1096</v>
      </c>
      <c r="G22">
        <v>2</v>
      </c>
      <c r="H22">
        <v>100</v>
      </c>
      <c r="I22">
        <v>0</v>
      </c>
      <c r="J22" t="s">
        <v>1555</v>
      </c>
      <c r="K22" t="s">
        <v>939</v>
      </c>
      <c r="L22">
        <v>0</v>
      </c>
      <c r="M22">
        <v>0</v>
      </c>
      <c r="N22">
        <v>0</v>
      </c>
      <c r="O22">
        <v>0</v>
      </c>
    </row>
    <row r="23" spans="1:15">
      <c r="A23">
        <v>10</v>
      </c>
      <c r="B23" t="s">
        <v>1621</v>
      </c>
      <c r="C23" t="s">
        <v>1682</v>
      </c>
      <c r="D23">
        <v>4</v>
      </c>
      <c r="E23" t="s">
        <v>105</v>
      </c>
      <c r="F23" t="s">
        <v>789</v>
      </c>
      <c r="G23">
        <v>3</v>
      </c>
      <c r="H23">
        <v>-100</v>
      </c>
      <c r="I23">
        <v>-100</v>
      </c>
      <c r="J23" t="s">
        <v>947</v>
      </c>
      <c r="K23" t="s">
        <v>948</v>
      </c>
      <c r="L23">
        <v>0</v>
      </c>
      <c r="M23">
        <v>0</v>
      </c>
      <c r="N23">
        <v>0</v>
      </c>
      <c r="O23">
        <v>0</v>
      </c>
    </row>
    <row r="24" spans="1:15">
      <c r="A24">
        <v>10</v>
      </c>
      <c r="B24" t="s">
        <v>1622</v>
      </c>
      <c r="C24" t="s">
        <v>1683</v>
      </c>
      <c r="D24">
        <v>4</v>
      </c>
      <c r="E24" t="s">
        <v>267</v>
      </c>
      <c r="F24" t="s">
        <v>1095</v>
      </c>
      <c r="G24">
        <v>2</v>
      </c>
      <c r="H24">
        <v>-100</v>
      </c>
      <c r="I24">
        <v>0</v>
      </c>
      <c r="J24" t="s">
        <v>986</v>
      </c>
      <c r="K24" t="s">
        <v>987</v>
      </c>
      <c r="L24">
        <v>0</v>
      </c>
      <c r="M24">
        <v>0</v>
      </c>
      <c r="N24">
        <v>0</v>
      </c>
      <c r="O24">
        <v>123456</v>
      </c>
    </row>
    <row r="25" spans="1:15">
      <c r="A25">
        <v>20</v>
      </c>
      <c r="B25" t="s">
        <v>1622</v>
      </c>
      <c r="C25" t="s">
        <v>1683</v>
      </c>
      <c r="D25">
        <v>4</v>
      </c>
      <c r="E25" t="s">
        <v>268</v>
      </c>
      <c r="F25" t="s">
        <v>1095</v>
      </c>
      <c r="G25">
        <v>2</v>
      </c>
      <c r="H25">
        <v>100</v>
      </c>
      <c r="I25">
        <v>0</v>
      </c>
      <c r="J25" t="s">
        <v>1556</v>
      </c>
      <c r="K25" t="s">
        <v>987</v>
      </c>
      <c r="L25">
        <v>0</v>
      </c>
      <c r="M25">
        <v>0</v>
      </c>
      <c r="N25">
        <v>0</v>
      </c>
      <c r="O25">
        <v>123456</v>
      </c>
    </row>
    <row r="26" spans="1:15">
      <c r="A26">
        <v>20</v>
      </c>
      <c r="B26" t="s">
        <v>1621</v>
      </c>
      <c r="C26" t="s">
        <v>1682</v>
      </c>
      <c r="D26">
        <v>4</v>
      </c>
      <c r="E26" t="s">
        <v>120</v>
      </c>
      <c r="F26" t="s">
        <v>789</v>
      </c>
      <c r="G26">
        <v>3</v>
      </c>
      <c r="H26">
        <v>100</v>
      </c>
      <c r="I26">
        <v>-100</v>
      </c>
      <c r="J26" t="s">
        <v>1557</v>
      </c>
      <c r="K26" t="s">
        <v>948</v>
      </c>
      <c r="L26">
        <v>0</v>
      </c>
      <c r="M26">
        <v>0</v>
      </c>
      <c r="N26">
        <v>0</v>
      </c>
      <c r="O26">
        <v>0</v>
      </c>
    </row>
    <row r="27" spans="1:15">
      <c r="A27">
        <v>10</v>
      </c>
      <c r="B27" t="s">
        <v>1620</v>
      </c>
      <c r="C27" t="s">
        <v>1681</v>
      </c>
      <c r="D27">
        <v>4</v>
      </c>
      <c r="E27" t="s">
        <v>270</v>
      </c>
      <c r="F27" t="s">
        <v>1096</v>
      </c>
      <c r="G27">
        <v>2</v>
      </c>
      <c r="H27">
        <v>-100</v>
      </c>
      <c r="I27">
        <v>0</v>
      </c>
      <c r="J27" t="s">
        <v>938</v>
      </c>
      <c r="K27" t="s">
        <v>939</v>
      </c>
      <c r="L27">
        <v>0</v>
      </c>
      <c r="M27">
        <v>0</v>
      </c>
      <c r="N27">
        <v>0</v>
      </c>
      <c r="O27">
        <v>0</v>
      </c>
    </row>
    <row r="28" spans="1:15">
      <c r="A28">
        <v>10</v>
      </c>
      <c r="B28" t="s">
        <v>1623</v>
      </c>
      <c r="C28" t="s">
        <v>1667</v>
      </c>
      <c r="D28">
        <v>4</v>
      </c>
      <c r="E28" t="s">
        <v>90</v>
      </c>
      <c r="F28" t="s">
        <v>1086</v>
      </c>
      <c r="G28">
        <v>7</v>
      </c>
      <c r="H28">
        <v>-100</v>
      </c>
      <c r="I28">
        <v>-100</v>
      </c>
      <c r="J28" t="s">
        <v>850</v>
      </c>
      <c r="K28" t="s">
        <v>851</v>
      </c>
      <c r="L28">
        <v>0</v>
      </c>
      <c r="M28">
        <v>0</v>
      </c>
      <c r="N28">
        <v>0</v>
      </c>
      <c r="O28" t="s">
        <v>1547</v>
      </c>
    </row>
    <row r="29" spans="1:15">
      <c r="A29">
        <v>20</v>
      </c>
      <c r="B29" t="s">
        <v>1623</v>
      </c>
      <c r="C29" t="s">
        <v>1667</v>
      </c>
      <c r="D29">
        <v>4</v>
      </c>
      <c r="E29" t="s">
        <v>107</v>
      </c>
      <c r="F29" t="s">
        <v>1086</v>
      </c>
      <c r="G29">
        <v>7</v>
      </c>
      <c r="H29">
        <v>100</v>
      </c>
      <c r="I29">
        <v>-100</v>
      </c>
      <c r="J29" t="s">
        <v>1548</v>
      </c>
      <c r="K29" t="s">
        <v>851</v>
      </c>
      <c r="L29">
        <v>0</v>
      </c>
      <c r="M29">
        <v>0</v>
      </c>
      <c r="N29">
        <v>0</v>
      </c>
      <c r="O29" t="s">
        <v>1547</v>
      </c>
    </row>
    <row r="30" spans="1:15">
      <c r="A30">
        <v>10</v>
      </c>
      <c r="B30" t="s">
        <v>1624</v>
      </c>
      <c r="C30" t="s">
        <v>1669</v>
      </c>
      <c r="D30">
        <v>4</v>
      </c>
      <c r="E30" t="s">
        <v>93</v>
      </c>
      <c r="F30" t="s">
        <v>1087</v>
      </c>
      <c r="G30">
        <v>2</v>
      </c>
      <c r="H30">
        <v>-100</v>
      </c>
      <c r="I30">
        <v>0</v>
      </c>
      <c r="J30" t="s">
        <v>572</v>
      </c>
      <c r="K30" t="s">
        <v>574</v>
      </c>
      <c r="L30">
        <v>0</v>
      </c>
      <c r="M30">
        <v>0</v>
      </c>
      <c r="N30">
        <v>0</v>
      </c>
      <c r="O30">
        <v>0</v>
      </c>
    </row>
    <row r="31" spans="1:15">
      <c r="A31">
        <v>20</v>
      </c>
      <c r="B31" t="s">
        <v>1625</v>
      </c>
      <c r="C31" t="s">
        <v>1671</v>
      </c>
      <c r="D31">
        <v>4</v>
      </c>
      <c r="E31" t="s">
        <v>127</v>
      </c>
      <c r="F31" t="s">
        <v>1201</v>
      </c>
      <c r="G31">
        <v>2</v>
      </c>
      <c r="H31">
        <v>100</v>
      </c>
      <c r="I31">
        <v>0</v>
      </c>
      <c r="J31" t="s">
        <v>941</v>
      </c>
      <c r="K31" t="s">
        <v>942</v>
      </c>
      <c r="L31">
        <v>0</v>
      </c>
      <c r="M31">
        <v>0</v>
      </c>
      <c r="N31">
        <v>0</v>
      </c>
      <c r="O31">
        <v>0</v>
      </c>
    </row>
    <row r="32" spans="1:15">
      <c r="A32">
        <v>10</v>
      </c>
      <c r="B32" t="s">
        <v>1625</v>
      </c>
      <c r="C32" t="s">
        <v>1671</v>
      </c>
      <c r="D32">
        <v>4</v>
      </c>
      <c r="E32" t="s">
        <v>129</v>
      </c>
      <c r="F32" t="s">
        <v>1201</v>
      </c>
      <c r="G32">
        <v>2</v>
      </c>
      <c r="H32">
        <v>-100</v>
      </c>
      <c r="I32">
        <v>0</v>
      </c>
      <c r="J32" t="s">
        <v>941</v>
      </c>
      <c r="K32" t="s">
        <v>942</v>
      </c>
      <c r="L32">
        <v>0</v>
      </c>
      <c r="M32">
        <v>0</v>
      </c>
      <c r="N32">
        <v>0</v>
      </c>
      <c r="O32">
        <v>0</v>
      </c>
    </row>
    <row r="33" spans="1:15">
      <c r="A33">
        <v>20</v>
      </c>
      <c r="B33" t="s">
        <v>1624</v>
      </c>
      <c r="C33" t="s">
        <v>1669</v>
      </c>
      <c r="D33">
        <v>4</v>
      </c>
      <c r="E33" t="s">
        <v>110</v>
      </c>
      <c r="F33" t="s">
        <v>1087</v>
      </c>
      <c r="G33">
        <v>2</v>
      </c>
      <c r="H33">
        <v>100</v>
      </c>
      <c r="I33">
        <v>0</v>
      </c>
      <c r="J33" t="s">
        <v>573</v>
      </c>
      <c r="K33" t="s">
        <v>574</v>
      </c>
      <c r="L33">
        <v>0</v>
      </c>
      <c r="M33">
        <v>0</v>
      </c>
      <c r="N33">
        <v>0</v>
      </c>
      <c r="O33">
        <v>0</v>
      </c>
    </row>
    <row r="34" spans="1:15">
      <c r="A34">
        <v>10</v>
      </c>
      <c r="B34" t="s">
        <v>1626</v>
      </c>
      <c r="C34" t="s">
        <v>1673</v>
      </c>
      <c r="D34">
        <v>4</v>
      </c>
      <c r="E34" t="s">
        <v>98</v>
      </c>
      <c r="F34" t="s">
        <v>1203</v>
      </c>
      <c r="G34">
        <v>7</v>
      </c>
      <c r="H34">
        <v>-100</v>
      </c>
      <c r="I34">
        <v>-100</v>
      </c>
      <c r="J34" t="s">
        <v>569</v>
      </c>
      <c r="K34" t="s">
        <v>571</v>
      </c>
      <c r="L34">
        <v>0</v>
      </c>
      <c r="M34">
        <v>0</v>
      </c>
      <c r="N34">
        <v>0</v>
      </c>
      <c r="O34">
        <v>0</v>
      </c>
    </row>
    <row r="35" spans="1:15">
      <c r="A35">
        <v>10</v>
      </c>
      <c r="B35" t="s">
        <v>1627</v>
      </c>
      <c r="C35" t="s">
        <v>1675</v>
      </c>
      <c r="D35">
        <v>4</v>
      </c>
      <c r="E35" t="s">
        <v>176</v>
      </c>
      <c r="F35" t="s">
        <v>1204</v>
      </c>
      <c r="G35">
        <v>2</v>
      </c>
      <c r="H35">
        <v>-100</v>
      </c>
      <c r="I35">
        <v>0</v>
      </c>
      <c r="J35" t="s">
        <v>932</v>
      </c>
      <c r="K35" t="s">
        <v>933</v>
      </c>
      <c r="L35">
        <v>0</v>
      </c>
      <c r="M35">
        <v>0</v>
      </c>
      <c r="N35">
        <v>0</v>
      </c>
      <c r="O35">
        <v>0</v>
      </c>
    </row>
    <row r="36" spans="1:15">
      <c r="A36">
        <v>20</v>
      </c>
      <c r="B36" t="s">
        <v>1626</v>
      </c>
      <c r="C36" t="s">
        <v>1673</v>
      </c>
      <c r="D36">
        <v>4</v>
      </c>
      <c r="E36" t="s">
        <v>177</v>
      </c>
      <c r="F36" t="s">
        <v>1203</v>
      </c>
      <c r="G36">
        <v>7</v>
      </c>
      <c r="H36">
        <v>100</v>
      </c>
      <c r="I36">
        <v>-100</v>
      </c>
      <c r="J36" t="s">
        <v>1549</v>
      </c>
      <c r="K36" t="s">
        <v>571</v>
      </c>
      <c r="L36">
        <v>0</v>
      </c>
      <c r="M36">
        <v>0</v>
      </c>
      <c r="N36">
        <v>0</v>
      </c>
      <c r="O36">
        <v>0</v>
      </c>
    </row>
    <row r="37" spans="1:15">
      <c r="A37">
        <v>20</v>
      </c>
      <c r="B37" t="s">
        <v>1627</v>
      </c>
      <c r="C37" t="s">
        <v>1675</v>
      </c>
      <c r="D37">
        <v>4</v>
      </c>
      <c r="E37" t="s">
        <v>178</v>
      </c>
      <c r="F37" t="s">
        <v>1204</v>
      </c>
      <c r="G37">
        <v>2</v>
      </c>
      <c r="H37">
        <v>100</v>
      </c>
      <c r="I37">
        <v>0</v>
      </c>
      <c r="J37" t="s">
        <v>1550</v>
      </c>
      <c r="K37" t="s">
        <v>933</v>
      </c>
      <c r="L37">
        <v>0</v>
      </c>
      <c r="M37">
        <v>0</v>
      </c>
      <c r="N37">
        <v>0</v>
      </c>
      <c r="O37">
        <v>0</v>
      </c>
    </row>
    <row r="38" spans="1:15">
      <c r="A38">
        <v>10</v>
      </c>
      <c r="B38" t="s">
        <v>1628</v>
      </c>
      <c r="C38" t="s">
        <v>1677</v>
      </c>
      <c r="D38">
        <v>4</v>
      </c>
      <c r="E38" t="s">
        <v>96</v>
      </c>
      <c r="F38" t="s">
        <v>1088</v>
      </c>
      <c r="G38">
        <v>2</v>
      </c>
      <c r="H38">
        <v>-100</v>
      </c>
      <c r="I38">
        <v>0</v>
      </c>
      <c r="J38" t="s">
        <v>1551</v>
      </c>
      <c r="K38" t="s">
        <v>930</v>
      </c>
      <c r="L38">
        <v>0</v>
      </c>
      <c r="M38">
        <v>0</v>
      </c>
      <c r="N38">
        <v>0</v>
      </c>
      <c r="O38">
        <v>0</v>
      </c>
    </row>
    <row r="39" spans="1:15">
      <c r="A39">
        <v>20</v>
      </c>
      <c r="B39" t="s">
        <v>1628</v>
      </c>
      <c r="C39" t="s">
        <v>1677</v>
      </c>
      <c r="D39">
        <v>4</v>
      </c>
      <c r="E39" t="s">
        <v>112</v>
      </c>
      <c r="F39" t="s">
        <v>1088</v>
      </c>
      <c r="G39">
        <v>2</v>
      </c>
      <c r="H39">
        <v>100</v>
      </c>
      <c r="I39">
        <v>0</v>
      </c>
      <c r="J39" t="s">
        <v>1552</v>
      </c>
      <c r="K39" t="s">
        <v>930</v>
      </c>
      <c r="L39">
        <v>0</v>
      </c>
      <c r="M39">
        <v>0</v>
      </c>
      <c r="N39">
        <v>0</v>
      </c>
      <c r="O39">
        <v>0</v>
      </c>
    </row>
    <row r="40" spans="1:15">
      <c r="A40">
        <v>20</v>
      </c>
      <c r="B40" t="s">
        <v>1629</v>
      </c>
      <c r="C40" t="s">
        <v>1678</v>
      </c>
      <c r="D40">
        <v>4</v>
      </c>
      <c r="E40" t="s">
        <v>99</v>
      </c>
      <c r="F40" t="s">
        <v>1090</v>
      </c>
      <c r="G40">
        <v>5</v>
      </c>
      <c r="H40">
        <v>100</v>
      </c>
      <c r="I40">
        <v>-230</v>
      </c>
      <c r="J40" t="s">
        <v>1553</v>
      </c>
      <c r="K40" t="s">
        <v>945</v>
      </c>
      <c r="L40">
        <v>0</v>
      </c>
      <c r="M40">
        <v>0</v>
      </c>
      <c r="N40">
        <v>0</v>
      </c>
      <c r="O40" t="s">
        <v>317</v>
      </c>
    </row>
    <row r="41" spans="1:15">
      <c r="A41">
        <v>20</v>
      </c>
      <c r="B41" t="s">
        <v>1630</v>
      </c>
      <c r="C41" t="s">
        <v>1679</v>
      </c>
      <c r="D41">
        <v>4</v>
      </c>
      <c r="E41" t="s">
        <v>101</v>
      </c>
      <c r="F41" t="s">
        <v>1091</v>
      </c>
      <c r="G41">
        <v>5</v>
      </c>
      <c r="H41">
        <v>100</v>
      </c>
      <c r="I41">
        <v>-230</v>
      </c>
      <c r="J41" t="s">
        <v>935</v>
      </c>
      <c r="K41" t="s">
        <v>936</v>
      </c>
      <c r="L41">
        <v>0</v>
      </c>
      <c r="M41">
        <v>0</v>
      </c>
      <c r="N41">
        <v>0</v>
      </c>
      <c r="O41">
        <v>0</v>
      </c>
    </row>
    <row r="42" spans="1:15">
      <c r="A42">
        <v>10</v>
      </c>
      <c r="B42" t="s">
        <v>1629</v>
      </c>
      <c r="C42" t="s">
        <v>1678</v>
      </c>
      <c r="D42">
        <v>4</v>
      </c>
      <c r="E42" t="s">
        <v>220</v>
      </c>
      <c r="F42" t="s">
        <v>1090</v>
      </c>
      <c r="G42">
        <v>5</v>
      </c>
      <c r="H42">
        <v>-100</v>
      </c>
      <c r="I42">
        <v>-230</v>
      </c>
      <c r="J42" t="s">
        <v>944</v>
      </c>
      <c r="K42" t="s">
        <v>945</v>
      </c>
      <c r="L42">
        <v>0</v>
      </c>
      <c r="M42">
        <v>0</v>
      </c>
      <c r="N42">
        <v>0</v>
      </c>
      <c r="O42" t="s">
        <v>317</v>
      </c>
    </row>
    <row r="43" spans="1:15">
      <c r="A43">
        <v>10</v>
      </c>
      <c r="B43" t="s">
        <v>1630</v>
      </c>
      <c r="C43" t="s">
        <v>1679</v>
      </c>
      <c r="D43">
        <v>4</v>
      </c>
      <c r="E43" t="s">
        <v>221</v>
      </c>
      <c r="F43" t="s">
        <v>1091</v>
      </c>
      <c r="G43">
        <v>5</v>
      </c>
      <c r="H43">
        <v>-100</v>
      </c>
      <c r="I43">
        <v>-230</v>
      </c>
      <c r="J43" t="s">
        <v>1554</v>
      </c>
      <c r="K43" t="s">
        <v>936</v>
      </c>
      <c r="L43">
        <v>0</v>
      </c>
      <c r="M43">
        <v>0</v>
      </c>
      <c r="N43">
        <v>0</v>
      </c>
      <c r="O43">
        <v>0</v>
      </c>
    </row>
    <row r="44" spans="1:15">
      <c r="A44">
        <v>10</v>
      </c>
      <c r="B44" t="s">
        <v>1631</v>
      </c>
      <c r="C44" t="s">
        <v>1680</v>
      </c>
      <c r="D44">
        <v>4</v>
      </c>
      <c r="E44" t="s">
        <v>102</v>
      </c>
      <c r="F44" t="s">
        <v>1207</v>
      </c>
      <c r="G44">
        <v>5</v>
      </c>
      <c r="H44">
        <v>-100</v>
      </c>
      <c r="I44">
        <v>-230</v>
      </c>
      <c r="J44" t="s">
        <v>525</v>
      </c>
      <c r="K44" t="s">
        <v>527</v>
      </c>
      <c r="L44">
        <v>0</v>
      </c>
      <c r="M44">
        <v>0</v>
      </c>
      <c r="N44">
        <v>0</v>
      </c>
      <c r="O44" t="s">
        <v>546</v>
      </c>
    </row>
    <row r="45" spans="1:15">
      <c r="A45">
        <v>20</v>
      </c>
      <c r="B45" t="s">
        <v>1631</v>
      </c>
      <c r="C45" t="s">
        <v>1680</v>
      </c>
      <c r="D45">
        <v>4</v>
      </c>
      <c r="E45" t="s">
        <v>117</v>
      </c>
      <c r="F45" t="s">
        <v>1207</v>
      </c>
      <c r="G45">
        <v>5</v>
      </c>
      <c r="H45">
        <v>100</v>
      </c>
      <c r="I45">
        <v>-230</v>
      </c>
      <c r="J45" t="s">
        <v>526</v>
      </c>
      <c r="K45" t="s">
        <v>527</v>
      </c>
      <c r="L45">
        <v>0</v>
      </c>
      <c r="M45">
        <v>0</v>
      </c>
      <c r="N45">
        <v>0</v>
      </c>
      <c r="O45" t="s">
        <v>546</v>
      </c>
    </row>
    <row r="46" spans="1:15">
      <c r="A46">
        <v>20</v>
      </c>
      <c r="B46" t="s">
        <v>1632</v>
      </c>
      <c r="C46" t="s">
        <v>1681</v>
      </c>
      <c r="D46">
        <v>4</v>
      </c>
      <c r="E46" t="s">
        <v>264</v>
      </c>
      <c r="F46" t="s">
        <v>1096</v>
      </c>
      <c r="G46">
        <v>2</v>
      </c>
      <c r="H46">
        <v>100</v>
      </c>
      <c r="I46">
        <v>0</v>
      </c>
      <c r="J46" t="s">
        <v>1555</v>
      </c>
      <c r="K46" t="s">
        <v>939</v>
      </c>
      <c r="L46">
        <v>0</v>
      </c>
      <c r="M46">
        <v>0</v>
      </c>
      <c r="N46">
        <v>0</v>
      </c>
      <c r="O46">
        <v>0</v>
      </c>
    </row>
    <row r="47" spans="1:15">
      <c r="A47">
        <v>10</v>
      </c>
      <c r="B47" t="s">
        <v>1633</v>
      </c>
      <c r="C47" t="s">
        <v>1682</v>
      </c>
      <c r="D47">
        <v>4</v>
      </c>
      <c r="E47" t="s">
        <v>105</v>
      </c>
      <c r="F47" t="s">
        <v>789</v>
      </c>
      <c r="G47">
        <v>3</v>
      </c>
      <c r="H47">
        <v>-100</v>
      </c>
      <c r="I47">
        <v>-100</v>
      </c>
      <c r="J47" t="s">
        <v>947</v>
      </c>
      <c r="K47" t="s">
        <v>948</v>
      </c>
      <c r="L47">
        <v>0</v>
      </c>
      <c r="M47">
        <v>0</v>
      </c>
      <c r="N47">
        <v>0</v>
      </c>
      <c r="O47">
        <v>0</v>
      </c>
    </row>
    <row r="48" spans="1:15">
      <c r="A48">
        <v>10</v>
      </c>
      <c r="B48" t="s">
        <v>1634</v>
      </c>
      <c r="C48" t="s">
        <v>1683</v>
      </c>
      <c r="D48">
        <v>4</v>
      </c>
      <c r="E48" t="s">
        <v>267</v>
      </c>
      <c r="F48" t="s">
        <v>1095</v>
      </c>
      <c r="G48">
        <v>2</v>
      </c>
      <c r="H48">
        <v>-100</v>
      </c>
      <c r="I48">
        <v>0</v>
      </c>
      <c r="J48" t="s">
        <v>986</v>
      </c>
      <c r="K48" t="s">
        <v>987</v>
      </c>
      <c r="L48">
        <v>0</v>
      </c>
      <c r="M48">
        <v>0</v>
      </c>
      <c r="N48">
        <v>0</v>
      </c>
      <c r="O48">
        <v>123456</v>
      </c>
    </row>
    <row r="49" spans="1:15">
      <c r="A49">
        <v>20</v>
      </c>
      <c r="B49" t="s">
        <v>1634</v>
      </c>
      <c r="C49" t="s">
        <v>1683</v>
      </c>
      <c r="D49">
        <v>4</v>
      </c>
      <c r="E49" t="s">
        <v>268</v>
      </c>
      <c r="F49" t="s">
        <v>1095</v>
      </c>
      <c r="G49">
        <v>2</v>
      </c>
      <c r="H49">
        <v>100</v>
      </c>
      <c r="I49">
        <v>0</v>
      </c>
      <c r="J49" t="s">
        <v>1556</v>
      </c>
      <c r="K49" t="s">
        <v>987</v>
      </c>
      <c r="L49">
        <v>0</v>
      </c>
      <c r="M49">
        <v>0</v>
      </c>
      <c r="N49">
        <v>0</v>
      </c>
      <c r="O49">
        <v>123456</v>
      </c>
    </row>
    <row r="50" spans="1:15">
      <c r="A50">
        <v>20</v>
      </c>
      <c r="B50" t="s">
        <v>1633</v>
      </c>
      <c r="C50" t="s">
        <v>1682</v>
      </c>
      <c r="D50">
        <v>4</v>
      </c>
      <c r="E50" t="s">
        <v>120</v>
      </c>
      <c r="F50" t="s">
        <v>789</v>
      </c>
      <c r="G50">
        <v>3</v>
      </c>
      <c r="H50">
        <v>100</v>
      </c>
      <c r="I50">
        <v>-100</v>
      </c>
      <c r="J50" t="s">
        <v>1557</v>
      </c>
      <c r="K50" t="s">
        <v>948</v>
      </c>
      <c r="L50">
        <v>0</v>
      </c>
      <c r="M50">
        <v>0</v>
      </c>
      <c r="N50">
        <v>0</v>
      </c>
      <c r="O50">
        <v>0</v>
      </c>
    </row>
    <row r="51" spans="1:15">
      <c r="A51">
        <v>10</v>
      </c>
      <c r="B51" t="s">
        <v>1632</v>
      </c>
      <c r="C51" t="s">
        <v>1681</v>
      </c>
      <c r="D51">
        <v>4</v>
      </c>
      <c r="E51" t="s">
        <v>270</v>
      </c>
      <c r="F51" t="s">
        <v>1096</v>
      </c>
      <c r="G51">
        <v>2</v>
      </c>
      <c r="H51">
        <v>-100</v>
      </c>
      <c r="I51">
        <v>0</v>
      </c>
      <c r="J51" t="s">
        <v>938</v>
      </c>
      <c r="K51" t="s">
        <v>939</v>
      </c>
      <c r="L51">
        <v>0</v>
      </c>
      <c r="M51">
        <v>0</v>
      </c>
      <c r="N51">
        <v>0</v>
      </c>
      <c r="O51">
        <v>0</v>
      </c>
    </row>
    <row r="52" spans="1:15">
      <c r="A52">
        <v>10</v>
      </c>
      <c r="B52" t="s">
        <v>1635</v>
      </c>
      <c r="C52" t="s">
        <v>586</v>
      </c>
      <c r="D52">
        <v>4</v>
      </c>
      <c r="E52" t="s">
        <v>111</v>
      </c>
      <c r="F52" t="s">
        <v>1098</v>
      </c>
      <c r="G52">
        <v>2</v>
      </c>
      <c r="H52">
        <v>0</v>
      </c>
      <c r="I52">
        <v>0</v>
      </c>
      <c r="J52" t="s">
        <v>1647</v>
      </c>
      <c r="K52" t="s">
        <v>21</v>
      </c>
      <c r="L52">
        <v>0</v>
      </c>
      <c r="M52">
        <v>0</v>
      </c>
      <c r="N52">
        <v>0</v>
      </c>
      <c r="O52" t="s">
        <v>388</v>
      </c>
    </row>
    <row r="53" spans="1:15">
      <c r="A53">
        <v>30</v>
      </c>
      <c r="B53" t="s">
        <v>1635</v>
      </c>
      <c r="C53" t="s">
        <v>586</v>
      </c>
      <c r="D53">
        <v>4</v>
      </c>
      <c r="E53" t="s">
        <v>94</v>
      </c>
      <c r="F53" t="s">
        <v>1098</v>
      </c>
      <c r="G53">
        <v>2</v>
      </c>
      <c r="H53">
        <v>200</v>
      </c>
      <c r="I53">
        <v>0</v>
      </c>
      <c r="J53" t="s">
        <v>1666</v>
      </c>
      <c r="K53" t="s">
        <v>21</v>
      </c>
      <c r="L53">
        <v>0</v>
      </c>
      <c r="M53">
        <v>0</v>
      </c>
      <c r="N53">
        <v>0</v>
      </c>
      <c r="O53" t="s">
        <v>388</v>
      </c>
    </row>
    <row r="54" spans="1:15">
      <c r="A54">
        <v>20</v>
      </c>
      <c r="B54" t="s">
        <v>1635</v>
      </c>
      <c r="C54" t="s">
        <v>586</v>
      </c>
      <c r="D54">
        <v>4</v>
      </c>
      <c r="E54" t="s">
        <v>95</v>
      </c>
      <c r="F54" t="s">
        <v>1098</v>
      </c>
      <c r="G54">
        <v>2</v>
      </c>
      <c r="H54">
        <v>-200</v>
      </c>
      <c r="I54">
        <v>0</v>
      </c>
      <c r="J54" t="s">
        <v>1660</v>
      </c>
      <c r="K54" t="s">
        <v>21</v>
      </c>
      <c r="L54">
        <v>0</v>
      </c>
      <c r="M54">
        <v>0</v>
      </c>
      <c r="N54">
        <v>0</v>
      </c>
      <c r="O54" t="s">
        <v>388</v>
      </c>
    </row>
    <row r="55" spans="1:15">
      <c r="A55">
        <v>10</v>
      </c>
      <c r="B55" t="s">
        <v>1636</v>
      </c>
      <c r="C55" t="s">
        <v>589</v>
      </c>
      <c r="D55">
        <v>4</v>
      </c>
      <c r="E55" t="s">
        <v>179</v>
      </c>
      <c r="F55" t="s">
        <v>1099</v>
      </c>
      <c r="G55">
        <v>5</v>
      </c>
      <c r="H55">
        <v>-100</v>
      </c>
      <c r="I55">
        <v>-100</v>
      </c>
      <c r="J55" t="s">
        <v>1648</v>
      </c>
      <c r="K55" t="s">
        <v>1649</v>
      </c>
      <c r="L55">
        <v>0</v>
      </c>
      <c r="M55">
        <v>0</v>
      </c>
      <c r="N55">
        <v>0</v>
      </c>
      <c r="O55" t="s">
        <v>1589</v>
      </c>
    </row>
    <row r="56" spans="1:15">
      <c r="A56">
        <v>20</v>
      </c>
      <c r="B56" t="s">
        <v>1636</v>
      </c>
      <c r="C56" t="s">
        <v>589</v>
      </c>
      <c r="D56">
        <v>4</v>
      </c>
      <c r="E56" t="s">
        <v>181</v>
      </c>
      <c r="F56" t="s">
        <v>1099</v>
      </c>
      <c r="G56">
        <v>5</v>
      </c>
      <c r="H56">
        <v>100</v>
      </c>
      <c r="I56">
        <v>-100</v>
      </c>
      <c r="J56" t="s">
        <v>1661</v>
      </c>
      <c r="K56" t="s">
        <v>1649</v>
      </c>
      <c r="L56">
        <v>0</v>
      </c>
      <c r="M56">
        <v>0</v>
      </c>
      <c r="N56">
        <v>0</v>
      </c>
      <c r="O56" t="s">
        <v>1589</v>
      </c>
    </row>
    <row r="57" spans="1:15">
      <c r="A57">
        <v>10</v>
      </c>
      <c r="B57" t="s">
        <v>1637</v>
      </c>
      <c r="C57" t="s">
        <v>591</v>
      </c>
      <c r="D57">
        <v>4</v>
      </c>
      <c r="E57" t="s">
        <v>219</v>
      </c>
      <c r="F57" t="s">
        <v>1100</v>
      </c>
      <c r="G57">
        <v>7</v>
      </c>
      <c r="H57">
        <v>-100</v>
      </c>
      <c r="I57">
        <v>-100</v>
      </c>
      <c r="J57" t="s">
        <v>1650</v>
      </c>
      <c r="K57" t="s">
        <v>1651</v>
      </c>
      <c r="L57">
        <v>0</v>
      </c>
      <c r="M57">
        <v>0</v>
      </c>
      <c r="N57">
        <v>0</v>
      </c>
      <c r="O57" t="s">
        <v>1592</v>
      </c>
    </row>
    <row r="58" spans="1:15">
      <c r="A58">
        <v>10</v>
      </c>
      <c r="B58" t="s">
        <v>1638</v>
      </c>
      <c r="C58" t="s">
        <v>593</v>
      </c>
      <c r="D58">
        <v>4</v>
      </c>
      <c r="E58" t="s">
        <v>114</v>
      </c>
      <c r="F58" t="s">
        <v>1101</v>
      </c>
      <c r="G58">
        <v>2</v>
      </c>
      <c r="H58">
        <v>-100</v>
      </c>
      <c r="I58">
        <v>0</v>
      </c>
      <c r="J58" t="s">
        <v>1652</v>
      </c>
      <c r="K58" t="s">
        <v>1653</v>
      </c>
      <c r="L58">
        <v>0</v>
      </c>
      <c r="M58">
        <v>0</v>
      </c>
      <c r="N58">
        <v>0</v>
      </c>
      <c r="O58" t="s">
        <v>1593</v>
      </c>
    </row>
    <row r="59" spans="1:15">
      <c r="A59">
        <v>20</v>
      </c>
      <c r="B59" t="s">
        <v>1637</v>
      </c>
      <c r="C59" t="s">
        <v>591</v>
      </c>
      <c r="D59">
        <v>4</v>
      </c>
      <c r="E59" t="s">
        <v>222</v>
      </c>
      <c r="F59" t="s">
        <v>1100</v>
      </c>
      <c r="G59">
        <v>7</v>
      </c>
      <c r="H59">
        <v>100</v>
      </c>
      <c r="I59">
        <v>-100</v>
      </c>
      <c r="J59" t="s">
        <v>1662</v>
      </c>
      <c r="K59" t="s">
        <v>1651</v>
      </c>
      <c r="L59">
        <v>0</v>
      </c>
      <c r="M59">
        <v>0</v>
      </c>
      <c r="N59">
        <v>0</v>
      </c>
      <c r="O59" t="s">
        <v>1592</v>
      </c>
    </row>
    <row r="60" spans="1:15">
      <c r="A60">
        <v>20</v>
      </c>
      <c r="B60" t="s">
        <v>1638</v>
      </c>
      <c r="C60" t="s">
        <v>593</v>
      </c>
      <c r="D60">
        <v>4</v>
      </c>
      <c r="E60" t="s">
        <v>115</v>
      </c>
      <c r="F60" t="s">
        <v>1101</v>
      </c>
      <c r="G60">
        <v>2</v>
      </c>
      <c r="H60">
        <v>100</v>
      </c>
      <c r="I60">
        <v>0</v>
      </c>
      <c r="J60" t="s">
        <v>1663</v>
      </c>
      <c r="K60" t="s">
        <v>1653</v>
      </c>
      <c r="L60">
        <v>0</v>
      </c>
      <c r="M60">
        <v>0</v>
      </c>
      <c r="N60">
        <v>0</v>
      </c>
      <c r="O60" t="s">
        <v>1593</v>
      </c>
    </row>
    <row r="61" spans="1:15">
      <c r="A61">
        <v>10</v>
      </c>
      <c r="B61" t="s">
        <v>1639</v>
      </c>
      <c r="C61" t="s">
        <v>595</v>
      </c>
      <c r="D61">
        <v>4</v>
      </c>
      <c r="E61" t="s">
        <v>103</v>
      </c>
      <c r="F61" t="s">
        <v>1102</v>
      </c>
      <c r="G61">
        <v>2</v>
      </c>
      <c r="H61">
        <v>-100</v>
      </c>
      <c r="I61">
        <v>0</v>
      </c>
      <c r="J61" t="s">
        <v>1654</v>
      </c>
      <c r="K61" t="s">
        <v>1655</v>
      </c>
      <c r="L61">
        <v>0</v>
      </c>
      <c r="M61">
        <v>0</v>
      </c>
      <c r="N61">
        <v>0</v>
      </c>
      <c r="O61">
        <v>213546</v>
      </c>
    </row>
    <row r="62" spans="1:15">
      <c r="A62">
        <v>20</v>
      </c>
      <c r="B62" t="s">
        <v>1639</v>
      </c>
      <c r="C62" t="s">
        <v>595</v>
      </c>
      <c r="D62">
        <v>4</v>
      </c>
      <c r="E62" t="s">
        <v>118</v>
      </c>
      <c r="F62" t="s">
        <v>1102</v>
      </c>
      <c r="G62">
        <v>2</v>
      </c>
      <c r="H62">
        <v>100</v>
      </c>
      <c r="I62">
        <v>0</v>
      </c>
      <c r="J62" t="s">
        <v>1664</v>
      </c>
      <c r="K62" t="s">
        <v>1655</v>
      </c>
      <c r="L62">
        <v>0</v>
      </c>
      <c r="M62">
        <v>0</v>
      </c>
      <c r="N62">
        <v>0</v>
      </c>
      <c r="O62">
        <v>213546</v>
      </c>
    </row>
    <row r="63" spans="1:15">
      <c r="A63">
        <v>10</v>
      </c>
      <c r="B63" t="s">
        <v>1640</v>
      </c>
      <c r="C63" t="s">
        <v>597</v>
      </c>
      <c r="D63">
        <v>4</v>
      </c>
      <c r="E63" t="s">
        <v>263</v>
      </c>
      <c r="F63" t="s">
        <v>1103</v>
      </c>
      <c r="G63">
        <v>2</v>
      </c>
      <c r="H63">
        <v>-100</v>
      </c>
      <c r="I63">
        <v>0</v>
      </c>
      <c r="J63" t="s">
        <v>1656</v>
      </c>
      <c r="K63" t="s">
        <v>1657</v>
      </c>
      <c r="L63">
        <v>0</v>
      </c>
      <c r="M63">
        <v>0</v>
      </c>
      <c r="N63">
        <v>0</v>
      </c>
      <c r="O63">
        <v>0</v>
      </c>
    </row>
    <row r="64" spans="1:15">
      <c r="A64">
        <v>20</v>
      </c>
      <c r="B64" t="s">
        <v>1640</v>
      </c>
      <c r="C64" t="s">
        <v>597</v>
      </c>
      <c r="D64">
        <v>4</v>
      </c>
      <c r="E64" t="s">
        <v>269</v>
      </c>
      <c r="F64" t="s">
        <v>1103</v>
      </c>
      <c r="G64">
        <v>2</v>
      </c>
      <c r="H64">
        <v>100</v>
      </c>
      <c r="I64">
        <v>0</v>
      </c>
      <c r="J64" t="s">
        <v>1665</v>
      </c>
      <c r="K64" t="s">
        <v>1657</v>
      </c>
      <c r="L64">
        <v>0</v>
      </c>
      <c r="M64">
        <v>0</v>
      </c>
      <c r="N64">
        <v>0</v>
      </c>
      <c r="O64">
        <v>0</v>
      </c>
    </row>
    <row r="65" spans="1:15">
      <c r="A65">
        <v>10</v>
      </c>
      <c r="B65" t="s">
        <v>1641</v>
      </c>
      <c r="C65" t="s">
        <v>582</v>
      </c>
      <c r="D65">
        <v>4</v>
      </c>
      <c r="E65" t="s">
        <v>122</v>
      </c>
      <c r="F65" t="s">
        <v>1097</v>
      </c>
      <c r="G65">
        <v>2</v>
      </c>
      <c r="H65">
        <v>-100</v>
      </c>
      <c r="I65">
        <v>0</v>
      </c>
      <c r="J65" t="s">
        <v>1643</v>
      </c>
      <c r="K65" t="s">
        <v>1644</v>
      </c>
      <c r="L65">
        <v>0</v>
      </c>
      <c r="M65">
        <v>0</v>
      </c>
      <c r="N65">
        <v>0</v>
      </c>
      <c r="O65">
        <v>231564</v>
      </c>
    </row>
    <row r="66" spans="1:15">
      <c r="A66">
        <v>20</v>
      </c>
      <c r="B66" t="s">
        <v>1642</v>
      </c>
      <c r="C66" t="s">
        <v>584</v>
      </c>
      <c r="D66">
        <v>4</v>
      </c>
      <c r="E66" t="s">
        <v>123</v>
      </c>
      <c r="F66" t="s">
        <v>1208</v>
      </c>
      <c r="G66">
        <v>5</v>
      </c>
      <c r="H66">
        <v>100</v>
      </c>
      <c r="I66">
        <v>-235</v>
      </c>
      <c r="J66" t="s">
        <v>1659</v>
      </c>
      <c r="K66" t="s">
        <v>1646</v>
      </c>
      <c r="L66" t="s">
        <v>927</v>
      </c>
      <c r="M66">
        <v>0</v>
      </c>
      <c r="N66">
        <v>0</v>
      </c>
      <c r="O66" t="s">
        <v>1597</v>
      </c>
    </row>
    <row r="67" spans="1:15">
      <c r="A67">
        <v>10</v>
      </c>
      <c r="B67" t="s">
        <v>1642</v>
      </c>
      <c r="C67" t="s">
        <v>584</v>
      </c>
      <c r="D67">
        <v>4</v>
      </c>
      <c r="E67" t="s">
        <v>124</v>
      </c>
      <c r="F67" t="s">
        <v>1208</v>
      </c>
      <c r="G67">
        <v>5</v>
      </c>
      <c r="H67">
        <v>-100</v>
      </c>
      <c r="I67">
        <v>-235</v>
      </c>
      <c r="J67" t="s">
        <v>1645</v>
      </c>
      <c r="K67" t="s">
        <v>1646</v>
      </c>
      <c r="L67" t="s">
        <v>927</v>
      </c>
      <c r="M67">
        <v>0</v>
      </c>
      <c r="N67">
        <v>0</v>
      </c>
      <c r="O67" t="s">
        <v>1597</v>
      </c>
    </row>
    <row r="68" spans="1:15">
      <c r="A68">
        <v>20</v>
      </c>
      <c r="B68" t="s">
        <v>1641</v>
      </c>
      <c r="C68" t="s">
        <v>582</v>
      </c>
      <c r="D68">
        <v>4</v>
      </c>
      <c r="E68" t="s">
        <v>125</v>
      </c>
      <c r="F68" t="s">
        <v>1097</v>
      </c>
      <c r="G68">
        <v>2</v>
      </c>
      <c r="H68">
        <v>100</v>
      </c>
      <c r="I68">
        <v>0</v>
      </c>
      <c r="J68" t="s">
        <v>1658</v>
      </c>
      <c r="K68" t="s">
        <v>1644</v>
      </c>
      <c r="L68">
        <v>0</v>
      </c>
      <c r="M68">
        <v>0</v>
      </c>
      <c r="N68">
        <v>0</v>
      </c>
      <c r="O68">
        <v>231564</v>
      </c>
    </row>
  </sheetData>
  <phoneticPr fontId="1" type="noConversion"/>
  <conditionalFormatting sqref="A2:O2">
    <cfRule type="expression" dxfId="3" priority="4">
      <formula>A2="Client"</formula>
    </cfRule>
  </conditionalFormatting>
  <conditionalFormatting sqref="A2:O2">
    <cfRule type="expression" dxfId="2" priority="1">
      <formula>A2="Excluded"</formula>
    </cfRule>
    <cfRule type="expression" dxfId="1" priority="2">
      <formula>A2="Server"</formula>
    </cfRule>
    <cfRule type="expression" dxfId="0" priority="3">
      <formula>A2="Both"</formula>
    </cfRule>
  </conditionalFormatting>
  <dataValidations count="2">
    <dataValidation type="list" allowBlank="1" showInputMessage="1" showErrorMessage="1" sqref="C2:F2">
      <formula1>"Both,Server,Client,Excluded"</formula1>
    </dataValidation>
    <dataValidation type="list" allowBlank="1" showInputMessage="1" showErrorMessage="1" sqref="G2:O2 A2:B2">
      <formula1>"Both,Server,Client,Exclude"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54"/>
  <sheetViews>
    <sheetView topLeftCell="A40" workbookViewId="0">
      <selection activeCell="A43" sqref="A43:B52"/>
    </sheetView>
  </sheetViews>
  <sheetFormatPr defaultRowHeight="13.5"/>
  <cols>
    <col min="6" max="6" width="22.75" customWidth="1"/>
    <col min="7" max="7" width="25.75" customWidth="1"/>
    <col min="8" max="8" width="15.5" customWidth="1"/>
    <col min="18" max="18" width="14.25" customWidth="1"/>
    <col min="24" max="24" width="29" customWidth="1"/>
  </cols>
  <sheetData>
    <row r="1" spans="1:16" s="7" customFormat="1">
      <c r="A1" s="7">
        <v>1</v>
      </c>
      <c r="B1" s="7">
        <v>10</v>
      </c>
      <c r="C1" s="7">
        <v>100</v>
      </c>
      <c r="D1" s="7">
        <v>5</v>
      </c>
      <c r="E1" s="7">
        <v>0</v>
      </c>
      <c r="F1" s="7">
        <v>-200</v>
      </c>
      <c r="G1" s="7" t="s">
        <v>377</v>
      </c>
      <c r="H1" s="7" t="s">
        <v>378</v>
      </c>
      <c r="I1" s="7">
        <v>0</v>
      </c>
      <c r="J1" s="7">
        <v>0</v>
      </c>
      <c r="L1" s="7" t="s">
        <v>50</v>
      </c>
      <c r="M1" s="7" t="s">
        <v>52</v>
      </c>
      <c r="O1" s="7">
        <v>4</v>
      </c>
      <c r="P1" s="7">
        <v>1</v>
      </c>
    </row>
    <row r="2" spans="1:16" s="7" customFormat="1">
      <c r="A2" s="7">
        <v>2</v>
      </c>
      <c r="B2" s="7">
        <v>10</v>
      </c>
      <c r="C2" s="7">
        <v>109</v>
      </c>
      <c r="D2" s="7">
        <v>1</v>
      </c>
      <c r="E2" s="7">
        <v>0</v>
      </c>
      <c r="F2" s="7">
        <v>0</v>
      </c>
      <c r="G2" s="7" t="s">
        <v>368</v>
      </c>
      <c r="H2" s="7" t="s">
        <v>369</v>
      </c>
      <c r="I2" s="7" t="s">
        <v>370</v>
      </c>
      <c r="J2" s="7">
        <v>0</v>
      </c>
      <c r="L2" s="7" t="s">
        <v>51</v>
      </c>
      <c r="M2" s="7" t="s">
        <v>53</v>
      </c>
      <c r="O2" s="7">
        <v>2</v>
      </c>
      <c r="P2" s="7">
        <v>2</v>
      </c>
    </row>
    <row r="3" spans="1:16" s="7" customFormat="1">
      <c r="A3" s="7">
        <v>3</v>
      </c>
      <c r="B3" s="7">
        <v>10</v>
      </c>
      <c r="C3" s="7">
        <v>102</v>
      </c>
      <c r="D3" s="7">
        <v>1</v>
      </c>
      <c r="E3" s="7">
        <v>0</v>
      </c>
      <c r="F3" s="7">
        <v>0</v>
      </c>
      <c r="G3" s="7" t="s">
        <v>371</v>
      </c>
      <c r="H3" s="7" t="s">
        <v>372</v>
      </c>
      <c r="I3" s="7">
        <v>0</v>
      </c>
      <c r="J3" s="7">
        <v>0</v>
      </c>
      <c r="L3" s="7" t="s">
        <v>51</v>
      </c>
      <c r="M3" s="7" t="s">
        <v>53</v>
      </c>
      <c r="O3" s="7">
        <v>4</v>
      </c>
      <c r="P3" s="7">
        <v>2</v>
      </c>
    </row>
    <row r="4" spans="1:16" s="7" customFormat="1">
      <c r="A4" s="7">
        <v>4</v>
      </c>
      <c r="B4" s="7">
        <v>10</v>
      </c>
      <c r="C4" s="7">
        <v>103</v>
      </c>
      <c r="D4" s="7">
        <v>1</v>
      </c>
      <c r="E4" s="7">
        <v>0</v>
      </c>
      <c r="F4" s="7">
        <v>0</v>
      </c>
      <c r="G4" s="7" t="s">
        <v>362</v>
      </c>
      <c r="H4" s="7" t="s">
        <v>363</v>
      </c>
      <c r="I4" s="7" t="s">
        <v>364</v>
      </c>
      <c r="J4" s="7">
        <v>0</v>
      </c>
      <c r="L4" s="7" t="s">
        <v>54</v>
      </c>
      <c r="M4" s="7" t="s">
        <v>53</v>
      </c>
      <c r="O4" s="7">
        <v>1</v>
      </c>
      <c r="P4" s="7">
        <v>2</v>
      </c>
    </row>
    <row r="5" spans="1:16" s="7" customFormat="1">
      <c r="A5" s="7">
        <v>5</v>
      </c>
      <c r="B5" s="7">
        <v>10</v>
      </c>
      <c r="C5" s="7">
        <v>108</v>
      </c>
      <c r="D5" s="7">
        <v>3</v>
      </c>
      <c r="E5" s="7">
        <v>-100</v>
      </c>
      <c r="F5" s="7">
        <v>-70</v>
      </c>
      <c r="G5" s="7" t="s">
        <v>360</v>
      </c>
      <c r="H5" s="7" t="s">
        <v>361</v>
      </c>
      <c r="I5" s="7">
        <v>0</v>
      </c>
      <c r="J5" s="7">
        <v>0</v>
      </c>
      <c r="L5" s="7" t="s">
        <v>55</v>
      </c>
      <c r="M5" s="7" t="s">
        <v>52</v>
      </c>
      <c r="O5" s="7">
        <v>8</v>
      </c>
      <c r="P5" s="7">
        <v>1</v>
      </c>
    </row>
    <row r="6" spans="1:16" s="7" customFormat="1">
      <c r="A6" s="7">
        <v>6</v>
      </c>
      <c r="B6" s="7">
        <v>10</v>
      </c>
      <c r="C6" s="7">
        <v>110</v>
      </c>
      <c r="D6" s="7">
        <v>1</v>
      </c>
      <c r="E6" s="7">
        <v>0</v>
      </c>
      <c r="F6" s="7">
        <v>0</v>
      </c>
      <c r="G6" s="7" t="s">
        <v>374</v>
      </c>
      <c r="H6" s="7" t="s">
        <v>375</v>
      </c>
      <c r="I6" s="7" t="s">
        <v>376</v>
      </c>
      <c r="J6" s="7" t="s">
        <v>24</v>
      </c>
      <c r="L6" s="7" t="s">
        <v>56</v>
      </c>
      <c r="M6" s="7" t="s">
        <v>56</v>
      </c>
      <c r="O6" s="7">
        <v>5</v>
      </c>
      <c r="P6" s="7">
        <v>2</v>
      </c>
    </row>
    <row r="7" spans="1:16">
      <c r="A7">
        <v>7</v>
      </c>
      <c r="B7">
        <v>10</v>
      </c>
      <c r="C7">
        <v>104</v>
      </c>
      <c r="D7">
        <v>1</v>
      </c>
      <c r="E7">
        <v>0</v>
      </c>
      <c r="F7">
        <v>0</v>
      </c>
      <c r="G7" t="s">
        <v>38</v>
      </c>
      <c r="H7" t="s">
        <v>39</v>
      </c>
      <c r="I7">
        <v>0</v>
      </c>
      <c r="J7">
        <v>0</v>
      </c>
      <c r="L7" t="s">
        <v>57</v>
      </c>
      <c r="M7" t="s">
        <v>57</v>
      </c>
    </row>
    <row r="8" spans="1:16" s="7" customFormat="1">
      <c r="A8" s="7">
        <v>8</v>
      </c>
      <c r="B8" s="7">
        <v>11</v>
      </c>
      <c r="C8" s="7">
        <v>101</v>
      </c>
      <c r="D8" s="7">
        <v>2</v>
      </c>
      <c r="E8" s="7">
        <v>0</v>
      </c>
      <c r="F8" s="7">
        <v>0</v>
      </c>
      <c r="G8" s="7" t="s">
        <v>373</v>
      </c>
      <c r="H8" s="7" t="s">
        <v>361</v>
      </c>
      <c r="I8" s="7">
        <v>0</v>
      </c>
      <c r="J8" s="7">
        <v>0</v>
      </c>
      <c r="L8" s="7" t="s">
        <v>51</v>
      </c>
      <c r="M8" s="7" t="s">
        <v>52</v>
      </c>
      <c r="O8" s="7">
        <v>2</v>
      </c>
      <c r="P8" s="7">
        <v>1</v>
      </c>
    </row>
    <row r="9" spans="1:16">
      <c r="A9">
        <v>9</v>
      </c>
      <c r="B9">
        <v>11</v>
      </c>
      <c r="C9">
        <v>112</v>
      </c>
      <c r="D9">
        <v>2</v>
      </c>
      <c r="E9">
        <v>-100</v>
      </c>
      <c r="F9">
        <v>0</v>
      </c>
      <c r="G9" t="s">
        <v>41</v>
      </c>
      <c r="H9" t="s">
        <v>42</v>
      </c>
      <c r="I9">
        <v>0</v>
      </c>
      <c r="J9">
        <v>0</v>
      </c>
      <c r="L9" t="s">
        <v>58</v>
      </c>
      <c r="M9" t="s">
        <v>61</v>
      </c>
      <c r="N9" t="s">
        <v>59</v>
      </c>
    </row>
    <row r="10" spans="1:16">
      <c r="A10">
        <v>10</v>
      </c>
      <c r="B10">
        <v>12</v>
      </c>
      <c r="C10">
        <v>105</v>
      </c>
      <c r="D10">
        <v>1</v>
      </c>
      <c r="E10">
        <v>0</v>
      </c>
      <c r="F10">
        <v>0</v>
      </c>
      <c r="G10" t="s">
        <v>43</v>
      </c>
      <c r="H10" t="s">
        <v>44</v>
      </c>
      <c r="I10">
        <v>0</v>
      </c>
      <c r="J10">
        <v>0</v>
      </c>
      <c r="L10" t="s">
        <v>60</v>
      </c>
      <c r="O10">
        <v>6</v>
      </c>
    </row>
    <row r="11" spans="1:16">
      <c r="A11">
        <v>11</v>
      </c>
      <c r="B11">
        <v>12</v>
      </c>
      <c r="C11">
        <v>112</v>
      </c>
      <c r="D11">
        <v>2</v>
      </c>
      <c r="E11">
        <v>100</v>
      </c>
      <c r="F11">
        <v>0</v>
      </c>
      <c r="G11" t="s">
        <v>45</v>
      </c>
      <c r="H11" t="s">
        <v>42</v>
      </c>
      <c r="I11">
        <v>0</v>
      </c>
      <c r="J11">
        <v>0</v>
      </c>
      <c r="L11" t="s">
        <v>58</v>
      </c>
      <c r="M11" t="s">
        <v>62</v>
      </c>
      <c r="N11" t="s">
        <v>59</v>
      </c>
    </row>
    <row r="12" spans="1:16" s="7" customFormat="1">
      <c r="A12" s="7">
        <v>12</v>
      </c>
      <c r="B12" s="7">
        <v>13</v>
      </c>
      <c r="C12" s="7">
        <v>106</v>
      </c>
      <c r="D12" s="7">
        <v>1</v>
      </c>
      <c r="E12" s="7">
        <v>0</v>
      </c>
      <c r="F12" s="7">
        <v>0</v>
      </c>
      <c r="G12" s="7" t="s">
        <v>365</v>
      </c>
      <c r="H12" s="7" t="s">
        <v>366</v>
      </c>
      <c r="I12" s="7" t="s">
        <v>367</v>
      </c>
      <c r="J12" s="7">
        <v>0</v>
      </c>
      <c r="L12" s="7" t="s">
        <v>63</v>
      </c>
      <c r="M12" s="7" t="s">
        <v>52</v>
      </c>
      <c r="O12" s="7">
        <v>5</v>
      </c>
      <c r="P12" s="7">
        <v>1</v>
      </c>
    </row>
    <row r="13" spans="1:16">
      <c r="A13">
        <v>13</v>
      </c>
      <c r="B13">
        <v>13</v>
      </c>
      <c r="C13">
        <v>113</v>
      </c>
      <c r="D13">
        <v>2</v>
      </c>
      <c r="E13">
        <v>-200</v>
      </c>
      <c r="F13">
        <v>0</v>
      </c>
      <c r="G13" t="s">
        <v>46</v>
      </c>
      <c r="H13" t="s">
        <v>28</v>
      </c>
      <c r="I13">
        <v>0</v>
      </c>
      <c r="J13">
        <v>0</v>
      </c>
      <c r="L13" t="s">
        <v>64</v>
      </c>
      <c r="M13" t="s">
        <v>62</v>
      </c>
    </row>
    <row r="14" spans="1:16" s="7" customFormat="1">
      <c r="A14" s="7">
        <v>14</v>
      </c>
      <c r="B14" s="7">
        <v>14</v>
      </c>
      <c r="C14" s="7">
        <v>107</v>
      </c>
      <c r="D14" s="7">
        <v>3</v>
      </c>
      <c r="E14" s="7">
        <v>-100</v>
      </c>
      <c r="F14" s="7">
        <v>-70</v>
      </c>
      <c r="G14" s="7" t="s">
        <v>358</v>
      </c>
      <c r="H14" s="7" t="s">
        <v>359</v>
      </c>
      <c r="I14" s="7">
        <v>0</v>
      </c>
      <c r="J14" s="7">
        <v>0</v>
      </c>
      <c r="L14" s="7" t="s">
        <v>54</v>
      </c>
      <c r="M14" s="7" t="s">
        <v>52</v>
      </c>
      <c r="O14" s="7">
        <v>1</v>
      </c>
      <c r="P14" s="7">
        <v>1</v>
      </c>
    </row>
    <row r="15" spans="1:16">
      <c r="A15">
        <v>15</v>
      </c>
      <c r="B15">
        <v>14</v>
      </c>
      <c r="C15">
        <v>113</v>
      </c>
      <c r="D15">
        <v>2</v>
      </c>
      <c r="E15">
        <v>0</v>
      </c>
      <c r="F15">
        <v>0</v>
      </c>
      <c r="G15" t="s">
        <v>48</v>
      </c>
      <c r="H15" t="s">
        <v>28</v>
      </c>
      <c r="I15">
        <v>0</v>
      </c>
      <c r="J15">
        <v>0</v>
      </c>
      <c r="L15" t="s">
        <v>64</v>
      </c>
      <c r="M15" t="s">
        <v>61</v>
      </c>
    </row>
    <row r="16" spans="1:16">
      <c r="A16">
        <v>16</v>
      </c>
      <c r="B16">
        <v>15</v>
      </c>
      <c r="C16">
        <v>111</v>
      </c>
      <c r="D16">
        <v>1</v>
      </c>
      <c r="E16">
        <v>0</v>
      </c>
      <c r="F16">
        <v>0</v>
      </c>
      <c r="G16" t="s">
        <v>43</v>
      </c>
      <c r="H16" t="s">
        <v>44</v>
      </c>
      <c r="I16">
        <v>0</v>
      </c>
      <c r="J16">
        <v>0</v>
      </c>
      <c r="L16" t="s">
        <v>60</v>
      </c>
      <c r="O16">
        <v>7</v>
      </c>
    </row>
    <row r="17" spans="1:25">
      <c r="A17">
        <v>17</v>
      </c>
      <c r="B17">
        <v>15</v>
      </c>
      <c r="C17">
        <v>113</v>
      </c>
      <c r="D17">
        <v>2</v>
      </c>
      <c r="E17">
        <v>200</v>
      </c>
      <c r="F17">
        <v>0</v>
      </c>
      <c r="G17" t="s">
        <v>49</v>
      </c>
      <c r="H17" t="s">
        <v>28</v>
      </c>
      <c r="I17">
        <v>0</v>
      </c>
      <c r="J17">
        <v>0</v>
      </c>
      <c r="L17" t="s">
        <v>64</v>
      </c>
      <c r="M17" t="s">
        <v>62</v>
      </c>
    </row>
    <row r="22" spans="1:25">
      <c r="B22" t="s">
        <v>70</v>
      </c>
    </row>
    <row r="23" spans="1:25">
      <c r="B23" t="s">
        <v>71</v>
      </c>
      <c r="G23" t="s">
        <v>68</v>
      </c>
      <c r="H23" t="s">
        <v>67</v>
      </c>
      <c r="I23" t="s">
        <v>66</v>
      </c>
      <c r="J23" t="s">
        <v>65</v>
      </c>
      <c r="K23" t="s">
        <v>69</v>
      </c>
      <c r="L23" t="s">
        <v>356</v>
      </c>
      <c r="M23" t="s">
        <v>69</v>
      </c>
      <c r="N23" t="s">
        <v>357</v>
      </c>
    </row>
    <row r="24" spans="1:25">
      <c r="B24" t="s">
        <v>72</v>
      </c>
      <c r="F24" t="s">
        <v>354</v>
      </c>
      <c r="G24">
        <v>1</v>
      </c>
      <c r="H24">
        <v>1</v>
      </c>
      <c r="I24">
        <v>0</v>
      </c>
      <c r="J24">
        <f>VLOOKUP(G24,[1]Sheet1!$A$6:$M$59994,COLUMN([1]Sheet1!$M$6),0)</f>
        <v>1</v>
      </c>
      <c r="K24">
        <f t="shared" ref="K24:K87" si="0">IF(OR(J24=6,J24=7,J24=9),$A$10,IF(H24=1,IF(J24=1,$A$14,IF(J24=2,$A$8,IF(J24=4,$A$1,IF(OR(J24=5,J24=3),$A$12,IF(J24=8,$A$5,"error"))))),IF(J24=1,$A$4,IF(J24=2,$A$4,IF(OR(J24=4,J24=3),$A$3,IF(J24=5,$A$6,IF(J24=8,$A$6,"error")))))))</f>
        <v>14</v>
      </c>
      <c r="L24">
        <f>VLOOKUP(G24,[1]Sheet1!$A$6:$AD$59994,COLUMN([1]Sheet1!$AD$6),0)</f>
        <v>0</v>
      </c>
      <c r="M24" t="str">
        <f>IF(OR(L24=6,L24=7,L24=9),$A$10,IF(H24=1,IF(L24=1,$A$14,IF(L24=2,$A$8,IF(L24=4,$A$1,IF(L24=5,$A$12,IF(L24=8,$A$5,"error"))))),IF(L24=1,$A$4,IF(L24=2,$A$4,IF(L24=4,$A$3,IF(L24=5,$A$6,IF(L24=8,$A$6,"error")))))))</f>
        <v>error</v>
      </c>
      <c r="N24">
        <f>IF(K24="error",M24,K24)</f>
        <v>14</v>
      </c>
      <c r="O24">
        <f>VLOOKUP($N24,$A$1:$J$17,COLUMN(D1),0)</f>
        <v>3</v>
      </c>
      <c r="P24">
        <f t="shared" ref="P24:S24" si="1">VLOOKUP($N24,$A$1:$J$17,COLUMN(E1),0)</f>
        <v>-100</v>
      </c>
      <c r="Q24">
        <f t="shared" si="1"/>
        <v>-70</v>
      </c>
      <c r="R24" t="str">
        <f t="shared" si="1"/>
        <v>action_sword_start_1</v>
      </c>
      <c r="S24" t="str">
        <f t="shared" si="1"/>
        <v>action_sword_hit_1</v>
      </c>
      <c r="T24">
        <f t="shared" ref="T24" si="2">VLOOKUP($N24,$A$1:$J$17,COLUMN(I1),0)</f>
        <v>0</v>
      </c>
      <c r="U24">
        <f t="shared" ref="U24" si="3">VLOOKUP($N24,$A$1:$J$17,COLUMN(J1),0)</f>
        <v>0</v>
      </c>
      <c r="W24" t="s">
        <v>433</v>
      </c>
      <c r="X24" t="s">
        <v>518</v>
      </c>
      <c r="Y24" t="s">
        <v>519</v>
      </c>
    </row>
    <row r="25" spans="1:25">
      <c r="B25" t="s">
        <v>73</v>
      </c>
      <c r="F25" t="s">
        <v>355</v>
      </c>
      <c r="G25">
        <v>2</v>
      </c>
      <c r="H25">
        <v>2</v>
      </c>
      <c r="I25">
        <v>0</v>
      </c>
      <c r="J25">
        <f>VLOOKUP(G25,[1]Sheet1!$A$6:$M$59994,COLUMN([1]Sheet1!$M$6),0)</f>
        <v>1</v>
      </c>
      <c r="K25">
        <f t="shared" si="0"/>
        <v>4</v>
      </c>
      <c r="L25">
        <f>VLOOKUP(G25,[1]Sheet1!$A$6:$AD$59994,COLUMN([1]Sheet1!$AD$6),0)</f>
        <v>0</v>
      </c>
      <c r="M25" t="str">
        <f t="shared" ref="M25:M88" si="4">IF(OR(L25=6,L25=7,L25=9),$A$10,IF(H25=1,IF(L25=1,$A$14,IF(L25=2,$A$8,IF(L25=4,$A$1,IF(L25=5,$A$12,IF(L25=8,$A$5,"error"))))),IF(L25=1,$A$4,IF(L25=2,$A$4,IF(L25=4,$A$3,IF(L25=5,$A$6,IF(L25=8,$A$6,"error")))))))</f>
        <v>error</v>
      </c>
      <c r="N25">
        <f t="shared" ref="N25:N88" si="5">IF(K25="error",M25,K25)</f>
        <v>4</v>
      </c>
      <c r="O25">
        <f t="shared" ref="O25:O88" si="6">VLOOKUP($N25,$A$1:$J$17,COLUMN(D2),0)</f>
        <v>1</v>
      </c>
      <c r="P25">
        <f t="shared" ref="P25:P88" si="7">VLOOKUP($N25,$A$1:$J$17,COLUMN(E2),0)</f>
        <v>0</v>
      </c>
      <c r="Q25">
        <f t="shared" ref="Q25:Q46" si="8">VLOOKUP($N25,$A$1:$J$17,COLUMN(F2),0)</f>
        <v>0</v>
      </c>
      <c r="R25" t="str">
        <f t="shared" ref="R25:R61" si="9">VLOOKUP($N25,$A$1:$J$17,COLUMN(G2),0)</f>
        <v>action_range_fire_start_1</v>
      </c>
      <c r="S25" t="str">
        <f t="shared" ref="S25:S88" si="10">VLOOKUP($N25,$A$1:$J$17,COLUMN(H2),0)</f>
        <v>action_range_fire_hit_1</v>
      </c>
      <c r="T25" t="str">
        <f t="shared" ref="T25:T88" si="11">VLOOKUP($N25,$A$1:$J$17,COLUMN(I2),0)</f>
        <v>sp_range_fire_shoot_1</v>
      </c>
      <c r="U25">
        <f t="shared" ref="U25:U88" si="12">VLOOKUP($N25,$A$1:$J$17,COLUMN(J2),0)</f>
        <v>0</v>
      </c>
      <c r="W25" t="s">
        <v>435</v>
      </c>
      <c r="X25" t="s">
        <v>520</v>
      </c>
      <c r="Y25" t="s">
        <v>521</v>
      </c>
    </row>
    <row r="26" spans="1:25">
      <c r="B26" t="s">
        <v>74</v>
      </c>
      <c r="F26" t="s">
        <v>338</v>
      </c>
      <c r="G26">
        <v>100</v>
      </c>
      <c r="H26">
        <v>1</v>
      </c>
      <c r="I26">
        <v>0</v>
      </c>
      <c r="J26" t="e">
        <f>VLOOKUP(G26,[1]Sheet1!$A$6:$M$59994,COLUMN([1]Sheet1!$M$6),0)</f>
        <v>#N/A</v>
      </c>
      <c r="K26" t="e">
        <f t="shared" si="0"/>
        <v>#N/A</v>
      </c>
      <c r="L26" t="e">
        <f>VLOOKUP(G26,[1]Sheet1!$A$6:$AD$59994,COLUMN([1]Sheet1!$AD$6),0)</f>
        <v>#N/A</v>
      </c>
      <c r="M26" t="e">
        <f t="shared" si="4"/>
        <v>#N/A</v>
      </c>
      <c r="N26" t="e">
        <f t="shared" si="5"/>
        <v>#N/A</v>
      </c>
      <c r="O26" t="e">
        <f t="shared" si="6"/>
        <v>#N/A</v>
      </c>
      <c r="P26" t="e">
        <f t="shared" si="7"/>
        <v>#N/A</v>
      </c>
      <c r="Q26" t="e">
        <f t="shared" si="8"/>
        <v>#N/A</v>
      </c>
      <c r="R26" t="e">
        <f t="shared" si="9"/>
        <v>#N/A</v>
      </c>
      <c r="S26" t="e">
        <f t="shared" si="10"/>
        <v>#N/A</v>
      </c>
      <c r="T26" t="e">
        <f t="shared" si="11"/>
        <v>#N/A</v>
      </c>
      <c r="U26" t="e">
        <f t="shared" si="12"/>
        <v>#N/A</v>
      </c>
    </row>
    <row r="27" spans="1:25">
      <c r="B27" t="s">
        <v>75</v>
      </c>
      <c r="F27" t="s">
        <v>339</v>
      </c>
      <c r="G27">
        <v>101</v>
      </c>
      <c r="H27">
        <v>1</v>
      </c>
      <c r="I27">
        <v>0</v>
      </c>
      <c r="J27" t="e">
        <f>VLOOKUP(G27,[1]Sheet1!$A$6:$M$59994,COLUMN([1]Sheet1!$M$6),0)</f>
        <v>#N/A</v>
      </c>
      <c r="K27" t="e">
        <f t="shared" si="0"/>
        <v>#N/A</v>
      </c>
      <c r="L27" t="e">
        <f>VLOOKUP(G27,[1]Sheet1!$A$6:$AD$59994,COLUMN([1]Sheet1!$AD$6),0)</f>
        <v>#N/A</v>
      </c>
      <c r="M27" t="e">
        <f t="shared" si="4"/>
        <v>#N/A</v>
      </c>
      <c r="N27" t="e">
        <f t="shared" si="5"/>
        <v>#N/A</v>
      </c>
      <c r="O27" t="e">
        <f t="shared" si="6"/>
        <v>#N/A</v>
      </c>
      <c r="P27" t="e">
        <f t="shared" si="7"/>
        <v>#N/A</v>
      </c>
      <c r="Q27" t="e">
        <f t="shared" si="8"/>
        <v>#N/A</v>
      </c>
      <c r="R27" t="e">
        <f t="shared" si="9"/>
        <v>#N/A</v>
      </c>
      <c r="S27" t="e">
        <f t="shared" si="10"/>
        <v>#N/A</v>
      </c>
      <c r="T27" t="e">
        <f t="shared" si="11"/>
        <v>#N/A</v>
      </c>
      <c r="U27" t="e">
        <f t="shared" si="12"/>
        <v>#N/A</v>
      </c>
    </row>
    <row r="28" spans="1:25">
      <c r="B28" t="s">
        <v>76</v>
      </c>
      <c r="F28" t="s">
        <v>340</v>
      </c>
      <c r="G28">
        <v>102</v>
      </c>
      <c r="H28">
        <v>2</v>
      </c>
      <c r="I28">
        <v>0</v>
      </c>
      <c r="J28" t="e">
        <f>VLOOKUP(G28,[1]Sheet1!$A$6:$M$59994,COLUMN([1]Sheet1!$M$6),0)</f>
        <v>#N/A</v>
      </c>
      <c r="K28" t="e">
        <f t="shared" si="0"/>
        <v>#N/A</v>
      </c>
      <c r="L28" t="e">
        <f>VLOOKUP(G28,[1]Sheet1!$A$6:$AD$59994,COLUMN([1]Sheet1!$AD$6),0)</f>
        <v>#N/A</v>
      </c>
      <c r="M28" t="e">
        <f t="shared" si="4"/>
        <v>#N/A</v>
      </c>
      <c r="N28" t="e">
        <f t="shared" si="5"/>
        <v>#N/A</v>
      </c>
      <c r="O28" t="e">
        <f t="shared" si="6"/>
        <v>#N/A</v>
      </c>
      <c r="P28" t="e">
        <f t="shared" si="7"/>
        <v>#N/A</v>
      </c>
      <c r="Q28" t="e">
        <f t="shared" si="8"/>
        <v>#N/A</v>
      </c>
      <c r="R28" t="e">
        <f t="shared" si="9"/>
        <v>#N/A</v>
      </c>
      <c r="S28" t="e">
        <f t="shared" si="10"/>
        <v>#N/A</v>
      </c>
      <c r="T28" t="e">
        <f t="shared" si="11"/>
        <v>#N/A</v>
      </c>
      <c r="U28" t="e">
        <f t="shared" si="12"/>
        <v>#N/A</v>
      </c>
    </row>
    <row r="29" spans="1:25">
      <c r="B29" t="s">
        <v>77</v>
      </c>
      <c r="F29" t="s">
        <v>341</v>
      </c>
      <c r="G29">
        <v>103</v>
      </c>
      <c r="H29">
        <v>2</v>
      </c>
      <c r="I29">
        <v>0</v>
      </c>
      <c r="J29" t="e">
        <f>VLOOKUP(G29,[1]Sheet1!$A$6:$M$59994,COLUMN([1]Sheet1!$M$6),0)</f>
        <v>#N/A</v>
      </c>
      <c r="K29" t="e">
        <f t="shared" si="0"/>
        <v>#N/A</v>
      </c>
      <c r="L29" t="e">
        <f>VLOOKUP(G29,[1]Sheet1!$A$6:$AD$59994,COLUMN([1]Sheet1!$AD$6),0)</f>
        <v>#N/A</v>
      </c>
      <c r="M29" t="e">
        <f t="shared" si="4"/>
        <v>#N/A</v>
      </c>
      <c r="N29" t="e">
        <f t="shared" si="5"/>
        <v>#N/A</v>
      </c>
      <c r="O29" t="e">
        <f t="shared" si="6"/>
        <v>#N/A</v>
      </c>
      <c r="P29" t="e">
        <f t="shared" si="7"/>
        <v>#N/A</v>
      </c>
      <c r="Q29" t="e">
        <f t="shared" si="8"/>
        <v>#N/A</v>
      </c>
      <c r="R29" t="e">
        <f t="shared" si="9"/>
        <v>#N/A</v>
      </c>
      <c r="S29" t="e">
        <f t="shared" si="10"/>
        <v>#N/A</v>
      </c>
      <c r="T29" t="e">
        <f t="shared" si="11"/>
        <v>#N/A</v>
      </c>
      <c r="U29" t="e">
        <f t="shared" si="12"/>
        <v>#N/A</v>
      </c>
    </row>
    <row r="30" spans="1:25">
      <c r="B30" t="s">
        <v>78</v>
      </c>
      <c r="F30" t="s">
        <v>342</v>
      </c>
      <c r="G30">
        <v>104</v>
      </c>
      <c r="H30">
        <v>1</v>
      </c>
      <c r="I30">
        <v>0</v>
      </c>
      <c r="J30" t="e">
        <f>VLOOKUP(G30,[1]Sheet1!$A$6:$M$59994,COLUMN([1]Sheet1!$M$6),0)</f>
        <v>#N/A</v>
      </c>
      <c r="K30" t="e">
        <f t="shared" si="0"/>
        <v>#N/A</v>
      </c>
      <c r="L30" t="e">
        <f>VLOOKUP(G30,[1]Sheet1!$A$6:$AD$59994,COLUMN([1]Sheet1!$AD$6),0)</f>
        <v>#N/A</v>
      </c>
      <c r="M30" t="e">
        <f t="shared" si="4"/>
        <v>#N/A</v>
      </c>
      <c r="N30" t="e">
        <f t="shared" si="5"/>
        <v>#N/A</v>
      </c>
      <c r="O30" t="e">
        <f t="shared" si="6"/>
        <v>#N/A</v>
      </c>
      <c r="P30" t="e">
        <f t="shared" si="7"/>
        <v>#N/A</v>
      </c>
      <c r="Q30" t="e">
        <f t="shared" si="8"/>
        <v>#N/A</v>
      </c>
      <c r="R30" t="e">
        <f t="shared" si="9"/>
        <v>#N/A</v>
      </c>
      <c r="S30" t="e">
        <f t="shared" si="10"/>
        <v>#N/A</v>
      </c>
      <c r="T30" t="e">
        <f t="shared" si="11"/>
        <v>#N/A</v>
      </c>
      <c r="U30" t="e">
        <f t="shared" si="12"/>
        <v>#N/A</v>
      </c>
    </row>
    <row r="31" spans="1:25">
      <c r="B31" t="s">
        <v>79</v>
      </c>
      <c r="F31" t="s">
        <v>343</v>
      </c>
      <c r="G31">
        <v>105</v>
      </c>
      <c r="H31">
        <v>2</v>
      </c>
      <c r="I31">
        <v>0</v>
      </c>
      <c r="J31" t="e">
        <f>VLOOKUP(G31,[1]Sheet1!$A$6:$M$59994,COLUMN([1]Sheet1!$M$6),0)</f>
        <v>#N/A</v>
      </c>
      <c r="K31" t="e">
        <f t="shared" si="0"/>
        <v>#N/A</v>
      </c>
      <c r="L31" t="e">
        <f>VLOOKUP(G31,[1]Sheet1!$A$6:$AD$59994,COLUMN([1]Sheet1!$AD$6),0)</f>
        <v>#N/A</v>
      </c>
      <c r="M31" t="e">
        <f t="shared" si="4"/>
        <v>#N/A</v>
      </c>
      <c r="N31" t="e">
        <f t="shared" si="5"/>
        <v>#N/A</v>
      </c>
      <c r="O31" t="e">
        <f t="shared" si="6"/>
        <v>#N/A</v>
      </c>
      <c r="P31" t="e">
        <f t="shared" si="7"/>
        <v>#N/A</v>
      </c>
      <c r="Q31" t="e">
        <f t="shared" si="8"/>
        <v>#N/A</v>
      </c>
      <c r="R31" t="e">
        <f t="shared" si="9"/>
        <v>#N/A</v>
      </c>
      <c r="S31" t="e">
        <f t="shared" si="10"/>
        <v>#N/A</v>
      </c>
      <c r="T31" t="e">
        <f t="shared" si="11"/>
        <v>#N/A</v>
      </c>
      <c r="U31" t="e">
        <f t="shared" si="12"/>
        <v>#N/A</v>
      </c>
    </row>
    <row r="32" spans="1:25">
      <c r="B32" t="s">
        <v>80</v>
      </c>
      <c r="F32" t="s">
        <v>344</v>
      </c>
      <c r="G32">
        <v>106</v>
      </c>
      <c r="H32">
        <v>1</v>
      </c>
      <c r="I32">
        <v>0</v>
      </c>
      <c r="J32" t="e">
        <f>VLOOKUP(G32,[1]Sheet1!$A$6:$M$59994,COLUMN([1]Sheet1!$M$6),0)</f>
        <v>#N/A</v>
      </c>
      <c r="K32" t="e">
        <f t="shared" si="0"/>
        <v>#N/A</v>
      </c>
      <c r="L32" t="e">
        <f>VLOOKUP(G32,[1]Sheet1!$A$6:$AD$59994,COLUMN([1]Sheet1!$AD$6),0)</f>
        <v>#N/A</v>
      </c>
      <c r="M32" t="e">
        <f t="shared" si="4"/>
        <v>#N/A</v>
      </c>
      <c r="N32" t="e">
        <f t="shared" si="5"/>
        <v>#N/A</v>
      </c>
      <c r="O32" t="e">
        <f t="shared" si="6"/>
        <v>#N/A</v>
      </c>
      <c r="P32" t="e">
        <f t="shared" si="7"/>
        <v>#N/A</v>
      </c>
      <c r="Q32" t="e">
        <f t="shared" si="8"/>
        <v>#N/A</v>
      </c>
      <c r="R32" t="e">
        <f t="shared" si="9"/>
        <v>#N/A</v>
      </c>
      <c r="S32" t="e">
        <f t="shared" si="10"/>
        <v>#N/A</v>
      </c>
      <c r="T32" t="e">
        <f t="shared" si="11"/>
        <v>#N/A</v>
      </c>
      <c r="U32" t="e">
        <f t="shared" si="12"/>
        <v>#N/A</v>
      </c>
    </row>
    <row r="33" spans="1:21">
      <c r="B33" t="s">
        <v>81</v>
      </c>
      <c r="F33" t="s">
        <v>345</v>
      </c>
      <c r="G33">
        <v>107</v>
      </c>
      <c r="H33">
        <v>1</v>
      </c>
      <c r="I33">
        <v>0</v>
      </c>
      <c r="J33" t="e">
        <f>VLOOKUP(G33,[1]Sheet1!$A$6:$M$59994,COLUMN([1]Sheet1!$M$6),0)</f>
        <v>#N/A</v>
      </c>
      <c r="K33" t="e">
        <f t="shared" si="0"/>
        <v>#N/A</v>
      </c>
      <c r="L33" t="e">
        <f>VLOOKUP(G33,[1]Sheet1!$A$6:$AD$59994,COLUMN([1]Sheet1!$AD$6),0)</f>
        <v>#N/A</v>
      </c>
      <c r="M33" t="e">
        <f t="shared" si="4"/>
        <v>#N/A</v>
      </c>
      <c r="N33" t="e">
        <f t="shared" si="5"/>
        <v>#N/A</v>
      </c>
      <c r="O33" t="e">
        <f t="shared" si="6"/>
        <v>#N/A</v>
      </c>
      <c r="P33" t="e">
        <f t="shared" si="7"/>
        <v>#N/A</v>
      </c>
      <c r="Q33" t="e">
        <f t="shared" si="8"/>
        <v>#N/A</v>
      </c>
      <c r="R33" t="e">
        <f t="shared" si="9"/>
        <v>#N/A</v>
      </c>
      <c r="S33" t="e">
        <f t="shared" si="10"/>
        <v>#N/A</v>
      </c>
      <c r="T33" t="e">
        <f t="shared" si="11"/>
        <v>#N/A</v>
      </c>
      <c r="U33" t="e">
        <f t="shared" si="12"/>
        <v>#N/A</v>
      </c>
    </row>
    <row r="34" spans="1:21">
      <c r="B34" t="s">
        <v>82</v>
      </c>
      <c r="F34" t="s">
        <v>346</v>
      </c>
      <c r="G34">
        <v>108</v>
      </c>
      <c r="H34">
        <v>2</v>
      </c>
      <c r="I34">
        <v>0</v>
      </c>
      <c r="J34" t="e">
        <f>VLOOKUP(G34,[1]Sheet1!$A$6:$M$59994,COLUMN([1]Sheet1!$M$6),0)</f>
        <v>#N/A</v>
      </c>
      <c r="K34" t="e">
        <f t="shared" si="0"/>
        <v>#N/A</v>
      </c>
      <c r="L34" t="e">
        <f>VLOOKUP(G34,[1]Sheet1!$A$6:$AD$59994,COLUMN([1]Sheet1!$AD$6),0)</f>
        <v>#N/A</v>
      </c>
      <c r="M34" t="e">
        <f t="shared" si="4"/>
        <v>#N/A</v>
      </c>
      <c r="N34" t="e">
        <f t="shared" si="5"/>
        <v>#N/A</v>
      </c>
      <c r="O34" t="e">
        <f t="shared" si="6"/>
        <v>#N/A</v>
      </c>
      <c r="P34" t="e">
        <f t="shared" si="7"/>
        <v>#N/A</v>
      </c>
      <c r="Q34" t="e">
        <f t="shared" si="8"/>
        <v>#N/A</v>
      </c>
      <c r="R34" t="e">
        <f t="shared" si="9"/>
        <v>#N/A</v>
      </c>
      <c r="S34" t="e">
        <f t="shared" si="10"/>
        <v>#N/A</v>
      </c>
      <c r="T34" t="e">
        <f t="shared" si="11"/>
        <v>#N/A</v>
      </c>
      <c r="U34" t="e">
        <f t="shared" si="12"/>
        <v>#N/A</v>
      </c>
    </row>
    <row r="35" spans="1:21">
      <c r="B35" t="s">
        <v>83</v>
      </c>
      <c r="F35" t="s">
        <v>347</v>
      </c>
      <c r="G35">
        <v>109</v>
      </c>
      <c r="H35">
        <v>2</v>
      </c>
      <c r="I35">
        <v>0</v>
      </c>
      <c r="J35" t="e">
        <f>VLOOKUP(G35,[1]Sheet1!$A$6:$M$59994,COLUMN([1]Sheet1!$M$6),0)</f>
        <v>#N/A</v>
      </c>
      <c r="K35" t="e">
        <f t="shared" si="0"/>
        <v>#N/A</v>
      </c>
      <c r="L35" t="e">
        <f>VLOOKUP(G35,[1]Sheet1!$A$6:$AD$59994,COLUMN([1]Sheet1!$AD$6),0)</f>
        <v>#N/A</v>
      </c>
      <c r="M35" t="e">
        <f t="shared" si="4"/>
        <v>#N/A</v>
      </c>
      <c r="N35" t="e">
        <f t="shared" si="5"/>
        <v>#N/A</v>
      </c>
      <c r="O35" t="e">
        <f t="shared" si="6"/>
        <v>#N/A</v>
      </c>
      <c r="P35" t="e">
        <f t="shared" si="7"/>
        <v>#N/A</v>
      </c>
      <c r="Q35" t="e">
        <f t="shared" si="8"/>
        <v>#N/A</v>
      </c>
      <c r="R35" t="e">
        <f t="shared" si="9"/>
        <v>#N/A</v>
      </c>
      <c r="S35" t="e">
        <f t="shared" si="10"/>
        <v>#N/A</v>
      </c>
      <c r="T35" t="e">
        <f t="shared" si="11"/>
        <v>#N/A</v>
      </c>
      <c r="U35" t="e">
        <f t="shared" si="12"/>
        <v>#N/A</v>
      </c>
    </row>
    <row r="36" spans="1:21">
      <c r="B36" t="s">
        <v>84</v>
      </c>
      <c r="F36" t="s">
        <v>348</v>
      </c>
      <c r="G36">
        <v>110</v>
      </c>
      <c r="H36">
        <v>1</v>
      </c>
      <c r="I36">
        <v>0</v>
      </c>
      <c r="J36" t="e">
        <f>VLOOKUP(G36,[1]Sheet1!$A$6:$M$59994,COLUMN([1]Sheet1!$M$6),0)</f>
        <v>#N/A</v>
      </c>
      <c r="K36" t="e">
        <f t="shared" si="0"/>
        <v>#N/A</v>
      </c>
      <c r="L36" t="e">
        <f>VLOOKUP(G36,[1]Sheet1!$A$6:$AD$59994,COLUMN([1]Sheet1!$AD$6),0)</f>
        <v>#N/A</v>
      </c>
      <c r="M36" t="e">
        <f t="shared" si="4"/>
        <v>#N/A</v>
      </c>
      <c r="N36" t="e">
        <f t="shared" si="5"/>
        <v>#N/A</v>
      </c>
      <c r="O36" t="e">
        <f t="shared" si="6"/>
        <v>#N/A</v>
      </c>
      <c r="P36" t="e">
        <f t="shared" si="7"/>
        <v>#N/A</v>
      </c>
      <c r="Q36" t="e">
        <f t="shared" si="8"/>
        <v>#N/A</v>
      </c>
      <c r="R36" t="e">
        <f t="shared" si="9"/>
        <v>#N/A</v>
      </c>
      <c r="S36" t="e">
        <f t="shared" si="10"/>
        <v>#N/A</v>
      </c>
      <c r="T36" t="e">
        <f t="shared" si="11"/>
        <v>#N/A</v>
      </c>
      <c r="U36" t="e">
        <f t="shared" si="12"/>
        <v>#N/A</v>
      </c>
    </row>
    <row r="37" spans="1:21">
      <c r="B37" t="s">
        <v>85</v>
      </c>
      <c r="F37" t="s">
        <v>349</v>
      </c>
      <c r="G37">
        <v>111</v>
      </c>
      <c r="H37">
        <v>2</v>
      </c>
      <c r="I37">
        <v>0</v>
      </c>
      <c r="J37" t="e">
        <f>VLOOKUP(G37,[1]Sheet1!$A$6:$M$59994,COLUMN([1]Sheet1!$M$6),0)</f>
        <v>#N/A</v>
      </c>
      <c r="K37" t="e">
        <f t="shared" si="0"/>
        <v>#N/A</v>
      </c>
      <c r="L37" t="e">
        <f>VLOOKUP(G37,[1]Sheet1!$A$6:$AD$59994,COLUMN([1]Sheet1!$AD$6),0)</f>
        <v>#N/A</v>
      </c>
      <c r="M37" t="e">
        <f t="shared" si="4"/>
        <v>#N/A</v>
      </c>
      <c r="N37" t="e">
        <f t="shared" si="5"/>
        <v>#N/A</v>
      </c>
      <c r="O37" t="e">
        <f t="shared" si="6"/>
        <v>#N/A</v>
      </c>
      <c r="P37" t="e">
        <f t="shared" si="7"/>
        <v>#N/A</v>
      </c>
      <c r="Q37" t="e">
        <f t="shared" si="8"/>
        <v>#N/A</v>
      </c>
      <c r="R37" t="e">
        <f t="shared" si="9"/>
        <v>#N/A</v>
      </c>
      <c r="S37" t="e">
        <f t="shared" si="10"/>
        <v>#N/A</v>
      </c>
      <c r="T37" t="e">
        <f t="shared" si="11"/>
        <v>#N/A</v>
      </c>
      <c r="U37" t="e">
        <f t="shared" si="12"/>
        <v>#N/A</v>
      </c>
    </row>
    <row r="38" spans="1:21">
      <c r="B38" t="s">
        <v>86</v>
      </c>
      <c r="F38" t="s">
        <v>350</v>
      </c>
      <c r="G38">
        <v>112</v>
      </c>
      <c r="H38">
        <v>1</v>
      </c>
      <c r="I38">
        <v>0</v>
      </c>
      <c r="J38" t="e">
        <f>VLOOKUP(G38,[1]Sheet1!$A$6:$M$59994,COLUMN([1]Sheet1!$M$6),0)</f>
        <v>#N/A</v>
      </c>
      <c r="K38" t="e">
        <f t="shared" si="0"/>
        <v>#N/A</v>
      </c>
      <c r="L38" t="e">
        <f>VLOOKUP(G38,[1]Sheet1!$A$6:$AD$59994,COLUMN([1]Sheet1!$AD$6),0)</f>
        <v>#N/A</v>
      </c>
      <c r="M38" t="e">
        <f t="shared" si="4"/>
        <v>#N/A</v>
      </c>
      <c r="N38" t="e">
        <f t="shared" si="5"/>
        <v>#N/A</v>
      </c>
      <c r="O38" t="e">
        <f t="shared" si="6"/>
        <v>#N/A</v>
      </c>
      <c r="P38" t="e">
        <f t="shared" si="7"/>
        <v>#N/A</v>
      </c>
      <c r="Q38" t="e">
        <f t="shared" si="8"/>
        <v>#N/A</v>
      </c>
      <c r="R38" t="e">
        <f t="shared" si="9"/>
        <v>#N/A</v>
      </c>
      <c r="S38" t="e">
        <f t="shared" si="10"/>
        <v>#N/A</v>
      </c>
      <c r="T38" t="e">
        <f t="shared" si="11"/>
        <v>#N/A</v>
      </c>
      <c r="U38" t="e">
        <f t="shared" si="12"/>
        <v>#N/A</v>
      </c>
    </row>
    <row r="39" spans="1:21">
      <c r="B39" t="s">
        <v>87</v>
      </c>
      <c r="F39" t="s">
        <v>351</v>
      </c>
      <c r="G39">
        <v>113</v>
      </c>
      <c r="H39">
        <v>1</v>
      </c>
      <c r="I39">
        <v>0</v>
      </c>
      <c r="J39" t="e">
        <f>VLOOKUP(G39,[1]Sheet1!$A$6:$M$59994,COLUMN([1]Sheet1!$M$6),0)</f>
        <v>#N/A</v>
      </c>
      <c r="K39" t="e">
        <f t="shared" si="0"/>
        <v>#N/A</v>
      </c>
      <c r="L39" t="e">
        <f>VLOOKUP(G39,[1]Sheet1!$A$6:$AD$59994,COLUMN([1]Sheet1!$AD$6),0)</f>
        <v>#N/A</v>
      </c>
      <c r="M39" t="e">
        <f t="shared" si="4"/>
        <v>#N/A</v>
      </c>
      <c r="N39" t="e">
        <f t="shared" si="5"/>
        <v>#N/A</v>
      </c>
      <c r="O39" t="e">
        <f t="shared" si="6"/>
        <v>#N/A</v>
      </c>
      <c r="P39" t="e">
        <f t="shared" si="7"/>
        <v>#N/A</v>
      </c>
      <c r="Q39" t="e">
        <f t="shared" si="8"/>
        <v>#N/A</v>
      </c>
      <c r="R39" t="e">
        <f t="shared" si="9"/>
        <v>#N/A</v>
      </c>
      <c r="S39" t="e">
        <f t="shared" si="10"/>
        <v>#N/A</v>
      </c>
      <c r="T39" t="e">
        <f t="shared" si="11"/>
        <v>#N/A</v>
      </c>
      <c r="U39" t="e">
        <f t="shared" si="12"/>
        <v>#N/A</v>
      </c>
    </row>
    <row r="40" spans="1:21">
      <c r="B40" t="s">
        <v>88</v>
      </c>
      <c r="F40" t="s">
        <v>352</v>
      </c>
      <c r="G40">
        <v>999</v>
      </c>
      <c r="H40">
        <v>1</v>
      </c>
      <c r="I40">
        <v>0</v>
      </c>
      <c r="J40">
        <f>VLOOKUP(G40,[1]Sheet1!$A$6:$M$59994,COLUMN([1]Sheet1!$M$6),0)</f>
        <v>2</v>
      </c>
      <c r="K40">
        <f t="shared" si="0"/>
        <v>8</v>
      </c>
      <c r="L40">
        <f>VLOOKUP(G40,[1]Sheet1!$A$6:$AD$59994,COLUMN([1]Sheet1!$AD$6),0)</f>
        <v>0</v>
      </c>
      <c r="M40" t="str">
        <f t="shared" si="4"/>
        <v>error</v>
      </c>
      <c r="N40">
        <f t="shared" si="5"/>
        <v>8</v>
      </c>
      <c r="O40">
        <f t="shared" si="6"/>
        <v>2</v>
      </c>
      <c r="P40">
        <f t="shared" si="7"/>
        <v>0</v>
      </c>
      <c r="Q40">
        <f t="shared" si="8"/>
        <v>0</v>
      </c>
      <c r="R40" t="str">
        <f t="shared" si="9"/>
        <v>action_jfyx_start_1</v>
      </c>
      <c r="S40" t="str">
        <f t="shared" si="10"/>
        <v>action_spear_hit_1</v>
      </c>
      <c r="T40">
        <f t="shared" si="11"/>
        <v>0</v>
      </c>
      <c r="U40">
        <f t="shared" si="12"/>
        <v>0</v>
      </c>
    </row>
    <row r="41" spans="1:21">
      <c r="B41" t="s">
        <v>89</v>
      </c>
      <c r="F41" t="s">
        <v>353</v>
      </c>
      <c r="G41">
        <v>10000</v>
      </c>
      <c r="H41">
        <v>2</v>
      </c>
      <c r="I41">
        <v>0</v>
      </c>
      <c r="J41">
        <f>VLOOKUP(G41,[1]Sheet1!$A$6:$M$59994,COLUMN([1]Sheet1!$M$6),0)</f>
        <v>2</v>
      </c>
      <c r="K41">
        <f>IF(OR(J41=6,J41=7,J41=9),$A$10,IF(H41=1,IF(J41=1,$A$14,IF(J41=2,$A$8,IF(J41=4,$A$1,IF(OR(J41=5,J41=3),$A$12,IF(J41=8,$A$5,"error"))))),IF(J41=1,$A$4,IF(J41=2,$A$4,IF(OR(J41=4,J41=3),$A$3,IF(J41=5,$A$6,IF(J41=8,$A$6,"error")))))))</f>
        <v>4</v>
      </c>
      <c r="L41">
        <f>VLOOKUP(G41,[1]Sheet1!$A$6:$AD$59994,COLUMN([1]Sheet1!$AD$6),0)</f>
        <v>0</v>
      </c>
      <c r="M41" t="str">
        <f t="shared" si="4"/>
        <v>error</v>
      </c>
      <c r="N41">
        <f t="shared" si="5"/>
        <v>4</v>
      </c>
      <c r="O41">
        <f t="shared" si="6"/>
        <v>1</v>
      </c>
      <c r="P41">
        <f t="shared" si="7"/>
        <v>0</v>
      </c>
      <c r="Q41">
        <f t="shared" si="8"/>
        <v>0</v>
      </c>
      <c r="R41" t="str">
        <f t="shared" si="9"/>
        <v>action_range_fire_start_1</v>
      </c>
      <c r="S41" t="str">
        <f t="shared" si="10"/>
        <v>action_range_fire_hit_1</v>
      </c>
      <c r="T41" t="str">
        <f t="shared" si="11"/>
        <v>sp_range_fire_shoot_1</v>
      </c>
      <c r="U41">
        <f t="shared" si="12"/>
        <v>0</v>
      </c>
    </row>
    <row r="42" spans="1:21">
      <c r="F42" t="s">
        <v>122</v>
      </c>
      <c r="G42">
        <v>20001</v>
      </c>
      <c r="H42">
        <v>1</v>
      </c>
      <c r="I42">
        <v>0</v>
      </c>
      <c r="J42" t="e">
        <f>VLOOKUP(G42,[1]Sheet1!$A$6:$M$59994,COLUMN([1]Sheet1!$M$6),0)</f>
        <v>#N/A</v>
      </c>
      <c r="K42" t="e">
        <f t="shared" si="0"/>
        <v>#N/A</v>
      </c>
      <c r="L42" t="e">
        <f>VLOOKUP(G42,[1]Sheet1!$A$6:$AD$59994,COLUMN([1]Sheet1!$AD$6),0)</f>
        <v>#N/A</v>
      </c>
      <c r="M42" t="e">
        <f t="shared" si="4"/>
        <v>#N/A</v>
      </c>
      <c r="N42" t="e">
        <f t="shared" si="5"/>
        <v>#N/A</v>
      </c>
      <c r="O42" t="e">
        <f t="shared" si="6"/>
        <v>#N/A</v>
      </c>
      <c r="P42" t="e">
        <f t="shared" si="7"/>
        <v>#N/A</v>
      </c>
      <c r="Q42" t="e">
        <f t="shared" si="8"/>
        <v>#N/A</v>
      </c>
      <c r="R42" t="e">
        <f t="shared" si="9"/>
        <v>#N/A</v>
      </c>
      <c r="S42" t="e">
        <f t="shared" si="10"/>
        <v>#N/A</v>
      </c>
      <c r="T42" t="e">
        <f t="shared" si="11"/>
        <v>#N/A</v>
      </c>
      <c r="U42" t="e">
        <f t="shared" si="12"/>
        <v>#N/A</v>
      </c>
    </row>
    <row r="43" spans="1:21">
      <c r="A43" t="s">
        <v>132</v>
      </c>
      <c r="B43">
        <v>20</v>
      </c>
      <c r="F43" t="s">
        <v>123</v>
      </c>
      <c r="G43">
        <v>20002</v>
      </c>
      <c r="H43">
        <v>2</v>
      </c>
      <c r="I43">
        <v>0</v>
      </c>
      <c r="J43" t="e">
        <f>VLOOKUP(G43,[1]Sheet1!$A$6:$M$59994,COLUMN([1]Sheet1!$M$6),0)</f>
        <v>#N/A</v>
      </c>
      <c r="K43" t="e">
        <f t="shared" si="0"/>
        <v>#N/A</v>
      </c>
      <c r="L43" t="e">
        <f>VLOOKUP(G43,[1]Sheet1!$A$6:$AD$59994,COLUMN([1]Sheet1!$AD$6),0)</f>
        <v>#N/A</v>
      </c>
      <c r="M43" t="e">
        <f t="shared" si="4"/>
        <v>#N/A</v>
      </c>
      <c r="N43" t="e">
        <f t="shared" si="5"/>
        <v>#N/A</v>
      </c>
      <c r="O43" t="e">
        <f t="shared" si="6"/>
        <v>#N/A</v>
      </c>
      <c r="P43" t="e">
        <f t="shared" si="7"/>
        <v>#N/A</v>
      </c>
      <c r="Q43" t="e">
        <f t="shared" si="8"/>
        <v>#N/A</v>
      </c>
      <c r="R43" t="e">
        <f t="shared" si="9"/>
        <v>#N/A</v>
      </c>
      <c r="S43" t="e">
        <f t="shared" si="10"/>
        <v>#N/A</v>
      </c>
      <c r="T43" t="e">
        <f t="shared" si="11"/>
        <v>#N/A</v>
      </c>
      <c r="U43" t="e">
        <f t="shared" si="12"/>
        <v>#N/A</v>
      </c>
    </row>
    <row r="44" spans="1:21">
      <c r="A44" t="s">
        <v>109</v>
      </c>
      <c r="B44">
        <v>20</v>
      </c>
      <c r="F44" t="s">
        <v>90</v>
      </c>
      <c r="G44">
        <v>20003</v>
      </c>
      <c r="H44">
        <v>1</v>
      </c>
      <c r="I44">
        <v>0</v>
      </c>
      <c r="J44" t="e">
        <f>VLOOKUP(G44,[1]Sheet1!$A$6:$M$59994,COLUMN([1]Sheet1!$M$6),0)</f>
        <v>#N/A</v>
      </c>
      <c r="K44" t="e">
        <f t="shared" si="0"/>
        <v>#N/A</v>
      </c>
      <c r="L44" t="e">
        <f>VLOOKUP(G44,[1]Sheet1!$A$6:$AD$59994,COLUMN([1]Sheet1!$AD$6),0)</f>
        <v>#N/A</v>
      </c>
      <c r="M44" t="e">
        <f t="shared" si="4"/>
        <v>#N/A</v>
      </c>
      <c r="N44" t="e">
        <f t="shared" si="5"/>
        <v>#N/A</v>
      </c>
      <c r="O44" t="e">
        <f t="shared" si="6"/>
        <v>#N/A</v>
      </c>
      <c r="P44" t="e">
        <f t="shared" si="7"/>
        <v>#N/A</v>
      </c>
      <c r="Q44" t="e">
        <f t="shared" si="8"/>
        <v>#N/A</v>
      </c>
      <c r="R44" t="e">
        <f t="shared" si="9"/>
        <v>#N/A</v>
      </c>
      <c r="S44" t="e">
        <f t="shared" si="10"/>
        <v>#N/A</v>
      </c>
      <c r="T44" t="e">
        <f t="shared" si="11"/>
        <v>#N/A</v>
      </c>
      <c r="U44" t="e">
        <f t="shared" si="12"/>
        <v>#N/A</v>
      </c>
    </row>
    <row r="45" spans="1:21">
      <c r="A45" t="s">
        <v>130</v>
      </c>
      <c r="B45">
        <v>20</v>
      </c>
      <c r="F45" t="s">
        <v>107</v>
      </c>
      <c r="G45">
        <v>20004</v>
      </c>
      <c r="H45">
        <v>1</v>
      </c>
      <c r="I45">
        <v>0</v>
      </c>
      <c r="J45" t="e">
        <f>VLOOKUP(G45,[1]Sheet1!$A$6:$M$59994,COLUMN([1]Sheet1!$M$6),0)</f>
        <v>#N/A</v>
      </c>
      <c r="K45" t="e">
        <f t="shared" si="0"/>
        <v>#N/A</v>
      </c>
      <c r="L45" t="e">
        <f>VLOOKUP(G45,[1]Sheet1!$A$6:$AD$59994,COLUMN([1]Sheet1!$AD$6),0)</f>
        <v>#N/A</v>
      </c>
      <c r="M45" t="e">
        <f t="shared" si="4"/>
        <v>#N/A</v>
      </c>
      <c r="N45" t="e">
        <f t="shared" si="5"/>
        <v>#N/A</v>
      </c>
      <c r="O45" t="e">
        <f t="shared" si="6"/>
        <v>#N/A</v>
      </c>
      <c r="P45" t="e">
        <f t="shared" si="7"/>
        <v>#N/A</v>
      </c>
      <c r="Q45" t="e">
        <f t="shared" si="8"/>
        <v>#N/A</v>
      </c>
      <c r="R45" t="e">
        <f t="shared" si="9"/>
        <v>#N/A</v>
      </c>
      <c r="S45" t="e">
        <f t="shared" si="10"/>
        <v>#N/A</v>
      </c>
      <c r="T45" t="e">
        <f t="shared" si="11"/>
        <v>#N/A</v>
      </c>
      <c r="U45" t="e">
        <f t="shared" si="12"/>
        <v>#N/A</v>
      </c>
    </row>
    <row r="46" spans="1:21">
      <c r="A46" t="s">
        <v>186</v>
      </c>
      <c r="B46">
        <v>20</v>
      </c>
      <c r="F46" t="s">
        <v>93</v>
      </c>
      <c r="G46">
        <v>20005</v>
      </c>
      <c r="H46">
        <v>1</v>
      </c>
      <c r="I46">
        <v>0</v>
      </c>
      <c r="J46" t="e">
        <f>VLOOKUP(G46,[1]Sheet1!$A$6:$M$59994,COLUMN([1]Sheet1!$M$6),0)</f>
        <v>#N/A</v>
      </c>
      <c r="K46" t="e">
        <f t="shared" si="0"/>
        <v>#N/A</v>
      </c>
      <c r="L46" t="e">
        <f>VLOOKUP(G46,[1]Sheet1!$A$6:$AD$59994,COLUMN([1]Sheet1!$AD$6),0)</f>
        <v>#N/A</v>
      </c>
      <c r="M46" t="e">
        <f t="shared" si="4"/>
        <v>#N/A</v>
      </c>
      <c r="N46" t="e">
        <f t="shared" si="5"/>
        <v>#N/A</v>
      </c>
      <c r="O46" t="e">
        <f t="shared" si="6"/>
        <v>#N/A</v>
      </c>
      <c r="P46" t="e">
        <f t="shared" si="7"/>
        <v>#N/A</v>
      </c>
      <c r="Q46" t="e">
        <f t="shared" si="8"/>
        <v>#N/A</v>
      </c>
      <c r="R46" t="e">
        <f t="shared" si="9"/>
        <v>#N/A</v>
      </c>
      <c r="S46" t="e">
        <f t="shared" si="10"/>
        <v>#N/A</v>
      </c>
      <c r="T46" t="e">
        <f t="shared" si="11"/>
        <v>#N/A</v>
      </c>
      <c r="U46" t="e">
        <f t="shared" si="12"/>
        <v>#N/A</v>
      </c>
    </row>
    <row r="47" spans="1:21">
      <c r="A47" t="s">
        <v>113</v>
      </c>
      <c r="B47">
        <v>20</v>
      </c>
      <c r="F47" t="s">
        <v>124</v>
      </c>
      <c r="G47">
        <v>20006</v>
      </c>
      <c r="H47">
        <v>1</v>
      </c>
      <c r="I47">
        <v>0</v>
      </c>
      <c r="J47" t="e">
        <f>VLOOKUP(G47,[1]Sheet1!$A$6:$M$59994,COLUMN([1]Sheet1!$M$6),0)</f>
        <v>#N/A</v>
      </c>
      <c r="K47" t="e">
        <f t="shared" si="0"/>
        <v>#N/A</v>
      </c>
      <c r="L47" t="e">
        <f>VLOOKUP(G47,[1]Sheet1!$A$6:$AD$59994,COLUMN([1]Sheet1!$AD$6),0)</f>
        <v>#N/A</v>
      </c>
      <c r="M47" t="e">
        <f t="shared" si="4"/>
        <v>#N/A</v>
      </c>
      <c r="N47" t="e">
        <f t="shared" si="5"/>
        <v>#N/A</v>
      </c>
      <c r="O47" t="e">
        <f t="shared" si="6"/>
        <v>#N/A</v>
      </c>
      <c r="P47" t="e">
        <f t="shared" si="7"/>
        <v>#N/A</v>
      </c>
      <c r="Q47" t="e">
        <f t="shared" ref="Q47:Q78" si="13">VLOOKUP($N47,$A$1:$J$17,COLUMN(F42),0)</f>
        <v>#N/A</v>
      </c>
      <c r="R47" t="e">
        <f t="shared" si="9"/>
        <v>#N/A</v>
      </c>
      <c r="S47" t="e">
        <f t="shared" si="10"/>
        <v>#N/A</v>
      </c>
      <c r="T47" t="e">
        <f t="shared" si="11"/>
        <v>#N/A</v>
      </c>
      <c r="U47" t="e">
        <f t="shared" si="12"/>
        <v>#N/A</v>
      </c>
    </row>
    <row r="48" spans="1:21">
      <c r="A48" t="s">
        <v>116</v>
      </c>
      <c r="B48">
        <v>20</v>
      </c>
      <c r="F48" t="s">
        <v>125</v>
      </c>
      <c r="G48">
        <v>20007</v>
      </c>
      <c r="H48">
        <v>1</v>
      </c>
      <c r="I48">
        <v>0</v>
      </c>
      <c r="J48" t="e">
        <f>VLOOKUP(G48,[1]Sheet1!$A$6:$M$59994,COLUMN([1]Sheet1!$M$6),0)</f>
        <v>#N/A</v>
      </c>
      <c r="K48" t="e">
        <f t="shared" si="0"/>
        <v>#N/A</v>
      </c>
      <c r="L48" t="e">
        <f>VLOOKUP(G48,[1]Sheet1!$A$6:$AD$59994,COLUMN([1]Sheet1!$AD$6),0)</f>
        <v>#N/A</v>
      </c>
      <c r="M48" t="e">
        <f t="shared" si="4"/>
        <v>#N/A</v>
      </c>
      <c r="N48" t="e">
        <f t="shared" si="5"/>
        <v>#N/A</v>
      </c>
      <c r="O48" t="e">
        <f t="shared" si="6"/>
        <v>#N/A</v>
      </c>
      <c r="P48" t="e">
        <f t="shared" si="7"/>
        <v>#N/A</v>
      </c>
      <c r="Q48" t="e">
        <f t="shared" si="13"/>
        <v>#N/A</v>
      </c>
      <c r="R48" t="e">
        <f t="shared" si="9"/>
        <v>#N/A</v>
      </c>
      <c r="S48" t="e">
        <f t="shared" si="10"/>
        <v>#N/A</v>
      </c>
      <c r="T48" t="e">
        <f t="shared" si="11"/>
        <v>#N/A</v>
      </c>
      <c r="U48" t="e">
        <f t="shared" si="12"/>
        <v>#N/A</v>
      </c>
    </row>
    <row r="49" spans="1:21">
      <c r="A49" t="s">
        <v>227</v>
      </c>
      <c r="B49">
        <v>20</v>
      </c>
      <c r="F49" t="s">
        <v>126</v>
      </c>
      <c r="G49">
        <v>20008</v>
      </c>
      <c r="H49">
        <v>2</v>
      </c>
      <c r="I49">
        <v>0</v>
      </c>
      <c r="J49" t="e">
        <f>VLOOKUP(G49,[1]Sheet1!$A$6:$M$59994,COLUMN([1]Sheet1!$M$6),0)</f>
        <v>#N/A</v>
      </c>
      <c r="K49" t="e">
        <f t="shared" si="0"/>
        <v>#N/A</v>
      </c>
      <c r="L49" t="e">
        <f>VLOOKUP(G49,[1]Sheet1!$A$6:$AD$59994,COLUMN([1]Sheet1!$AD$6),0)</f>
        <v>#N/A</v>
      </c>
      <c r="M49" t="e">
        <f t="shared" si="4"/>
        <v>#N/A</v>
      </c>
      <c r="N49" t="e">
        <f t="shared" si="5"/>
        <v>#N/A</v>
      </c>
      <c r="O49" t="e">
        <f t="shared" si="6"/>
        <v>#N/A</v>
      </c>
      <c r="P49" t="e">
        <f t="shared" si="7"/>
        <v>#N/A</v>
      </c>
      <c r="Q49" t="e">
        <f t="shared" si="13"/>
        <v>#N/A</v>
      </c>
      <c r="R49" t="e">
        <f t="shared" si="9"/>
        <v>#N/A</v>
      </c>
      <c r="S49" t="e">
        <f t="shared" si="10"/>
        <v>#N/A</v>
      </c>
      <c r="T49" t="e">
        <f t="shared" si="11"/>
        <v>#N/A</v>
      </c>
      <c r="U49" t="e">
        <f t="shared" si="12"/>
        <v>#N/A</v>
      </c>
    </row>
    <row r="50" spans="1:21">
      <c r="A50" t="s">
        <v>229</v>
      </c>
      <c r="B50">
        <v>20</v>
      </c>
      <c r="F50" t="s">
        <v>127</v>
      </c>
      <c r="G50">
        <v>20009</v>
      </c>
      <c r="H50">
        <v>2</v>
      </c>
      <c r="I50">
        <v>0</v>
      </c>
      <c r="J50" t="e">
        <f>VLOOKUP(G50,[1]Sheet1!$A$6:$M$59994,COLUMN([1]Sheet1!$M$6),0)</f>
        <v>#N/A</v>
      </c>
      <c r="K50" t="e">
        <f t="shared" si="0"/>
        <v>#N/A</v>
      </c>
      <c r="L50" t="e">
        <f>VLOOKUP(G50,[1]Sheet1!$A$6:$AD$59994,COLUMN([1]Sheet1!$AD$6),0)</f>
        <v>#N/A</v>
      </c>
      <c r="M50" t="e">
        <f t="shared" si="4"/>
        <v>#N/A</v>
      </c>
      <c r="N50" t="e">
        <f t="shared" si="5"/>
        <v>#N/A</v>
      </c>
      <c r="O50" t="e">
        <f t="shared" si="6"/>
        <v>#N/A</v>
      </c>
      <c r="P50" t="e">
        <f t="shared" si="7"/>
        <v>#N/A</v>
      </c>
      <c r="Q50" t="e">
        <f t="shared" si="13"/>
        <v>#N/A</v>
      </c>
      <c r="R50" t="e">
        <f t="shared" si="9"/>
        <v>#N/A</v>
      </c>
      <c r="S50" t="e">
        <f t="shared" si="10"/>
        <v>#N/A</v>
      </c>
      <c r="T50" t="e">
        <f t="shared" si="11"/>
        <v>#N/A</v>
      </c>
      <c r="U50" t="e">
        <f t="shared" si="12"/>
        <v>#N/A</v>
      </c>
    </row>
    <row r="51" spans="1:21">
      <c r="A51" t="s">
        <v>106</v>
      </c>
      <c r="B51">
        <v>20</v>
      </c>
      <c r="F51" t="s">
        <v>128</v>
      </c>
      <c r="G51">
        <v>20010</v>
      </c>
      <c r="H51">
        <v>1</v>
      </c>
      <c r="I51">
        <v>0</v>
      </c>
      <c r="J51" t="e">
        <f>VLOOKUP(G51,[1]Sheet1!$A$6:$M$59994,COLUMN([1]Sheet1!$M$6),0)</f>
        <v>#N/A</v>
      </c>
      <c r="K51" t="e">
        <f t="shared" si="0"/>
        <v>#N/A</v>
      </c>
      <c r="L51" t="e">
        <f>VLOOKUP(G51,[1]Sheet1!$A$6:$AD$59994,COLUMN([1]Sheet1!$AD$6),0)</f>
        <v>#N/A</v>
      </c>
      <c r="M51" t="e">
        <f t="shared" si="4"/>
        <v>#N/A</v>
      </c>
      <c r="N51" t="e">
        <f t="shared" si="5"/>
        <v>#N/A</v>
      </c>
      <c r="O51" t="e">
        <f t="shared" si="6"/>
        <v>#N/A</v>
      </c>
      <c r="P51" t="e">
        <f t="shared" si="7"/>
        <v>#N/A</v>
      </c>
      <c r="Q51" t="e">
        <f t="shared" si="13"/>
        <v>#N/A</v>
      </c>
      <c r="R51" t="e">
        <f t="shared" si="9"/>
        <v>#N/A</v>
      </c>
      <c r="S51" t="e">
        <f t="shared" si="10"/>
        <v>#N/A</v>
      </c>
      <c r="T51" t="e">
        <f t="shared" si="11"/>
        <v>#N/A</v>
      </c>
      <c r="U51" t="e">
        <f t="shared" si="12"/>
        <v>#N/A</v>
      </c>
    </row>
    <row r="52" spans="1:21">
      <c r="A52" t="s">
        <v>104</v>
      </c>
      <c r="B52">
        <v>20</v>
      </c>
      <c r="F52" t="s">
        <v>129</v>
      </c>
      <c r="G52">
        <v>20011</v>
      </c>
      <c r="H52">
        <v>2</v>
      </c>
      <c r="I52">
        <v>0</v>
      </c>
      <c r="J52" t="e">
        <f>VLOOKUP(G52,[1]Sheet1!$A$6:$M$59994,COLUMN([1]Sheet1!$M$6),0)</f>
        <v>#N/A</v>
      </c>
      <c r="K52" t="e">
        <f t="shared" si="0"/>
        <v>#N/A</v>
      </c>
      <c r="L52" t="e">
        <f>VLOOKUP(G52,[1]Sheet1!$A$6:$AD$59994,COLUMN([1]Sheet1!$AD$6),0)</f>
        <v>#N/A</v>
      </c>
      <c r="M52" t="e">
        <f t="shared" si="4"/>
        <v>#N/A</v>
      </c>
      <c r="N52" t="e">
        <f t="shared" si="5"/>
        <v>#N/A</v>
      </c>
      <c r="O52" t="e">
        <f t="shared" si="6"/>
        <v>#N/A</v>
      </c>
      <c r="P52" t="e">
        <f t="shared" si="7"/>
        <v>#N/A</v>
      </c>
      <c r="Q52" t="e">
        <f t="shared" si="13"/>
        <v>#N/A</v>
      </c>
      <c r="R52" t="e">
        <f t="shared" si="9"/>
        <v>#N/A</v>
      </c>
      <c r="S52" t="e">
        <f t="shared" si="10"/>
        <v>#N/A</v>
      </c>
      <c r="T52" t="e">
        <f t="shared" si="11"/>
        <v>#N/A</v>
      </c>
      <c r="U52" t="e">
        <f t="shared" si="12"/>
        <v>#N/A</v>
      </c>
    </row>
    <row r="53" spans="1:21">
      <c r="F53" t="s">
        <v>110</v>
      </c>
      <c r="G53">
        <v>20012</v>
      </c>
      <c r="H53">
        <v>1</v>
      </c>
      <c r="I53">
        <v>0</v>
      </c>
      <c r="J53" t="e">
        <f>VLOOKUP(G53,[1]Sheet1!$A$6:$M$59994,COLUMN([1]Sheet1!$M$6),0)</f>
        <v>#N/A</v>
      </c>
      <c r="K53" t="e">
        <f t="shared" si="0"/>
        <v>#N/A</v>
      </c>
      <c r="L53" t="e">
        <f>VLOOKUP(G53,[1]Sheet1!$A$6:$AD$59994,COLUMN([1]Sheet1!$AD$6),0)</f>
        <v>#N/A</v>
      </c>
      <c r="M53" t="e">
        <f t="shared" si="4"/>
        <v>#N/A</v>
      </c>
      <c r="N53" t="e">
        <f t="shared" si="5"/>
        <v>#N/A</v>
      </c>
      <c r="O53" t="e">
        <f t="shared" si="6"/>
        <v>#N/A</v>
      </c>
      <c r="P53" t="e">
        <f t="shared" si="7"/>
        <v>#N/A</v>
      </c>
      <c r="Q53" t="e">
        <f t="shared" si="13"/>
        <v>#N/A</v>
      </c>
      <c r="R53" t="e">
        <f t="shared" si="9"/>
        <v>#N/A</v>
      </c>
      <c r="S53" t="e">
        <f t="shared" si="10"/>
        <v>#N/A</v>
      </c>
      <c r="T53" t="e">
        <f t="shared" si="11"/>
        <v>#N/A</v>
      </c>
      <c r="U53" t="e">
        <f t="shared" si="12"/>
        <v>#N/A</v>
      </c>
    </row>
    <row r="54" spans="1:21">
      <c r="B54" t="s">
        <v>122</v>
      </c>
      <c r="C54">
        <v>10</v>
      </c>
      <c r="D54" t="e">
        <f>VLOOKUP(B54,$A$43:$B$52,2,0)</f>
        <v>#N/A</v>
      </c>
      <c r="F54" t="s">
        <v>130</v>
      </c>
      <c r="G54">
        <v>20013</v>
      </c>
      <c r="H54">
        <v>1</v>
      </c>
      <c r="I54">
        <v>0</v>
      </c>
      <c r="J54" t="e">
        <f>VLOOKUP(G54,[1]Sheet1!$A$6:$M$59994,COLUMN([1]Sheet1!$M$6),0)</f>
        <v>#N/A</v>
      </c>
      <c r="K54" t="e">
        <f t="shared" si="0"/>
        <v>#N/A</v>
      </c>
      <c r="L54" t="e">
        <f>VLOOKUP(G54,[1]Sheet1!$A$6:$AD$59994,COLUMN([1]Sheet1!$AD$6),0)</f>
        <v>#N/A</v>
      </c>
      <c r="M54" t="e">
        <f t="shared" si="4"/>
        <v>#N/A</v>
      </c>
      <c r="N54" t="e">
        <f t="shared" si="5"/>
        <v>#N/A</v>
      </c>
      <c r="O54" t="e">
        <f t="shared" si="6"/>
        <v>#N/A</v>
      </c>
      <c r="P54" t="e">
        <f t="shared" si="7"/>
        <v>#N/A</v>
      </c>
      <c r="Q54" t="e">
        <f t="shared" si="13"/>
        <v>#N/A</v>
      </c>
      <c r="R54" t="e">
        <f t="shared" si="9"/>
        <v>#N/A</v>
      </c>
      <c r="S54" t="e">
        <f t="shared" si="10"/>
        <v>#N/A</v>
      </c>
      <c r="T54" t="e">
        <f t="shared" si="11"/>
        <v>#N/A</v>
      </c>
      <c r="U54" t="e">
        <f t="shared" si="12"/>
        <v>#N/A</v>
      </c>
    </row>
    <row r="55" spans="1:21">
      <c r="B55" t="s">
        <v>123</v>
      </c>
      <c r="C55">
        <v>20</v>
      </c>
      <c r="D55" t="e">
        <f t="shared" ref="D55:D118" si="14">VLOOKUP(B55,$A$43:$B$52,2,0)</f>
        <v>#N/A</v>
      </c>
      <c r="F55" t="s">
        <v>131</v>
      </c>
      <c r="G55">
        <v>20014</v>
      </c>
      <c r="H55">
        <v>2</v>
      </c>
      <c r="I55">
        <v>0</v>
      </c>
      <c r="J55" t="e">
        <f>VLOOKUP(G55,[1]Sheet1!$A$6:$M$59994,COLUMN([1]Sheet1!$M$6),0)</f>
        <v>#N/A</v>
      </c>
      <c r="K55" t="e">
        <f t="shared" si="0"/>
        <v>#N/A</v>
      </c>
      <c r="L55" t="e">
        <f>VLOOKUP(G55,[1]Sheet1!$A$6:$AD$59994,COLUMN([1]Sheet1!$AD$6),0)</f>
        <v>#N/A</v>
      </c>
      <c r="M55" t="e">
        <f t="shared" si="4"/>
        <v>#N/A</v>
      </c>
      <c r="N55" t="e">
        <f t="shared" si="5"/>
        <v>#N/A</v>
      </c>
      <c r="O55" t="e">
        <f t="shared" si="6"/>
        <v>#N/A</v>
      </c>
      <c r="P55" t="e">
        <f t="shared" si="7"/>
        <v>#N/A</v>
      </c>
      <c r="Q55" t="e">
        <f t="shared" si="13"/>
        <v>#N/A</v>
      </c>
      <c r="R55" t="e">
        <f t="shared" si="9"/>
        <v>#N/A</v>
      </c>
      <c r="S55" t="e">
        <f t="shared" si="10"/>
        <v>#N/A</v>
      </c>
      <c r="T55" t="e">
        <f t="shared" si="11"/>
        <v>#N/A</v>
      </c>
      <c r="U55" t="e">
        <f t="shared" si="12"/>
        <v>#N/A</v>
      </c>
    </row>
    <row r="56" spans="1:21">
      <c r="B56" t="s">
        <v>90</v>
      </c>
      <c r="C56">
        <v>10</v>
      </c>
      <c r="D56" t="e">
        <f t="shared" si="14"/>
        <v>#N/A</v>
      </c>
      <c r="F56" t="s">
        <v>132</v>
      </c>
      <c r="G56">
        <v>20015</v>
      </c>
      <c r="H56">
        <v>2</v>
      </c>
      <c r="I56">
        <v>0</v>
      </c>
      <c r="J56" t="e">
        <f>VLOOKUP(G56,[1]Sheet1!$A$6:$M$59994,COLUMN([1]Sheet1!$M$6),0)</f>
        <v>#N/A</v>
      </c>
      <c r="K56" t="e">
        <f t="shared" si="0"/>
        <v>#N/A</v>
      </c>
      <c r="L56" t="e">
        <f>VLOOKUP(G56,[1]Sheet1!$A$6:$AD$59994,COLUMN([1]Sheet1!$AD$6),0)</f>
        <v>#N/A</v>
      </c>
      <c r="M56" t="e">
        <f t="shared" si="4"/>
        <v>#N/A</v>
      </c>
      <c r="N56" t="e">
        <f t="shared" si="5"/>
        <v>#N/A</v>
      </c>
      <c r="O56" t="e">
        <f t="shared" si="6"/>
        <v>#N/A</v>
      </c>
      <c r="P56" t="e">
        <f t="shared" si="7"/>
        <v>#N/A</v>
      </c>
      <c r="Q56" t="e">
        <f t="shared" si="13"/>
        <v>#N/A</v>
      </c>
      <c r="R56" t="e">
        <f t="shared" si="9"/>
        <v>#N/A</v>
      </c>
      <c r="S56" t="e">
        <f t="shared" si="10"/>
        <v>#N/A</v>
      </c>
      <c r="T56" t="e">
        <f t="shared" si="11"/>
        <v>#N/A</v>
      </c>
      <c r="U56" t="e">
        <f t="shared" si="12"/>
        <v>#N/A</v>
      </c>
    </row>
    <row r="57" spans="1:21">
      <c r="B57" t="s">
        <v>107</v>
      </c>
      <c r="C57">
        <v>20</v>
      </c>
      <c r="D57" t="e">
        <f t="shared" si="14"/>
        <v>#N/A</v>
      </c>
      <c r="F57" t="s">
        <v>108</v>
      </c>
      <c r="G57">
        <v>20016</v>
      </c>
      <c r="H57">
        <v>2</v>
      </c>
      <c r="I57">
        <v>0</v>
      </c>
      <c r="J57" t="e">
        <f>VLOOKUP(G57,[1]Sheet1!$A$6:$M$59994,COLUMN([1]Sheet1!$M$6),0)</f>
        <v>#N/A</v>
      </c>
      <c r="K57" t="e">
        <f t="shared" si="0"/>
        <v>#N/A</v>
      </c>
      <c r="L57" t="e">
        <f>VLOOKUP(G57,[1]Sheet1!$A$6:$AD$59994,COLUMN([1]Sheet1!$AD$6),0)</f>
        <v>#N/A</v>
      </c>
      <c r="M57" t="e">
        <f t="shared" si="4"/>
        <v>#N/A</v>
      </c>
      <c r="N57" t="e">
        <f t="shared" si="5"/>
        <v>#N/A</v>
      </c>
      <c r="O57" t="e">
        <f t="shared" si="6"/>
        <v>#N/A</v>
      </c>
      <c r="P57" t="e">
        <f t="shared" si="7"/>
        <v>#N/A</v>
      </c>
      <c r="Q57" t="e">
        <f t="shared" si="13"/>
        <v>#N/A</v>
      </c>
      <c r="R57" t="e">
        <f t="shared" si="9"/>
        <v>#N/A</v>
      </c>
      <c r="S57" t="e">
        <f t="shared" si="10"/>
        <v>#N/A</v>
      </c>
      <c r="T57" t="e">
        <f t="shared" si="11"/>
        <v>#N/A</v>
      </c>
      <c r="U57" t="e">
        <f t="shared" si="12"/>
        <v>#N/A</v>
      </c>
    </row>
    <row r="58" spans="1:21">
      <c r="B58" t="s">
        <v>93</v>
      </c>
      <c r="C58">
        <v>10</v>
      </c>
      <c r="D58" t="e">
        <f t="shared" si="14"/>
        <v>#N/A</v>
      </c>
      <c r="F58" t="s">
        <v>91</v>
      </c>
      <c r="G58">
        <v>20017</v>
      </c>
      <c r="H58">
        <v>2</v>
      </c>
      <c r="I58">
        <v>0</v>
      </c>
      <c r="J58" t="e">
        <f>VLOOKUP(G58,[1]Sheet1!$A$6:$M$59994,COLUMN([1]Sheet1!$M$6),0)</f>
        <v>#N/A</v>
      </c>
      <c r="K58" t="e">
        <f t="shared" si="0"/>
        <v>#N/A</v>
      </c>
      <c r="L58" t="e">
        <f>VLOOKUP(G58,[1]Sheet1!$A$6:$AD$59994,COLUMN([1]Sheet1!$AD$6),0)</f>
        <v>#N/A</v>
      </c>
      <c r="M58" t="e">
        <f t="shared" si="4"/>
        <v>#N/A</v>
      </c>
      <c r="N58" t="e">
        <f t="shared" si="5"/>
        <v>#N/A</v>
      </c>
      <c r="O58" t="e">
        <f t="shared" si="6"/>
        <v>#N/A</v>
      </c>
      <c r="P58" t="e">
        <f t="shared" si="7"/>
        <v>#N/A</v>
      </c>
      <c r="Q58" t="e">
        <f t="shared" si="13"/>
        <v>#N/A</v>
      </c>
      <c r="R58" t="e">
        <f t="shared" si="9"/>
        <v>#N/A</v>
      </c>
      <c r="S58" t="e">
        <f t="shared" si="10"/>
        <v>#N/A</v>
      </c>
      <c r="T58" t="e">
        <f t="shared" si="11"/>
        <v>#N/A</v>
      </c>
      <c r="U58" t="e">
        <f t="shared" si="12"/>
        <v>#N/A</v>
      </c>
    </row>
    <row r="59" spans="1:21">
      <c r="B59" t="s">
        <v>124</v>
      </c>
      <c r="C59">
        <v>10</v>
      </c>
      <c r="D59" t="e">
        <f t="shared" si="14"/>
        <v>#N/A</v>
      </c>
      <c r="F59" t="s">
        <v>92</v>
      </c>
      <c r="G59">
        <v>20018</v>
      </c>
      <c r="H59">
        <v>2</v>
      </c>
      <c r="I59">
        <v>0</v>
      </c>
      <c r="J59" t="e">
        <f>VLOOKUP(G59,[1]Sheet1!$A$6:$M$59994,COLUMN([1]Sheet1!$M$6),0)</f>
        <v>#N/A</v>
      </c>
      <c r="K59" t="e">
        <f t="shared" si="0"/>
        <v>#N/A</v>
      </c>
      <c r="L59" t="e">
        <f>VLOOKUP(G59,[1]Sheet1!$A$6:$AD$59994,COLUMN([1]Sheet1!$AD$6),0)</f>
        <v>#N/A</v>
      </c>
      <c r="M59" t="e">
        <f t="shared" si="4"/>
        <v>#N/A</v>
      </c>
      <c r="N59" t="e">
        <f t="shared" si="5"/>
        <v>#N/A</v>
      </c>
      <c r="O59" t="e">
        <f t="shared" si="6"/>
        <v>#N/A</v>
      </c>
      <c r="P59" t="e">
        <f t="shared" si="7"/>
        <v>#N/A</v>
      </c>
      <c r="Q59" t="e">
        <f t="shared" si="13"/>
        <v>#N/A</v>
      </c>
      <c r="R59" t="e">
        <f t="shared" si="9"/>
        <v>#N/A</v>
      </c>
      <c r="S59" t="e">
        <f t="shared" si="10"/>
        <v>#N/A</v>
      </c>
      <c r="T59" t="e">
        <f t="shared" si="11"/>
        <v>#N/A</v>
      </c>
      <c r="U59" t="e">
        <f t="shared" si="12"/>
        <v>#N/A</v>
      </c>
    </row>
    <row r="60" spans="1:21">
      <c r="B60" t="s">
        <v>125</v>
      </c>
      <c r="C60">
        <v>20</v>
      </c>
      <c r="D60" t="e">
        <f t="shared" si="14"/>
        <v>#N/A</v>
      </c>
      <c r="F60" t="s">
        <v>133</v>
      </c>
      <c r="G60">
        <v>20019</v>
      </c>
      <c r="H60">
        <v>2</v>
      </c>
      <c r="I60">
        <v>0</v>
      </c>
      <c r="J60" t="e">
        <f>VLOOKUP(G60,[1]Sheet1!$A$6:$M$59994,COLUMN([1]Sheet1!$M$6),0)</f>
        <v>#N/A</v>
      </c>
      <c r="K60" t="e">
        <f t="shared" si="0"/>
        <v>#N/A</v>
      </c>
      <c r="L60" t="e">
        <f>VLOOKUP(G60,[1]Sheet1!$A$6:$AD$59994,COLUMN([1]Sheet1!$AD$6),0)</f>
        <v>#N/A</v>
      </c>
      <c r="M60" t="e">
        <f t="shared" si="4"/>
        <v>#N/A</v>
      </c>
      <c r="N60" t="e">
        <f t="shared" si="5"/>
        <v>#N/A</v>
      </c>
      <c r="O60" t="e">
        <f t="shared" si="6"/>
        <v>#N/A</v>
      </c>
      <c r="P60" t="e">
        <f t="shared" si="7"/>
        <v>#N/A</v>
      </c>
      <c r="Q60" t="e">
        <f t="shared" si="13"/>
        <v>#N/A</v>
      </c>
      <c r="R60" t="e">
        <f t="shared" si="9"/>
        <v>#N/A</v>
      </c>
      <c r="S60" t="e">
        <f t="shared" si="10"/>
        <v>#N/A</v>
      </c>
      <c r="T60" t="e">
        <f t="shared" si="11"/>
        <v>#N/A</v>
      </c>
      <c r="U60" t="e">
        <f t="shared" si="12"/>
        <v>#N/A</v>
      </c>
    </row>
    <row r="61" spans="1:21">
      <c r="B61" t="s">
        <v>126</v>
      </c>
      <c r="C61">
        <v>10</v>
      </c>
      <c r="D61" t="e">
        <f t="shared" si="14"/>
        <v>#N/A</v>
      </c>
      <c r="F61" t="s">
        <v>109</v>
      </c>
      <c r="G61">
        <v>20020</v>
      </c>
      <c r="H61">
        <v>1</v>
      </c>
      <c r="I61">
        <v>0</v>
      </c>
      <c r="J61" t="e">
        <f>VLOOKUP(G61,[1]Sheet1!$A$6:$M$59994,COLUMN([1]Sheet1!$M$6),0)</f>
        <v>#N/A</v>
      </c>
      <c r="K61" t="e">
        <f t="shared" si="0"/>
        <v>#N/A</v>
      </c>
      <c r="L61" t="e">
        <f>VLOOKUP(G61,[1]Sheet1!$A$6:$AD$59994,COLUMN([1]Sheet1!$AD$6),0)</f>
        <v>#N/A</v>
      </c>
      <c r="M61" t="e">
        <f t="shared" si="4"/>
        <v>#N/A</v>
      </c>
      <c r="N61" t="e">
        <f t="shared" si="5"/>
        <v>#N/A</v>
      </c>
      <c r="O61" t="e">
        <f t="shared" si="6"/>
        <v>#N/A</v>
      </c>
      <c r="P61" t="e">
        <f t="shared" si="7"/>
        <v>#N/A</v>
      </c>
      <c r="Q61" t="e">
        <f t="shared" si="13"/>
        <v>#N/A</v>
      </c>
      <c r="R61" t="e">
        <f t="shared" si="9"/>
        <v>#N/A</v>
      </c>
      <c r="S61" t="e">
        <f t="shared" si="10"/>
        <v>#N/A</v>
      </c>
      <c r="T61" t="e">
        <f t="shared" si="11"/>
        <v>#N/A</v>
      </c>
      <c r="U61" t="e">
        <f t="shared" si="12"/>
        <v>#N/A</v>
      </c>
    </row>
    <row r="62" spans="1:21">
      <c r="B62" t="s">
        <v>127</v>
      </c>
      <c r="C62">
        <v>20</v>
      </c>
      <c r="D62" t="e">
        <f t="shared" si="14"/>
        <v>#N/A</v>
      </c>
      <c r="F62" t="s">
        <v>134</v>
      </c>
      <c r="G62">
        <v>20021</v>
      </c>
      <c r="H62">
        <v>1</v>
      </c>
      <c r="I62">
        <v>0</v>
      </c>
      <c r="J62" t="e">
        <f>VLOOKUP(G62,[1]Sheet1!$A$6:$M$59994,COLUMN([1]Sheet1!$M$6),0)</f>
        <v>#N/A</v>
      </c>
      <c r="K62" t="e">
        <f t="shared" si="0"/>
        <v>#N/A</v>
      </c>
      <c r="L62" t="e">
        <f>VLOOKUP(G62,[1]Sheet1!$A$6:$AD$59994,COLUMN([1]Sheet1!$AD$6),0)</f>
        <v>#N/A</v>
      </c>
      <c r="M62" t="e">
        <f t="shared" si="4"/>
        <v>#N/A</v>
      </c>
      <c r="N62" t="e">
        <f t="shared" si="5"/>
        <v>#N/A</v>
      </c>
      <c r="O62" t="e">
        <f t="shared" si="6"/>
        <v>#N/A</v>
      </c>
      <c r="P62" t="e">
        <f t="shared" si="7"/>
        <v>#N/A</v>
      </c>
      <c r="Q62" t="e">
        <f t="shared" si="13"/>
        <v>#N/A</v>
      </c>
      <c r="R62" t="e">
        <f>VLOOKUP($N62,$A$1:$J$17,COLUMN(G39),0)</f>
        <v>#N/A</v>
      </c>
      <c r="S62" t="e">
        <f t="shared" si="10"/>
        <v>#N/A</v>
      </c>
      <c r="T62" t="e">
        <f t="shared" si="11"/>
        <v>#N/A</v>
      </c>
      <c r="U62" t="e">
        <f t="shared" si="12"/>
        <v>#N/A</v>
      </c>
    </row>
    <row r="63" spans="1:21">
      <c r="B63" t="s">
        <v>128</v>
      </c>
      <c r="C63">
        <v>10</v>
      </c>
      <c r="D63" t="e">
        <f t="shared" si="14"/>
        <v>#N/A</v>
      </c>
      <c r="F63" t="s">
        <v>135</v>
      </c>
      <c r="G63">
        <v>20022</v>
      </c>
      <c r="H63">
        <v>2</v>
      </c>
      <c r="I63">
        <v>0</v>
      </c>
      <c r="J63" t="e">
        <f>VLOOKUP(G63,[1]Sheet1!$A$6:$M$59994,COLUMN([1]Sheet1!$M$6),0)</f>
        <v>#N/A</v>
      </c>
      <c r="K63" t="e">
        <f t="shared" si="0"/>
        <v>#N/A</v>
      </c>
      <c r="L63" t="e">
        <f>VLOOKUP(G63,[1]Sheet1!$A$6:$AD$59994,COLUMN([1]Sheet1!$AD$6),0)</f>
        <v>#N/A</v>
      </c>
      <c r="M63" t="e">
        <f t="shared" si="4"/>
        <v>#N/A</v>
      </c>
      <c r="N63" t="e">
        <f t="shared" si="5"/>
        <v>#N/A</v>
      </c>
      <c r="O63" t="e">
        <f t="shared" si="6"/>
        <v>#N/A</v>
      </c>
      <c r="P63" t="e">
        <f t="shared" si="7"/>
        <v>#N/A</v>
      </c>
      <c r="Q63" t="e">
        <f t="shared" si="13"/>
        <v>#N/A</v>
      </c>
      <c r="R63" t="e">
        <f t="shared" ref="R63:R72" si="15">VLOOKUP($N63,$A$1:$J$17,COLUMN(G40),0)</f>
        <v>#N/A</v>
      </c>
      <c r="S63" t="e">
        <f t="shared" si="10"/>
        <v>#N/A</v>
      </c>
      <c r="T63" t="e">
        <f t="shared" si="11"/>
        <v>#N/A</v>
      </c>
      <c r="U63" t="e">
        <f t="shared" si="12"/>
        <v>#N/A</v>
      </c>
    </row>
    <row r="64" spans="1:21">
      <c r="B64" t="s">
        <v>129</v>
      </c>
      <c r="C64">
        <v>10</v>
      </c>
      <c r="D64" t="e">
        <f t="shared" si="14"/>
        <v>#N/A</v>
      </c>
      <c r="F64" t="s">
        <v>136</v>
      </c>
      <c r="G64">
        <v>20023</v>
      </c>
      <c r="H64">
        <v>2</v>
      </c>
      <c r="I64">
        <v>0</v>
      </c>
      <c r="J64" t="e">
        <f>VLOOKUP(G64,[1]Sheet1!$A$6:$M$59994,COLUMN([1]Sheet1!$M$6),0)</f>
        <v>#N/A</v>
      </c>
      <c r="K64" t="e">
        <f t="shared" si="0"/>
        <v>#N/A</v>
      </c>
      <c r="L64" t="e">
        <f>VLOOKUP(G64,[1]Sheet1!$A$6:$AD$59994,COLUMN([1]Sheet1!$AD$6),0)</f>
        <v>#N/A</v>
      </c>
      <c r="M64" t="e">
        <f t="shared" si="4"/>
        <v>#N/A</v>
      </c>
      <c r="N64" t="e">
        <f t="shared" si="5"/>
        <v>#N/A</v>
      </c>
      <c r="O64" t="e">
        <f t="shared" si="6"/>
        <v>#N/A</v>
      </c>
      <c r="P64" t="e">
        <f t="shared" si="7"/>
        <v>#N/A</v>
      </c>
      <c r="Q64" t="e">
        <f t="shared" si="13"/>
        <v>#N/A</v>
      </c>
      <c r="R64" t="e">
        <f t="shared" si="15"/>
        <v>#N/A</v>
      </c>
      <c r="S64" t="e">
        <f t="shared" si="10"/>
        <v>#N/A</v>
      </c>
      <c r="T64" t="e">
        <f t="shared" si="11"/>
        <v>#N/A</v>
      </c>
      <c r="U64" t="e">
        <f t="shared" si="12"/>
        <v>#N/A</v>
      </c>
    </row>
    <row r="65" spans="2:21">
      <c r="B65" t="s">
        <v>110</v>
      </c>
      <c r="C65">
        <v>20</v>
      </c>
      <c r="D65" t="e">
        <f t="shared" si="14"/>
        <v>#N/A</v>
      </c>
      <c r="F65" t="s">
        <v>137</v>
      </c>
      <c r="G65">
        <v>20024</v>
      </c>
      <c r="H65">
        <v>1</v>
      </c>
      <c r="I65">
        <v>0</v>
      </c>
      <c r="J65" t="e">
        <f>VLOOKUP(G65,[1]Sheet1!$A$6:$M$59994,COLUMN([1]Sheet1!$M$6),0)</f>
        <v>#N/A</v>
      </c>
      <c r="K65" t="e">
        <f t="shared" si="0"/>
        <v>#N/A</v>
      </c>
      <c r="L65" t="e">
        <f>VLOOKUP(G65,[1]Sheet1!$A$6:$AD$59994,COLUMN([1]Sheet1!$AD$6),0)</f>
        <v>#N/A</v>
      </c>
      <c r="M65" t="e">
        <f t="shared" si="4"/>
        <v>#N/A</v>
      </c>
      <c r="N65" t="e">
        <f t="shared" si="5"/>
        <v>#N/A</v>
      </c>
      <c r="O65" t="e">
        <f t="shared" si="6"/>
        <v>#N/A</v>
      </c>
      <c r="P65" t="e">
        <f t="shared" si="7"/>
        <v>#N/A</v>
      </c>
      <c r="Q65" t="e">
        <f t="shared" si="13"/>
        <v>#N/A</v>
      </c>
      <c r="R65" t="e">
        <f t="shared" si="15"/>
        <v>#N/A</v>
      </c>
      <c r="S65" t="e">
        <f t="shared" si="10"/>
        <v>#N/A</v>
      </c>
      <c r="T65" t="e">
        <f t="shared" si="11"/>
        <v>#N/A</v>
      </c>
      <c r="U65" t="e">
        <f t="shared" si="12"/>
        <v>#N/A</v>
      </c>
    </row>
    <row r="66" spans="2:21">
      <c r="B66" t="s">
        <v>130</v>
      </c>
      <c r="C66">
        <v>10</v>
      </c>
      <c r="D66">
        <f t="shared" si="14"/>
        <v>20</v>
      </c>
      <c r="F66" t="s">
        <v>138</v>
      </c>
      <c r="G66">
        <v>20025</v>
      </c>
      <c r="H66">
        <v>1</v>
      </c>
      <c r="I66">
        <v>0</v>
      </c>
      <c r="J66" t="e">
        <f>VLOOKUP(G66,[1]Sheet1!$A$6:$M$59994,COLUMN([1]Sheet1!$M$6),0)</f>
        <v>#N/A</v>
      </c>
      <c r="K66" t="e">
        <f t="shared" si="0"/>
        <v>#N/A</v>
      </c>
      <c r="L66" t="e">
        <f>VLOOKUP(G66,[1]Sheet1!$A$6:$AD$59994,COLUMN([1]Sheet1!$AD$6),0)</f>
        <v>#N/A</v>
      </c>
      <c r="M66" t="e">
        <f t="shared" si="4"/>
        <v>#N/A</v>
      </c>
      <c r="N66" t="e">
        <f t="shared" si="5"/>
        <v>#N/A</v>
      </c>
      <c r="O66" t="e">
        <f t="shared" si="6"/>
        <v>#N/A</v>
      </c>
      <c r="P66" t="e">
        <f t="shared" si="7"/>
        <v>#N/A</v>
      </c>
      <c r="Q66" t="e">
        <f t="shared" si="13"/>
        <v>#N/A</v>
      </c>
      <c r="R66" t="e">
        <f t="shared" si="15"/>
        <v>#N/A</v>
      </c>
      <c r="S66" t="e">
        <f t="shared" si="10"/>
        <v>#N/A</v>
      </c>
      <c r="T66" t="e">
        <f t="shared" si="11"/>
        <v>#N/A</v>
      </c>
      <c r="U66" t="e">
        <f t="shared" si="12"/>
        <v>#N/A</v>
      </c>
    </row>
    <row r="67" spans="2:21">
      <c r="B67" t="s">
        <v>131</v>
      </c>
      <c r="C67">
        <v>10</v>
      </c>
      <c r="D67" t="e">
        <f t="shared" si="14"/>
        <v>#N/A</v>
      </c>
      <c r="F67" t="s">
        <v>139</v>
      </c>
      <c r="G67">
        <v>20026</v>
      </c>
      <c r="H67">
        <v>2</v>
      </c>
      <c r="I67">
        <v>0</v>
      </c>
      <c r="J67" t="e">
        <f>VLOOKUP(G67,[1]Sheet1!$A$6:$M$59994,COLUMN([1]Sheet1!$M$6),0)</f>
        <v>#N/A</v>
      </c>
      <c r="K67" t="e">
        <f t="shared" si="0"/>
        <v>#N/A</v>
      </c>
      <c r="L67" t="e">
        <f>VLOOKUP(G67,[1]Sheet1!$A$6:$AD$59994,COLUMN([1]Sheet1!$AD$6),0)</f>
        <v>#N/A</v>
      </c>
      <c r="M67" t="e">
        <f t="shared" si="4"/>
        <v>#N/A</v>
      </c>
      <c r="N67" t="e">
        <f t="shared" si="5"/>
        <v>#N/A</v>
      </c>
      <c r="O67" t="e">
        <f t="shared" si="6"/>
        <v>#N/A</v>
      </c>
      <c r="P67" t="e">
        <f t="shared" si="7"/>
        <v>#N/A</v>
      </c>
      <c r="Q67" t="e">
        <f t="shared" si="13"/>
        <v>#N/A</v>
      </c>
      <c r="R67" t="e">
        <f t="shared" si="15"/>
        <v>#N/A</v>
      </c>
      <c r="S67" t="e">
        <f t="shared" si="10"/>
        <v>#N/A</v>
      </c>
      <c r="T67" t="e">
        <f t="shared" si="11"/>
        <v>#N/A</v>
      </c>
      <c r="U67" t="e">
        <f t="shared" si="12"/>
        <v>#N/A</v>
      </c>
    </row>
    <row r="68" spans="2:21">
      <c r="B68" t="s">
        <v>132</v>
      </c>
      <c r="C68">
        <v>10</v>
      </c>
      <c r="D68">
        <f t="shared" si="14"/>
        <v>20</v>
      </c>
      <c r="F68" t="s">
        <v>140</v>
      </c>
      <c r="G68">
        <v>20027</v>
      </c>
      <c r="H68">
        <v>2</v>
      </c>
      <c r="I68">
        <v>0</v>
      </c>
      <c r="J68" t="e">
        <f>VLOOKUP(G68,[1]Sheet1!$A$6:$M$59994,COLUMN([1]Sheet1!$M$6),0)</f>
        <v>#N/A</v>
      </c>
      <c r="K68" t="e">
        <f t="shared" si="0"/>
        <v>#N/A</v>
      </c>
      <c r="L68" t="e">
        <f>VLOOKUP(G68,[1]Sheet1!$A$6:$AD$59994,COLUMN([1]Sheet1!$AD$6),0)</f>
        <v>#N/A</v>
      </c>
      <c r="M68" t="e">
        <f t="shared" si="4"/>
        <v>#N/A</v>
      </c>
      <c r="N68" t="e">
        <f t="shared" si="5"/>
        <v>#N/A</v>
      </c>
      <c r="O68" t="e">
        <f t="shared" si="6"/>
        <v>#N/A</v>
      </c>
      <c r="P68" t="e">
        <f t="shared" si="7"/>
        <v>#N/A</v>
      </c>
      <c r="Q68" t="e">
        <f t="shared" si="13"/>
        <v>#N/A</v>
      </c>
      <c r="R68" t="e">
        <f t="shared" si="15"/>
        <v>#N/A</v>
      </c>
      <c r="S68" t="e">
        <f t="shared" si="10"/>
        <v>#N/A</v>
      </c>
      <c r="T68" t="e">
        <f t="shared" si="11"/>
        <v>#N/A</v>
      </c>
      <c r="U68" t="e">
        <f t="shared" si="12"/>
        <v>#N/A</v>
      </c>
    </row>
    <row r="69" spans="2:21">
      <c r="B69" t="s">
        <v>108</v>
      </c>
      <c r="C69">
        <v>20</v>
      </c>
      <c r="D69" t="e">
        <f t="shared" si="14"/>
        <v>#N/A</v>
      </c>
      <c r="F69" t="s">
        <v>141</v>
      </c>
      <c r="G69">
        <v>20028</v>
      </c>
      <c r="H69">
        <v>1</v>
      </c>
      <c r="I69">
        <v>0</v>
      </c>
      <c r="J69" t="e">
        <f>VLOOKUP(G69,[1]Sheet1!$A$6:$M$59994,COLUMN([1]Sheet1!$M$6),0)</f>
        <v>#N/A</v>
      </c>
      <c r="K69" t="e">
        <f t="shared" si="0"/>
        <v>#N/A</v>
      </c>
      <c r="L69" t="e">
        <f>VLOOKUP(G69,[1]Sheet1!$A$6:$AD$59994,COLUMN([1]Sheet1!$AD$6),0)</f>
        <v>#N/A</v>
      </c>
      <c r="M69" t="e">
        <f t="shared" si="4"/>
        <v>#N/A</v>
      </c>
      <c r="N69" t="e">
        <f t="shared" si="5"/>
        <v>#N/A</v>
      </c>
      <c r="O69" t="e">
        <f t="shared" si="6"/>
        <v>#N/A</v>
      </c>
      <c r="P69" t="e">
        <f t="shared" si="7"/>
        <v>#N/A</v>
      </c>
      <c r="Q69" t="e">
        <f t="shared" si="13"/>
        <v>#N/A</v>
      </c>
      <c r="R69" t="e">
        <f t="shared" si="15"/>
        <v>#N/A</v>
      </c>
      <c r="S69" t="e">
        <f t="shared" si="10"/>
        <v>#N/A</v>
      </c>
      <c r="T69" t="e">
        <f t="shared" si="11"/>
        <v>#N/A</v>
      </c>
      <c r="U69" t="e">
        <f t="shared" si="12"/>
        <v>#N/A</v>
      </c>
    </row>
    <row r="70" spans="2:21">
      <c r="B70" t="s">
        <v>91</v>
      </c>
      <c r="C70">
        <v>10</v>
      </c>
      <c r="D70" t="e">
        <f t="shared" si="14"/>
        <v>#N/A</v>
      </c>
      <c r="F70" t="s">
        <v>142</v>
      </c>
      <c r="G70">
        <v>20029</v>
      </c>
      <c r="H70">
        <v>1</v>
      </c>
      <c r="I70">
        <v>0</v>
      </c>
      <c r="J70" t="e">
        <f>VLOOKUP(G70,[1]Sheet1!$A$6:$M$59994,COLUMN([1]Sheet1!$M$6),0)</f>
        <v>#N/A</v>
      </c>
      <c r="K70" t="e">
        <f t="shared" si="0"/>
        <v>#N/A</v>
      </c>
      <c r="L70" t="e">
        <f>VLOOKUP(G70,[1]Sheet1!$A$6:$AD$59994,COLUMN([1]Sheet1!$AD$6),0)</f>
        <v>#N/A</v>
      </c>
      <c r="M70" t="e">
        <f t="shared" si="4"/>
        <v>#N/A</v>
      </c>
      <c r="N70" t="e">
        <f t="shared" si="5"/>
        <v>#N/A</v>
      </c>
      <c r="O70" t="e">
        <f t="shared" si="6"/>
        <v>#N/A</v>
      </c>
      <c r="P70" t="e">
        <f t="shared" si="7"/>
        <v>#N/A</v>
      </c>
      <c r="Q70" t="e">
        <f t="shared" si="13"/>
        <v>#N/A</v>
      </c>
      <c r="R70" t="e">
        <f t="shared" si="15"/>
        <v>#N/A</v>
      </c>
      <c r="S70" t="e">
        <f t="shared" si="10"/>
        <v>#N/A</v>
      </c>
      <c r="T70" t="e">
        <f t="shared" si="11"/>
        <v>#N/A</v>
      </c>
      <c r="U70" t="e">
        <f t="shared" si="12"/>
        <v>#N/A</v>
      </c>
    </row>
    <row r="71" spans="2:21">
      <c r="B71" t="s">
        <v>92</v>
      </c>
      <c r="C71">
        <v>10</v>
      </c>
      <c r="D71" t="e">
        <f t="shared" si="14"/>
        <v>#N/A</v>
      </c>
      <c r="F71" t="s">
        <v>143</v>
      </c>
      <c r="G71">
        <v>20030</v>
      </c>
      <c r="H71">
        <v>1</v>
      </c>
      <c r="I71">
        <v>0</v>
      </c>
      <c r="J71" t="e">
        <f>VLOOKUP(G71,[1]Sheet1!$A$6:$M$59994,COLUMN([1]Sheet1!$M$6),0)</f>
        <v>#N/A</v>
      </c>
      <c r="K71" t="e">
        <f t="shared" si="0"/>
        <v>#N/A</v>
      </c>
      <c r="L71" t="e">
        <f>VLOOKUP(G71,[1]Sheet1!$A$6:$AD$59994,COLUMN([1]Sheet1!$AD$6),0)</f>
        <v>#N/A</v>
      </c>
      <c r="M71" t="e">
        <f t="shared" si="4"/>
        <v>#N/A</v>
      </c>
      <c r="N71" t="e">
        <f t="shared" si="5"/>
        <v>#N/A</v>
      </c>
      <c r="O71" t="e">
        <f t="shared" si="6"/>
        <v>#N/A</v>
      </c>
      <c r="P71" t="e">
        <f t="shared" si="7"/>
        <v>#N/A</v>
      </c>
      <c r="Q71" t="e">
        <f t="shared" si="13"/>
        <v>#N/A</v>
      </c>
      <c r="R71" t="e">
        <f t="shared" si="15"/>
        <v>#N/A</v>
      </c>
      <c r="S71" t="e">
        <f t="shared" si="10"/>
        <v>#N/A</v>
      </c>
      <c r="T71" t="e">
        <f t="shared" si="11"/>
        <v>#N/A</v>
      </c>
      <c r="U71" t="e">
        <f t="shared" si="12"/>
        <v>#N/A</v>
      </c>
    </row>
    <row r="72" spans="2:21">
      <c r="B72" t="s">
        <v>133</v>
      </c>
      <c r="C72">
        <v>10</v>
      </c>
      <c r="D72" t="e">
        <f t="shared" si="14"/>
        <v>#N/A</v>
      </c>
      <c r="F72" t="s">
        <v>144</v>
      </c>
      <c r="G72">
        <v>20031</v>
      </c>
      <c r="H72">
        <v>1</v>
      </c>
      <c r="I72">
        <v>0</v>
      </c>
      <c r="J72" t="e">
        <f>VLOOKUP(G72,[1]Sheet1!$A$6:$M$59994,COLUMN([1]Sheet1!$M$6),0)</f>
        <v>#N/A</v>
      </c>
      <c r="K72" t="e">
        <f t="shared" si="0"/>
        <v>#N/A</v>
      </c>
      <c r="L72" t="e">
        <f>VLOOKUP(G72,[1]Sheet1!$A$6:$AD$59994,COLUMN([1]Sheet1!$AD$6),0)</f>
        <v>#N/A</v>
      </c>
      <c r="M72" t="e">
        <f t="shared" si="4"/>
        <v>#N/A</v>
      </c>
      <c r="N72" t="e">
        <f t="shared" si="5"/>
        <v>#N/A</v>
      </c>
      <c r="O72" t="e">
        <f t="shared" si="6"/>
        <v>#N/A</v>
      </c>
      <c r="P72" t="e">
        <f t="shared" si="7"/>
        <v>#N/A</v>
      </c>
      <c r="Q72" t="e">
        <f t="shared" si="13"/>
        <v>#N/A</v>
      </c>
      <c r="R72" t="e">
        <f t="shared" si="15"/>
        <v>#N/A</v>
      </c>
      <c r="S72" t="e">
        <f t="shared" si="10"/>
        <v>#N/A</v>
      </c>
      <c r="T72" t="e">
        <f t="shared" si="11"/>
        <v>#N/A</v>
      </c>
      <c r="U72" t="e">
        <f t="shared" si="12"/>
        <v>#N/A</v>
      </c>
    </row>
    <row r="73" spans="2:21">
      <c r="B73" t="s">
        <v>109</v>
      </c>
      <c r="C73">
        <v>10</v>
      </c>
      <c r="D73">
        <f t="shared" si="14"/>
        <v>20</v>
      </c>
      <c r="F73" t="s">
        <v>145</v>
      </c>
      <c r="G73">
        <v>20032</v>
      </c>
      <c r="H73">
        <v>1</v>
      </c>
      <c r="I73">
        <v>0</v>
      </c>
      <c r="J73" t="e">
        <f>VLOOKUP(G73,[1]Sheet1!$A$6:$M$59994,COLUMN([1]Sheet1!$M$6),0)</f>
        <v>#N/A</v>
      </c>
      <c r="K73" t="e">
        <f t="shared" si="0"/>
        <v>#N/A</v>
      </c>
      <c r="L73" t="e">
        <f>VLOOKUP(G73,[1]Sheet1!$A$6:$AD$59994,COLUMN([1]Sheet1!$AD$6),0)</f>
        <v>#N/A</v>
      </c>
      <c r="M73" t="e">
        <f t="shared" si="4"/>
        <v>#N/A</v>
      </c>
      <c r="N73" t="e">
        <f t="shared" si="5"/>
        <v>#N/A</v>
      </c>
      <c r="O73" t="e">
        <f t="shared" si="6"/>
        <v>#N/A</v>
      </c>
      <c r="P73" t="e">
        <f t="shared" si="7"/>
        <v>#N/A</v>
      </c>
      <c r="Q73" t="e">
        <f t="shared" si="13"/>
        <v>#N/A</v>
      </c>
      <c r="R73" t="e">
        <f t="shared" ref="R73:R104" si="16">VLOOKUP($N73,$A$1:$J$17,COLUMN(G40),0)</f>
        <v>#N/A</v>
      </c>
      <c r="S73" t="e">
        <f t="shared" si="10"/>
        <v>#N/A</v>
      </c>
      <c r="T73" t="e">
        <f t="shared" si="11"/>
        <v>#N/A</v>
      </c>
      <c r="U73" t="e">
        <f t="shared" si="12"/>
        <v>#N/A</v>
      </c>
    </row>
    <row r="74" spans="2:21">
      <c r="B74" t="s">
        <v>134</v>
      </c>
      <c r="C74">
        <v>10</v>
      </c>
      <c r="D74" t="e">
        <f t="shared" si="14"/>
        <v>#N/A</v>
      </c>
      <c r="F74" t="s">
        <v>146</v>
      </c>
      <c r="G74">
        <v>20033</v>
      </c>
      <c r="H74">
        <v>1</v>
      </c>
      <c r="I74">
        <v>0</v>
      </c>
      <c r="J74" t="e">
        <f>VLOOKUP(G74,[1]Sheet1!$A$6:$M$59994,COLUMN([1]Sheet1!$M$6),0)</f>
        <v>#N/A</v>
      </c>
      <c r="K74" t="e">
        <f t="shared" si="0"/>
        <v>#N/A</v>
      </c>
      <c r="L74" t="e">
        <f>VLOOKUP(G74,[1]Sheet1!$A$6:$AD$59994,COLUMN([1]Sheet1!$AD$6),0)</f>
        <v>#N/A</v>
      </c>
      <c r="M74" t="e">
        <f t="shared" si="4"/>
        <v>#N/A</v>
      </c>
      <c r="N74" t="e">
        <f t="shared" si="5"/>
        <v>#N/A</v>
      </c>
      <c r="O74" t="e">
        <f t="shared" si="6"/>
        <v>#N/A</v>
      </c>
      <c r="P74" t="e">
        <f t="shared" si="7"/>
        <v>#N/A</v>
      </c>
      <c r="Q74" t="e">
        <f t="shared" si="13"/>
        <v>#N/A</v>
      </c>
      <c r="R74" t="e">
        <f t="shared" si="16"/>
        <v>#N/A</v>
      </c>
      <c r="S74" t="e">
        <f t="shared" si="10"/>
        <v>#N/A</v>
      </c>
      <c r="T74" t="e">
        <f t="shared" si="11"/>
        <v>#N/A</v>
      </c>
      <c r="U74" t="e">
        <f t="shared" si="12"/>
        <v>#N/A</v>
      </c>
    </row>
    <row r="75" spans="2:21">
      <c r="B75" t="s">
        <v>135</v>
      </c>
      <c r="C75">
        <v>10</v>
      </c>
      <c r="D75" t="e">
        <f t="shared" si="14"/>
        <v>#N/A</v>
      </c>
      <c r="F75" t="s">
        <v>147</v>
      </c>
      <c r="G75">
        <v>20034</v>
      </c>
      <c r="H75">
        <v>2</v>
      </c>
      <c r="I75">
        <v>0</v>
      </c>
      <c r="J75" t="e">
        <f>VLOOKUP(G75,[1]Sheet1!$A$6:$M$59994,COLUMN([1]Sheet1!$M$6),0)</f>
        <v>#N/A</v>
      </c>
      <c r="K75" t="e">
        <f t="shared" si="0"/>
        <v>#N/A</v>
      </c>
      <c r="L75" t="e">
        <f>VLOOKUP(G75,[1]Sheet1!$A$6:$AD$59994,COLUMN([1]Sheet1!$AD$6),0)</f>
        <v>#N/A</v>
      </c>
      <c r="M75" t="e">
        <f t="shared" si="4"/>
        <v>#N/A</v>
      </c>
      <c r="N75" t="e">
        <f t="shared" si="5"/>
        <v>#N/A</v>
      </c>
      <c r="O75" t="e">
        <f t="shared" si="6"/>
        <v>#N/A</v>
      </c>
      <c r="P75" t="e">
        <f t="shared" si="7"/>
        <v>#N/A</v>
      </c>
      <c r="Q75" t="e">
        <f t="shared" si="13"/>
        <v>#N/A</v>
      </c>
      <c r="R75" t="e">
        <f t="shared" si="16"/>
        <v>#N/A</v>
      </c>
      <c r="S75" t="e">
        <f t="shared" si="10"/>
        <v>#N/A</v>
      </c>
      <c r="T75" t="e">
        <f t="shared" si="11"/>
        <v>#N/A</v>
      </c>
      <c r="U75" t="e">
        <f t="shared" si="12"/>
        <v>#N/A</v>
      </c>
    </row>
    <row r="76" spans="2:21">
      <c r="B76" t="s">
        <v>136</v>
      </c>
      <c r="C76">
        <v>10</v>
      </c>
      <c r="D76" t="e">
        <f t="shared" si="14"/>
        <v>#N/A</v>
      </c>
      <c r="F76" t="s">
        <v>148</v>
      </c>
      <c r="G76">
        <v>20035</v>
      </c>
      <c r="H76">
        <v>1</v>
      </c>
      <c r="I76">
        <v>0</v>
      </c>
      <c r="J76" t="e">
        <f>VLOOKUP(G76,[1]Sheet1!$A$6:$M$59994,COLUMN([1]Sheet1!$M$6),0)</f>
        <v>#N/A</v>
      </c>
      <c r="K76" t="e">
        <f t="shared" si="0"/>
        <v>#N/A</v>
      </c>
      <c r="L76" t="e">
        <f>VLOOKUP(G76,[1]Sheet1!$A$6:$AD$59994,COLUMN([1]Sheet1!$AD$6),0)</f>
        <v>#N/A</v>
      </c>
      <c r="M76" t="e">
        <f t="shared" si="4"/>
        <v>#N/A</v>
      </c>
      <c r="N76" t="e">
        <f t="shared" si="5"/>
        <v>#N/A</v>
      </c>
      <c r="O76" t="e">
        <f t="shared" si="6"/>
        <v>#N/A</v>
      </c>
      <c r="P76" t="e">
        <f t="shared" si="7"/>
        <v>#N/A</v>
      </c>
      <c r="Q76" t="e">
        <f t="shared" si="13"/>
        <v>#N/A</v>
      </c>
      <c r="R76" t="e">
        <f t="shared" si="16"/>
        <v>#N/A</v>
      </c>
      <c r="S76" t="e">
        <f t="shared" si="10"/>
        <v>#N/A</v>
      </c>
      <c r="T76" t="e">
        <f t="shared" si="11"/>
        <v>#N/A</v>
      </c>
      <c r="U76" t="e">
        <f t="shared" si="12"/>
        <v>#N/A</v>
      </c>
    </row>
    <row r="77" spans="2:21">
      <c r="B77" t="s">
        <v>137</v>
      </c>
      <c r="C77">
        <v>10</v>
      </c>
      <c r="D77" t="e">
        <f t="shared" si="14"/>
        <v>#N/A</v>
      </c>
      <c r="F77" t="s">
        <v>149</v>
      </c>
      <c r="G77">
        <v>20036</v>
      </c>
      <c r="H77">
        <v>1</v>
      </c>
      <c r="I77">
        <v>0</v>
      </c>
      <c r="J77" t="e">
        <f>VLOOKUP(G77,[1]Sheet1!$A$6:$M$59994,COLUMN([1]Sheet1!$M$6),0)</f>
        <v>#N/A</v>
      </c>
      <c r="K77" t="e">
        <f t="shared" si="0"/>
        <v>#N/A</v>
      </c>
      <c r="L77" t="e">
        <f>VLOOKUP(G77,[1]Sheet1!$A$6:$AD$59994,COLUMN([1]Sheet1!$AD$6),0)</f>
        <v>#N/A</v>
      </c>
      <c r="M77" t="e">
        <f t="shared" si="4"/>
        <v>#N/A</v>
      </c>
      <c r="N77" t="e">
        <f t="shared" si="5"/>
        <v>#N/A</v>
      </c>
      <c r="O77" t="e">
        <f t="shared" si="6"/>
        <v>#N/A</v>
      </c>
      <c r="P77" t="e">
        <f t="shared" si="7"/>
        <v>#N/A</v>
      </c>
      <c r="Q77" t="e">
        <f t="shared" si="13"/>
        <v>#N/A</v>
      </c>
      <c r="R77" t="e">
        <f t="shared" si="16"/>
        <v>#N/A</v>
      </c>
      <c r="S77" t="e">
        <f t="shared" si="10"/>
        <v>#N/A</v>
      </c>
      <c r="T77" t="e">
        <f t="shared" si="11"/>
        <v>#N/A</v>
      </c>
      <c r="U77" t="e">
        <f t="shared" si="12"/>
        <v>#N/A</v>
      </c>
    </row>
    <row r="78" spans="2:21">
      <c r="B78" t="s">
        <v>138</v>
      </c>
      <c r="C78">
        <v>10</v>
      </c>
      <c r="D78" t="e">
        <f t="shared" si="14"/>
        <v>#N/A</v>
      </c>
      <c r="F78" t="s">
        <v>150</v>
      </c>
      <c r="G78">
        <v>20037</v>
      </c>
      <c r="H78">
        <v>1</v>
      </c>
      <c r="I78">
        <v>0</v>
      </c>
      <c r="J78" t="e">
        <f>VLOOKUP(G78,[1]Sheet1!$A$6:$M$59994,COLUMN([1]Sheet1!$M$6),0)</f>
        <v>#N/A</v>
      </c>
      <c r="K78" t="e">
        <f t="shared" si="0"/>
        <v>#N/A</v>
      </c>
      <c r="L78" t="e">
        <f>VLOOKUP(G78,[1]Sheet1!$A$6:$AD$59994,COLUMN([1]Sheet1!$AD$6),0)</f>
        <v>#N/A</v>
      </c>
      <c r="M78" t="e">
        <f t="shared" si="4"/>
        <v>#N/A</v>
      </c>
      <c r="N78" t="e">
        <f t="shared" si="5"/>
        <v>#N/A</v>
      </c>
      <c r="O78" t="e">
        <f t="shared" si="6"/>
        <v>#N/A</v>
      </c>
      <c r="P78" t="e">
        <f t="shared" si="7"/>
        <v>#N/A</v>
      </c>
      <c r="Q78" t="e">
        <f t="shared" si="13"/>
        <v>#N/A</v>
      </c>
      <c r="R78" t="e">
        <f t="shared" si="16"/>
        <v>#N/A</v>
      </c>
      <c r="S78" t="e">
        <f t="shared" si="10"/>
        <v>#N/A</v>
      </c>
      <c r="T78" t="e">
        <f t="shared" si="11"/>
        <v>#N/A</v>
      </c>
      <c r="U78" t="e">
        <f t="shared" si="12"/>
        <v>#N/A</v>
      </c>
    </row>
    <row r="79" spans="2:21">
      <c r="B79" t="s">
        <v>139</v>
      </c>
      <c r="C79">
        <v>10</v>
      </c>
      <c r="D79" t="e">
        <f t="shared" si="14"/>
        <v>#N/A</v>
      </c>
      <c r="F79" t="s">
        <v>151</v>
      </c>
      <c r="G79">
        <v>20038</v>
      </c>
      <c r="H79">
        <v>2</v>
      </c>
      <c r="I79">
        <v>0</v>
      </c>
      <c r="J79" t="e">
        <f>VLOOKUP(G79,[1]Sheet1!$A$6:$M$59994,COLUMN([1]Sheet1!$M$6),0)</f>
        <v>#N/A</v>
      </c>
      <c r="K79" t="e">
        <f t="shared" si="0"/>
        <v>#N/A</v>
      </c>
      <c r="L79" t="e">
        <f>VLOOKUP(G79,[1]Sheet1!$A$6:$AD$59994,COLUMN([1]Sheet1!$AD$6),0)</f>
        <v>#N/A</v>
      </c>
      <c r="M79" t="e">
        <f t="shared" si="4"/>
        <v>#N/A</v>
      </c>
      <c r="N79" t="e">
        <f t="shared" si="5"/>
        <v>#N/A</v>
      </c>
      <c r="O79" t="e">
        <f t="shared" si="6"/>
        <v>#N/A</v>
      </c>
      <c r="P79" t="e">
        <f t="shared" si="7"/>
        <v>#N/A</v>
      </c>
      <c r="Q79" t="e">
        <f t="shared" ref="Q79:Q110" si="17">VLOOKUP($N79,$A$1:$J$17,COLUMN(F74),0)</f>
        <v>#N/A</v>
      </c>
      <c r="R79" t="e">
        <f t="shared" si="16"/>
        <v>#N/A</v>
      </c>
      <c r="S79" t="e">
        <f t="shared" si="10"/>
        <v>#N/A</v>
      </c>
      <c r="T79" t="e">
        <f t="shared" si="11"/>
        <v>#N/A</v>
      </c>
      <c r="U79" t="e">
        <f t="shared" si="12"/>
        <v>#N/A</v>
      </c>
    </row>
    <row r="80" spans="2:21">
      <c r="B80" t="s">
        <v>140</v>
      </c>
      <c r="C80">
        <v>10</v>
      </c>
      <c r="D80" t="e">
        <f t="shared" si="14"/>
        <v>#N/A</v>
      </c>
      <c r="F80" t="s">
        <v>152</v>
      </c>
      <c r="G80">
        <v>20039</v>
      </c>
      <c r="H80">
        <v>2</v>
      </c>
      <c r="I80">
        <v>0</v>
      </c>
      <c r="J80" t="e">
        <f>VLOOKUP(G80,[1]Sheet1!$A$6:$M$59994,COLUMN([1]Sheet1!$M$6),0)</f>
        <v>#N/A</v>
      </c>
      <c r="K80" t="e">
        <f t="shared" si="0"/>
        <v>#N/A</v>
      </c>
      <c r="L80" t="e">
        <f>VLOOKUP(G80,[1]Sheet1!$A$6:$AD$59994,COLUMN([1]Sheet1!$AD$6),0)</f>
        <v>#N/A</v>
      </c>
      <c r="M80" t="e">
        <f t="shared" si="4"/>
        <v>#N/A</v>
      </c>
      <c r="N80" t="e">
        <f t="shared" si="5"/>
        <v>#N/A</v>
      </c>
      <c r="O80" t="e">
        <f t="shared" si="6"/>
        <v>#N/A</v>
      </c>
      <c r="P80" t="e">
        <f t="shared" si="7"/>
        <v>#N/A</v>
      </c>
      <c r="Q80" t="e">
        <f t="shared" si="17"/>
        <v>#N/A</v>
      </c>
      <c r="R80" t="e">
        <f t="shared" si="16"/>
        <v>#N/A</v>
      </c>
      <c r="S80" t="e">
        <f t="shared" si="10"/>
        <v>#N/A</v>
      </c>
      <c r="T80" t="e">
        <f t="shared" si="11"/>
        <v>#N/A</v>
      </c>
      <c r="U80" t="e">
        <f t="shared" si="12"/>
        <v>#N/A</v>
      </c>
    </row>
    <row r="81" spans="2:21">
      <c r="B81" t="s">
        <v>141</v>
      </c>
      <c r="C81">
        <v>10</v>
      </c>
      <c r="D81" t="e">
        <f t="shared" si="14"/>
        <v>#N/A</v>
      </c>
      <c r="F81" t="s">
        <v>153</v>
      </c>
      <c r="G81">
        <v>20040</v>
      </c>
      <c r="H81">
        <v>1</v>
      </c>
      <c r="I81">
        <v>0</v>
      </c>
      <c r="J81" t="e">
        <f>VLOOKUP(G81,[1]Sheet1!$A$6:$M$59994,COLUMN([1]Sheet1!$M$6),0)</f>
        <v>#N/A</v>
      </c>
      <c r="K81" t="e">
        <f t="shared" si="0"/>
        <v>#N/A</v>
      </c>
      <c r="L81" t="e">
        <f>VLOOKUP(G81,[1]Sheet1!$A$6:$AD$59994,COLUMN([1]Sheet1!$AD$6),0)</f>
        <v>#N/A</v>
      </c>
      <c r="M81" t="e">
        <f t="shared" si="4"/>
        <v>#N/A</v>
      </c>
      <c r="N81" t="e">
        <f t="shared" si="5"/>
        <v>#N/A</v>
      </c>
      <c r="O81" t="e">
        <f t="shared" si="6"/>
        <v>#N/A</v>
      </c>
      <c r="P81" t="e">
        <f t="shared" si="7"/>
        <v>#N/A</v>
      </c>
      <c r="Q81" t="e">
        <f t="shared" si="17"/>
        <v>#N/A</v>
      </c>
      <c r="R81" t="e">
        <f t="shared" si="16"/>
        <v>#N/A</v>
      </c>
      <c r="S81" t="e">
        <f t="shared" si="10"/>
        <v>#N/A</v>
      </c>
      <c r="T81" t="e">
        <f t="shared" si="11"/>
        <v>#N/A</v>
      </c>
      <c r="U81" t="e">
        <f t="shared" si="12"/>
        <v>#N/A</v>
      </c>
    </row>
    <row r="82" spans="2:21">
      <c r="B82" t="s">
        <v>142</v>
      </c>
      <c r="C82">
        <v>10</v>
      </c>
      <c r="D82" t="e">
        <f t="shared" si="14"/>
        <v>#N/A</v>
      </c>
      <c r="F82" t="s">
        <v>154</v>
      </c>
      <c r="G82">
        <v>20041</v>
      </c>
      <c r="H82">
        <v>1</v>
      </c>
      <c r="I82">
        <v>0</v>
      </c>
      <c r="J82" t="e">
        <f>VLOOKUP(G82,[1]Sheet1!$A$6:$M$59994,COLUMN([1]Sheet1!$M$6),0)</f>
        <v>#N/A</v>
      </c>
      <c r="K82" t="e">
        <f t="shared" si="0"/>
        <v>#N/A</v>
      </c>
      <c r="L82" t="e">
        <f>VLOOKUP(G82,[1]Sheet1!$A$6:$AD$59994,COLUMN([1]Sheet1!$AD$6),0)</f>
        <v>#N/A</v>
      </c>
      <c r="M82" t="e">
        <f t="shared" si="4"/>
        <v>#N/A</v>
      </c>
      <c r="N82" t="e">
        <f t="shared" si="5"/>
        <v>#N/A</v>
      </c>
      <c r="O82" t="e">
        <f t="shared" si="6"/>
        <v>#N/A</v>
      </c>
      <c r="P82" t="e">
        <f t="shared" si="7"/>
        <v>#N/A</v>
      </c>
      <c r="Q82" t="e">
        <f t="shared" si="17"/>
        <v>#N/A</v>
      </c>
      <c r="R82" t="e">
        <f t="shared" si="16"/>
        <v>#N/A</v>
      </c>
      <c r="S82" t="e">
        <f t="shared" si="10"/>
        <v>#N/A</v>
      </c>
      <c r="T82" t="e">
        <f t="shared" si="11"/>
        <v>#N/A</v>
      </c>
      <c r="U82" t="e">
        <f t="shared" si="12"/>
        <v>#N/A</v>
      </c>
    </row>
    <row r="83" spans="2:21">
      <c r="B83" t="s">
        <v>143</v>
      </c>
      <c r="C83">
        <v>10</v>
      </c>
      <c r="D83" t="e">
        <f t="shared" si="14"/>
        <v>#N/A</v>
      </c>
      <c r="F83" t="s">
        <v>155</v>
      </c>
      <c r="G83">
        <v>20042</v>
      </c>
      <c r="H83">
        <v>2</v>
      </c>
      <c r="I83">
        <v>0</v>
      </c>
      <c r="J83" t="e">
        <f>VLOOKUP(G83,[1]Sheet1!$A$6:$M$59994,COLUMN([1]Sheet1!$M$6),0)</f>
        <v>#N/A</v>
      </c>
      <c r="K83" t="e">
        <f t="shared" si="0"/>
        <v>#N/A</v>
      </c>
      <c r="L83" t="e">
        <f>VLOOKUP(G83,[1]Sheet1!$A$6:$AD$59994,COLUMN([1]Sheet1!$AD$6),0)</f>
        <v>#N/A</v>
      </c>
      <c r="M83" t="e">
        <f t="shared" si="4"/>
        <v>#N/A</v>
      </c>
      <c r="N83" t="e">
        <f t="shared" si="5"/>
        <v>#N/A</v>
      </c>
      <c r="O83" t="e">
        <f t="shared" si="6"/>
        <v>#N/A</v>
      </c>
      <c r="P83" t="e">
        <f t="shared" si="7"/>
        <v>#N/A</v>
      </c>
      <c r="Q83" t="e">
        <f t="shared" si="17"/>
        <v>#N/A</v>
      </c>
      <c r="R83" t="e">
        <f t="shared" si="16"/>
        <v>#N/A</v>
      </c>
      <c r="S83" t="e">
        <f t="shared" si="10"/>
        <v>#N/A</v>
      </c>
      <c r="T83" t="e">
        <f t="shared" si="11"/>
        <v>#N/A</v>
      </c>
      <c r="U83" t="e">
        <f t="shared" si="12"/>
        <v>#N/A</v>
      </c>
    </row>
    <row r="84" spans="2:21">
      <c r="B84" t="s">
        <v>144</v>
      </c>
      <c r="C84">
        <v>10</v>
      </c>
      <c r="D84" t="e">
        <f t="shared" si="14"/>
        <v>#N/A</v>
      </c>
      <c r="F84" t="s">
        <v>156</v>
      </c>
      <c r="G84">
        <v>20043</v>
      </c>
      <c r="H84">
        <v>2</v>
      </c>
      <c r="I84">
        <v>0</v>
      </c>
      <c r="J84" t="e">
        <f>VLOOKUP(G84,[1]Sheet1!$A$6:$M$59994,COLUMN([1]Sheet1!$M$6),0)</f>
        <v>#N/A</v>
      </c>
      <c r="K84" t="e">
        <f t="shared" si="0"/>
        <v>#N/A</v>
      </c>
      <c r="L84" t="e">
        <f>VLOOKUP(G84,[1]Sheet1!$A$6:$AD$59994,COLUMN([1]Sheet1!$AD$6),0)</f>
        <v>#N/A</v>
      </c>
      <c r="M84" t="e">
        <f t="shared" si="4"/>
        <v>#N/A</v>
      </c>
      <c r="N84" t="e">
        <f t="shared" si="5"/>
        <v>#N/A</v>
      </c>
      <c r="O84" t="e">
        <f t="shared" si="6"/>
        <v>#N/A</v>
      </c>
      <c r="P84" t="e">
        <f t="shared" si="7"/>
        <v>#N/A</v>
      </c>
      <c r="Q84" t="e">
        <f t="shared" si="17"/>
        <v>#N/A</v>
      </c>
      <c r="R84" t="e">
        <f t="shared" si="16"/>
        <v>#N/A</v>
      </c>
      <c r="S84" t="e">
        <f t="shared" si="10"/>
        <v>#N/A</v>
      </c>
      <c r="T84" t="e">
        <f t="shared" si="11"/>
        <v>#N/A</v>
      </c>
      <c r="U84" t="e">
        <f t="shared" si="12"/>
        <v>#N/A</v>
      </c>
    </row>
    <row r="85" spans="2:21">
      <c r="B85" t="s">
        <v>145</v>
      </c>
      <c r="C85">
        <v>10</v>
      </c>
      <c r="D85" t="e">
        <f t="shared" si="14"/>
        <v>#N/A</v>
      </c>
      <c r="F85" t="s">
        <v>157</v>
      </c>
      <c r="G85">
        <v>20044</v>
      </c>
      <c r="H85">
        <v>1</v>
      </c>
      <c r="I85">
        <v>0</v>
      </c>
      <c r="J85" t="e">
        <f>VLOOKUP(G85,[1]Sheet1!$A$6:$M$59994,COLUMN([1]Sheet1!$M$6),0)</f>
        <v>#N/A</v>
      </c>
      <c r="K85" t="e">
        <f t="shared" si="0"/>
        <v>#N/A</v>
      </c>
      <c r="L85" t="e">
        <f>VLOOKUP(G85,[1]Sheet1!$A$6:$AD$59994,COLUMN([1]Sheet1!$AD$6),0)</f>
        <v>#N/A</v>
      </c>
      <c r="M85" t="e">
        <f t="shared" si="4"/>
        <v>#N/A</v>
      </c>
      <c r="N85" t="e">
        <f t="shared" si="5"/>
        <v>#N/A</v>
      </c>
      <c r="O85" t="e">
        <f t="shared" si="6"/>
        <v>#N/A</v>
      </c>
      <c r="P85" t="e">
        <f t="shared" si="7"/>
        <v>#N/A</v>
      </c>
      <c r="Q85" t="e">
        <f t="shared" si="17"/>
        <v>#N/A</v>
      </c>
      <c r="R85" t="e">
        <f t="shared" si="16"/>
        <v>#N/A</v>
      </c>
      <c r="S85" t="e">
        <f t="shared" si="10"/>
        <v>#N/A</v>
      </c>
      <c r="T85" t="e">
        <f t="shared" si="11"/>
        <v>#N/A</v>
      </c>
      <c r="U85" t="e">
        <f t="shared" si="12"/>
        <v>#N/A</v>
      </c>
    </row>
    <row r="86" spans="2:21">
      <c r="B86" t="s">
        <v>146</v>
      </c>
      <c r="C86">
        <v>10</v>
      </c>
      <c r="D86" t="e">
        <f t="shared" si="14"/>
        <v>#N/A</v>
      </c>
      <c r="F86" t="s">
        <v>158</v>
      </c>
      <c r="G86">
        <v>20045</v>
      </c>
      <c r="H86">
        <v>1</v>
      </c>
      <c r="I86">
        <v>0</v>
      </c>
      <c r="J86" t="e">
        <f>VLOOKUP(G86,[1]Sheet1!$A$6:$M$59994,COLUMN([1]Sheet1!$M$6),0)</f>
        <v>#N/A</v>
      </c>
      <c r="K86" t="e">
        <f t="shared" si="0"/>
        <v>#N/A</v>
      </c>
      <c r="L86" t="e">
        <f>VLOOKUP(G86,[1]Sheet1!$A$6:$AD$59994,COLUMN([1]Sheet1!$AD$6),0)</f>
        <v>#N/A</v>
      </c>
      <c r="M86" t="e">
        <f t="shared" si="4"/>
        <v>#N/A</v>
      </c>
      <c r="N86" t="e">
        <f t="shared" si="5"/>
        <v>#N/A</v>
      </c>
      <c r="O86" t="e">
        <f t="shared" si="6"/>
        <v>#N/A</v>
      </c>
      <c r="P86" t="e">
        <f t="shared" si="7"/>
        <v>#N/A</v>
      </c>
      <c r="Q86" t="e">
        <f t="shared" si="17"/>
        <v>#N/A</v>
      </c>
      <c r="R86" t="e">
        <f t="shared" si="16"/>
        <v>#N/A</v>
      </c>
      <c r="S86" t="e">
        <f t="shared" si="10"/>
        <v>#N/A</v>
      </c>
      <c r="T86" t="e">
        <f t="shared" si="11"/>
        <v>#N/A</v>
      </c>
      <c r="U86" t="e">
        <f t="shared" si="12"/>
        <v>#N/A</v>
      </c>
    </row>
    <row r="87" spans="2:21">
      <c r="B87" t="s">
        <v>147</v>
      </c>
      <c r="C87">
        <v>10</v>
      </c>
      <c r="D87" t="e">
        <f t="shared" si="14"/>
        <v>#N/A</v>
      </c>
      <c r="F87" t="s">
        <v>159</v>
      </c>
      <c r="G87">
        <v>20046</v>
      </c>
      <c r="H87">
        <v>1</v>
      </c>
      <c r="I87">
        <v>0</v>
      </c>
      <c r="J87" t="e">
        <f>VLOOKUP(G87,[1]Sheet1!$A$6:$M$59994,COLUMN([1]Sheet1!$M$6),0)</f>
        <v>#N/A</v>
      </c>
      <c r="K87" t="e">
        <f t="shared" si="0"/>
        <v>#N/A</v>
      </c>
      <c r="L87" t="e">
        <f>VLOOKUP(G87,[1]Sheet1!$A$6:$AD$59994,COLUMN([1]Sheet1!$AD$6),0)</f>
        <v>#N/A</v>
      </c>
      <c r="M87" t="e">
        <f t="shared" si="4"/>
        <v>#N/A</v>
      </c>
      <c r="N87" t="e">
        <f t="shared" si="5"/>
        <v>#N/A</v>
      </c>
      <c r="O87" t="e">
        <f t="shared" si="6"/>
        <v>#N/A</v>
      </c>
      <c r="P87" t="e">
        <f t="shared" si="7"/>
        <v>#N/A</v>
      </c>
      <c r="Q87" t="e">
        <f t="shared" si="17"/>
        <v>#N/A</v>
      </c>
      <c r="R87" t="e">
        <f t="shared" si="16"/>
        <v>#N/A</v>
      </c>
      <c r="S87" t="e">
        <f t="shared" si="10"/>
        <v>#N/A</v>
      </c>
      <c r="T87" t="e">
        <f t="shared" si="11"/>
        <v>#N/A</v>
      </c>
      <c r="U87" t="e">
        <f t="shared" si="12"/>
        <v>#N/A</v>
      </c>
    </row>
    <row r="88" spans="2:21">
      <c r="B88" t="s">
        <v>148</v>
      </c>
      <c r="C88">
        <v>10</v>
      </c>
      <c r="D88" t="e">
        <f t="shared" si="14"/>
        <v>#N/A</v>
      </c>
      <c r="F88" t="s">
        <v>160</v>
      </c>
      <c r="G88">
        <v>20047</v>
      </c>
      <c r="H88">
        <v>1</v>
      </c>
      <c r="I88">
        <v>0</v>
      </c>
      <c r="J88" t="e">
        <f>VLOOKUP(G88,[1]Sheet1!$A$6:$M$59994,COLUMN([1]Sheet1!$M$6),0)</f>
        <v>#N/A</v>
      </c>
      <c r="K88" t="e">
        <f t="shared" ref="K88:K151" si="18">IF(OR(J88=6,J88=7,J88=9),$A$10,IF(H88=1,IF(J88=1,$A$14,IF(J88=2,$A$8,IF(J88=4,$A$1,IF(OR(J88=5,J88=3),$A$12,IF(J88=8,$A$5,"error"))))),IF(J88=1,$A$4,IF(J88=2,$A$4,IF(OR(J88=4,J88=3),$A$3,IF(J88=5,$A$6,IF(J88=8,$A$6,"error")))))))</f>
        <v>#N/A</v>
      </c>
      <c r="L88" t="e">
        <f>VLOOKUP(G88,[1]Sheet1!$A$6:$AD$59994,COLUMN([1]Sheet1!$AD$6),0)</f>
        <v>#N/A</v>
      </c>
      <c r="M88" t="e">
        <f t="shared" si="4"/>
        <v>#N/A</v>
      </c>
      <c r="N88" t="e">
        <f t="shared" si="5"/>
        <v>#N/A</v>
      </c>
      <c r="O88" t="e">
        <f t="shared" si="6"/>
        <v>#N/A</v>
      </c>
      <c r="P88" t="e">
        <f t="shared" si="7"/>
        <v>#N/A</v>
      </c>
      <c r="Q88" t="e">
        <f t="shared" si="17"/>
        <v>#N/A</v>
      </c>
      <c r="R88" t="e">
        <f t="shared" si="16"/>
        <v>#N/A</v>
      </c>
      <c r="S88" t="e">
        <f t="shared" si="10"/>
        <v>#N/A</v>
      </c>
      <c r="T88" t="e">
        <f t="shared" si="11"/>
        <v>#N/A</v>
      </c>
      <c r="U88" t="e">
        <f t="shared" si="12"/>
        <v>#N/A</v>
      </c>
    </row>
    <row r="89" spans="2:21">
      <c r="B89" t="s">
        <v>149</v>
      </c>
      <c r="C89">
        <v>10</v>
      </c>
      <c r="D89" t="e">
        <f t="shared" si="14"/>
        <v>#N/A</v>
      </c>
      <c r="F89" t="s">
        <v>161</v>
      </c>
      <c r="G89">
        <v>20048</v>
      </c>
      <c r="H89">
        <v>1</v>
      </c>
      <c r="I89">
        <v>0</v>
      </c>
      <c r="J89" t="e">
        <f>VLOOKUP(G89,[1]Sheet1!$A$6:$M$59994,COLUMN([1]Sheet1!$M$6),0)</f>
        <v>#N/A</v>
      </c>
      <c r="K89" t="e">
        <f t="shared" si="18"/>
        <v>#N/A</v>
      </c>
      <c r="L89" t="e">
        <f>VLOOKUP(G89,[1]Sheet1!$A$6:$AD$59994,COLUMN([1]Sheet1!$AD$6),0)</f>
        <v>#N/A</v>
      </c>
      <c r="M89" t="e">
        <f t="shared" ref="M89:M152" si="19">IF(OR(L89=6,L89=7,L89=9),$A$10,IF(H89=1,IF(L89=1,$A$14,IF(L89=2,$A$8,IF(L89=4,$A$1,IF(L89=5,$A$12,IF(L89=8,$A$5,"error"))))),IF(L89=1,$A$4,IF(L89=2,$A$4,IF(L89=4,$A$3,IF(L89=5,$A$6,IF(L89=8,$A$6,"error")))))))</f>
        <v>#N/A</v>
      </c>
      <c r="N89" t="e">
        <f t="shared" ref="N89:N152" si="20">IF(K89="error",M89,K89)</f>
        <v>#N/A</v>
      </c>
      <c r="O89" t="e">
        <f t="shared" ref="O89:O152" si="21">VLOOKUP($N89,$A$1:$J$17,COLUMN(D66),0)</f>
        <v>#N/A</v>
      </c>
      <c r="P89" t="e">
        <f t="shared" ref="P89:P152" si="22">VLOOKUP($N89,$A$1:$J$17,COLUMN(E66),0)</f>
        <v>#N/A</v>
      </c>
      <c r="Q89" t="e">
        <f t="shared" si="17"/>
        <v>#N/A</v>
      </c>
      <c r="R89" t="e">
        <f t="shared" si="16"/>
        <v>#N/A</v>
      </c>
      <c r="S89" t="e">
        <f t="shared" ref="S89:S152" si="23">VLOOKUP($N89,$A$1:$J$17,COLUMN(H66),0)</f>
        <v>#N/A</v>
      </c>
      <c r="T89" t="e">
        <f t="shared" ref="T89:T152" si="24">VLOOKUP($N89,$A$1:$J$17,COLUMN(I66),0)</f>
        <v>#N/A</v>
      </c>
      <c r="U89" t="e">
        <f t="shared" ref="U89:U152" si="25">VLOOKUP($N89,$A$1:$J$17,COLUMN(J66),0)</f>
        <v>#N/A</v>
      </c>
    </row>
    <row r="90" spans="2:21">
      <c r="B90" t="s">
        <v>150</v>
      </c>
      <c r="C90">
        <v>10</v>
      </c>
      <c r="D90" t="e">
        <f t="shared" si="14"/>
        <v>#N/A</v>
      </c>
      <c r="F90" t="s">
        <v>162</v>
      </c>
      <c r="G90">
        <v>20049</v>
      </c>
      <c r="H90">
        <v>1</v>
      </c>
      <c r="I90">
        <v>0</v>
      </c>
      <c r="J90" t="e">
        <f>VLOOKUP(G90,[1]Sheet1!$A$6:$M$59994,COLUMN([1]Sheet1!$M$6),0)</f>
        <v>#N/A</v>
      </c>
      <c r="K90" t="e">
        <f t="shared" si="18"/>
        <v>#N/A</v>
      </c>
      <c r="L90" t="e">
        <f>VLOOKUP(G90,[1]Sheet1!$A$6:$AD$59994,COLUMN([1]Sheet1!$AD$6),0)</f>
        <v>#N/A</v>
      </c>
      <c r="M90" t="e">
        <f t="shared" si="19"/>
        <v>#N/A</v>
      </c>
      <c r="N90" t="e">
        <f t="shared" si="20"/>
        <v>#N/A</v>
      </c>
      <c r="O90" t="e">
        <f t="shared" si="21"/>
        <v>#N/A</v>
      </c>
      <c r="P90" t="e">
        <f t="shared" si="22"/>
        <v>#N/A</v>
      </c>
      <c r="Q90" t="e">
        <f t="shared" si="17"/>
        <v>#N/A</v>
      </c>
      <c r="R90" t="e">
        <f t="shared" si="16"/>
        <v>#N/A</v>
      </c>
      <c r="S90" t="e">
        <f t="shared" si="23"/>
        <v>#N/A</v>
      </c>
      <c r="T90" t="e">
        <f t="shared" si="24"/>
        <v>#N/A</v>
      </c>
      <c r="U90" t="e">
        <f t="shared" si="25"/>
        <v>#N/A</v>
      </c>
    </row>
    <row r="91" spans="2:21">
      <c r="B91" t="s">
        <v>151</v>
      </c>
      <c r="C91">
        <v>10</v>
      </c>
      <c r="D91" t="e">
        <f t="shared" si="14"/>
        <v>#N/A</v>
      </c>
      <c r="F91" t="s">
        <v>163</v>
      </c>
      <c r="G91">
        <v>20050</v>
      </c>
      <c r="H91">
        <v>1</v>
      </c>
      <c r="I91">
        <v>0</v>
      </c>
      <c r="J91" t="e">
        <f>VLOOKUP(G91,[1]Sheet1!$A$6:$M$59994,COLUMN([1]Sheet1!$M$6),0)</f>
        <v>#N/A</v>
      </c>
      <c r="K91" t="e">
        <f t="shared" si="18"/>
        <v>#N/A</v>
      </c>
      <c r="L91" t="e">
        <f>VLOOKUP(G91,[1]Sheet1!$A$6:$AD$59994,COLUMN([1]Sheet1!$AD$6),0)</f>
        <v>#N/A</v>
      </c>
      <c r="M91" t="e">
        <f t="shared" si="19"/>
        <v>#N/A</v>
      </c>
      <c r="N91" t="e">
        <f t="shared" si="20"/>
        <v>#N/A</v>
      </c>
      <c r="O91" t="e">
        <f t="shared" si="21"/>
        <v>#N/A</v>
      </c>
      <c r="P91" t="e">
        <f t="shared" si="22"/>
        <v>#N/A</v>
      </c>
      <c r="Q91" t="e">
        <f t="shared" si="17"/>
        <v>#N/A</v>
      </c>
      <c r="R91" t="e">
        <f t="shared" si="16"/>
        <v>#N/A</v>
      </c>
      <c r="S91" t="e">
        <f t="shared" si="23"/>
        <v>#N/A</v>
      </c>
      <c r="T91" t="e">
        <f t="shared" si="24"/>
        <v>#N/A</v>
      </c>
      <c r="U91" t="e">
        <f t="shared" si="25"/>
        <v>#N/A</v>
      </c>
    </row>
    <row r="92" spans="2:21">
      <c r="B92" t="s">
        <v>152</v>
      </c>
      <c r="C92">
        <v>10</v>
      </c>
      <c r="D92" t="e">
        <f t="shared" si="14"/>
        <v>#N/A</v>
      </c>
      <c r="F92" t="s">
        <v>164</v>
      </c>
      <c r="G92">
        <v>20051</v>
      </c>
      <c r="H92">
        <v>1</v>
      </c>
      <c r="I92">
        <v>0</v>
      </c>
      <c r="J92" t="e">
        <f>VLOOKUP(G92,[1]Sheet1!$A$6:$M$59994,COLUMN([1]Sheet1!$M$6),0)</f>
        <v>#N/A</v>
      </c>
      <c r="K92" t="e">
        <f t="shared" si="18"/>
        <v>#N/A</v>
      </c>
      <c r="L92" t="e">
        <f>VLOOKUP(G92,[1]Sheet1!$A$6:$AD$59994,COLUMN([1]Sheet1!$AD$6),0)</f>
        <v>#N/A</v>
      </c>
      <c r="M92" t="e">
        <f t="shared" si="19"/>
        <v>#N/A</v>
      </c>
      <c r="N92" t="e">
        <f t="shared" si="20"/>
        <v>#N/A</v>
      </c>
      <c r="O92" t="e">
        <f t="shared" si="21"/>
        <v>#N/A</v>
      </c>
      <c r="P92" t="e">
        <f t="shared" si="22"/>
        <v>#N/A</v>
      </c>
      <c r="Q92" t="e">
        <f t="shared" si="17"/>
        <v>#N/A</v>
      </c>
      <c r="R92" t="e">
        <f t="shared" si="16"/>
        <v>#N/A</v>
      </c>
      <c r="S92" t="e">
        <f t="shared" si="23"/>
        <v>#N/A</v>
      </c>
      <c r="T92" t="e">
        <f t="shared" si="24"/>
        <v>#N/A</v>
      </c>
      <c r="U92" t="e">
        <f t="shared" si="25"/>
        <v>#N/A</v>
      </c>
    </row>
    <row r="93" spans="2:21">
      <c r="B93" t="s">
        <v>153</v>
      </c>
      <c r="C93">
        <v>10</v>
      </c>
      <c r="D93" t="e">
        <f t="shared" si="14"/>
        <v>#N/A</v>
      </c>
      <c r="F93" t="s">
        <v>165</v>
      </c>
      <c r="G93">
        <v>20052</v>
      </c>
      <c r="H93">
        <v>2</v>
      </c>
      <c r="I93">
        <v>0</v>
      </c>
      <c r="J93" t="e">
        <f>VLOOKUP(G93,[1]Sheet1!$A$6:$M$59994,COLUMN([1]Sheet1!$M$6),0)</f>
        <v>#N/A</v>
      </c>
      <c r="K93" t="e">
        <f t="shared" si="18"/>
        <v>#N/A</v>
      </c>
      <c r="L93" t="e">
        <f>VLOOKUP(G93,[1]Sheet1!$A$6:$AD$59994,COLUMN([1]Sheet1!$AD$6),0)</f>
        <v>#N/A</v>
      </c>
      <c r="M93" t="e">
        <f t="shared" si="19"/>
        <v>#N/A</v>
      </c>
      <c r="N93" t="e">
        <f t="shared" si="20"/>
        <v>#N/A</v>
      </c>
      <c r="O93" t="e">
        <f t="shared" si="21"/>
        <v>#N/A</v>
      </c>
      <c r="P93" t="e">
        <f t="shared" si="22"/>
        <v>#N/A</v>
      </c>
      <c r="Q93" t="e">
        <f t="shared" si="17"/>
        <v>#N/A</v>
      </c>
      <c r="R93" t="e">
        <f t="shared" si="16"/>
        <v>#N/A</v>
      </c>
      <c r="S93" t="e">
        <f t="shared" si="23"/>
        <v>#N/A</v>
      </c>
      <c r="T93" t="e">
        <f t="shared" si="24"/>
        <v>#N/A</v>
      </c>
      <c r="U93" t="e">
        <f t="shared" si="25"/>
        <v>#N/A</v>
      </c>
    </row>
    <row r="94" spans="2:21">
      <c r="B94" t="s">
        <v>154</v>
      </c>
      <c r="C94">
        <v>10</v>
      </c>
      <c r="D94" t="e">
        <f t="shared" si="14"/>
        <v>#N/A</v>
      </c>
      <c r="F94" t="s">
        <v>166</v>
      </c>
      <c r="G94">
        <v>20053</v>
      </c>
      <c r="H94">
        <v>2</v>
      </c>
      <c r="I94">
        <v>0</v>
      </c>
      <c r="J94" t="e">
        <f>VLOOKUP(G94,[1]Sheet1!$A$6:$M$59994,COLUMN([1]Sheet1!$M$6),0)</f>
        <v>#N/A</v>
      </c>
      <c r="K94" t="e">
        <f t="shared" si="18"/>
        <v>#N/A</v>
      </c>
      <c r="L94" t="e">
        <f>VLOOKUP(G94,[1]Sheet1!$A$6:$AD$59994,COLUMN([1]Sheet1!$AD$6),0)</f>
        <v>#N/A</v>
      </c>
      <c r="M94" t="e">
        <f t="shared" si="19"/>
        <v>#N/A</v>
      </c>
      <c r="N94" t="e">
        <f t="shared" si="20"/>
        <v>#N/A</v>
      </c>
      <c r="O94" t="e">
        <f t="shared" si="21"/>
        <v>#N/A</v>
      </c>
      <c r="P94" t="e">
        <f t="shared" si="22"/>
        <v>#N/A</v>
      </c>
      <c r="Q94" t="e">
        <f t="shared" si="17"/>
        <v>#N/A</v>
      </c>
      <c r="R94" t="e">
        <f t="shared" si="16"/>
        <v>#N/A</v>
      </c>
      <c r="S94" t="e">
        <f t="shared" si="23"/>
        <v>#N/A</v>
      </c>
      <c r="T94" t="e">
        <f t="shared" si="24"/>
        <v>#N/A</v>
      </c>
      <c r="U94" t="e">
        <f t="shared" si="25"/>
        <v>#N/A</v>
      </c>
    </row>
    <row r="95" spans="2:21">
      <c r="B95" t="s">
        <v>155</v>
      </c>
      <c r="C95">
        <v>10</v>
      </c>
      <c r="D95" t="e">
        <f t="shared" si="14"/>
        <v>#N/A</v>
      </c>
      <c r="F95" t="s">
        <v>167</v>
      </c>
      <c r="G95">
        <v>20054</v>
      </c>
      <c r="H95">
        <v>2</v>
      </c>
      <c r="I95">
        <v>0</v>
      </c>
      <c r="J95" t="e">
        <f>VLOOKUP(G95,[1]Sheet1!$A$6:$M$59994,COLUMN([1]Sheet1!$M$6),0)</f>
        <v>#N/A</v>
      </c>
      <c r="K95" t="e">
        <f t="shared" si="18"/>
        <v>#N/A</v>
      </c>
      <c r="L95" t="e">
        <f>VLOOKUP(G95,[1]Sheet1!$A$6:$AD$59994,COLUMN([1]Sheet1!$AD$6),0)</f>
        <v>#N/A</v>
      </c>
      <c r="M95" t="e">
        <f t="shared" si="19"/>
        <v>#N/A</v>
      </c>
      <c r="N95" t="e">
        <f t="shared" si="20"/>
        <v>#N/A</v>
      </c>
      <c r="O95" t="e">
        <f t="shared" si="21"/>
        <v>#N/A</v>
      </c>
      <c r="P95" t="e">
        <f t="shared" si="22"/>
        <v>#N/A</v>
      </c>
      <c r="Q95" t="e">
        <f t="shared" si="17"/>
        <v>#N/A</v>
      </c>
      <c r="R95" t="e">
        <f t="shared" si="16"/>
        <v>#N/A</v>
      </c>
      <c r="S95" t="e">
        <f t="shared" si="23"/>
        <v>#N/A</v>
      </c>
      <c r="T95" t="e">
        <f t="shared" si="24"/>
        <v>#N/A</v>
      </c>
      <c r="U95" t="e">
        <f t="shared" si="25"/>
        <v>#N/A</v>
      </c>
    </row>
    <row r="96" spans="2:21">
      <c r="B96" t="s">
        <v>156</v>
      </c>
      <c r="C96">
        <v>10</v>
      </c>
      <c r="D96" t="e">
        <f t="shared" si="14"/>
        <v>#N/A</v>
      </c>
      <c r="F96" t="s">
        <v>168</v>
      </c>
      <c r="G96">
        <v>20055</v>
      </c>
      <c r="H96">
        <v>1</v>
      </c>
      <c r="I96">
        <v>0</v>
      </c>
      <c r="J96" t="e">
        <f>VLOOKUP(G96,[1]Sheet1!$A$6:$M$59994,COLUMN([1]Sheet1!$M$6),0)</f>
        <v>#N/A</v>
      </c>
      <c r="K96" t="e">
        <f t="shared" si="18"/>
        <v>#N/A</v>
      </c>
      <c r="L96" t="e">
        <f>VLOOKUP(G96,[1]Sheet1!$A$6:$AD$59994,COLUMN([1]Sheet1!$AD$6),0)</f>
        <v>#N/A</v>
      </c>
      <c r="M96" t="e">
        <f t="shared" si="19"/>
        <v>#N/A</v>
      </c>
      <c r="N96" t="e">
        <f t="shared" si="20"/>
        <v>#N/A</v>
      </c>
      <c r="O96" t="e">
        <f t="shared" si="21"/>
        <v>#N/A</v>
      </c>
      <c r="P96" t="e">
        <f t="shared" si="22"/>
        <v>#N/A</v>
      </c>
      <c r="Q96" t="e">
        <f t="shared" si="17"/>
        <v>#N/A</v>
      </c>
      <c r="R96" t="e">
        <f t="shared" si="16"/>
        <v>#N/A</v>
      </c>
      <c r="S96" t="e">
        <f t="shared" si="23"/>
        <v>#N/A</v>
      </c>
      <c r="T96" t="e">
        <f t="shared" si="24"/>
        <v>#N/A</v>
      </c>
      <c r="U96" t="e">
        <f t="shared" si="25"/>
        <v>#N/A</v>
      </c>
    </row>
    <row r="97" spans="2:21">
      <c r="B97" t="s">
        <v>157</v>
      </c>
      <c r="C97">
        <v>10</v>
      </c>
      <c r="D97" t="e">
        <f t="shared" si="14"/>
        <v>#N/A</v>
      </c>
      <c r="F97" t="s">
        <v>169</v>
      </c>
      <c r="G97">
        <v>20056</v>
      </c>
      <c r="H97">
        <v>2</v>
      </c>
      <c r="I97">
        <v>0</v>
      </c>
      <c r="J97" t="e">
        <f>VLOOKUP(G97,[1]Sheet1!$A$6:$M$59994,COLUMN([1]Sheet1!$M$6),0)</f>
        <v>#N/A</v>
      </c>
      <c r="K97" t="e">
        <f t="shared" si="18"/>
        <v>#N/A</v>
      </c>
      <c r="L97" t="e">
        <f>VLOOKUP(G97,[1]Sheet1!$A$6:$AD$59994,COLUMN([1]Sheet1!$AD$6),0)</f>
        <v>#N/A</v>
      </c>
      <c r="M97" t="e">
        <f t="shared" si="19"/>
        <v>#N/A</v>
      </c>
      <c r="N97" t="e">
        <f t="shared" si="20"/>
        <v>#N/A</v>
      </c>
      <c r="O97" t="e">
        <f t="shared" si="21"/>
        <v>#N/A</v>
      </c>
      <c r="P97" t="e">
        <f t="shared" si="22"/>
        <v>#N/A</v>
      </c>
      <c r="Q97" t="e">
        <f t="shared" si="17"/>
        <v>#N/A</v>
      </c>
      <c r="R97" t="e">
        <f t="shared" si="16"/>
        <v>#N/A</v>
      </c>
      <c r="S97" t="e">
        <f t="shared" si="23"/>
        <v>#N/A</v>
      </c>
      <c r="T97" t="e">
        <f t="shared" si="24"/>
        <v>#N/A</v>
      </c>
      <c r="U97" t="e">
        <f t="shared" si="25"/>
        <v>#N/A</v>
      </c>
    </row>
    <row r="98" spans="2:21">
      <c r="B98" t="s">
        <v>158</v>
      </c>
      <c r="C98">
        <v>10</v>
      </c>
      <c r="D98" t="e">
        <f t="shared" si="14"/>
        <v>#N/A</v>
      </c>
      <c r="F98" t="s">
        <v>170</v>
      </c>
      <c r="G98">
        <v>20057</v>
      </c>
      <c r="H98">
        <v>1</v>
      </c>
      <c r="I98">
        <v>0</v>
      </c>
      <c r="J98" t="e">
        <f>VLOOKUP(G98,[1]Sheet1!$A$6:$M$59994,COLUMN([1]Sheet1!$M$6),0)</f>
        <v>#N/A</v>
      </c>
      <c r="K98" t="e">
        <f t="shared" si="18"/>
        <v>#N/A</v>
      </c>
      <c r="L98" t="e">
        <f>VLOOKUP(G98,[1]Sheet1!$A$6:$AD$59994,COLUMN([1]Sheet1!$AD$6),0)</f>
        <v>#N/A</v>
      </c>
      <c r="M98" t="e">
        <f t="shared" si="19"/>
        <v>#N/A</v>
      </c>
      <c r="N98" t="e">
        <f t="shared" si="20"/>
        <v>#N/A</v>
      </c>
      <c r="O98" t="e">
        <f t="shared" si="21"/>
        <v>#N/A</v>
      </c>
      <c r="P98" t="e">
        <f t="shared" si="22"/>
        <v>#N/A</v>
      </c>
      <c r="Q98" t="e">
        <f t="shared" si="17"/>
        <v>#N/A</v>
      </c>
      <c r="R98" t="e">
        <f t="shared" si="16"/>
        <v>#N/A</v>
      </c>
      <c r="S98" t="e">
        <f t="shared" si="23"/>
        <v>#N/A</v>
      </c>
      <c r="T98" t="e">
        <f t="shared" si="24"/>
        <v>#N/A</v>
      </c>
      <c r="U98" t="e">
        <f t="shared" si="25"/>
        <v>#N/A</v>
      </c>
    </row>
    <row r="99" spans="2:21">
      <c r="B99" t="s">
        <v>159</v>
      </c>
      <c r="C99">
        <v>10</v>
      </c>
      <c r="D99" t="e">
        <f t="shared" si="14"/>
        <v>#N/A</v>
      </c>
      <c r="F99" t="s">
        <v>171</v>
      </c>
      <c r="G99">
        <v>20058</v>
      </c>
      <c r="H99">
        <v>2</v>
      </c>
      <c r="I99">
        <v>0</v>
      </c>
      <c r="J99" t="e">
        <f>VLOOKUP(G99,[1]Sheet1!$A$6:$M$59994,COLUMN([1]Sheet1!$M$6),0)</f>
        <v>#N/A</v>
      </c>
      <c r="K99" t="e">
        <f t="shared" si="18"/>
        <v>#N/A</v>
      </c>
      <c r="L99" t="e">
        <f>VLOOKUP(G99,[1]Sheet1!$A$6:$AD$59994,COLUMN([1]Sheet1!$AD$6),0)</f>
        <v>#N/A</v>
      </c>
      <c r="M99" t="e">
        <f t="shared" si="19"/>
        <v>#N/A</v>
      </c>
      <c r="N99" t="e">
        <f t="shared" si="20"/>
        <v>#N/A</v>
      </c>
      <c r="O99" t="e">
        <f t="shared" si="21"/>
        <v>#N/A</v>
      </c>
      <c r="P99" t="e">
        <f t="shared" si="22"/>
        <v>#N/A</v>
      </c>
      <c r="Q99" t="e">
        <f t="shared" si="17"/>
        <v>#N/A</v>
      </c>
      <c r="R99" t="e">
        <f t="shared" si="16"/>
        <v>#N/A</v>
      </c>
      <c r="S99" t="e">
        <f t="shared" si="23"/>
        <v>#N/A</v>
      </c>
      <c r="T99" t="e">
        <f t="shared" si="24"/>
        <v>#N/A</v>
      </c>
      <c r="U99" t="e">
        <f t="shared" si="25"/>
        <v>#N/A</v>
      </c>
    </row>
    <row r="100" spans="2:21">
      <c r="B100" t="s">
        <v>160</v>
      </c>
      <c r="C100">
        <v>10</v>
      </c>
      <c r="D100" t="e">
        <f t="shared" si="14"/>
        <v>#N/A</v>
      </c>
      <c r="F100" t="s">
        <v>172</v>
      </c>
      <c r="G100">
        <v>20059</v>
      </c>
      <c r="H100">
        <v>2</v>
      </c>
      <c r="I100">
        <v>0</v>
      </c>
      <c r="J100" t="e">
        <f>VLOOKUP(G100,[1]Sheet1!$A$6:$M$59994,COLUMN([1]Sheet1!$M$6),0)</f>
        <v>#N/A</v>
      </c>
      <c r="K100" t="e">
        <f t="shared" si="18"/>
        <v>#N/A</v>
      </c>
      <c r="L100" t="e">
        <f>VLOOKUP(G100,[1]Sheet1!$A$6:$AD$59994,COLUMN([1]Sheet1!$AD$6),0)</f>
        <v>#N/A</v>
      </c>
      <c r="M100" t="e">
        <f t="shared" si="19"/>
        <v>#N/A</v>
      </c>
      <c r="N100" t="e">
        <f t="shared" si="20"/>
        <v>#N/A</v>
      </c>
      <c r="O100" t="e">
        <f t="shared" si="21"/>
        <v>#N/A</v>
      </c>
      <c r="P100" t="e">
        <f t="shared" si="22"/>
        <v>#N/A</v>
      </c>
      <c r="Q100" t="e">
        <f t="shared" si="17"/>
        <v>#N/A</v>
      </c>
      <c r="R100" t="e">
        <f t="shared" si="16"/>
        <v>#N/A</v>
      </c>
      <c r="S100" t="e">
        <f t="shared" si="23"/>
        <v>#N/A</v>
      </c>
      <c r="T100" t="e">
        <f t="shared" si="24"/>
        <v>#N/A</v>
      </c>
      <c r="U100" t="e">
        <f t="shared" si="25"/>
        <v>#N/A</v>
      </c>
    </row>
    <row r="101" spans="2:21">
      <c r="B101" t="s">
        <v>161</v>
      </c>
      <c r="C101">
        <v>10</v>
      </c>
      <c r="D101" t="e">
        <f t="shared" si="14"/>
        <v>#N/A</v>
      </c>
      <c r="F101" t="s">
        <v>173</v>
      </c>
      <c r="G101">
        <v>20060</v>
      </c>
      <c r="H101">
        <v>1</v>
      </c>
      <c r="I101">
        <v>0</v>
      </c>
      <c r="J101" t="e">
        <f>VLOOKUP(G101,[1]Sheet1!$A$6:$M$59994,COLUMN([1]Sheet1!$M$6),0)</f>
        <v>#N/A</v>
      </c>
      <c r="K101" t="e">
        <f t="shared" si="18"/>
        <v>#N/A</v>
      </c>
      <c r="L101" t="e">
        <f>VLOOKUP(G101,[1]Sheet1!$A$6:$AD$59994,COLUMN([1]Sheet1!$AD$6),0)</f>
        <v>#N/A</v>
      </c>
      <c r="M101" t="e">
        <f t="shared" si="19"/>
        <v>#N/A</v>
      </c>
      <c r="N101" t="e">
        <f t="shared" si="20"/>
        <v>#N/A</v>
      </c>
      <c r="O101" t="e">
        <f t="shared" si="21"/>
        <v>#N/A</v>
      </c>
      <c r="P101" t="e">
        <f t="shared" si="22"/>
        <v>#N/A</v>
      </c>
      <c r="Q101" t="e">
        <f t="shared" si="17"/>
        <v>#N/A</v>
      </c>
      <c r="R101" t="e">
        <f t="shared" si="16"/>
        <v>#N/A</v>
      </c>
      <c r="S101" t="e">
        <f t="shared" si="23"/>
        <v>#N/A</v>
      </c>
      <c r="T101" t="e">
        <f t="shared" si="24"/>
        <v>#N/A</v>
      </c>
      <c r="U101" t="e">
        <f t="shared" si="25"/>
        <v>#N/A</v>
      </c>
    </row>
    <row r="102" spans="2:21">
      <c r="B102" t="s">
        <v>162</v>
      </c>
      <c r="C102">
        <v>10</v>
      </c>
      <c r="D102" t="e">
        <f t="shared" si="14"/>
        <v>#N/A</v>
      </c>
      <c r="F102" t="s">
        <v>174</v>
      </c>
      <c r="G102">
        <v>20061</v>
      </c>
      <c r="H102">
        <v>2</v>
      </c>
      <c r="I102">
        <v>0</v>
      </c>
      <c r="J102" t="e">
        <f>VLOOKUP(G102,[1]Sheet1!$A$6:$M$59994,COLUMN([1]Sheet1!$M$6),0)</f>
        <v>#N/A</v>
      </c>
      <c r="K102" t="e">
        <f t="shared" si="18"/>
        <v>#N/A</v>
      </c>
      <c r="L102" t="e">
        <f>VLOOKUP(G102,[1]Sheet1!$A$6:$AD$59994,COLUMN([1]Sheet1!$AD$6),0)</f>
        <v>#N/A</v>
      </c>
      <c r="M102" t="e">
        <f t="shared" si="19"/>
        <v>#N/A</v>
      </c>
      <c r="N102" t="e">
        <f t="shared" si="20"/>
        <v>#N/A</v>
      </c>
      <c r="O102" t="e">
        <f t="shared" si="21"/>
        <v>#N/A</v>
      </c>
      <c r="P102" t="e">
        <f t="shared" si="22"/>
        <v>#N/A</v>
      </c>
      <c r="Q102" t="e">
        <f t="shared" si="17"/>
        <v>#N/A</v>
      </c>
      <c r="R102" t="e">
        <f t="shared" si="16"/>
        <v>#N/A</v>
      </c>
      <c r="S102" t="e">
        <f t="shared" si="23"/>
        <v>#N/A</v>
      </c>
      <c r="T102" t="e">
        <f t="shared" si="24"/>
        <v>#N/A</v>
      </c>
      <c r="U102" t="e">
        <f t="shared" si="25"/>
        <v>#N/A</v>
      </c>
    </row>
    <row r="103" spans="2:21">
      <c r="B103" t="s">
        <v>163</v>
      </c>
      <c r="C103">
        <v>10</v>
      </c>
      <c r="D103" t="e">
        <f t="shared" si="14"/>
        <v>#N/A</v>
      </c>
      <c r="F103" t="s">
        <v>175</v>
      </c>
      <c r="G103">
        <v>20062</v>
      </c>
      <c r="H103">
        <v>1</v>
      </c>
      <c r="I103">
        <v>0</v>
      </c>
      <c r="J103" t="e">
        <f>VLOOKUP(G103,[1]Sheet1!$A$6:$M$59994,COLUMN([1]Sheet1!$M$6),0)</f>
        <v>#N/A</v>
      </c>
      <c r="K103" t="e">
        <f t="shared" si="18"/>
        <v>#N/A</v>
      </c>
      <c r="L103" t="e">
        <f>VLOOKUP(G103,[1]Sheet1!$A$6:$AD$59994,COLUMN([1]Sheet1!$AD$6),0)</f>
        <v>#N/A</v>
      </c>
      <c r="M103" t="e">
        <f t="shared" si="19"/>
        <v>#N/A</v>
      </c>
      <c r="N103" t="e">
        <f t="shared" si="20"/>
        <v>#N/A</v>
      </c>
      <c r="O103" t="e">
        <f t="shared" si="21"/>
        <v>#N/A</v>
      </c>
      <c r="P103" t="e">
        <f t="shared" si="22"/>
        <v>#N/A</v>
      </c>
      <c r="Q103" t="e">
        <f t="shared" si="17"/>
        <v>#N/A</v>
      </c>
      <c r="R103" t="e">
        <f t="shared" si="16"/>
        <v>#N/A</v>
      </c>
      <c r="S103" t="e">
        <f t="shared" si="23"/>
        <v>#N/A</v>
      </c>
      <c r="T103" t="e">
        <f t="shared" si="24"/>
        <v>#N/A</v>
      </c>
      <c r="U103" t="e">
        <f t="shared" si="25"/>
        <v>#N/A</v>
      </c>
    </row>
    <row r="104" spans="2:21">
      <c r="B104" t="s">
        <v>164</v>
      </c>
      <c r="C104">
        <v>10</v>
      </c>
      <c r="D104" t="e">
        <f t="shared" si="14"/>
        <v>#N/A</v>
      </c>
      <c r="F104" t="s">
        <v>111</v>
      </c>
      <c r="G104">
        <v>20063</v>
      </c>
      <c r="H104">
        <v>1</v>
      </c>
      <c r="I104">
        <v>0</v>
      </c>
      <c r="J104" t="e">
        <f>VLOOKUP(G104,[1]Sheet1!$A$6:$M$59994,COLUMN([1]Sheet1!$M$6),0)</f>
        <v>#N/A</v>
      </c>
      <c r="K104" t="e">
        <f t="shared" si="18"/>
        <v>#N/A</v>
      </c>
      <c r="L104" t="e">
        <f>VLOOKUP(G104,[1]Sheet1!$A$6:$AD$59994,COLUMN([1]Sheet1!$AD$6),0)</f>
        <v>#N/A</v>
      </c>
      <c r="M104" t="e">
        <f t="shared" si="19"/>
        <v>#N/A</v>
      </c>
      <c r="N104" t="e">
        <f t="shared" si="20"/>
        <v>#N/A</v>
      </c>
      <c r="O104" t="e">
        <f t="shared" si="21"/>
        <v>#N/A</v>
      </c>
      <c r="P104" t="e">
        <f t="shared" si="22"/>
        <v>#N/A</v>
      </c>
      <c r="Q104" t="e">
        <f t="shared" si="17"/>
        <v>#N/A</v>
      </c>
      <c r="R104" t="e">
        <f t="shared" si="16"/>
        <v>#N/A</v>
      </c>
      <c r="S104" t="e">
        <f t="shared" si="23"/>
        <v>#N/A</v>
      </c>
      <c r="T104" t="e">
        <f t="shared" si="24"/>
        <v>#N/A</v>
      </c>
      <c r="U104" t="e">
        <f t="shared" si="25"/>
        <v>#N/A</v>
      </c>
    </row>
    <row r="105" spans="2:21">
      <c r="B105" t="s">
        <v>165</v>
      </c>
      <c r="C105">
        <v>10</v>
      </c>
      <c r="D105" t="e">
        <f t="shared" si="14"/>
        <v>#N/A</v>
      </c>
      <c r="F105" t="s">
        <v>94</v>
      </c>
      <c r="G105">
        <v>20064</v>
      </c>
      <c r="H105">
        <v>1</v>
      </c>
      <c r="I105">
        <v>0</v>
      </c>
      <c r="J105" t="e">
        <f>VLOOKUP(G105,[1]Sheet1!$A$6:$M$59994,COLUMN([1]Sheet1!$M$6),0)</f>
        <v>#N/A</v>
      </c>
      <c r="K105" t="e">
        <f t="shared" si="18"/>
        <v>#N/A</v>
      </c>
      <c r="L105" t="e">
        <f>VLOOKUP(G105,[1]Sheet1!$A$6:$AD$59994,COLUMN([1]Sheet1!$AD$6),0)</f>
        <v>#N/A</v>
      </c>
      <c r="M105" t="e">
        <f t="shared" si="19"/>
        <v>#N/A</v>
      </c>
      <c r="N105" t="e">
        <f t="shared" si="20"/>
        <v>#N/A</v>
      </c>
      <c r="O105" t="e">
        <f t="shared" si="21"/>
        <v>#N/A</v>
      </c>
      <c r="P105" t="e">
        <f t="shared" si="22"/>
        <v>#N/A</v>
      </c>
      <c r="Q105" t="e">
        <f t="shared" si="17"/>
        <v>#N/A</v>
      </c>
      <c r="R105" t="e">
        <f t="shared" ref="R105:R136" si="26">VLOOKUP($N105,$A$1:$J$17,COLUMN(G72),0)</f>
        <v>#N/A</v>
      </c>
      <c r="S105" t="e">
        <f t="shared" si="23"/>
        <v>#N/A</v>
      </c>
      <c r="T105" t="e">
        <f t="shared" si="24"/>
        <v>#N/A</v>
      </c>
      <c r="U105" t="e">
        <f t="shared" si="25"/>
        <v>#N/A</v>
      </c>
    </row>
    <row r="106" spans="2:21">
      <c r="B106" t="s">
        <v>166</v>
      </c>
      <c r="C106">
        <v>10</v>
      </c>
      <c r="D106" t="e">
        <f t="shared" si="14"/>
        <v>#N/A</v>
      </c>
      <c r="F106" t="s">
        <v>98</v>
      </c>
      <c r="G106">
        <v>20065</v>
      </c>
      <c r="H106">
        <v>1</v>
      </c>
      <c r="I106">
        <v>0</v>
      </c>
      <c r="J106" t="e">
        <f>VLOOKUP(G106,[1]Sheet1!$A$6:$M$59994,COLUMN([1]Sheet1!$M$6),0)</f>
        <v>#N/A</v>
      </c>
      <c r="K106" t="e">
        <f t="shared" si="18"/>
        <v>#N/A</v>
      </c>
      <c r="L106" t="e">
        <f>VLOOKUP(G106,[1]Sheet1!$A$6:$AD$59994,COLUMN([1]Sheet1!$AD$6),0)</f>
        <v>#N/A</v>
      </c>
      <c r="M106" t="e">
        <f t="shared" si="19"/>
        <v>#N/A</v>
      </c>
      <c r="N106" t="e">
        <f t="shared" si="20"/>
        <v>#N/A</v>
      </c>
      <c r="O106" t="e">
        <f t="shared" si="21"/>
        <v>#N/A</v>
      </c>
      <c r="P106" t="e">
        <f t="shared" si="22"/>
        <v>#N/A</v>
      </c>
      <c r="Q106" t="e">
        <f t="shared" si="17"/>
        <v>#N/A</v>
      </c>
      <c r="R106" t="e">
        <f t="shared" si="26"/>
        <v>#N/A</v>
      </c>
      <c r="S106" t="e">
        <f t="shared" si="23"/>
        <v>#N/A</v>
      </c>
      <c r="T106" t="e">
        <f t="shared" si="24"/>
        <v>#N/A</v>
      </c>
      <c r="U106" t="e">
        <f t="shared" si="25"/>
        <v>#N/A</v>
      </c>
    </row>
    <row r="107" spans="2:21">
      <c r="B107" t="s">
        <v>167</v>
      </c>
      <c r="C107">
        <v>10</v>
      </c>
      <c r="D107" t="e">
        <f t="shared" si="14"/>
        <v>#N/A</v>
      </c>
      <c r="F107" t="s">
        <v>176</v>
      </c>
      <c r="G107">
        <v>20066</v>
      </c>
      <c r="H107">
        <v>1</v>
      </c>
      <c r="I107">
        <v>0</v>
      </c>
      <c r="J107" t="e">
        <f>VLOOKUP(G107,[1]Sheet1!$A$6:$M$59994,COLUMN([1]Sheet1!$M$6),0)</f>
        <v>#N/A</v>
      </c>
      <c r="K107" t="e">
        <f t="shared" si="18"/>
        <v>#N/A</v>
      </c>
      <c r="L107" t="e">
        <f>VLOOKUP(G107,[1]Sheet1!$A$6:$AD$59994,COLUMN([1]Sheet1!$AD$6),0)</f>
        <v>#N/A</v>
      </c>
      <c r="M107" t="e">
        <f t="shared" si="19"/>
        <v>#N/A</v>
      </c>
      <c r="N107" t="e">
        <f t="shared" si="20"/>
        <v>#N/A</v>
      </c>
      <c r="O107" t="e">
        <f t="shared" si="21"/>
        <v>#N/A</v>
      </c>
      <c r="P107" t="e">
        <f t="shared" si="22"/>
        <v>#N/A</v>
      </c>
      <c r="Q107" t="e">
        <f t="shared" si="17"/>
        <v>#N/A</v>
      </c>
      <c r="R107" t="e">
        <f t="shared" si="26"/>
        <v>#N/A</v>
      </c>
      <c r="S107" t="e">
        <f t="shared" si="23"/>
        <v>#N/A</v>
      </c>
      <c r="T107" t="e">
        <f t="shared" si="24"/>
        <v>#N/A</v>
      </c>
      <c r="U107" t="e">
        <f t="shared" si="25"/>
        <v>#N/A</v>
      </c>
    </row>
    <row r="108" spans="2:21">
      <c r="B108" t="s">
        <v>168</v>
      </c>
      <c r="C108">
        <v>10</v>
      </c>
      <c r="D108" t="e">
        <f t="shared" si="14"/>
        <v>#N/A</v>
      </c>
      <c r="F108" t="s">
        <v>177</v>
      </c>
      <c r="G108">
        <v>20067</v>
      </c>
      <c r="H108">
        <v>1</v>
      </c>
      <c r="I108">
        <v>0</v>
      </c>
      <c r="J108" t="e">
        <f>VLOOKUP(G108,[1]Sheet1!$A$6:$M$59994,COLUMN([1]Sheet1!$M$6),0)</f>
        <v>#N/A</v>
      </c>
      <c r="K108" t="e">
        <f t="shared" si="18"/>
        <v>#N/A</v>
      </c>
      <c r="L108" t="e">
        <f>VLOOKUP(G108,[1]Sheet1!$A$6:$AD$59994,COLUMN([1]Sheet1!$AD$6),0)</f>
        <v>#N/A</v>
      </c>
      <c r="M108" t="e">
        <f t="shared" si="19"/>
        <v>#N/A</v>
      </c>
      <c r="N108" t="e">
        <f t="shared" si="20"/>
        <v>#N/A</v>
      </c>
      <c r="O108" t="e">
        <f t="shared" si="21"/>
        <v>#N/A</v>
      </c>
      <c r="P108" t="e">
        <f t="shared" si="22"/>
        <v>#N/A</v>
      </c>
      <c r="Q108" t="e">
        <f t="shared" si="17"/>
        <v>#N/A</v>
      </c>
      <c r="R108" t="e">
        <f t="shared" si="26"/>
        <v>#N/A</v>
      </c>
      <c r="S108" t="e">
        <f t="shared" si="23"/>
        <v>#N/A</v>
      </c>
      <c r="T108" t="e">
        <f t="shared" si="24"/>
        <v>#N/A</v>
      </c>
      <c r="U108" t="e">
        <f t="shared" si="25"/>
        <v>#N/A</v>
      </c>
    </row>
    <row r="109" spans="2:21">
      <c r="B109" t="s">
        <v>169</v>
      </c>
      <c r="C109">
        <v>10</v>
      </c>
      <c r="D109" t="e">
        <f t="shared" si="14"/>
        <v>#N/A</v>
      </c>
      <c r="F109" t="s">
        <v>178</v>
      </c>
      <c r="G109">
        <v>20068</v>
      </c>
      <c r="H109">
        <v>2</v>
      </c>
      <c r="I109">
        <v>0</v>
      </c>
      <c r="J109" t="e">
        <f>VLOOKUP(G109,[1]Sheet1!$A$6:$M$59994,COLUMN([1]Sheet1!$M$6),0)</f>
        <v>#N/A</v>
      </c>
      <c r="K109" t="e">
        <f t="shared" si="18"/>
        <v>#N/A</v>
      </c>
      <c r="L109" t="e">
        <f>VLOOKUP(G109,[1]Sheet1!$A$6:$AD$59994,COLUMN([1]Sheet1!$AD$6),0)</f>
        <v>#N/A</v>
      </c>
      <c r="M109" t="e">
        <f t="shared" si="19"/>
        <v>#N/A</v>
      </c>
      <c r="N109" t="e">
        <f t="shared" si="20"/>
        <v>#N/A</v>
      </c>
      <c r="O109" t="e">
        <f t="shared" si="21"/>
        <v>#N/A</v>
      </c>
      <c r="P109" t="e">
        <f t="shared" si="22"/>
        <v>#N/A</v>
      </c>
      <c r="Q109" t="e">
        <f t="shared" si="17"/>
        <v>#N/A</v>
      </c>
      <c r="R109" t="e">
        <f t="shared" si="26"/>
        <v>#N/A</v>
      </c>
      <c r="S109" t="e">
        <f t="shared" si="23"/>
        <v>#N/A</v>
      </c>
      <c r="T109" t="e">
        <f t="shared" si="24"/>
        <v>#N/A</v>
      </c>
      <c r="U109" t="e">
        <f t="shared" si="25"/>
        <v>#N/A</v>
      </c>
    </row>
    <row r="110" spans="2:21">
      <c r="B110" t="s">
        <v>170</v>
      </c>
      <c r="C110">
        <v>10</v>
      </c>
      <c r="D110" t="e">
        <f t="shared" si="14"/>
        <v>#N/A</v>
      </c>
      <c r="F110" t="s">
        <v>95</v>
      </c>
      <c r="G110">
        <v>20069</v>
      </c>
      <c r="H110">
        <v>2</v>
      </c>
      <c r="I110">
        <v>0</v>
      </c>
      <c r="J110" t="e">
        <f>VLOOKUP(G110,[1]Sheet1!$A$6:$M$59994,COLUMN([1]Sheet1!$M$6),0)</f>
        <v>#N/A</v>
      </c>
      <c r="K110" t="e">
        <f t="shared" si="18"/>
        <v>#N/A</v>
      </c>
      <c r="L110" t="e">
        <f>VLOOKUP(G110,[1]Sheet1!$A$6:$AD$59994,COLUMN([1]Sheet1!$AD$6),0)</f>
        <v>#N/A</v>
      </c>
      <c r="M110" t="e">
        <f t="shared" si="19"/>
        <v>#N/A</v>
      </c>
      <c r="N110" t="e">
        <f t="shared" si="20"/>
        <v>#N/A</v>
      </c>
      <c r="O110" t="e">
        <f t="shared" si="21"/>
        <v>#N/A</v>
      </c>
      <c r="P110" t="e">
        <f t="shared" si="22"/>
        <v>#N/A</v>
      </c>
      <c r="Q110" t="e">
        <f t="shared" si="17"/>
        <v>#N/A</v>
      </c>
      <c r="R110" t="e">
        <f t="shared" si="26"/>
        <v>#N/A</v>
      </c>
      <c r="S110" t="e">
        <f t="shared" si="23"/>
        <v>#N/A</v>
      </c>
      <c r="T110" t="e">
        <f t="shared" si="24"/>
        <v>#N/A</v>
      </c>
      <c r="U110" t="e">
        <f t="shared" si="25"/>
        <v>#N/A</v>
      </c>
    </row>
    <row r="111" spans="2:21">
      <c r="B111" t="s">
        <v>171</v>
      </c>
      <c r="C111">
        <v>10</v>
      </c>
      <c r="D111" t="e">
        <f t="shared" si="14"/>
        <v>#N/A</v>
      </c>
      <c r="F111" t="s">
        <v>179</v>
      </c>
      <c r="G111">
        <v>20070</v>
      </c>
      <c r="H111">
        <v>2</v>
      </c>
      <c r="I111">
        <v>0</v>
      </c>
      <c r="J111" t="e">
        <f>VLOOKUP(G111,[1]Sheet1!$A$6:$M$59994,COLUMN([1]Sheet1!$M$6),0)</f>
        <v>#N/A</v>
      </c>
      <c r="K111" t="e">
        <f t="shared" si="18"/>
        <v>#N/A</v>
      </c>
      <c r="L111" t="e">
        <f>VLOOKUP(G111,[1]Sheet1!$A$6:$AD$59994,COLUMN([1]Sheet1!$AD$6),0)</f>
        <v>#N/A</v>
      </c>
      <c r="M111" t="e">
        <f t="shared" si="19"/>
        <v>#N/A</v>
      </c>
      <c r="N111" t="e">
        <f t="shared" si="20"/>
        <v>#N/A</v>
      </c>
      <c r="O111" t="e">
        <f t="shared" si="21"/>
        <v>#N/A</v>
      </c>
      <c r="P111" t="e">
        <f t="shared" si="22"/>
        <v>#N/A</v>
      </c>
      <c r="Q111" t="e">
        <f t="shared" ref="Q111:Q142" si="27">VLOOKUP($N111,$A$1:$J$17,COLUMN(F106),0)</f>
        <v>#N/A</v>
      </c>
      <c r="R111" t="e">
        <f t="shared" si="26"/>
        <v>#N/A</v>
      </c>
      <c r="S111" t="e">
        <f t="shared" si="23"/>
        <v>#N/A</v>
      </c>
      <c r="T111" t="e">
        <f t="shared" si="24"/>
        <v>#N/A</v>
      </c>
      <c r="U111" t="e">
        <f t="shared" si="25"/>
        <v>#N/A</v>
      </c>
    </row>
    <row r="112" spans="2:21">
      <c r="B112" t="s">
        <v>172</v>
      </c>
      <c r="C112">
        <v>10</v>
      </c>
      <c r="D112" t="e">
        <f t="shared" si="14"/>
        <v>#N/A</v>
      </c>
      <c r="F112" t="s">
        <v>96</v>
      </c>
      <c r="G112">
        <v>20071</v>
      </c>
      <c r="H112">
        <v>2</v>
      </c>
      <c r="I112">
        <v>0</v>
      </c>
      <c r="J112" t="e">
        <f>VLOOKUP(G112,[1]Sheet1!$A$6:$M$59994,COLUMN([1]Sheet1!$M$6),0)</f>
        <v>#N/A</v>
      </c>
      <c r="K112" t="e">
        <f t="shared" si="18"/>
        <v>#N/A</v>
      </c>
      <c r="L112" t="e">
        <f>VLOOKUP(G112,[1]Sheet1!$A$6:$AD$59994,COLUMN([1]Sheet1!$AD$6),0)</f>
        <v>#N/A</v>
      </c>
      <c r="M112" t="e">
        <f t="shared" si="19"/>
        <v>#N/A</v>
      </c>
      <c r="N112" t="e">
        <f t="shared" si="20"/>
        <v>#N/A</v>
      </c>
      <c r="O112" t="e">
        <f t="shared" si="21"/>
        <v>#N/A</v>
      </c>
      <c r="P112" t="e">
        <f t="shared" si="22"/>
        <v>#N/A</v>
      </c>
      <c r="Q112" t="e">
        <f t="shared" si="27"/>
        <v>#N/A</v>
      </c>
      <c r="R112" t="e">
        <f t="shared" si="26"/>
        <v>#N/A</v>
      </c>
      <c r="S112" t="e">
        <f t="shared" si="23"/>
        <v>#N/A</v>
      </c>
      <c r="T112" t="e">
        <f t="shared" si="24"/>
        <v>#N/A</v>
      </c>
      <c r="U112" t="e">
        <f t="shared" si="25"/>
        <v>#N/A</v>
      </c>
    </row>
    <row r="113" spans="2:21">
      <c r="B113" t="s">
        <v>173</v>
      </c>
      <c r="C113">
        <v>10</v>
      </c>
      <c r="D113" t="e">
        <f t="shared" si="14"/>
        <v>#N/A</v>
      </c>
      <c r="F113" t="s">
        <v>180</v>
      </c>
      <c r="G113">
        <v>20072</v>
      </c>
      <c r="H113">
        <v>1</v>
      </c>
      <c r="I113">
        <v>0</v>
      </c>
      <c r="J113" t="e">
        <f>VLOOKUP(G113,[1]Sheet1!$A$6:$M$59994,COLUMN([1]Sheet1!$M$6),0)</f>
        <v>#N/A</v>
      </c>
      <c r="K113" t="e">
        <f t="shared" si="18"/>
        <v>#N/A</v>
      </c>
      <c r="L113" t="e">
        <f>VLOOKUP(G113,[1]Sheet1!$A$6:$AD$59994,COLUMN([1]Sheet1!$AD$6),0)</f>
        <v>#N/A</v>
      </c>
      <c r="M113" t="e">
        <f t="shared" si="19"/>
        <v>#N/A</v>
      </c>
      <c r="N113" t="e">
        <f t="shared" si="20"/>
        <v>#N/A</v>
      </c>
      <c r="O113" t="e">
        <f t="shared" si="21"/>
        <v>#N/A</v>
      </c>
      <c r="P113" t="e">
        <f t="shared" si="22"/>
        <v>#N/A</v>
      </c>
      <c r="Q113" t="e">
        <f t="shared" si="27"/>
        <v>#N/A</v>
      </c>
      <c r="R113" t="e">
        <f t="shared" si="26"/>
        <v>#N/A</v>
      </c>
      <c r="S113" t="e">
        <f t="shared" si="23"/>
        <v>#N/A</v>
      </c>
      <c r="T113" t="e">
        <f t="shared" si="24"/>
        <v>#N/A</v>
      </c>
      <c r="U113" t="e">
        <f t="shared" si="25"/>
        <v>#N/A</v>
      </c>
    </row>
    <row r="114" spans="2:21">
      <c r="B114" t="s">
        <v>174</v>
      </c>
      <c r="C114">
        <v>10</v>
      </c>
      <c r="D114" t="e">
        <f t="shared" si="14"/>
        <v>#N/A</v>
      </c>
      <c r="F114" t="s">
        <v>181</v>
      </c>
      <c r="G114">
        <v>20073</v>
      </c>
      <c r="H114">
        <v>1</v>
      </c>
      <c r="I114">
        <v>0</v>
      </c>
      <c r="J114" t="e">
        <f>VLOOKUP(G114,[1]Sheet1!$A$6:$M$59994,COLUMN([1]Sheet1!$M$6),0)</f>
        <v>#N/A</v>
      </c>
      <c r="K114" t="e">
        <f t="shared" si="18"/>
        <v>#N/A</v>
      </c>
      <c r="L114" t="e">
        <f>VLOOKUP(G114,[1]Sheet1!$A$6:$AD$59994,COLUMN([1]Sheet1!$AD$6),0)</f>
        <v>#N/A</v>
      </c>
      <c r="M114" t="e">
        <f t="shared" si="19"/>
        <v>#N/A</v>
      </c>
      <c r="N114" t="e">
        <f t="shared" si="20"/>
        <v>#N/A</v>
      </c>
      <c r="O114" t="e">
        <f t="shared" si="21"/>
        <v>#N/A</v>
      </c>
      <c r="P114" t="e">
        <f t="shared" si="22"/>
        <v>#N/A</v>
      </c>
      <c r="Q114" t="e">
        <f t="shared" si="27"/>
        <v>#N/A</v>
      </c>
      <c r="R114" t="e">
        <f t="shared" si="26"/>
        <v>#N/A</v>
      </c>
      <c r="S114" t="e">
        <f t="shared" si="23"/>
        <v>#N/A</v>
      </c>
      <c r="T114" t="e">
        <f t="shared" si="24"/>
        <v>#N/A</v>
      </c>
      <c r="U114" t="e">
        <f t="shared" si="25"/>
        <v>#N/A</v>
      </c>
    </row>
    <row r="115" spans="2:21">
      <c r="B115" t="s">
        <v>175</v>
      </c>
      <c r="C115">
        <v>10</v>
      </c>
      <c r="D115" t="e">
        <f t="shared" si="14"/>
        <v>#N/A</v>
      </c>
      <c r="F115" t="s">
        <v>182</v>
      </c>
      <c r="G115">
        <v>20074</v>
      </c>
      <c r="H115">
        <v>1</v>
      </c>
      <c r="I115">
        <v>0</v>
      </c>
      <c r="J115" t="e">
        <f>VLOOKUP(G115,[1]Sheet1!$A$6:$M$59994,COLUMN([1]Sheet1!$M$6),0)</f>
        <v>#N/A</v>
      </c>
      <c r="K115" t="e">
        <f t="shared" si="18"/>
        <v>#N/A</v>
      </c>
      <c r="L115" t="e">
        <f>VLOOKUP(G115,[1]Sheet1!$A$6:$AD$59994,COLUMN([1]Sheet1!$AD$6),0)</f>
        <v>#N/A</v>
      </c>
      <c r="M115" t="e">
        <f t="shared" si="19"/>
        <v>#N/A</v>
      </c>
      <c r="N115" t="e">
        <f t="shared" si="20"/>
        <v>#N/A</v>
      </c>
      <c r="O115" t="e">
        <f t="shared" si="21"/>
        <v>#N/A</v>
      </c>
      <c r="P115" t="e">
        <f t="shared" si="22"/>
        <v>#N/A</v>
      </c>
      <c r="Q115" t="e">
        <f t="shared" si="27"/>
        <v>#N/A</v>
      </c>
      <c r="R115" t="e">
        <f t="shared" si="26"/>
        <v>#N/A</v>
      </c>
      <c r="S115" t="e">
        <f t="shared" si="23"/>
        <v>#N/A</v>
      </c>
      <c r="T115" t="e">
        <f t="shared" si="24"/>
        <v>#N/A</v>
      </c>
      <c r="U115" t="e">
        <f t="shared" si="25"/>
        <v>#N/A</v>
      </c>
    </row>
    <row r="116" spans="2:21">
      <c r="B116" t="s">
        <v>111</v>
      </c>
      <c r="C116">
        <v>10</v>
      </c>
      <c r="D116" t="e">
        <f t="shared" si="14"/>
        <v>#N/A</v>
      </c>
      <c r="F116" t="s">
        <v>183</v>
      </c>
      <c r="G116">
        <v>20075</v>
      </c>
      <c r="H116">
        <v>2</v>
      </c>
      <c r="I116">
        <v>0</v>
      </c>
      <c r="J116" t="e">
        <f>VLOOKUP(G116,[1]Sheet1!$A$6:$M$59994,COLUMN([1]Sheet1!$M$6),0)</f>
        <v>#N/A</v>
      </c>
      <c r="K116" t="e">
        <f t="shared" si="18"/>
        <v>#N/A</v>
      </c>
      <c r="L116" t="e">
        <f>VLOOKUP(G116,[1]Sheet1!$A$6:$AD$59994,COLUMN([1]Sheet1!$AD$6),0)</f>
        <v>#N/A</v>
      </c>
      <c r="M116" t="e">
        <f t="shared" si="19"/>
        <v>#N/A</v>
      </c>
      <c r="N116" t="e">
        <f t="shared" si="20"/>
        <v>#N/A</v>
      </c>
      <c r="O116" t="e">
        <f t="shared" si="21"/>
        <v>#N/A</v>
      </c>
      <c r="P116" t="e">
        <f t="shared" si="22"/>
        <v>#N/A</v>
      </c>
      <c r="Q116" t="e">
        <f t="shared" si="27"/>
        <v>#N/A</v>
      </c>
      <c r="R116" t="e">
        <f t="shared" si="26"/>
        <v>#N/A</v>
      </c>
      <c r="S116" t="e">
        <f t="shared" si="23"/>
        <v>#N/A</v>
      </c>
      <c r="T116" t="e">
        <f t="shared" si="24"/>
        <v>#N/A</v>
      </c>
      <c r="U116" t="e">
        <f t="shared" si="25"/>
        <v>#N/A</v>
      </c>
    </row>
    <row r="117" spans="2:21">
      <c r="B117" t="s">
        <v>94</v>
      </c>
      <c r="C117">
        <v>30</v>
      </c>
      <c r="D117" t="e">
        <f t="shared" si="14"/>
        <v>#N/A</v>
      </c>
      <c r="F117" t="s">
        <v>184</v>
      </c>
      <c r="G117">
        <v>20076</v>
      </c>
      <c r="H117">
        <v>1</v>
      </c>
      <c r="I117">
        <v>0</v>
      </c>
      <c r="J117" t="e">
        <f>VLOOKUP(G117,[1]Sheet1!$A$6:$M$59994,COLUMN([1]Sheet1!$M$6),0)</f>
        <v>#N/A</v>
      </c>
      <c r="K117" t="e">
        <f t="shared" si="18"/>
        <v>#N/A</v>
      </c>
      <c r="L117" t="e">
        <f>VLOOKUP(G117,[1]Sheet1!$A$6:$AD$59994,COLUMN([1]Sheet1!$AD$6),0)</f>
        <v>#N/A</v>
      </c>
      <c r="M117" t="e">
        <f t="shared" si="19"/>
        <v>#N/A</v>
      </c>
      <c r="N117" t="e">
        <f t="shared" si="20"/>
        <v>#N/A</v>
      </c>
      <c r="O117" t="e">
        <f t="shared" si="21"/>
        <v>#N/A</v>
      </c>
      <c r="P117" t="e">
        <f t="shared" si="22"/>
        <v>#N/A</v>
      </c>
      <c r="Q117" t="e">
        <f t="shared" si="27"/>
        <v>#N/A</v>
      </c>
      <c r="R117" t="e">
        <f t="shared" si="26"/>
        <v>#N/A</v>
      </c>
      <c r="S117" t="e">
        <f t="shared" si="23"/>
        <v>#N/A</v>
      </c>
      <c r="T117" t="e">
        <f t="shared" si="24"/>
        <v>#N/A</v>
      </c>
      <c r="U117" t="e">
        <f t="shared" si="25"/>
        <v>#N/A</v>
      </c>
    </row>
    <row r="118" spans="2:21">
      <c r="B118" t="s">
        <v>98</v>
      </c>
      <c r="C118">
        <v>10</v>
      </c>
      <c r="D118" t="e">
        <f t="shared" si="14"/>
        <v>#N/A</v>
      </c>
      <c r="F118" t="s">
        <v>112</v>
      </c>
      <c r="G118">
        <v>20077</v>
      </c>
      <c r="H118">
        <v>2</v>
      </c>
      <c r="I118">
        <v>0</v>
      </c>
      <c r="J118" t="e">
        <f>VLOOKUP(G118,[1]Sheet1!$A$6:$M$59994,COLUMN([1]Sheet1!$M$6),0)</f>
        <v>#N/A</v>
      </c>
      <c r="K118" t="e">
        <f t="shared" si="18"/>
        <v>#N/A</v>
      </c>
      <c r="L118" t="e">
        <f>VLOOKUP(G118,[1]Sheet1!$A$6:$AD$59994,COLUMN([1]Sheet1!$AD$6),0)</f>
        <v>#N/A</v>
      </c>
      <c r="M118" t="e">
        <f t="shared" si="19"/>
        <v>#N/A</v>
      </c>
      <c r="N118" t="e">
        <f t="shared" si="20"/>
        <v>#N/A</v>
      </c>
      <c r="O118" t="e">
        <f t="shared" si="21"/>
        <v>#N/A</v>
      </c>
      <c r="P118" t="e">
        <f t="shared" si="22"/>
        <v>#N/A</v>
      </c>
      <c r="Q118" t="e">
        <f t="shared" si="27"/>
        <v>#N/A</v>
      </c>
      <c r="R118" t="e">
        <f t="shared" si="26"/>
        <v>#N/A</v>
      </c>
      <c r="S118" t="e">
        <f t="shared" si="23"/>
        <v>#N/A</v>
      </c>
      <c r="T118" t="e">
        <f t="shared" si="24"/>
        <v>#N/A</v>
      </c>
      <c r="U118" t="e">
        <f t="shared" si="25"/>
        <v>#N/A</v>
      </c>
    </row>
    <row r="119" spans="2:21">
      <c r="B119" t="s">
        <v>176</v>
      </c>
      <c r="C119">
        <v>10</v>
      </c>
      <c r="D119" t="e">
        <f t="shared" ref="D119:D182" si="28">VLOOKUP(B119,$A$43:$B$52,2,0)</f>
        <v>#N/A</v>
      </c>
      <c r="F119" t="s">
        <v>185</v>
      </c>
      <c r="G119">
        <v>20078</v>
      </c>
      <c r="H119">
        <v>2</v>
      </c>
      <c r="I119">
        <v>0</v>
      </c>
      <c r="J119" t="e">
        <f>VLOOKUP(G119,[1]Sheet1!$A$6:$M$59994,COLUMN([1]Sheet1!$M$6),0)</f>
        <v>#N/A</v>
      </c>
      <c r="K119" t="e">
        <f t="shared" si="18"/>
        <v>#N/A</v>
      </c>
      <c r="L119" t="e">
        <f>VLOOKUP(G119,[1]Sheet1!$A$6:$AD$59994,COLUMN([1]Sheet1!$AD$6),0)</f>
        <v>#N/A</v>
      </c>
      <c r="M119" t="e">
        <f t="shared" si="19"/>
        <v>#N/A</v>
      </c>
      <c r="N119" t="e">
        <f t="shared" si="20"/>
        <v>#N/A</v>
      </c>
      <c r="O119" t="e">
        <f t="shared" si="21"/>
        <v>#N/A</v>
      </c>
      <c r="P119" t="e">
        <f t="shared" si="22"/>
        <v>#N/A</v>
      </c>
      <c r="Q119" t="e">
        <f t="shared" si="27"/>
        <v>#N/A</v>
      </c>
      <c r="R119" t="e">
        <f t="shared" si="26"/>
        <v>#N/A</v>
      </c>
      <c r="S119" t="e">
        <f t="shared" si="23"/>
        <v>#N/A</v>
      </c>
      <c r="T119" t="e">
        <f t="shared" si="24"/>
        <v>#N/A</v>
      </c>
      <c r="U119" t="e">
        <f t="shared" si="25"/>
        <v>#N/A</v>
      </c>
    </row>
    <row r="120" spans="2:21">
      <c r="B120" t="s">
        <v>177</v>
      </c>
      <c r="C120">
        <v>20</v>
      </c>
      <c r="D120" t="e">
        <f t="shared" si="28"/>
        <v>#N/A</v>
      </c>
      <c r="F120" t="s">
        <v>186</v>
      </c>
      <c r="G120">
        <v>20079</v>
      </c>
      <c r="H120">
        <v>2</v>
      </c>
      <c r="I120">
        <v>0</v>
      </c>
      <c r="J120" t="e">
        <f>VLOOKUP(G120,[1]Sheet1!$A$6:$M$59994,COLUMN([1]Sheet1!$M$6),0)</f>
        <v>#N/A</v>
      </c>
      <c r="K120" t="e">
        <f t="shared" si="18"/>
        <v>#N/A</v>
      </c>
      <c r="L120" t="e">
        <f>VLOOKUP(G120,[1]Sheet1!$A$6:$AD$59994,COLUMN([1]Sheet1!$AD$6),0)</f>
        <v>#N/A</v>
      </c>
      <c r="M120" t="e">
        <f t="shared" si="19"/>
        <v>#N/A</v>
      </c>
      <c r="N120" t="e">
        <f t="shared" si="20"/>
        <v>#N/A</v>
      </c>
      <c r="O120" t="e">
        <f t="shared" si="21"/>
        <v>#N/A</v>
      </c>
      <c r="P120" t="e">
        <f t="shared" si="22"/>
        <v>#N/A</v>
      </c>
      <c r="Q120" t="e">
        <f t="shared" si="27"/>
        <v>#N/A</v>
      </c>
      <c r="R120" t="e">
        <f t="shared" si="26"/>
        <v>#N/A</v>
      </c>
      <c r="S120" t="e">
        <f t="shared" si="23"/>
        <v>#N/A</v>
      </c>
      <c r="T120" t="e">
        <f t="shared" si="24"/>
        <v>#N/A</v>
      </c>
      <c r="U120" t="e">
        <f t="shared" si="25"/>
        <v>#N/A</v>
      </c>
    </row>
    <row r="121" spans="2:21">
      <c r="B121" t="s">
        <v>178</v>
      </c>
      <c r="C121">
        <v>20</v>
      </c>
      <c r="D121" t="e">
        <f t="shared" si="28"/>
        <v>#N/A</v>
      </c>
      <c r="F121" t="s">
        <v>97</v>
      </c>
      <c r="G121">
        <v>20080</v>
      </c>
      <c r="H121">
        <v>2</v>
      </c>
      <c r="I121">
        <v>0</v>
      </c>
      <c r="J121" t="e">
        <f>VLOOKUP(G121,[1]Sheet1!$A$6:$M$59994,COLUMN([1]Sheet1!$M$6),0)</f>
        <v>#N/A</v>
      </c>
      <c r="K121" t="e">
        <f t="shared" si="18"/>
        <v>#N/A</v>
      </c>
      <c r="L121" t="e">
        <f>VLOOKUP(G121,[1]Sheet1!$A$6:$AD$59994,COLUMN([1]Sheet1!$AD$6),0)</f>
        <v>#N/A</v>
      </c>
      <c r="M121" t="e">
        <f t="shared" si="19"/>
        <v>#N/A</v>
      </c>
      <c r="N121" t="e">
        <f t="shared" si="20"/>
        <v>#N/A</v>
      </c>
      <c r="O121" t="e">
        <f t="shared" si="21"/>
        <v>#N/A</v>
      </c>
      <c r="P121" t="e">
        <f t="shared" si="22"/>
        <v>#N/A</v>
      </c>
      <c r="Q121" t="e">
        <f t="shared" si="27"/>
        <v>#N/A</v>
      </c>
      <c r="R121" t="e">
        <f t="shared" si="26"/>
        <v>#N/A</v>
      </c>
      <c r="S121" t="e">
        <f t="shared" si="23"/>
        <v>#N/A</v>
      </c>
      <c r="T121" t="e">
        <f t="shared" si="24"/>
        <v>#N/A</v>
      </c>
      <c r="U121" t="e">
        <f t="shared" si="25"/>
        <v>#N/A</v>
      </c>
    </row>
    <row r="122" spans="2:21">
      <c r="B122" t="s">
        <v>95</v>
      </c>
      <c r="C122">
        <v>20</v>
      </c>
      <c r="D122" t="e">
        <f t="shared" si="28"/>
        <v>#N/A</v>
      </c>
      <c r="F122" t="s">
        <v>113</v>
      </c>
      <c r="G122">
        <v>20081</v>
      </c>
      <c r="H122">
        <v>2</v>
      </c>
      <c r="I122">
        <v>0</v>
      </c>
      <c r="J122" t="e">
        <f>VLOOKUP(G122,[1]Sheet1!$A$6:$M$59994,COLUMN([1]Sheet1!$M$6),0)</f>
        <v>#N/A</v>
      </c>
      <c r="K122" t="e">
        <f t="shared" si="18"/>
        <v>#N/A</v>
      </c>
      <c r="L122" t="e">
        <f>VLOOKUP(G122,[1]Sheet1!$A$6:$AD$59994,COLUMN([1]Sheet1!$AD$6),0)</f>
        <v>#N/A</v>
      </c>
      <c r="M122" t="e">
        <f t="shared" si="19"/>
        <v>#N/A</v>
      </c>
      <c r="N122" t="e">
        <f t="shared" si="20"/>
        <v>#N/A</v>
      </c>
      <c r="O122" t="e">
        <f t="shared" si="21"/>
        <v>#N/A</v>
      </c>
      <c r="P122" t="e">
        <f t="shared" si="22"/>
        <v>#N/A</v>
      </c>
      <c r="Q122" t="e">
        <f t="shared" si="27"/>
        <v>#N/A</v>
      </c>
      <c r="R122" t="e">
        <f t="shared" si="26"/>
        <v>#N/A</v>
      </c>
      <c r="S122" t="e">
        <f t="shared" si="23"/>
        <v>#N/A</v>
      </c>
      <c r="T122" t="e">
        <f t="shared" si="24"/>
        <v>#N/A</v>
      </c>
      <c r="U122" t="e">
        <f t="shared" si="25"/>
        <v>#N/A</v>
      </c>
    </row>
    <row r="123" spans="2:21">
      <c r="B123" t="s">
        <v>179</v>
      </c>
      <c r="C123">
        <v>10</v>
      </c>
      <c r="D123" t="e">
        <f t="shared" si="28"/>
        <v>#N/A</v>
      </c>
      <c r="F123" t="s">
        <v>187</v>
      </c>
      <c r="G123">
        <v>20082</v>
      </c>
      <c r="H123">
        <v>2</v>
      </c>
      <c r="I123">
        <v>0</v>
      </c>
      <c r="J123" t="e">
        <f>VLOOKUP(G123,[1]Sheet1!$A$6:$M$59994,COLUMN([1]Sheet1!$M$6),0)</f>
        <v>#N/A</v>
      </c>
      <c r="K123" t="e">
        <f t="shared" si="18"/>
        <v>#N/A</v>
      </c>
      <c r="L123" t="e">
        <f>VLOOKUP(G123,[1]Sheet1!$A$6:$AD$59994,COLUMN([1]Sheet1!$AD$6),0)</f>
        <v>#N/A</v>
      </c>
      <c r="M123" t="e">
        <f t="shared" si="19"/>
        <v>#N/A</v>
      </c>
      <c r="N123" t="e">
        <f t="shared" si="20"/>
        <v>#N/A</v>
      </c>
      <c r="O123" t="e">
        <f t="shared" si="21"/>
        <v>#N/A</v>
      </c>
      <c r="P123" t="e">
        <f t="shared" si="22"/>
        <v>#N/A</v>
      </c>
      <c r="Q123" t="e">
        <f t="shared" si="27"/>
        <v>#N/A</v>
      </c>
      <c r="R123" t="e">
        <f t="shared" si="26"/>
        <v>#N/A</v>
      </c>
      <c r="S123" t="e">
        <f t="shared" si="23"/>
        <v>#N/A</v>
      </c>
      <c r="T123" t="e">
        <f t="shared" si="24"/>
        <v>#N/A</v>
      </c>
      <c r="U123" t="e">
        <f t="shared" si="25"/>
        <v>#N/A</v>
      </c>
    </row>
    <row r="124" spans="2:21">
      <c r="B124" t="s">
        <v>96</v>
      </c>
      <c r="C124">
        <v>10</v>
      </c>
      <c r="D124" t="e">
        <f t="shared" si="28"/>
        <v>#N/A</v>
      </c>
      <c r="F124" t="s">
        <v>188</v>
      </c>
      <c r="G124">
        <v>20083</v>
      </c>
      <c r="H124">
        <v>2</v>
      </c>
      <c r="I124">
        <v>0</v>
      </c>
      <c r="J124" t="e">
        <f>VLOOKUP(G124,[1]Sheet1!$A$6:$M$59994,COLUMN([1]Sheet1!$M$6),0)</f>
        <v>#N/A</v>
      </c>
      <c r="K124" t="e">
        <f t="shared" si="18"/>
        <v>#N/A</v>
      </c>
      <c r="L124" t="e">
        <f>VLOOKUP(G124,[1]Sheet1!$A$6:$AD$59994,COLUMN([1]Sheet1!$AD$6),0)</f>
        <v>#N/A</v>
      </c>
      <c r="M124" t="e">
        <f t="shared" si="19"/>
        <v>#N/A</v>
      </c>
      <c r="N124" t="e">
        <f t="shared" si="20"/>
        <v>#N/A</v>
      </c>
      <c r="O124" t="e">
        <f t="shared" si="21"/>
        <v>#N/A</v>
      </c>
      <c r="P124" t="e">
        <f t="shared" si="22"/>
        <v>#N/A</v>
      </c>
      <c r="Q124" t="e">
        <f t="shared" si="27"/>
        <v>#N/A</v>
      </c>
      <c r="R124" t="e">
        <f t="shared" si="26"/>
        <v>#N/A</v>
      </c>
      <c r="S124" t="e">
        <f t="shared" si="23"/>
        <v>#N/A</v>
      </c>
      <c r="T124" t="e">
        <f t="shared" si="24"/>
        <v>#N/A</v>
      </c>
      <c r="U124" t="e">
        <f t="shared" si="25"/>
        <v>#N/A</v>
      </c>
    </row>
    <row r="125" spans="2:21">
      <c r="B125" t="s">
        <v>180</v>
      </c>
      <c r="C125">
        <v>10</v>
      </c>
      <c r="D125" t="e">
        <f t="shared" si="28"/>
        <v>#N/A</v>
      </c>
      <c r="F125" t="s">
        <v>189</v>
      </c>
      <c r="G125">
        <v>20084</v>
      </c>
      <c r="H125">
        <v>1</v>
      </c>
      <c r="I125">
        <v>0</v>
      </c>
      <c r="J125" t="e">
        <f>VLOOKUP(G125,[1]Sheet1!$A$6:$M$59994,COLUMN([1]Sheet1!$M$6),0)</f>
        <v>#N/A</v>
      </c>
      <c r="K125" t="e">
        <f t="shared" si="18"/>
        <v>#N/A</v>
      </c>
      <c r="L125" t="e">
        <f>VLOOKUP(G125,[1]Sheet1!$A$6:$AD$59994,COLUMN([1]Sheet1!$AD$6),0)</f>
        <v>#N/A</v>
      </c>
      <c r="M125" t="e">
        <f t="shared" si="19"/>
        <v>#N/A</v>
      </c>
      <c r="N125" t="e">
        <f t="shared" si="20"/>
        <v>#N/A</v>
      </c>
      <c r="O125" t="e">
        <f t="shared" si="21"/>
        <v>#N/A</v>
      </c>
      <c r="P125" t="e">
        <f t="shared" si="22"/>
        <v>#N/A</v>
      </c>
      <c r="Q125" t="e">
        <f t="shared" si="27"/>
        <v>#N/A</v>
      </c>
      <c r="R125" t="e">
        <f t="shared" si="26"/>
        <v>#N/A</v>
      </c>
      <c r="S125" t="e">
        <f t="shared" si="23"/>
        <v>#N/A</v>
      </c>
      <c r="T125" t="e">
        <f t="shared" si="24"/>
        <v>#N/A</v>
      </c>
      <c r="U125" t="e">
        <f t="shared" si="25"/>
        <v>#N/A</v>
      </c>
    </row>
    <row r="126" spans="2:21">
      <c r="B126" t="s">
        <v>181</v>
      </c>
      <c r="C126">
        <v>20</v>
      </c>
      <c r="D126" t="e">
        <f t="shared" si="28"/>
        <v>#N/A</v>
      </c>
      <c r="F126" t="s">
        <v>190</v>
      </c>
      <c r="G126">
        <v>20085</v>
      </c>
      <c r="H126">
        <v>1</v>
      </c>
      <c r="I126">
        <v>0</v>
      </c>
      <c r="J126" t="e">
        <f>VLOOKUP(G126,[1]Sheet1!$A$6:$M$59994,COLUMN([1]Sheet1!$M$6),0)</f>
        <v>#N/A</v>
      </c>
      <c r="K126" t="e">
        <f t="shared" si="18"/>
        <v>#N/A</v>
      </c>
      <c r="L126" t="e">
        <f>VLOOKUP(G126,[1]Sheet1!$A$6:$AD$59994,COLUMN([1]Sheet1!$AD$6),0)</f>
        <v>#N/A</v>
      </c>
      <c r="M126" t="e">
        <f t="shared" si="19"/>
        <v>#N/A</v>
      </c>
      <c r="N126" t="e">
        <f t="shared" si="20"/>
        <v>#N/A</v>
      </c>
      <c r="O126" t="e">
        <f t="shared" si="21"/>
        <v>#N/A</v>
      </c>
      <c r="P126" t="e">
        <f t="shared" si="22"/>
        <v>#N/A</v>
      </c>
      <c r="Q126" t="e">
        <f t="shared" si="27"/>
        <v>#N/A</v>
      </c>
      <c r="R126" t="e">
        <f t="shared" si="26"/>
        <v>#N/A</v>
      </c>
      <c r="S126" t="e">
        <f t="shared" si="23"/>
        <v>#N/A</v>
      </c>
      <c r="T126" t="e">
        <f t="shared" si="24"/>
        <v>#N/A</v>
      </c>
      <c r="U126" t="e">
        <f t="shared" si="25"/>
        <v>#N/A</v>
      </c>
    </row>
    <row r="127" spans="2:21">
      <c r="B127" t="s">
        <v>182</v>
      </c>
      <c r="C127">
        <v>10</v>
      </c>
      <c r="D127" t="e">
        <f t="shared" si="28"/>
        <v>#N/A</v>
      </c>
      <c r="F127" t="s">
        <v>191</v>
      </c>
      <c r="G127">
        <v>20086</v>
      </c>
      <c r="H127">
        <v>1</v>
      </c>
      <c r="I127">
        <v>0</v>
      </c>
      <c r="J127" t="e">
        <f>VLOOKUP(G127,[1]Sheet1!$A$6:$M$59994,COLUMN([1]Sheet1!$M$6),0)</f>
        <v>#N/A</v>
      </c>
      <c r="K127" t="e">
        <f t="shared" si="18"/>
        <v>#N/A</v>
      </c>
      <c r="L127" t="e">
        <f>VLOOKUP(G127,[1]Sheet1!$A$6:$AD$59994,COLUMN([1]Sheet1!$AD$6),0)</f>
        <v>#N/A</v>
      </c>
      <c r="M127" t="e">
        <f t="shared" si="19"/>
        <v>#N/A</v>
      </c>
      <c r="N127" t="e">
        <f t="shared" si="20"/>
        <v>#N/A</v>
      </c>
      <c r="O127" t="e">
        <f t="shared" si="21"/>
        <v>#N/A</v>
      </c>
      <c r="P127" t="e">
        <f t="shared" si="22"/>
        <v>#N/A</v>
      </c>
      <c r="Q127" t="e">
        <f t="shared" si="27"/>
        <v>#N/A</v>
      </c>
      <c r="R127" t="e">
        <f t="shared" si="26"/>
        <v>#N/A</v>
      </c>
      <c r="S127" t="e">
        <f t="shared" si="23"/>
        <v>#N/A</v>
      </c>
      <c r="T127" t="e">
        <f t="shared" si="24"/>
        <v>#N/A</v>
      </c>
      <c r="U127" t="e">
        <f t="shared" si="25"/>
        <v>#N/A</v>
      </c>
    </row>
    <row r="128" spans="2:21">
      <c r="B128" t="s">
        <v>183</v>
      </c>
      <c r="C128">
        <v>10</v>
      </c>
      <c r="D128" t="e">
        <f t="shared" si="28"/>
        <v>#N/A</v>
      </c>
      <c r="F128" t="s">
        <v>192</v>
      </c>
      <c r="G128">
        <v>20087</v>
      </c>
      <c r="H128">
        <v>1</v>
      </c>
      <c r="I128">
        <v>0</v>
      </c>
      <c r="J128" t="e">
        <f>VLOOKUP(G128,[1]Sheet1!$A$6:$M$59994,COLUMN([1]Sheet1!$M$6),0)</f>
        <v>#N/A</v>
      </c>
      <c r="K128" t="e">
        <f t="shared" si="18"/>
        <v>#N/A</v>
      </c>
      <c r="L128" t="e">
        <f>VLOOKUP(G128,[1]Sheet1!$A$6:$AD$59994,COLUMN([1]Sheet1!$AD$6),0)</f>
        <v>#N/A</v>
      </c>
      <c r="M128" t="e">
        <f t="shared" si="19"/>
        <v>#N/A</v>
      </c>
      <c r="N128" t="e">
        <f t="shared" si="20"/>
        <v>#N/A</v>
      </c>
      <c r="O128" t="e">
        <f t="shared" si="21"/>
        <v>#N/A</v>
      </c>
      <c r="P128" t="e">
        <f t="shared" si="22"/>
        <v>#N/A</v>
      </c>
      <c r="Q128" t="e">
        <f t="shared" si="27"/>
        <v>#N/A</v>
      </c>
      <c r="R128" t="e">
        <f t="shared" si="26"/>
        <v>#N/A</v>
      </c>
      <c r="S128" t="e">
        <f t="shared" si="23"/>
        <v>#N/A</v>
      </c>
      <c r="T128" t="e">
        <f t="shared" si="24"/>
        <v>#N/A</v>
      </c>
      <c r="U128" t="e">
        <f t="shared" si="25"/>
        <v>#N/A</v>
      </c>
    </row>
    <row r="129" spans="2:21">
      <c r="B129" t="s">
        <v>184</v>
      </c>
      <c r="C129">
        <v>20</v>
      </c>
      <c r="D129" t="e">
        <f t="shared" si="28"/>
        <v>#N/A</v>
      </c>
      <c r="F129" t="s">
        <v>193</v>
      </c>
      <c r="G129">
        <v>20088</v>
      </c>
      <c r="H129">
        <v>1</v>
      </c>
      <c r="I129">
        <v>0</v>
      </c>
      <c r="J129" t="e">
        <f>VLOOKUP(G129,[1]Sheet1!$A$6:$M$59994,COLUMN([1]Sheet1!$M$6),0)</f>
        <v>#N/A</v>
      </c>
      <c r="K129" t="e">
        <f t="shared" si="18"/>
        <v>#N/A</v>
      </c>
      <c r="L129" t="e">
        <f>VLOOKUP(G129,[1]Sheet1!$A$6:$AD$59994,COLUMN([1]Sheet1!$AD$6),0)</f>
        <v>#N/A</v>
      </c>
      <c r="M129" t="e">
        <f t="shared" si="19"/>
        <v>#N/A</v>
      </c>
      <c r="N129" t="e">
        <f t="shared" si="20"/>
        <v>#N/A</v>
      </c>
      <c r="O129" t="e">
        <f t="shared" si="21"/>
        <v>#N/A</v>
      </c>
      <c r="P129" t="e">
        <f t="shared" si="22"/>
        <v>#N/A</v>
      </c>
      <c r="Q129" t="e">
        <f t="shared" si="27"/>
        <v>#N/A</v>
      </c>
      <c r="R129" t="e">
        <f t="shared" si="26"/>
        <v>#N/A</v>
      </c>
      <c r="S129" t="e">
        <f t="shared" si="23"/>
        <v>#N/A</v>
      </c>
      <c r="T129" t="e">
        <f t="shared" si="24"/>
        <v>#N/A</v>
      </c>
      <c r="U129" t="e">
        <f t="shared" si="25"/>
        <v>#N/A</v>
      </c>
    </row>
    <row r="130" spans="2:21">
      <c r="B130" t="s">
        <v>112</v>
      </c>
      <c r="C130">
        <v>20</v>
      </c>
      <c r="D130" t="e">
        <f t="shared" si="28"/>
        <v>#N/A</v>
      </c>
      <c r="F130" t="s">
        <v>194</v>
      </c>
      <c r="G130">
        <v>20089</v>
      </c>
      <c r="H130">
        <v>1</v>
      </c>
      <c r="I130">
        <v>0</v>
      </c>
      <c r="J130" t="e">
        <f>VLOOKUP(G130,[1]Sheet1!$A$6:$M$59994,COLUMN([1]Sheet1!$M$6),0)</f>
        <v>#N/A</v>
      </c>
      <c r="K130" t="e">
        <f t="shared" si="18"/>
        <v>#N/A</v>
      </c>
      <c r="L130" t="e">
        <f>VLOOKUP(G130,[1]Sheet1!$A$6:$AD$59994,COLUMN([1]Sheet1!$AD$6),0)</f>
        <v>#N/A</v>
      </c>
      <c r="M130" t="e">
        <f t="shared" si="19"/>
        <v>#N/A</v>
      </c>
      <c r="N130" t="e">
        <f t="shared" si="20"/>
        <v>#N/A</v>
      </c>
      <c r="O130" t="e">
        <f t="shared" si="21"/>
        <v>#N/A</v>
      </c>
      <c r="P130" t="e">
        <f t="shared" si="22"/>
        <v>#N/A</v>
      </c>
      <c r="Q130" t="e">
        <f t="shared" si="27"/>
        <v>#N/A</v>
      </c>
      <c r="R130" t="e">
        <f t="shared" si="26"/>
        <v>#N/A</v>
      </c>
      <c r="S130" t="e">
        <f t="shared" si="23"/>
        <v>#N/A</v>
      </c>
      <c r="T130" t="e">
        <f t="shared" si="24"/>
        <v>#N/A</v>
      </c>
      <c r="U130" t="e">
        <f t="shared" si="25"/>
        <v>#N/A</v>
      </c>
    </row>
    <row r="131" spans="2:21">
      <c r="B131" t="s">
        <v>185</v>
      </c>
      <c r="C131">
        <v>10</v>
      </c>
      <c r="D131" t="e">
        <f t="shared" si="28"/>
        <v>#N/A</v>
      </c>
      <c r="F131" t="s">
        <v>195</v>
      </c>
      <c r="G131">
        <v>20090</v>
      </c>
      <c r="H131">
        <v>1</v>
      </c>
      <c r="I131">
        <v>0</v>
      </c>
      <c r="J131" t="e">
        <f>VLOOKUP(G131,[1]Sheet1!$A$6:$M$59994,COLUMN([1]Sheet1!$M$6),0)</f>
        <v>#N/A</v>
      </c>
      <c r="K131" t="e">
        <f t="shared" si="18"/>
        <v>#N/A</v>
      </c>
      <c r="L131" t="e">
        <f>VLOOKUP(G131,[1]Sheet1!$A$6:$AD$59994,COLUMN([1]Sheet1!$AD$6),0)</f>
        <v>#N/A</v>
      </c>
      <c r="M131" t="e">
        <f t="shared" si="19"/>
        <v>#N/A</v>
      </c>
      <c r="N131" t="e">
        <f t="shared" si="20"/>
        <v>#N/A</v>
      </c>
      <c r="O131" t="e">
        <f t="shared" si="21"/>
        <v>#N/A</v>
      </c>
      <c r="P131" t="e">
        <f t="shared" si="22"/>
        <v>#N/A</v>
      </c>
      <c r="Q131" t="e">
        <f t="shared" si="27"/>
        <v>#N/A</v>
      </c>
      <c r="R131" t="e">
        <f t="shared" si="26"/>
        <v>#N/A</v>
      </c>
      <c r="S131" t="e">
        <f t="shared" si="23"/>
        <v>#N/A</v>
      </c>
      <c r="T131" t="e">
        <f t="shared" si="24"/>
        <v>#N/A</v>
      </c>
      <c r="U131" t="e">
        <f t="shared" si="25"/>
        <v>#N/A</v>
      </c>
    </row>
    <row r="132" spans="2:21">
      <c r="B132" t="s">
        <v>186</v>
      </c>
      <c r="C132">
        <v>10</v>
      </c>
      <c r="D132">
        <f t="shared" si="28"/>
        <v>20</v>
      </c>
      <c r="F132" t="s">
        <v>196</v>
      </c>
      <c r="G132">
        <v>20091</v>
      </c>
      <c r="H132">
        <v>1</v>
      </c>
      <c r="I132">
        <v>0</v>
      </c>
      <c r="J132" t="e">
        <f>VLOOKUP(G132,[1]Sheet1!$A$6:$M$59994,COLUMN([1]Sheet1!$M$6),0)</f>
        <v>#N/A</v>
      </c>
      <c r="K132" t="e">
        <f t="shared" si="18"/>
        <v>#N/A</v>
      </c>
      <c r="L132" t="e">
        <f>VLOOKUP(G132,[1]Sheet1!$A$6:$AD$59994,COLUMN([1]Sheet1!$AD$6),0)</f>
        <v>#N/A</v>
      </c>
      <c r="M132" t="e">
        <f t="shared" si="19"/>
        <v>#N/A</v>
      </c>
      <c r="N132" t="e">
        <f t="shared" si="20"/>
        <v>#N/A</v>
      </c>
      <c r="O132" t="e">
        <f t="shared" si="21"/>
        <v>#N/A</v>
      </c>
      <c r="P132" t="e">
        <f t="shared" si="22"/>
        <v>#N/A</v>
      </c>
      <c r="Q132" t="e">
        <f t="shared" si="27"/>
        <v>#N/A</v>
      </c>
      <c r="R132" t="e">
        <f t="shared" si="26"/>
        <v>#N/A</v>
      </c>
      <c r="S132" t="e">
        <f t="shared" si="23"/>
        <v>#N/A</v>
      </c>
      <c r="T132" t="e">
        <f t="shared" si="24"/>
        <v>#N/A</v>
      </c>
      <c r="U132" t="e">
        <f t="shared" si="25"/>
        <v>#N/A</v>
      </c>
    </row>
    <row r="133" spans="2:21">
      <c r="B133" t="s">
        <v>97</v>
      </c>
      <c r="C133">
        <v>10</v>
      </c>
      <c r="D133" t="e">
        <f t="shared" si="28"/>
        <v>#N/A</v>
      </c>
      <c r="F133" t="s">
        <v>197</v>
      </c>
      <c r="G133">
        <v>20092</v>
      </c>
      <c r="H133">
        <v>1</v>
      </c>
      <c r="I133">
        <v>0</v>
      </c>
      <c r="J133" t="e">
        <f>VLOOKUP(G133,[1]Sheet1!$A$6:$M$59994,COLUMN([1]Sheet1!$M$6),0)</f>
        <v>#N/A</v>
      </c>
      <c r="K133" t="e">
        <f t="shared" si="18"/>
        <v>#N/A</v>
      </c>
      <c r="L133" t="e">
        <f>VLOOKUP(G133,[1]Sheet1!$A$6:$AD$59994,COLUMN([1]Sheet1!$AD$6),0)</f>
        <v>#N/A</v>
      </c>
      <c r="M133" t="e">
        <f t="shared" si="19"/>
        <v>#N/A</v>
      </c>
      <c r="N133" t="e">
        <f t="shared" si="20"/>
        <v>#N/A</v>
      </c>
      <c r="O133" t="e">
        <f t="shared" si="21"/>
        <v>#N/A</v>
      </c>
      <c r="P133" t="e">
        <f t="shared" si="22"/>
        <v>#N/A</v>
      </c>
      <c r="Q133" t="e">
        <f t="shared" si="27"/>
        <v>#N/A</v>
      </c>
      <c r="R133" t="e">
        <f t="shared" si="26"/>
        <v>#N/A</v>
      </c>
      <c r="S133" t="e">
        <f t="shared" si="23"/>
        <v>#N/A</v>
      </c>
      <c r="T133" t="e">
        <f t="shared" si="24"/>
        <v>#N/A</v>
      </c>
      <c r="U133" t="e">
        <f t="shared" si="25"/>
        <v>#N/A</v>
      </c>
    </row>
    <row r="134" spans="2:21">
      <c r="B134" t="s">
        <v>113</v>
      </c>
      <c r="C134">
        <v>10</v>
      </c>
      <c r="D134">
        <f t="shared" si="28"/>
        <v>20</v>
      </c>
      <c r="F134" t="s">
        <v>198</v>
      </c>
      <c r="G134">
        <v>20093</v>
      </c>
      <c r="H134">
        <v>2</v>
      </c>
      <c r="I134">
        <v>0</v>
      </c>
      <c r="J134" t="e">
        <f>VLOOKUP(G134,[1]Sheet1!$A$6:$M$59994,COLUMN([1]Sheet1!$M$6),0)</f>
        <v>#N/A</v>
      </c>
      <c r="K134" t="e">
        <f t="shared" si="18"/>
        <v>#N/A</v>
      </c>
      <c r="L134" t="e">
        <f>VLOOKUP(G134,[1]Sheet1!$A$6:$AD$59994,COLUMN([1]Sheet1!$AD$6),0)</f>
        <v>#N/A</v>
      </c>
      <c r="M134" t="e">
        <f t="shared" si="19"/>
        <v>#N/A</v>
      </c>
      <c r="N134" t="e">
        <f t="shared" si="20"/>
        <v>#N/A</v>
      </c>
      <c r="O134" t="e">
        <f t="shared" si="21"/>
        <v>#N/A</v>
      </c>
      <c r="P134" t="e">
        <f t="shared" si="22"/>
        <v>#N/A</v>
      </c>
      <c r="Q134" t="e">
        <f t="shared" si="27"/>
        <v>#N/A</v>
      </c>
      <c r="R134" t="e">
        <f t="shared" si="26"/>
        <v>#N/A</v>
      </c>
      <c r="S134" t="e">
        <f t="shared" si="23"/>
        <v>#N/A</v>
      </c>
      <c r="T134" t="e">
        <f t="shared" si="24"/>
        <v>#N/A</v>
      </c>
      <c r="U134" t="e">
        <f t="shared" si="25"/>
        <v>#N/A</v>
      </c>
    </row>
    <row r="135" spans="2:21">
      <c r="B135" t="s">
        <v>187</v>
      </c>
      <c r="C135">
        <v>10</v>
      </c>
      <c r="D135" t="e">
        <f t="shared" si="28"/>
        <v>#N/A</v>
      </c>
      <c r="F135" t="s">
        <v>199</v>
      </c>
      <c r="G135">
        <v>20094</v>
      </c>
      <c r="H135">
        <v>2</v>
      </c>
      <c r="I135">
        <v>0</v>
      </c>
      <c r="J135" t="e">
        <f>VLOOKUP(G135,[1]Sheet1!$A$6:$M$59994,COLUMN([1]Sheet1!$M$6),0)</f>
        <v>#N/A</v>
      </c>
      <c r="K135" t="e">
        <f t="shared" si="18"/>
        <v>#N/A</v>
      </c>
      <c r="L135" t="e">
        <f>VLOOKUP(G135,[1]Sheet1!$A$6:$AD$59994,COLUMN([1]Sheet1!$AD$6),0)</f>
        <v>#N/A</v>
      </c>
      <c r="M135" t="e">
        <f t="shared" si="19"/>
        <v>#N/A</v>
      </c>
      <c r="N135" t="e">
        <f t="shared" si="20"/>
        <v>#N/A</v>
      </c>
      <c r="O135" t="e">
        <f t="shared" si="21"/>
        <v>#N/A</v>
      </c>
      <c r="P135" t="e">
        <f t="shared" si="22"/>
        <v>#N/A</v>
      </c>
      <c r="Q135" t="e">
        <f t="shared" si="27"/>
        <v>#N/A</v>
      </c>
      <c r="R135" t="e">
        <f t="shared" si="26"/>
        <v>#N/A</v>
      </c>
      <c r="S135" t="e">
        <f t="shared" si="23"/>
        <v>#N/A</v>
      </c>
      <c r="T135" t="e">
        <f t="shared" si="24"/>
        <v>#N/A</v>
      </c>
      <c r="U135" t="e">
        <f t="shared" si="25"/>
        <v>#N/A</v>
      </c>
    </row>
    <row r="136" spans="2:21">
      <c r="B136" t="s">
        <v>188</v>
      </c>
      <c r="C136">
        <v>10</v>
      </c>
      <c r="D136" t="e">
        <f t="shared" si="28"/>
        <v>#N/A</v>
      </c>
      <c r="F136" t="s">
        <v>200</v>
      </c>
      <c r="G136">
        <v>20095</v>
      </c>
      <c r="H136">
        <v>2</v>
      </c>
      <c r="I136">
        <v>0</v>
      </c>
      <c r="J136" t="e">
        <f>VLOOKUP(G136,[1]Sheet1!$A$6:$M$59994,COLUMN([1]Sheet1!$M$6),0)</f>
        <v>#N/A</v>
      </c>
      <c r="K136" t="e">
        <f t="shared" si="18"/>
        <v>#N/A</v>
      </c>
      <c r="L136" t="e">
        <f>VLOOKUP(G136,[1]Sheet1!$A$6:$AD$59994,COLUMN([1]Sheet1!$AD$6),0)</f>
        <v>#N/A</v>
      </c>
      <c r="M136" t="e">
        <f t="shared" si="19"/>
        <v>#N/A</v>
      </c>
      <c r="N136" t="e">
        <f t="shared" si="20"/>
        <v>#N/A</v>
      </c>
      <c r="O136" t="e">
        <f t="shared" si="21"/>
        <v>#N/A</v>
      </c>
      <c r="P136" t="e">
        <f t="shared" si="22"/>
        <v>#N/A</v>
      </c>
      <c r="Q136" t="e">
        <f t="shared" si="27"/>
        <v>#N/A</v>
      </c>
      <c r="R136" t="e">
        <f t="shared" si="26"/>
        <v>#N/A</v>
      </c>
      <c r="S136" t="e">
        <f t="shared" si="23"/>
        <v>#N/A</v>
      </c>
      <c r="T136" t="e">
        <f t="shared" si="24"/>
        <v>#N/A</v>
      </c>
      <c r="U136" t="e">
        <f t="shared" si="25"/>
        <v>#N/A</v>
      </c>
    </row>
    <row r="137" spans="2:21">
      <c r="B137" t="s">
        <v>189</v>
      </c>
      <c r="C137">
        <v>10</v>
      </c>
      <c r="D137" t="e">
        <f t="shared" si="28"/>
        <v>#N/A</v>
      </c>
      <c r="F137" t="s">
        <v>201</v>
      </c>
      <c r="G137">
        <v>20096</v>
      </c>
      <c r="H137">
        <v>1</v>
      </c>
      <c r="I137">
        <v>0</v>
      </c>
      <c r="J137" t="e">
        <f>VLOOKUP(G137,[1]Sheet1!$A$6:$M$59994,COLUMN([1]Sheet1!$M$6),0)</f>
        <v>#N/A</v>
      </c>
      <c r="K137" t="e">
        <f t="shared" si="18"/>
        <v>#N/A</v>
      </c>
      <c r="L137" t="e">
        <f>VLOOKUP(G137,[1]Sheet1!$A$6:$AD$59994,COLUMN([1]Sheet1!$AD$6),0)</f>
        <v>#N/A</v>
      </c>
      <c r="M137" t="e">
        <f t="shared" si="19"/>
        <v>#N/A</v>
      </c>
      <c r="N137" t="e">
        <f t="shared" si="20"/>
        <v>#N/A</v>
      </c>
      <c r="O137" t="e">
        <f t="shared" si="21"/>
        <v>#N/A</v>
      </c>
      <c r="P137" t="e">
        <f t="shared" si="22"/>
        <v>#N/A</v>
      </c>
      <c r="Q137" t="e">
        <f t="shared" si="27"/>
        <v>#N/A</v>
      </c>
      <c r="R137" t="e">
        <f t="shared" ref="R137:R168" si="29">VLOOKUP($N137,$A$1:$J$17,COLUMN(G104),0)</f>
        <v>#N/A</v>
      </c>
      <c r="S137" t="e">
        <f t="shared" si="23"/>
        <v>#N/A</v>
      </c>
      <c r="T137" t="e">
        <f t="shared" si="24"/>
        <v>#N/A</v>
      </c>
      <c r="U137" t="e">
        <f t="shared" si="25"/>
        <v>#N/A</v>
      </c>
    </row>
    <row r="138" spans="2:21">
      <c r="B138" t="s">
        <v>190</v>
      </c>
      <c r="C138">
        <v>10</v>
      </c>
      <c r="D138" t="e">
        <f t="shared" si="28"/>
        <v>#N/A</v>
      </c>
      <c r="F138" t="s">
        <v>202</v>
      </c>
      <c r="G138">
        <v>20097</v>
      </c>
      <c r="H138">
        <v>1</v>
      </c>
      <c r="I138">
        <v>0</v>
      </c>
      <c r="J138" t="e">
        <f>VLOOKUP(G138,[1]Sheet1!$A$6:$M$59994,COLUMN([1]Sheet1!$M$6),0)</f>
        <v>#N/A</v>
      </c>
      <c r="K138" t="e">
        <f t="shared" si="18"/>
        <v>#N/A</v>
      </c>
      <c r="L138" t="e">
        <f>VLOOKUP(G138,[1]Sheet1!$A$6:$AD$59994,COLUMN([1]Sheet1!$AD$6),0)</f>
        <v>#N/A</v>
      </c>
      <c r="M138" t="e">
        <f t="shared" si="19"/>
        <v>#N/A</v>
      </c>
      <c r="N138" t="e">
        <f t="shared" si="20"/>
        <v>#N/A</v>
      </c>
      <c r="O138" t="e">
        <f t="shared" si="21"/>
        <v>#N/A</v>
      </c>
      <c r="P138" t="e">
        <f t="shared" si="22"/>
        <v>#N/A</v>
      </c>
      <c r="Q138" t="e">
        <f t="shared" si="27"/>
        <v>#N/A</v>
      </c>
      <c r="R138" t="e">
        <f t="shared" si="29"/>
        <v>#N/A</v>
      </c>
      <c r="S138" t="e">
        <f t="shared" si="23"/>
        <v>#N/A</v>
      </c>
      <c r="T138" t="e">
        <f t="shared" si="24"/>
        <v>#N/A</v>
      </c>
      <c r="U138" t="e">
        <f t="shared" si="25"/>
        <v>#N/A</v>
      </c>
    </row>
    <row r="139" spans="2:21">
      <c r="B139" t="s">
        <v>191</v>
      </c>
      <c r="C139">
        <v>10</v>
      </c>
      <c r="D139" t="e">
        <f t="shared" si="28"/>
        <v>#N/A</v>
      </c>
      <c r="F139" t="s">
        <v>203</v>
      </c>
      <c r="G139">
        <v>20098</v>
      </c>
      <c r="H139">
        <v>2</v>
      </c>
      <c r="I139">
        <v>0</v>
      </c>
      <c r="J139" t="e">
        <f>VLOOKUP(G139,[1]Sheet1!$A$6:$M$59994,COLUMN([1]Sheet1!$M$6),0)</f>
        <v>#N/A</v>
      </c>
      <c r="K139" t="e">
        <f t="shared" si="18"/>
        <v>#N/A</v>
      </c>
      <c r="L139" t="e">
        <f>VLOOKUP(G139,[1]Sheet1!$A$6:$AD$59994,COLUMN([1]Sheet1!$AD$6),0)</f>
        <v>#N/A</v>
      </c>
      <c r="M139" t="e">
        <f t="shared" si="19"/>
        <v>#N/A</v>
      </c>
      <c r="N139" t="e">
        <f t="shared" si="20"/>
        <v>#N/A</v>
      </c>
      <c r="O139" t="e">
        <f t="shared" si="21"/>
        <v>#N/A</v>
      </c>
      <c r="P139" t="e">
        <f t="shared" si="22"/>
        <v>#N/A</v>
      </c>
      <c r="Q139" t="e">
        <f t="shared" si="27"/>
        <v>#N/A</v>
      </c>
      <c r="R139" t="e">
        <f t="shared" si="29"/>
        <v>#N/A</v>
      </c>
      <c r="S139" t="e">
        <f t="shared" si="23"/>
        <v>#N/A</v>
      </c>
      <c r="T139" t="e">
        <f t="shared" si="24"/>
        <v>#N/A</v>
      </c>
      <c r="U139" t="e">
        <f t="shared" si="25"/>
        <v>#N/A</v>
      </c>
    </row>
    <row r="140" spans="2:21">
      <c r="B140" t="s">
        <v>192</v>
      </c>
      <c r="C140">
        <v>10</v>
      </c>
      <c r="D140" t="e">
        <f t="shared" si="28"/>
        <v>#N/A</v>
      </c>
      <c r="F140" t="s">
        <v>204</v>
      </c>
      <c r="G140">
        <v>20099</v>
      </c>
      <c r="H140">
        <v>1</v>
      </c>
      <c r="I140">
        <v>0</v>
      </c>
      <c r="J140" t="e">
        <f>VLOOKUP(G140,[1]Sheet1!$A$6:$M$59994,COLUMN([1]Sheet1!$M$6),0)</f>
        <v>#N/A</v>
      </c>
      <c r="K140" t="e">
        <f t="shared" si="18"/>
        <v>#N/A</v>
      </c>
      <c r="L140" t="e">
        <f>VLOOKUP(G140,[1]Sheet1!$A$6:$AD$59994,COLUMN([1]Sheet1!$AD$6),0)</f>
        <v>#N/A</v>
      </c>
      <c r="M140" t="e">
        <f t="shared" si="19"/>
        <v>#N/A</v>
      </c>
      <c r="N140" t="e">
        <f t="shared" si="20"/>
        <v>#N/A</v>
      </c>
      <c r="O140" t="e">
        <f t="shared" si="21"/>
        <v>#N/A</v>
      </c>
      <c r="P140" t="e">
        <f t="shared" si="22"/>
        <v>#N/A</v>
      </c>
      <c r="Q140" t="e">
        <f t="shared" si="27"/>
        <v>#N/A</v>
      </c>
      <c r="R140" t="e">
        <f t="shared" si="29"/>
        <v>#N/A</v>
      </c>
      <c r="S140" t="e">
        <f t="shared" si="23"/>
        <v>#N/A</v>
      </c>
      <c r="T140" t="e">
        <f t="shared" si="24"/>
        <v>#N/A</v>
      </c>
      <c r="U140" t="e">
        <f t="shared" si="25"/>
        <v>#N/A</v>
      </c>
    </row>
    <row r="141" spans="2:21">
      <c r="B141" t="s">
        <v>193</v>
      </c>
      <c r="C141">
        <v>10</v>
      </c>
      <c r="D141" t="e">
        <f t="shared" si="28"/>
        <v>#N/A</v>
      </c>
      <c r="F141" t="s">
        <v>205</v>
      </c>
      <c r="G141">
        <v>20100</v>
      </c>
      <c r="H141">
        <v>2</v>
      </c>
      <c r="I141">
        <v>0</v>
      </c>
      <c r="J141" t="e">
        <f>VLOOKUP(G141,[1]Sheet1!$A$6:$M$59994,COLUMN([1]Sheet1!$M$6),0)</f>
        <v>#N/A</v>
      </c>
      <c r="K141" t="e">
        <f t="shared" si="18"/>
        <v>#N/A</v>
      </c>
      <c r="L141" t="e">
        <f>VLOOKUP(G141,[1]Sheet1!$A$6:$AD$59994,COLUMN([1]Sheet1!$AD$6),0)</f>
        <v>#N/A</v>
      </c>
      <c r="M141" t="e">
        <f t="shared" si="19"/>
        <v>#N/A</v>
      </c>
      <c r="N141" t="e">
        <f t="shared" si="20"/>
        <v>#N/A</v>
      </c>
      <c r="O141" t="e">
        <f t="shared" si="21"/>
        <v>#N/A</v>
      </c>
      <c r="P141" t="e">
        <f t="shared" si="22"/>
        <v>#N/A</v>
      </c>
      <c r="Q141" t="e">
        <f t="shared" si="27"/>
        <v>#N/A</v>
      </c>
      <c r="R141" t="e">
        <f t="shared" si="29"/>
        <v>#N/A</v>
      </c>
      <c r="S141" t="e">
        <f t="shared" si="23"/>
        <v>#N/A</v>
      </c>
      <c r="T141" t="e">
        <f t="shared" si="24"/>
        <v>#N/A</v>
      </c>
      <c r="U141" t="e">
        <f t="shared" si="25"/>
        <v>#N/A</v>
      </c>
    </row>
    <row r="142" spans="2:21">
      <c r="B142" t="s">
        <v>194</v>
      </c>
      <c r="C142">
        <v>10</v>
      </c>
      <c r="D142" t="e">
        <f t="shared" si="28"/>
        <v>#N/A</v>
      </c>
      <c r="F142" t="s">
        <v>206</v>
      </c>
      <c r="G142">
        <v>20101</v>
      </c>
      <c r="H142">
        <v>2</v>
      </c>
      <c r="I142">
        <v>0</v>
      </c>
      <c r="J142" t="e">
        <f>VLOOKUP(G142,[1]Sheet1!$A$6:$M$59994,COLUMN([1]Sheet1!$M$6),0)</f>
        <v>#N/A</v>
      </c>
      <c r="K142" t="e">
        <f t="shared" si="18"/>
        <v>#N/A</v>
      </c>
      <c r="L142" t="e">
        <f>VLOOKUP(G142,[1]Sheet1!$A$6:$AD$59994,COLUMN([1]Sheet1!$AD$6),0)</f>
        <v>#N/A</v>
      </c>
      <c r="M142" t="e">
        <f t="shared" si="19"/>
        <v>#N/A</v>
      </c>
      <c r="N142" t="e">
        <f t="shared" si="20"/>
        <v>#N/A</v>
      </c>
      <c r="O142" t="e">
        <f t="shared" si="21"/>
        <v>#N/A</v>
      </c>
      <c r="P142" t="e">
        <f t="shared" si="22"/>
        <v>#N/A</v>
      </c>
      <c r="Q142" t="e">
        <f t="shared" si="27"/>
        <v>#N/A</v>
      </c>
      <c r="R142" t="e">
        <f t="shared" si="29"/>
        <v>#N/A</v>
      </c>
      <c r="S142" t="e">
        <f t="shared" si="23"/>
        <v>#N/A</v>
      </c>
      <c r="T142" t="e">
        <f t="shared" si="24"/>
        <v>#N/A</v>
      </c>
      <c r="U142" t="e">
        <f t="shared" si="25"/>
        <v>#N/A</v>
      </c>
    </row>
    <row r="143" spans="2:21">
      <c r="B143" t="s">
        <v>195</v>
      </c>
      <c r="C143">
        <v>10</v>
      </c>
      <c r="D143" t="e">
        <f t="shared" si="28"/>
        <v>#N/A</v>
      </c>
      <c r="F143" t="s">
        <v>207</v>
      </c>
      <c r="G143">
        <v>20102</v>
      </c>
      <c r="H143">
        <v>2</v>
      </c>
      <c r="I143">
        <v>0</v>
      </c>
      <c r="J143" t="e">
        <f>VLOOKUP(G143,[1]Sheet1!$A$6:$M$59994,COLUMN([1]Sheet1!$M$6),0)</f>
        <v>#N/A</v>
      </c>
      <c r="K143" t="e">
        <f t="shared" si="18"/>
        <v>#N/A</v>
      </c>
      <c r="L143" t="e">
        <f>VLOOKUP(G143,[1]Sheet1!$A$6:$AD$59994,COLUMN([1]Sheet1!$AD$6),0)</f>
        <v>#N/A</v>
      </c>
      <c r="M143" t="e">
        <f t="shared" si="19"/>
        <v>#N/A</v>
      </c>
      <c r="N143" t="e">
        <f t="shared" si="20"/>
        <v>#N/A</v>
      </c>
      <c r="O143" t="e">
        <f t="shared" si="21"/>
        <v>#N/A</v>
      </c>
      <c r="P143" t="e">
        <f t="shared" si="22"/>
        <v>#N/A</v>
      </c>
      <c r="Q143" t="e">
        <f t="shared" ref="Q143:Q174" si="30">VLOOKUP($N143,$A$1:$J$17,COLUMN(F138),0)</f>
        <v>#N/A</v>
      </c>
      <c r="R143" t="e">
        <f t="shared" si="29"/>
        <v>#N/A</v>
      </c>
      <c r="S143" t="e">
        <f t="shared" si="23"/>
        <v>#N/A</v>
      </c>
      <c r="T143" t="e">
        <f t="shared" si="24"/>
        <v>#N/A</v>
      </c>
      <c r="U143" t="e">
        <f t="shared" si="25"/>
        <v>#N/A</v>
      </c>
    </row>
    <row r="144" spans="2:21">
      <c r="B144" t="s">
        <v>196</v>
      </c>
      <c r="C144">
        <v>10</v>
      </c>
      <c r="D144" t="e">
        <f t="shared" si="28"/>
        <v>#N/A</v>
      </c>
      <c r="F144" t="s">
        <v>208</v>
      </c>
      <c r="G144">
        <v>20103</v>
      </c>
      <c r="H144">
        <v>2</v>
      </c>
      <c r="I144">
        <v>0</v>
      </c>
      <c r="J144" t="e">
        <f>VLOOKUP(G144,[1]Sheet1!$A$6:$M$59994,COLUMN([1]Sheet1!$M$6),0)</f>
        <v>#N/A</v>
      </c>
      <c r="K144" t="e">
        <f t="shared" si="18"/>
        <v>#N/A</v>
      </c>
      <c r="L144" t="e">
        <f>VLOOKUP(G144,[1]Sheet1!$A$6:$AD$59994,COLUMN([1]Sheet1!$AD$6),0)</f>
        <v>#N/A</v>
      </c>
      <c r="M144" t="e">
        <f t="shared" si="19"/>
        <v>#N/A</v>
      </c>
      <c r="N144" t="e">
        <f t="shared" si="20"/>
        <v>#N/A</v>
      </c>
      <c r="O144" t="e">
        <f t="shared" si="21"/>
        <v>#N/A</v>
      </c>
      <c r="P144" t="e">
        <f t="shared" si="22"/>
        <v>#N/A</v>
      </c>
      <c r="Q144" t="e">
        <f t="shared" si="30"/>
        <v>#N/A</v>
      </c>
      <c r="R144" t="e">
        <f t="shared" si="29"/>
        <v>#N/A</v>
      </c>
      <c r="S144" t="e">
        <f t="shared" si="23"/>
        <v>#N/A</v>
      </c>
      <c r="T144" t="e">
        <f t="shared" si="24"/>
        <v>#N/A</v>
      </c>
      <c r="U144" t="e">
        <f t="shared" si="25"/>
        <v>#N/A</v>
      </c>
    </row>
    <row r="145" spans="2:21">
      <c r="B145" t="s">
        <v>197</v>
      </c>
      <c r="C145">
        <v>10</v>
      </c>
      <c r="D145" t="e">
        <f t="shared" si="28"/>
        <v>#N/A</v>
      </c>
      <c r="F145" t="s">
        <v>209</v>
      </c>
      <c r="G145">
        <v>20104</v>
      </c>
      <c r="H145">
        <v>1</v>
      </c>
      <c r="I145">
        <v>0</v>
      </c>
      <c r="J145" t="e">
        <f>VLOOKUP(G145,[1]Sheet1!$A$6:$M$59994,COLUMN([1]Sheet1!$M$6),0)</f>
        <v>#N/A</v>
      </c>
      <c r="K145" t="e">
        <f t="shared" si="18"/>
        <v>#N/A</v>
      </c>
      <c r="L145" t="e">
        <f>VLOOKUP(G145,[1]Sheet1!$A$6:$AD$59994,COLUMN([1]Sheet1!$AD$6),0)</f>
        <v>#N/A</v>
      </c>
      <c r="M145" t="e">
        <f t="shared" si="19"/>
        <v>#N/A</v>
      </c>
      <c r="N145" t="e">
        <f t="shared" si="20"/>
        <v>#N/A</v>
      </c>
      <c r="O145" t="e">
        <f t="shared" si="21"/>
        <v>#N/A</v>
      </c>
      <c r="P145" t="e">
        <f t="shared" si="22"/>
        <v>#N/A</v>
      </c>
      <c r="Q145" t="e">
        <f t="shared" si="30"/>
        <v>#N/A</v>
      </c>
      <c r="R145" t="e">
        <f t="shared" si="29"/>
        <v>#N/A</v>
      </c>
      <c r="S145" t="e">
        <f t="shared" si="23"/>
        <v>#N/A</v>
      </c>
      <c r="T145" t="e">
        <f t="shared" si="24"/>
        <v>#N/A</v>
      </c>
      <c r="U145" t="e">
        <f t="shared" si="25"/>
        <v>#N/A</v>
      </c>
    </row>
    <row r="146" spans="2:21">
      <c r="B146" t="s">
        <v>198</v>
      </c>
      <c r="C146">
        <v>10</v>
      </c>
      <c r="D146" t="e">
        <f t="shared" si="28"/>
        <v>#N/A</v>
      </c>
      <c r="F146" t="s">
        <v>210</v>
      </c>
      <c r="G146">
        <v>20105</v>
      </c>
      <c r="H146">
        <v>1</v>
      </c>
      <c r="I146">
        <v>0</v>
      </c>
      <c r="J146" t="e">
        <f>VLOOKUP(G146,[1]Sheet1!$A$6:$M$59994,COLUMN([1]Sheet1!$M$6),0)</f>
        <v>#N/A</v>
      </c>
      <c r="K146" t="e">
        <f t="shared" si="18"/>
        <v>#N/A</v>
      </c>
      <c r="L146" t="e">
        <f>VLOOKUP(G146,[1]Sheet1!$A$6:$AD$59994,COLUMN([1]Sheet1!$AD$6),0)</f>
        <v>#N/A</v>
      </c>
      <c r="M146" t="e">
        <f t="shared" si="19"/>
        <v>#N/A</v>
      </c>
      <c r="N146" t="e">
        <f t="shared" si="20"/>
        <v>#N/A</v>
      </c>
      <c r="O146" t="e">
        <f t="shared" si="21"/>
        <v>#N/A</v>
      </c>
      <c r="P146" t="e">
        <f t="shared" si="22"/>
        <v>#N/A</v>
      </c>
      <c r="Q146" t="e">
        <f t="shared" si="30"/>
        <v>#N/A</v>
      </c>
      <c r="R146" t="e">
        <f t="shared" si="29"/>
        <v>#N/A</v>
      </c>
      <c r="S146" t="e">
        <f t="shared" si="23"/>
        <v>#N/A</v>
      </c>
      <c r="T146" t="e">
        <f t="shared" si="24"/>
        <v>#N/A</v>
      </c>
      <c r="U146" t="e">
        <f t="shared" si="25"/>
        <v>#N/A</v>
      </c>
    </row>
    <row r="147" spans="2:21">
      <c r="B147" t="s">
        <v>199</v>
      </c>
      <c r="C147">
        <v>10</v>
      </c>
      <c r="D147" t="e">
        <f t="shared" si="28"/>
        <v>#N/A</v>
      </c>
      <c r="F147" t="s">
        <v>211</v>
      </c>
      <c r="G147">
        <v>20106</v>
      </c>
      <c r="H147">
        <v>1</v>
      </c>
      <c r="I147">
        <v>0</v>
      </c>
      <c r="J147" t="e">
        <f>VLOOKUP(G147,[1]Sheet1!$A$6:$M$59994,COLUMN([1]Sheet1!$M$6),0)</f>
        <v>#N/A</v>
      </c>
      <c r="K147" t="e">
        <f t="shared" si="18"/>
        <v>#N/A</v>
      </c>
      <c r="L147" t="e">
        <f>VLOOKUP(G147,[1]Sheet1!$A$6:$AD$59994,COLUMN([1]Sheet1!$AD$6),0)</f>
        <v>#N/A</v>
      </c>
      <c r="M147" t="e">
        <f t="shared" si="19"/>
        <v>#N/A</v>
      </c>
      <c r="N147" t="e">
        <f t="shared" si="20"/>
        <v>#N/A</v>
      </c>
      <c r="O147" t="e">
        <f t="shared" si="21"/>
        <v>#N/A</v>
      </c>
      <c r="P147" t="e">
        <f t="shared" si="22"/>
        <v>#N/A</v>
      </c>
      <c r="Q147" t="e">
        <f t="shared" si="30"/>
        <v>#N/A</v>
      </c>
      <c r="R147" t="e">
        <f t="shared" si="29"/>
        <v>#N/A</v>
      </c>
      <c r="S147" t="e">
        <f t="shared" si="23"/>
        <v>#N/A</v>
      </c>
      <c r="T147" t="e">
        <f t="shared" si="24"/>
        <v>#N/A</v>
      </c>
      <c r="U147" t="e">
        <f t="shared" si="25"/>
        <v>#N/A</v>
      </c>
    </row>
    <row r="148" spans="2:21">
      <c r="B148" t="s">
        <v>200</v>
      </c>
      <c r="C148">
        <v>10</v>
      </c>
      <c r="D148" t="e">
        <f t="shared" si="28"/>
        <v>#N/A</v>
      </c>
      <c r="F148" t="s">
        <v>212</v>
      </c>
      <c r="G148">
        <v>20107</v>
      </c>
      <c r="H148">
        <v>2</v>
      </c>
      <c r="I148">
        <v>0</v>
      </c>
      <c r="J148" t="e">
        <f>VLOOKUP(G148,[1]Sheet1!$A$6:$M$59994,COLUMN([1]Sheet1!$M$6),0)</f>
        <v>#N/A</v>
      </c>
      <c r="K148" t="e">
        <f t="shared" si="18"/>
        <v>#N/A</v>
      </c>
      <c r="L148" t="e">
        <f>VLOOKUP(G148,[1]Sheet1!$A$6:$AD$59994,COLUMN([1]Sheet1!$AD$6),0)</f>
        <v>#N/A</v>
      </c>
      <c r="M148" t="e">
        <f t="shared" si="19"/>
        <v>#N/A</v>
      </c>
      <c r="N148" t="e">
        <f t="shared" si="20"/>
        <v>#N/A</v>
      </c>
      <c r="O148" t="e">
        <f t="shared" si="21"/>
        <v>#N/A</v>
      </c>
      <c r="P148" t="e">
        <f t="shared" si="22"/>
        <v>#N/A</v>
      </c>
      <c r="Q148" t="e">
        <f t="shared" si="30"/>
        <v>#N/A</v>
      </c>
      <c r="R148" t="e">
        <f t="shared" si="29"/>
        <v>#N/A</v>
      </c>
      <c r="S148" t="e">
        <f t="shared" si="23"/>
        <v>#N/A</v>
      </c>
      <c r="T148" t="e">
        <f t="shared" si="24"/>
        <v>#N/A</v>
      </c>
      <c r="U148" t="e">
        <f t="shared" si="25"/>
        <v>#N/A</v>
      </c>
    </row>
    <row r="149" spans="2:21">
      <c r="B149" t="s">
        <v>201</v>
      </c>
      <c r="C149">
        <v>10</v>
      </c>
      <c r="D149" t="e">
        <f t="shared" si="28"/>
        <v>#N/A</v>
      </c>
      <c r="F149" t="s">
        <v>213</v>
      </c>
      <c r="G149">
        <v>20108</v>
      </c>
      <c r="H149">
        <v>1</v>
      </c>
      <c r="I149">
        <v>0</v>
      </c>
      <c r="J149" t="e">
        <f>VLOOKUP(G149,[1]Sheet1!$A$6:$M$59994,COLUMN([1]Sheet1!$M$6),0)</f>
        <v>#N/A</v>
      </c>
      <c r="K149" t="e">
        <f t="shared" si="18"/>
        <v>#N/A</v>
      </c>
      <c r="L149" t="e">
        <f>VLOOKUP(G149,[1]Sheet1!$A$6:$AD$59994,COLUMN([1]Sheet1!$AD$6),0)</f>
        <v>#N/A</v>
      </c>
      <c r="M149" t="e">
        <f t="shared" si="19"/>
        <v>#N/A</v>
      </c>
      <c r="N149" t="e">
        <f t="shared" si="20"/>
        <v>#N/A</v>
      </c>
      <c r="O149" t="e">
        <f t="shared" si="21"/>
        <v>#N/A</v>
      </c>
      <c r="P149" t="e">
        <f t="shared" si="22"/>
        <v>#N/A</v>
      </c>
      <c r="Q149" t="e">
        <f t="shared" si="30"/>
        <v>#N/A</v>
      </c>
      <c r="R149" t="e">
        <f t="shared" si="29"/>
        <v>#N/A</v>
      </c>
      <c r="S149" t="e">
        <f t="shared" si="23"/>
        <v>#N/A</v>
      </c>
      <c r="T149" t="e">
        <f t="shared" si="24"/>
        <v>#N/A</v>
      </c>
      <c r="U149" t="e">
        <f t="shared" si="25"/>
        <v>#N/A</v>
      </c>
    </row>
    <row r="150" spans="2:21">
      <c r="B150" t="s">
        <v>202</v>
      </c>
      <c r="C150">
        <v>10</v>
      </c>
      <c r="D150" t="e">
        <f t="shared" si="28"/>
        <v>#N/A</v>
      </c>
      <c r="F150" t="s">
        <v>214</v>
      </c>
      <c r="G150">
        <v>20109</v>
      </c>
      <c r="H150">
        <v>2</v>
      </c>
      <c r="I150">
        <v>0</v>
      </c>
      <c r="J150" t="e">
        <f>VLOOKUP(G150,[1]Sheet1!$A$6:$M$59994,COLUMN([1]Sheet1!$M$6),0)</f>
        <v>#N/A</v>
      </c>
      <c r="K150" t="e">
        <f t="shared" si="18"/>
        <v>#N/A</v>
      </c>
      <c r="L150" t="e">
        <f>VLOOKUP(G150,[1]Sheet1!$A$6:$AD$59994,COLUMN([1]Sheet1!$AD$6),0)</f>
        <v>#N/A</v>
      </c>
      <c r="M150" t="e">
        <f t="shared" si="19"/>
        <v>#N/A</v>
      </c>
      <c r="N150" t="e">
        <f t="shared" si="20"/>
        <v>#N/A</v>
      </c>
      <c r="O150" t="e">
        <f t="shared" si="21"/>
        <v>#N/A</v>
      </c>
      <c r="P150" t="e">
        <f t="shared" si="22"/>
        <v>#N/A</v>
      </c>
      <c r="Q150" t="e">
        <f t="shared" si="30"/>
        <v>#N/A</v>
      </c>
      <c r="R150" t="e">
        <f t="shared" si="29"/>
        <v>#N/A</v>
      </c>
      <c r="S150" t="e">
        <f t="shared" si="23"/>
        <v>#N/A</v>
      </c>
      <c r="T150" t="e">
        <f t="shared" si="24"/>
        <v>#N/A</v>
      </c>
      <c r="U150" t="e">
        <f t="shared" si="25"/>
        <v>#N/A</v>
      </c>
    </row>
    <row r="151" spans="2:21">
      <c r="B151" t="s">
        <v>203</v>
      </c>
      <c r="C151">
        <v>10</v>
      </c>
      <c r="D151" t="e">
        <f t="shared" si="28"/>
        <v>#N/A</v>
      </c>
      <c r="F151" t="s">
        <v>215</v>
      </c>
      <c r="G151">
        <v>20110</v>
      </c>
      <c r="H151">
        <v>1</v>
      </c>
      <c r="I151">
        <v>0</v>
      </c>
      <c r="J151" t="e">
        <f>VLOOKUP(G151,[1]Sheet1!$A$6:$M$59994,COLUMN([1]Sheet1!$M$6),0)</f>
        <v>#N/A</v>
      </c>
      <c r="K151" t="e">
        <f t="shared" si="18"/>
        <v>#N/A</v>
      </c>
      <c r="L151" t="e">
        <f>VLOOKUP(G151,[1]Sheet1!$A$6:$AD$59994,COLUMN([1]Sheet1!$AD$6),0)</f>
        <v>#N/A</v>
      </c>
      <c r="M151" t="e">
        <f t="shared" si="19"/>
        <v>#N/A</v>
      </c>
      <c r="N151" t="e">
        <f t="shared" si="20"/>
        <v>#N/A</v>
      </c>
      <c r="O151" t="e">
        <f t="shared" si="21"/>
        <v>#N/A</v>
      </c>
      <c r="P151" t="e">
        <f t="shared" si="22"/>
        <v>#N/A</v>
      </c>
      <c r="Q151" t="e">
        <f t="shared" si="30"/>
        <v>#N/A</v>
      </c>
      <c r="R151" t="e">
        <f t="shared" si="29"/>
        <v>#N/A</v>
      </c>
      <c r="S151" t="e">
        <f t="shared" si="23"/>
        <v>#N/A</v>
      </c>
      <c r="T151" t="e">
        <f t="shared" si="24"/>
        <v>#N/A</v>
      </c>
      <c r="U151" t="e">
        <f t="shared" si="25"/>
        <v>#N/A</v>
      </c>
    </row>
    <row r="152" spans="2:21">
      <c r="B152" t="s">
        <v>204</v>
      </c>
      <c r="C152">
        <v>10</v>
      </c>
      <c r="D152" t="e">
        <f t="shared" si="28"/>
        <v>#N/A</v>
      </c>
      <c r="F152" t="s">
        <v>216</v>
      </c>
      <c r="G152">
        <v>20111</v>
      </c>
      <c r="H152">
        <v>1</v>
      </c>
      <c r="I152">
        <v>0</v>
      </c>
      <c r="J152" t="e">
        <f>VLOOKUP(G152,[1]Sheet1!$A$6:$M$59994,COLUMN([1]Sheet1!$M$6),0)</f>
        <v>#N/A</v>
      </c>
      <c r="K152" t="e">
        <f t="shared" ref="K152:K215" si="31">IF(OR(J152=6,J152=7,J152=9),$A$10,IF(H152=1,IF(J152=1,$A$14,IF(J152=2,$A$8,IF(J152=4,$A$1,IF(OR(J152=5,J152=3),$A$12,IF(J152=8,$A$5,"error"))))),IF(J152=1,$A$4,IF(J152=2,$A$4,IF(OR(J152=4,J152=3),$A$3,IF(J152=5,$A$6,IF(J152=8,$A$6,"error")))))))</f>
        <v>#N/A</v>
      </c>
      <c r="L152" t="e">
        <f>VLOOKUP(G152,[1]Sheet1!$A$6:$AD$59994,COLUMN([1]Sheet1!$AD$6),0)</f>
        <v>#N/A</v>
      </c>
      <c r="M152" t="e">
        <f t="shared" si="19"/>
        <v>#N/A</v>
      </c>
      <c r="N152" t="e">
        <f t="shared" si="20"/>
        <v>#N/A</v>
      </c>
      <c r="O152" t="e">
        <f t="shared" si="21"/>
        <v>#N/A</v>
      </c>
      <c r="P152" t="e">
        <f t="shared" si="22"/>
        <v>#N/A</v>
      </c>
      <c r="Q152" t="e">
        <f t="shared" si="30"/>
        <v>#N/A</v>
      </c>
      <c r="R152" t="e">
        <f t="shared" si="29"/>
        <v>#N/A</v>
      </c>
      <c r="S152" t="e">
        <f t="shared" si="23"/>
        <v>#N/A</v>
      </c>
      <c r="T152" t="e">
        <f t="shared" si="24"/>
        <v>#N/A</v>
      </c>
      <c r="U152" t="e">
        <f t="shared" si="25"/>
        <v>#N/A</v>
      </c>
    </row>
    <row r="153" spans="2:21">
      <c r="B153" t="s">
        <v>205</v>
      </c>
      <c r="C153">
        <v>10</v>
      </c>
      <c r="D153" t="e">
        <f t="shared" si="28"/>
        <v>#N/A</v>
      </c>
      <c r="F153" t="s">
        <v>217</v>
      </c>
      <c r="G153">
        <v>20112</v>
      </c>
      <c r="H153">
        <v>1</v>
      </c>
      <c r="I153">
        <v>0</v>
      </c>
      <c r="J153" t="e">
        <f>VLOOKUP(G153,[1]Sheet1!$A$6:$M$59994,COLUMN([1]Sheet1!$M$6),0)</f>
        <v>#N/A</v>
      </c>
      <c r="K153" t="e">
        <f t="shared" si="31"/>
        <v>#N/A</v>
      </c>
      <c r="L153" t="e">
        <f>VLOOKUP(G153,[1]Sheet1!$A$6:$AD$59994,COLUMN([1]Sheet1!$AD$6),0)</f>
        <v>#N/A</v>
      </c>
      <c r="M153" t="e">
        <f t="shared" ref="M153:M216" si="32">IF(OR(L153=6,L153=7,L153=9),$A$10,IF(H153=1,IF(L153=1,$A$14,IF(L153=2,$A$8,IF(L153=4,$A$1,IF(L153=5,$A$12,IF(L153=8,$A$5,"error"))))),IF(L153=1,$A$4,IF(L153=2,$A$4,IF(L153=4,$A$3,IF(L153=5,$A$6,IF(L153=8,$A$6,"error")))))))</f>
        <v>#N/A</v>
      </c>
      <c r="N153" t="e">
        <f t="shared" ref="N153:N216" si="33">IF(K153="error",M153,K153)</f>
        <v>#N/A</v>
      </c>
      <c r="O153" t="e">
        <f t="shared" ref="O153:O216" si="34">VLOOKUP($N153,$A$1:$J$17,COLUMN(D130),0)</f>
        <v>#N/A</v>
      </c>
      <c r="P153" t="e">
        <f t="shared" ref="P153:P216" si="35">VLOOKUP($N153,$A$1:$J$17,COLUMN(E130),0)</f>
        <v>#N/A</v>
      </c>
      <c r="Q153" t="e">
        <f t="shared" si="30"/>
        <v>#N/A</v>
      </c>
      <c r="R153" t="e">
        <f t="shared" si="29"/>
        <v>#N/A</v>
      </c>
      <c r="S153" t="e">
        <f t="shared" ref="S153:S216" si="36">VLOOKUP($N153,$A$1:$J$17,COLUMN(H130),0)</f>
        <v>#N/A</v>
      </c>
      <c r="T153" t="e">
        <f t="shared" ref="T153:T216" si="37">VLOOKUP($N153,$A$1:$J$17,COLUMN(I130),0)</f>
        <v>#N/A</v>
      </c>
      <c r="U153" t="e">
        <f t="shared" ref="U153:U216" si="38">VLOOKUP($N153,$A$1:$J$17,COLUMN(J130),0)</f>
        <v>#N/A</v>
      </c>
    </row>
    <row r="154" spans="2:21">
      <c r="B154" t="s">
        <v>206</v>
      </c>
      <c r="C154">
        <v>10</v>
      </c>
      <c r="D154" t="e">
        <f t="shared" si="28"/>
        <v>#N/A</v>
      </c>
      <c r="F154" t="s">
        <v>218</v>
      </c>
      <c r="G154">
        <v>20113</v>
      </c>
      <c r="H154">
        <v>2</v>
      </c>
      <c r="I154">
        <v>0</v>
      </c>
      <c r="J154" t="e">
        <f>VLOOKUP(G154,[1]Sheet1!$A$6:$M$59994,COLUMN([1]Sheet1!$M$6),0)</f>
        <v>#N/A</v>
      </c>
      <c r="K154" t="e">
        <f t="shared" si="31"/>
        <v>#N/A</v>
      </c>
      <c r="L154" t="e">
        <f>VLOOKUP(G154,[1]Sheet1!$A$6:$AD$59994,COLUMN([1]Sheet1!$AD$6),0)</f>
        <v>#N/A</v>
      </c>
      <c r="M154" t="e">
        <f t="shared" si="32"/>
        <v>#N/A</v>
      </c>
      <c r="N154" t="e">
        <f t="shared" si="33"/>
        <v>#N/A</v>
      </c>
      <c r="O154" t="e">
        <f t="shared" si="34"/>
        <v>#N/A</v>
      </c>
      <c r="P154" t="e">
        <f t="shared" si="35"/>
        <v>#N/A</v>
      </c>
      <c r="Q154" t="e">
        <f t="shared" si="30"/>
        <v>#N/A</v>
      </c>
      <c r="R154" t="e">
        <f t="shared" si="29"/>
        <v>#N/A</v>
      </c>
      <c r="S154" t="e">
        <f t="shared" si="36"/>
        <v>#N/A</v>
      </c>
      <c r="T154" t="e">
        <f t="shared" si="37"/>
        <v>#N/A</v>
      </c>
      <c r="U154" t="e">
        <f t="shared" si="38"/>
        <v>#N/A</v>
      </c>
    </row>
    <row r="155" spans="2:21">
      <c r="B155" t="s">
        <v>207</v>
      </c>
      <c r="C155">
        <v>10</v>
      </c>
      <c r="D155" t="e">
        <f t="shared" si="28"/>
        <v>#N/A</v>
      </c>
      <c r="F155" t="s">
        <v>219</v>
      </c>
      <c r="G155">
        <v>20114</v>
      </c>
      <c r="H155">
        <v>2</v>
      </c>
      <c r="I155">
        <v>0</v>
      </c>
      <c r="J155" t="e">
        <f>VLOOKUP(G155,[1]Sheet1!$A$6:$M$59994,COLUMN([1]Sheet1!$M$6),0)</f>
        <v>#N/A</v>
      </c>
      <c r="K155" t="e">
        <f t="shared" si="31"/>
        <v>#N/A</v>
      </c>
      <c r="L155" t="e">
        <f>VLOOKUP(G155,[1]Sheet1!$A$6:$AD$59994,COLUMN([1]Sheet1!$AD$6),0)</f>
        <v>#N/A</v>
      </c>
      <c r="M155" t="e">
        <f t="shared" si="32"/>
        <v>#N/A</v>
      </c>
      <c r="N155" t="e">
        <f t="shared" si="33"/>
        <v>#N/A</v>
      </c>
      <c r="O155" t="e">
        <f t="shared" si="34"/>
        <v>#N/A</v>
      </c>
      <c r="P155" t="e">
        <f t="shared" si="35"/>
        <v>#N/A</v>
      </c>
      <c r="Q155" t="e">
        <f t="shared" si="30"/>
        <v>#N/A</v>
      </c>
      <c r="R155" t="e">
        <f t="shared" si="29"/>
        <v>#N/A</v>
      </c>
      <c r="S155" t="e">
        <f t="shared" si="36"/>
        <v>#N/A</v>
      </c>
      <c r="T155" t="e">
        <f t="shared" si="37"/>
        <v>#N/A</v>
      </c>
      <c r="U155" t="e">
        <f t="shared" si="38"/>
        <v>#N/A</v>
      </c>
    </row>
    <row r="156" spans="2:21">
      <c r="B156" t="s">
        <v>208</v>
      </c>
      <c r="C156">
        <v>10</v>
      </c>
      <c r="D156" t="e">
        <f t="shared" si="28"/>
        <v>#N/A</v>
      </c>
      <c r="F156" t="s">
        <v>99</v>
      </c>
      <c r="G156">
        <v>20115</v>
      </c>
      <c r="H156">
        <v>1</v>
      </c>
      <c r="I156">
        <v>0</v>
      </c>
      <c r="J156" t="e">
        <f>VLOOKUP(G156,[1]Sheet1!$A$6:$M$59994,COLUMN([1]Sheet1!$M$6),0)</f>
        <v>#N/A</v>
      </c>
      <c r="K156" t="e">
        <f t="shared" si="31"/>
        <v>#N/A</v>
      </c>
      <c r="L156" t="e">
        <f>VLOOKUP(G156,[1]Sheet1!$A$6:$AD$59994,COLUMN([1]Sheet1!$AD$6),0)</f>
        <v>#N/A</v>
      </c>
      <c r="M156" t="e">
        <f t="shared" si="32"/>
        <v>#N/A</v>
      </c>
      <c r="N156" t="e">
        <f t="shared" si="33"/>
        <v>#N/A</v>
      </c>
      <c r="O156" t="e">
        <f t="shared" si="34"/>
        <v>#N/A</v>
      </c>
      <c r="P156" t="e">
        <f t="shared" si="35"/>
        <v>#N/A</v>
      </c>
      <c r="Q156" t="e">
        <f t="shared" si="30"/>
        <v>#N/A</v>
      </c>
      <c r="R156" t="e">
        <f t="shared" si="29"/>
        <v>#N/A</v>
      </c>
      <c r="S156" t="e">
        <f t="shared" si="36"/>
        <v>#N/A</v>
      </c>
      <c r="T156" t="e">
        <f t="shared" si="37"/>
        <v>#N/A</v>
      </c>
      <c r="U156" t="e">
        <f t="shared" si="38"/>
        <v>#N/A</v>
      </c>
    </row>
    <row r="157" spans="2:21">
      <c r="B157" t="s">
        <v>209</v>
      </c>
      <c r="C157">
        <v>10</v>
      </c>
      <c r="D157" t="e">
        <f t="shared" si="28"/>
        <v>#N/A</v>
      </c>
      <c r="F157" t="s">
        <v>101</v>
      </c>
      <c r="G157">
        <v>20116</v>
      </c>
      <c r="H157">
        <v>1</v>
      </c>
      <c r="I157">
        <v>0</v>
      </c>
      <c r="J157" t="e">
        <f>VLOOKUP(G157,[1]Sheet1!$A$6:$M$59994,COLUMN([1]Sheet1!$M$6),0)</f>
        <v>#N/A</v>
      </c>
      <c r="K157" t="e">
        <f t="shared" si="31"/>
        <v>#N/A</v>
      </c>
      <c r="L157" t="e">
        <f>VLOOKUP(G157,[1]Sheet1!$A$6:$AD$59994,COLUMN([1]Sheet1!$AD$6),0)</f>
        <v>#N/A</v>
      </c>
      <c r="M157" t="e">
        <f t="shared" si="32"/>
        <v>#N/A</v>
      </c>
      <c r="N157" t="e">
        <f t="shared" si="33"/>
        <v>#N/A</v>
      </c>
      <c r="O157" t="e">
        <f t="shared" si="34"/>
        <v>#N/A</v>
      </c>
      <c r="P157" t="e">
        <f t="shared" si="35"/>
        <v>#N/A</v>
      </c>
      <c r="Q157" t="e">
        <f t="shared" si="30"/>
        <v>#N/A</v>
      </c>
      <c r="R157" t="e">
        <f t="shared" si="29"/>
        <v>#N/A</v>
      </c>
      <c r="S157" t="e">
        <f t="shared" si="36"/>
        <v>#N/A</v>
      </c>
      <c r="T157" t="e">
        <f t="shared" si="37"/>
        <v>#N/A</v>
      </c>
      <c r="U157" t="e">
        <f t="shared" si="38"/>
        <v>#N/A</v>
      </c>
    </row>
    <row r="158" spans="2:21">
      <c r="B158" t="s">
        <v>210</v>
      </c>
      <c r="C158">
        <v>10</v>
      </c>
      <c r="D158" t="e">
        <f t="shared" si="28"/>
        <v>#N/A</v>
      </c>
      <c r="F158" t="s">
        <v>220</v>
      </c>
      <c r="G158">
        <v>20117</v>
      </c>
      <c r="H158">
        <v>1</v>
      </c>
      <c r="I158">
        <v>0</v>
      </c>
      <c r="J158" t="e">
        <f>VLOOKUP(G158,[1]Sheet1!$A$6:$M$59994,COLUMN([1]Sheet1!$M$6),0)</f>
        <v>#N/A</v>
      </c>
      <c r="K158" t="e">
        <f t="shared" si="31"/>
        <v>#N/A</v>
      </c>
      <c r="L158" t="e">
        <f>VLOOKUP(G158,[1]Sheet1!$A$6:$AD$59994,COLUMN([1]Sheet1!$AD$6),0)</f>
        <v>#N/A</v>
      </c>
      <c r="M158" t="e">
        <f t="shared" si="32"/>
        <v>#N/A</v>
      </c>
      <c r="N158" t="e">
        <f t="shared" si="33"/>
        <v>#N/A</v>
      </c>
      <c r="O158" t="e">
        <f t="shared" si="34"/>
        <v>#N/A</v>
      </c>
      <c r="P158" t="e">
        <f t="shared" si="35"/>
        <v>#N/A</v>
      </c>
      <c r="Q158" t="e">
        <f t="shared" si="30"/>
        <v>#N/A</v>
      </c>
      <c r="R158" t="e">
        <f t="shared" si="29"/>
        <v>#N/A</v>
      </c>
      <c r="S158" t="e">
        <f t="shared" si="36"/>
        <v>#N/A</v>
      </c>
      <c r="T158" t="e">
        <f t="shared" si="37"/>
        <v>#N/A</v>
      </c>
      <c r="U158" t="e">
        <f t="shared" si="38"/>
        <v>#N/A</v>
      </c>
    </row>
    <row r="159" spans="2:21">
      <c r="B159" t="s">
        <v>211</v>
      </c>
      <c r="C159">
        <v>10</v>
      </c>
      <c r="D159" t="e">
        <f t="shared" si="28"/>
        <v>#N/A</v>
      </c>
      <c r="F159" t="s">
        <v>114</v>
      </c>
      <c r="G159">
        <v>20118</v>
      </c>
      <c r="H159">
        <v>1</v>
      </c>
      <c r="I159">
        <v>0</v>
      </c>
      <c r="J159" t="e">
        <f>VLOOKUP(G159,[1]Sheet1!$A$6:$M$59994,COLUMN([1]Sheet1!$M$6),0)</f>
        <v>#N/A</v>
      </c>
      <c r="K159" t="e">
        <f t="shared" si="31"/>
        <v>#N/A</v>
      </c>
      <c r="L159" t="e">
        <f>VLOOKUP(G159,[1]Sheet1!$A$6:$AD$59994,COLUMN([1]Sheet1!$AD$6),0)</f>
        <v>#N/A</v>
      </c>
      <c r="M159" t="e">
        <f t="shared" si="32"/>
        <v>#N/A</v>
      </c>
      <c r="N159" t="e">
        <f t="shared" si="33"/>
        <v>#N/A</v>
      </c>
      <c r="O159" t="e">
        <f t="shared" si="34"/>
        <v>#N/A</v>
      </c>
      <c r="P159" t="e">
        <f t="shared" si="35"/>
        <v>#N/A</v>
      </c>
      <c r="Q159" t="e">
        <f t="shared" si="30"/>
        <v>#N/A</v>
      </c>
      <c r="R159" t="e">
        <f t="shared" si="29"/>
        <v>#N/A</v>
      </c>
      <c r="S159" t="e">
        <f t="shared" si="36"/>
        <v>#N/A</v>
      </c>
      <c r="T159" t="e">
        <f t="shared" si="37"/>
        <v>#N/A</v>
      </c>
      <c r="U159" t="e">
        <f t="shared" si="38"/>
        <v>#N/A</v>
      </c>
    </row>
    <row r="160" spans="2:21">
      <c r="B160" t="s">
        <v>212</v>
      </c>
      <c r="C160">
        <v>10</v>
      </c>
      <c r="D160" t="e">
        <f t="shared" si="28"/>
        <v>#N/A</v>
      </c>
      <c r="F160" t="s">
        <v>221</v>
      </c>
      <c r="G160">
        <v>20119</v>
      </c>
      <c r="H160">
        <v>1</v>
      </c>
      <c r="I160">
        <v>0</v>
      </c>
      <c r="J160" t="e">
        <f>VLOOKUP(G160,[1]Sheet1!$A$6:$M$59994,COLUMN([1]Sheet1!$M$6),0)</f>
        <v>#N/A</v>
      </c>
      <c r="K160" t="e">
        <f t="shared" si="31"/>
        <v>#N/A</v>
      </c>
      <c r="L160" t="e">
        <f>VLOOKUP(G160,[1]Sheet1!$A$6:$AD$59994,COLUMN([1]Sheet1!$AD$6),0)</f>
        <v>#N/A</v>
      </c>
      <c r="M160" t="e">
        <f t="shared" si="32"/>
        <v>#N/A</v>
      </c>
      <c r="N160" t="e">
        <f t="shared" si="33"/>
        <v>#N/A</v>
      </c>
      <c r="O160" t="e">
        <f t="shared" si="34"/>
        <v>#N/A</v>
      </c>
      <c r="P160" t="e">
        <f t="shared" si="35"/>
        <v>#N/A</v>
      </c>
      <c r="Q160" t="e">
        <f t="shared" si="30"/>
        <v>#N/A</v>
      </c>
      <c r="R160" t="e">
        <f t="shared" si="29"/>
        <v>#N/A</v>
      </c>
      <c r="S160" t="e">
        <f t="shared" si="36"/>
        <v>#N/A</v>
      </c>
      <c r="T160" t="e">
        <f t="shared" si="37"/>
        <v>#N/A</v>
      </c>
      <c r="U160" t="e">
        <f t="shared" si="38"/>
        <v>#N/A</v>
      </c>
    </row>
    <row r="161" spans="2:21">
      <c r="B161" t="s">
        <v>213</v>
      </c>
      <c r="C161">
        <v>10</v>
      </c>
      <c r="D161" t="e">
        <f t="shared" si="28"/>
        <v>#N/A</v>
      </c>
      <c r="F161" t="s">
        <v>102</v>
      </c>
      <c r="G161">
        <v>20120</v>
      </c>
      <c r="H161">
        <v>1</v>
      </c>
      <c r="I161">
        <v>0</v>
      </c>
      <c r="J161" t="e">
        <f>VLOOKUP(G161,[1]Sheet1!$A$6:$M$59994,COLUMN([1]Sheet1!$M$6),0)</f>
        <v>#N/A</v>
      </c>
      <c r="K161" t="e">
        <f t="shared" si="31"/>
        <v>#N/A</v>
      </c>
      <c r="L161" t="e">
        <f>VLOOKUP(G161,[1]Sheet1!$A$6:$AD$59994,COLUMN([1]Sheet1!$AD$6),0)</f>
        <v>#N/A</v>
      </c>
      <c r="M161" t="e">
        <f t="shared" si="32"/>
        <v>#N/A</v>
      </c>
      <c r="N161" t="e">
        <f t="shared" si="33"/>
        <v>#N/A</v>
      </c>
      <c r="O161" t="e">
        <f t="shared" si="34"/>
        <v>#N/A</v>
      </c>
      <c r="P161" t="e">
        <f t="shared" si="35"/>
        <v>#N/A</v>
      </c>
      <c r="Q161" t="e">
        <f t="shared" si="30"/>
        <v>#N/A</v>
      </c>
      <c r="R161" t="e">
        <f t="shared" si="29"/>
        <v>#N/A</v>
      </c>
      <c r="S161" t="e">
        <f t="shared" si="36"/>
        <v>#N/A</v>
      </c>
      <c r="T161" t="e">
        <f t="shared" si="37"/>
        <v>#N/A</v>
      </c>
      <c r="U161" t="e">
        <f t="shared" si="38"/>
        <v>#N/A</v>
      </c>
    </row>
    <row r="162" spans="2:21">
      <c r="B162" t="s">
        <v>214</v>
      </c>
      <c r="C162">
        <v>10</v>
      </c>
      <c r="D162" t="e">
        <f t="shared" si="28"/>
        <v>#N/A</v>
      </c>
      <c r="F162" t="s">
        <v>117</v>
      </c>
      <c r="G162">
        <v>20121</v>
      </c>
      <c r="H162">
        <v>1</v>
      </c>
      <c r="I162">
        <v>0</v>
      </c>
      <c r="J162" t="e">
        <f>VLOOKUP(G162,[1]Sheet1!$A$6:$M$59994,COLUMN([1]Sheet1!$M$6),0)</f>
        <v>#N/A</v>
      </c>
      <c r="K162" t="e">
        <f t="shared" si="31"/>
        <v>#N/A</v>
      </c>
      <c r="L162" t="e">
        <f>VLOOKUP(G162,[1]Sheet1!$A$6:$AD$59994,COLUMN([1]Sheet1!$AD$6),0)</f>
        <v>#N/A</v>
      </c>
      <c r="M162" t="e">
        <f t="shared" si="32"/>
        <v>#N/A</v>
      </c>
      <c r="N162" t="e">
        <f t="shared" si="33"/>
        <v>#N/A</v>
      </c>
      <c r="O162" t="e">
        <f t="shared" si="34"/>
        <v>#N/A</v>
      </c>
      <c r="P162" t="e">
        <f t="shared" si="35"/>
        <v>#N/A</v>
      </c>
      <c r="Q162" t="e">
        <f t="shared" si="30"/>
        <v>#N/A</v>
      </c>
      <c r="R162" t="e">
        <f t="shared" si="29"/>
        <v>#N/A</v>
      </c>
      <c r="S162" t="e">
        <f t="shared" si="36"/>
        <v>#N/A</v>
      </c>
      <c r="T162" t="e">
        <f t="shared" si="37"/>
        <v>#N/A</v>
      </c>
      <c r="U162" t="e">
        <f t="shared" si="38"/>
        <v>#N/A</v>
      </c>
    </row>
    <row r="163" spans="2:21">
      <c r="B163" t="s">
        <v>215</v>
      </c>
      <c r="C163">
        <v>10</v>
      </c>
      <c r="D163" t="e">
        <f t="shared" si="28"/>
        <v>#N/A</v>
      </c>
      <c r="F163" t="s">
        <v>222</v>
      </c>
      <c r="G163">
        <v>20122</v>
      </c>
      <c r="H163">
        <v>1</v>
      </c>
      <c r="I163">
        <v>0</v>
      </c>
      <c r="J163" t="e">
        <f>VLOOKUP(G163,[1]Sheet1!$A$6:$M$59994,COLUMN([1]Sheet1!$M$6),0)</f>
        <v>#N/A</v>
      </c>
      <c r="K163" t="e">
        <f t="shared" si="31"/>
        <v>#N/A</v>
      </c>
      <c r="L163" t="e">
        <f>VLOOKUP(G163,[1]Sheet1!$A$6:$AD$59994,COLUMN([1]Sheet1!$AD$6),0)</f>
        <v>#N/A</v>
      </c>
      <c r="M163" t="e">
        <f t="shared" si="32"/>
        <v>#N/A</v>
      </c>
      <c r="N163" t="e">
        <f t="shared" si="33"/>
        <v>#N/A</v>
      </c>
      <c r="O163" t="e">
        <f t="shared" si="34"/>
        <v>#N/A</v>
      </c>
      <c r="P163" t="e">
        <f t="shared" si="35"/>
        <v>#N/A</v>
      </c>
      <c r="Q163" t="e">
        <f t="shared" si="30"/>
        <v>#N/A</v>
      </c>
      <c r="R163" t="e">
        <f t="shared" si="29"/>
        <v>#N/A</v>
      </c>
      <c r="S163" t="e">
        <f t="shared" si="36"/>
        <v>#N/A</v>
      </c>
      <c r="T163" t="e">
        <f t="shared" si="37"/>
        <v>#N/A</v>
      </c>
      <c r="U163" t="e">
        <f t="shared" si="38"/>
        <v>#N/A</v>
      </c>
    </row>
    <row r="164" spans="2:21">
      <c r="B164" t="s">
        <v>216</v>
      </c>
      <c r="C164">
        <v>10</v>
      </c>
      <c r="D164" t="e">
        <f t="shared" si="28"/>
        <v>#N/A</v>
      </c>
      <c r="F164" t="s">
        <v>223</v>
      </c>
      <c r="G164">
        <v>20123</v>
      </c>
      <c r="H164">
        <v>1</v>
      </c>
      <c r="I164">
        <v>0</v>
      </c>
      <c r="J164" t="e">
        <f>VLOOKUP(G164,[1]Sheet1!$A$6:$M$59994,COLUMN([1]Sheet1!$M$6),0)</f>
        <v>#N/A</v>
      </c>
      <c r="K164" t="e">
        <f t="shared" si="31"/>
        <v>#N/A</v>
      </c>
      <c r="L164" t="e">
        <f>VLOOKUP(G164,[1]Sheet1!$A$6:$AD$59994,COLUMN([1]Sheet1!$AD$6),0)</f>
        <v>#N/A</v>
      </c>
      <c r="M164" t="e">
        <f t="shared" si="32"/>
        <v>#N/A</v>
      </c>
      <c r="N164" t="e">
        <f t="shared" si="33"/>
        <v>#N/A</v>
      </c>
      <c r="O164" t="e">
        <f t="shared" si="34"/>
        <v>#N/A</v>
      </c>
      <c r="P164" t="e">
        <f t="shared" si="35"/>
        <v>#N/A</v>
      </c>
      <c r="Q164" t="e">
        <f t="shared" si="30"/>
        <v>#N/A</v>
      </c>
      <c r="R164" t="e">
        <f t="shared" si="29"/>
        <v>#N/A</v>
      </c>
      <c r="S164" t="e">
        <f t="shared" si="36"/>
        <v>#N/A</v>
      </c>
      <c r="T164" t="e">
        <f t="shared" si="37"/>
        <v>#N/A</v>
      </c>
      <c r="U164" t="e">
        <f t="shared" si="38"/>
        <v>#N/A</v>
      </c>
    </row>
    <row r="165" spans="2:21">
      <c r="B165" t="s">
        <v>217</v>
      </c>
      <c r="C165">
        <v>10</v>
      </c>
      <c r="D165" t="e">
        <f t="shared" si="28"/>
        <v>#N/A</v>
      </c>
      <c r="F165" t="s">
        <v>224</v>
      </c>
      <c r="G165">
        <v>20124</v>
      </c>
      <c r="H165">
        <v>2</v>
      </c>
      <c r="I165">
        <v>0</v>
      </c>
      <c r="J165" t="e">
        <f>VLOOKUP(G165,[1]Sheet1!$A$6:$M$59994,COLUMN([1]Sheet1!$M$6),0)</f>
        <v>#N/A</v>
      </c>
      <c r="K165" t="e">
        <f t="shared" si="31"/>
        <v>#N/A</v>
      </c>
      <c r="L165" t="e">
        <f>VLOOKUP(G165,[1]Sheet1!$A$6:$AD$59994,COLUMN([1]Sheet1!$AD$6),0)</f>
        <v>#N/A</v>
      </c>
      <c r="M165" t="e">
        <f t="shared" si="32"/>
        <v>#N/A</v>
      </c>
      <c r="N165" t="e">
        <f t="shared" si="33"/>
        <v>#N/A</v>
      </c>
      <c r="O165" t="e">
        <f t="shared" si="34"/>
        <v>#N/A</v>
      </c>
      <c r="P165" t="e">
        <f t="shared" si="35"/>
        <v>#N/A</v>
      </c>
      <c r="Q165" t="e">
        <f t="shared" si="30"/>
        <v>#N/A</v>
      </c>
      <c r="R165" t="e">
        <f t="shared" si="29"/>
        <v>#N/A</v>
      </c>
      <c r="S165" t="e">
        <f t="shared" si="36"/>
        <v>#N/A</v>
      </c>
      <c r="T165" t="e">
        <f t="shared" si="37"/>
        <v>#N/A</v>
      </c>
      <c r="U165" t="e">
        <f t="shared" si="38"/>
        <v>#N/A</v>
      </c>
    </row>
    <row r="166" spans="2:21">
      <c r="B166" t="s">
        <v>218</v>
      </c>
      <c r="C166">
        <v>10</v>
      </c>
      <c r="D166" t="e">
        <f t="shared" si="28"/>
        <v>#N/A</v>
      </c>
      <c r="F166" t="s">
        <v>116</v>
      </c>
      <c r="G166">
        <v>20125</v>
      </c>
      <c r="H166">
        <v>1</v>
      </c>
      <c r="I166">
        <v>0</v>
      </c>
      <c r="J166" t="e">
        <f>VLOOKUP(G166,[1]Sheet1!$A$6:$M$59994,COLUMN([1]Sheet1!$M$6),0)</f>
        <v>#N/A</v>
      </c>
      <c r="K166" t="e">
        <f t="shared" si="31"/>
        <v>#N/A</v>
      </c>
      <c r="L166" t="e">
        <f>VLOOKUP(G166,[1]Sheet1!$A$6:$AD$59994,COLUMN([1]Sheet1!$AD$6),0)</f>
        <v>#N/A</v>
      </c>
      <c r="M166" t="e">
        <f t="shared" si="32"/>
        <v>#N/A</v>
      </c>
      <c r="N166" t="e">
        <f t="shared" si="33"/>
        <v>#N/A</v>
      </c>
      <c r="O166" t="e">
        <f t="shared" si="34"/>
        <v>#N/A</v>
      </c>
      <c r="P166" t="e">
        <f t="shared" si="35"/>
        <v>#N/A</v>
      </c>
      <c r="Q166" t="e">
        <f t="shared" si="30"/>
        <v>#N/A</v>
      </c>
      <c r="R166" t="e">
        <f t="shared" si="29"/>
        <v>#N/A</v>
      </c>
      <c r="S166" t="e">
        <f t="shared" si="36"/>
        <v>#N/A</v>
      </c>
      <c r="T166" t="e">
        <f t="shared" si="37"/>
        <v>#N/A</v>
      </c>
      <c r="U166" t="e">
        <f t="shared" si="38"/>
        <v>#N/A</v>
      </c>
    </row>
    <row r="167" spans="2:21">
      <c r="B167" t="s">
        <v>219</v>
      </c>
      <c r="C167">
        <v>10</v>
      </c>
      <c r="D167" t="e">
        <f t="shared" si="28"/>
        <v>#N/A</v>
      </c>
      <c r="F167" t="s">
        <v>100</v>
      </c>
      <c r="G167">
        <v>20126</v>
      </c>
      <c r="H167">
        <v>2</v>
      </c>
      <c r="I167">
        <v>0</v>
      </c>
      <c r="J167" t="e">
        <f>VLOOKUP(G167,[1]Sheet1!$A$6:$M$59994,COLUMN([1]Sheet1!$M$6),0)</f>
        <v>#N/A</v>
      </c>
      <c r="K167" t="e">
        <f t="shared" si="31"/>
        <v>#N/A</v>
      </c>
      <c r="L167" t="e">
        <f>VLOOKUP(G167,[1]Sheet1!$A$6:$AD$59994,COLUMN([1]Sheet1!$AD$6),0)</f>
        <v>#N/A</v>
      </c>
      <c r="M167" t="e">
        <f t="shared" si="32"/>
        <v>#N/A</v>
      </c>
      <c r="N167" t="e">
        <f t="shared" si="33"/>
        <v>#N/A</v>
      </c>
      <c r="O167" t="e">
        <f t="shared" si="34"/>
        <v>#N/A</v>
      </c>
      <c r="P167" t="e">
        <f t="shared" si="35"/>
        <v>#N/A</v>
      </c>
      <c r="Q167" t="e">
        <f t="shared" si="30"/>
        <v>#N/A</v>
      </c>
      <c r="R167" t="e">
        <f t="shared" si="29"/>
        <v>#N/A</v>
      </c>
      <c r="S167" t="e">
        <f t="shared" si="36"/>
        <v>#N/A</v>
      </c>
      <c r="T167" t="e">
        <f t="shared" si="37"/>
        <v>#N/A</v>
      </c>
      <c r="U167" t="e">
        <f t="shared" si="38"/>
        <v>#N/A</v>
      </c>
    </row>
    <row r="168" spans="2:21">
      <c r="B168" t="s">
        <v>99</v>
      </c>
      <c r="C168">
        <v>20</v>
      </c>
      <c r="D168" t="e">
        <f t="shared" si="28"/>
        <v>#N/A</v>
      </c>
      <c r="F168" t="s">
        <v>115</v>
      </c>
      <c r="G168">
        <v>20127</v>
      </c>
      <c r="H168">
        <v>1</v>
      </c>
      <c r="I168">
        <v>0</v>
      </c>
      <c r="J168" t="e">
        <f>VLOOKUP(G168,[1]Sheet1!$A$6:$M$59994,COLUMN([1]Sheet1!$M$6),0)</f>
        <v>#N/A</v>
      </c>
      <c r="K168" t="e">
        <f t="shared" si="31"/>
        <v>#N/A</v>
      </c>
      <c r="L168" t="e">
        <f>VLOOKUP(G168,[1]Sheet1!$A$6:$AD$59994,COLUMN([1]Sheet1!$AD$6),0)</f>
        <v>#N/A</v>
      </c>
      <c r="M168" t="e">
        <f t="shared" si="32"/>
        <v>#N/A</v>
      </c>
      <c r="N168" t="e">
        <f t="shared" si="33"/>
        <v>#N/A</v>
      </c>
      <c r="O168" t="e">
        <f t="shared" si="34"/>
        <v>#N/A</v>
      </c>
      <c r="P168" t="e">
        <f t="shared" si="35"/>
        <v>#N/A</v>
      </c>
      <c r="Q168" t="e">
        <f t="shared" si="30"/>
        <v>#N/A</v>
      </c>
      <c r="R168" t="e">
        <f t="shared" si="29"/>
        <v>#N/A</v>
      </c>
      <c r="S168" t="e">
        <f t="shared" si="36"/>
        <v>#N/A</v>
      </c>
      <c r="T168" t="e">
        <f t="shared" si="37"/>
        <v>#N/A</v>
      </c>
      <c r="U168" t="e">
        <f t="shared" si="38"/>
        <v>#N/A</v>
      </c>
    </row>
    <row r="169" spans="2:21">
      <c r="B169" t="s">
        <v>101</v>
      </c>
      <c r="C169">
        <v>20</v>
      </c>
      <c r="D169" t="e">
        <f t="shared" si="28"/>
        <v>#N/A</v>
      </c>
      <c r="F169" t="s">
        <v>225</v>
      </c>
      <c r="G169">
        <v>20128</v>
      </c>
      <c r="H169">
        <v>1</v>
      </c>
      <c r="I169">
        <v>0</v>
      </c>
      <c r="J169" t="e">
        <f>VLOOKUP(G169,[1]Sheet1!$A$6:$M$59994,COLUMN([1]Sheet1!$M$6),0)</f>
        <v>#N/A</v>
      </c>
      <c r="K169" t="e">
        <f t="shared" si="31"/>
        <v>#N/A</v>
      </c>
      <c r="L169" t="e">
        <f>VLOOKUP(G169,[1]Sheet1!$A$6:$AD$59994,COLUMN([1]Sheet1!$AD$6),0)</f>
        <v>#N/A</v>
      </c>
      <c r="M169" t="e">
        <f t="shared" si="32"/>
        <v>#N/A</v>
      </c>
      <c r="N169" t="e">
        <f t="shared" si="33"/>
        <v>#N/A</v>
      </c>
      <c r="O169" t="e">
        <f t="shared" si="34"/>
        <v>#N/A</v>
      </c>
      <c r="P169" t="e">
        <f t="shared" si="35"/>
        <v>#N/A</v>
      </c>
      <c r="Q169" t="e">
        <f t="shared" si="30"/>
        <v>#N/A</v>
      </c>
      <c r="R169" t="e">
        <f t="shared" ref="R169:R200" si="39">VLOOKUP($N169,$A$1:$J$17,COLUMN(G136),0)</f>
        <v>#N/A</v>
      </c>
      <c r="S169" t="e">
        <f t="shared" si="36"/>
        <v>#N/A</v>
      </c>
      <c r="T169" t="e">
        <f t="shared" si="37"/>
        <v>#N/A</v>
      </c>
      <c r="U169" t="e">
        <f t="shared" si="38"/>
        <v>#N/A</v>
      </c>
    </row>
    <row r="170" spans="2:21">
      <c r="B170" t="s">
        <v>220</v>
      </c>
      <c r="C170">
        <v>10</v>
      </c>
      <c r="D170" t="e">
        <f t="shared" si="28"/>
        <v>#N/A</v>
      </c>
      <c r="F170" t="s">
        <v>226</v>
      </c>
      <c r="G170">
        <v>20129</v>
      </c>
      <c r="H170">
        <v>2</v>
      </c>
      <c r="I170">
        <v>0</v>
      </c>
      <c r="J170" t="e">
        <f>VLOOKUP(G170,[1]Sheet1!$A$6:$M$59994,COLUMN([1]Sheet1!$M$6),0)</f>
        <v>#N/A</v>
      </c>
      <c r="K170" t="e">
        <f t="shared" si="31"/>
        <v>#N/A</v>
      </c>
      <c r="L170" t="e">
        <f>VLOOKUP(G170,[1]Sheet1!$A$6:$AD$59994,COLUMN([1]Sheet1!$AD$6),0)</f>
        <v>#N/A</v>
      </c>
      <c r="M170" t="e">
        <f t="shared" si="32"/>
        <v>#N/A</v>
      </c>
      <c r="N170" t="e">
        <f t="shared" si="33"/>
        <v>#N/A</v>
      </c>
      <c r="O170" t="e">
        <f t="shared" si="34"/>
        <v>#N/A</v>
      </c>
      <c r="P170" t="e">
        <f t="shared" si="35"/>
        <v>#N/A</v>
      </c>
      <c r="Q170" t="e">
        <f t="shared" si="30"/>
        <v>#N/A</v>
      </c>
      <c r="R170" t="e">
        <f t="shared" si="39"/>
        <v>#N/A</v>
      </c>
      <c r="S170" t="e">
        <f t="shared" si="36"/>
        <v>#N/A</v>
      </c>
      <c r="T170" t="e">
        <f t="shared" si="37"/>
        <v>#N/A</v>
      </c>
      <c r="U170" t="e">
        <f t="shared" si="38"/>
        <v>#N/A</v>
      </c>
    </row>
    <row r="171" spans="2:21">
      <c r="B171" t="s">
        <v>114</v>
      </c>
      <c r="C171">
        <v>10</v>
      </c>
      <c r="D171" t="e">
        <f t="shared" si="28"/>
        <v>#N/A</v>
      </c>
      <c r="F171" t="s">
        <v>227</v>
      </c>
      <c r="G171">
        <v>20130</v>
      </c>
      <c r="H171">
        <v>2</v>
      </c>
      <c r="I171">
        <v>0</v>
      </c>
      <c r="J171" t="e">
        <f>VLOOKUP(G171,[1]Sheet1!$A$6:$M$59994,COLUMN([1]Sheet1!$M$6),0)</f>
        <v>#N/A</v>
      </c>
      <c r="K171" t="e">
        <f t="shared" si="31"/>
        <v>#N/A</v>
      </c>
      <c r="L171" t="e">
        <f>VLOOKUP(G171,[1]Sheet1!$A$6:$AD$59994,COLUMN([1]Sheet1!$AD$6),0)</f>
        <v>#N/A</v>
      </c>
      <c r="M171" t="e">
        <f t="shared" si="32"/>
        <v>#N/A</v>
      </c>
      <c r="N171" t="e">
        <f t="shared" si="33"/>
        <v>#N/A</v>
      </c>
      <c r="O171" t="e">
        <f t="shared" si="34"/>
        <v>#N/A</v>
      </c>
      <c r="P171" t="e">
        <f t="shared" si="35"/>
        <v>#N/A</v>
      </c>
      <c r="Q171" t="e">
        <f t="shared" si="30"/>
        <v>#N/A</v>
      </c>
      <c r="R171" t="e">
        <f t="shared" si="39"/>
        <v>#N/A</v>
      </c>
      <c r="S171" t="e">
        <f t="shared" si="36"/>
        <v>#N/A</v>
      </c>
      <c r="T171" t="e">
        <f t="shared" si="37"/>
        <v>#N/A</v>
      </c>
      <c r="U171" t="e">
        <f t="shared" si="38"/>
        <v>#N/A</v>
      </c>
    </row>
    <row r="172" spans="2:21">
      <c r="B172" t="s">
        <v>221</v>
      </c>
      <c r="C172">
        <v>10</v>
      </c>
      <c r="D172" t="e">
        <f t="shared" si="28"/>
        <v>#N/A</v>
      </c>
      <c r="F172" t="s">
        <v>228</v>
      </c>
      <c r="G172">
        <v>20131</v>
      </c>
      <c r="H172">
        <v>2</v>
      </c>
      <c r="I172">
        <v>0</v>
      </c>
      <c r="J172" t="e">
        <f>VLOOKUP(G172,[1]Sheet1!$A$6:$M$59994,COLUMN([1]Sheet1!$M$6),0)</f>
        <v>#N/A</v>
      </c>
      <c r="K172" t="e">
        <f t="shared" si="31"/>
        <v>#N/A</v>
      </c>
      <c r="L172" t="e">
        <f>VLOOKUP(G172,[1]Sheet1!$A$6:$AD$59994,COLUMN([1]Sheet1!$AD$6),0)</f>
        <v>#N/A</v>
      </c>
      <c r="M172" t="e">
        <f t="shared" si="32"/>
        <v>#N/A</v>
      </c>
      <c r="N172" t="e">
        <f t="shared" si="33"/>
        <v>#N/A</v>
      </c>
      <c r="O172" t="e">
        <f t="shared" si="34"/>
        <v>#N/A</v>
      </c>
      <c r="P172" t="e">
        <f t="shared" si="35"/>
        <v>#N/A</v>
      </c>
      <c r="Q172" t="e">
        <f t="shared" si="30"/>
        <v>#N/A</v>
      </c>
      <c r="R172" t="e">
        <f t="shared" si="39"/>
        <v>#N/A</v>
      </c>
      <c r="S172" t="e">
        <f t="shared" si="36"/>
        <v>#N/A</v>
      </c>
      <c r="T172" t="e">
        <f t="shared" si="37"/>
        <v>#N/A</v>
      </c>
      <c r="U172" t="e">
        <f t="shared" si="38"/>
        <v>#N/A</v>
      </c>
    </row>
    <row r="173" spans="2:21">
      <c r="B173" t="s">
        <v>102</v>
      </c>
      <c r="C173">
        <v>10</v>
      </c>
      <c r="D173" t="e">
        <f t="shared" si="28"/>
        <v>#N/A</v>
      </c>
      <c r="F173" t="s">
        <v>229</v>
      </c>
      <c r="G173">
        <v>20132</v>
      </c>
      <c r="H173">
        <v>1</v>
      </c>
      <c r="I173">
        <v>0</v>
      </c>
      <c r="J173" t="e">
        <f>VLOOKUP(G173,[1]Sheet1!$A$6:$M$59994,COLUMN([1]Sheet1!$M$6),0)</f>
        <v>#N/A</v>
      </c>
      <c r="K173" t="e">
        <f t="shared" si="31"/>
        <v>#N/A</v>
      </c>
      <c r="L173" t="e">
        <f>VLOOKUP(G173,[1]Sheet1!$A$6:$AD$59994,COLUMN([1]Sheet1!$AD$6),0)</f>
        <v>#N/A</v>
      </c>
      <c r="M173" t="e">
        <f t="shared" si="32"/>
        <v>#N/A</v>
      </c>
      <c r="N173" t="e">
        <f t="shared" si="33"/>
        <v>#N/A</v>
      </c>
      <c r="O173" t="e">
        <f t="shared" si="34"/>
        <v>#N/A</v>
      </c>
      <c r="P173" t="e">
        <f t="shared" si="35"/>
        <v>#N/A</v>
      </c>
      <c r="Q173" t="e">
        <f t="shared" si="30"/>
        <v>#N/A</v>
      </c>
      <c r="R173" t="e">
        <f t="shared" si="39"/>
        <v>#N/A</v>
      </c>
      <c r="S173" t="e">
        <f t="shared" si="36"/>
        <v>#N/A</v>
      </c>
      <c r="T173" t="e">
        <f t="shared" si="37"/>
        <v>#N/A</v>
      </c>
      <c r="U173" t="e">
        <f t="shared" si="38"/>
        <v>#N/A</v>
      </c>
    </row>
    <row r="174" spans="2:21">
      <c r="B174" t="s">
        <v>117</v>
      </c>
      <c r="C174">
        <v>20</v>
      </c>
      <c r="D174" t="e">
        <f t="shared" si="28"/>
        <v>#N/A</v>
      </c>
      <c r="F174" t="s">
        <v>230</v>
      </c>
      <c r="G174">
        <v>20133</v>
      </c>
      <c r="H174">
        <v>2</v>
      </c>
      <c r="I174">
        <v>0</v>
      </c>
      <c r="J174" t="e">
        <f>VLOOKUP(G174,[1]Sheet1!$A$6:$M$59994,COLUMN([1]Sheet1!$M$6),0)</f>
        <v>#N/A</v>
      </c>
      <c r="K174" t="e">
        <f t="shared" si="31"/>
        <v>#N/A</v>
      </c>
      <c r="L174" t="e">
        <f>VLOOKUP(G174,[1]Sheet1!$A$6:$AD$59994,COLUMN([1]Sheet1!$AD$6),0)</f>
        <v>#N/A</v>
      </c>
      <c r="M174" t="e">
        <f t="shared" si="32"/>
        <v>#N/A</v>
      </c>
      <c r="N174" t="e">
        <f t="shared" si="33"/>
        <v>#N/A</v>
      </c>
      <c r="O174" t="e">
        <f t="shared" si="34"/>
        <v>#N/A</v>
      </c>
      <c r="P174" t="e">
        <f t="shared" si="35"/>
        <v>#N/A</v>
      </c>
      <c r="Q174" t="e">
        <f t="shared" si="30"/>
        <v>#N/A</v>
      </c>
      <c r="R174" t="e">
        <f t="shared" si="39"/>
        <v>#N/A</v>
      </c>
      <c r="S174" t="e">
        <f t="shared" si="36"/>
        <v>#N/A</v>
      </c>
      <c r="T174" t="e">
        <f t="shared" si="37"/>
        <v>#N/A</v>
      </c>
      <c r="U174" t="e">
        <f t="shared" si="38"/>
        <v>#N/A</v>
      </c>
    </row>
    <row r="175" spans="2:21">
      <c r="B175" t="s">
        <v>222</v>
      </c>
      <c r="C175">
        <v>20</v>
      </c>
      <c r="D175" t="e">
        <f t="shared" si="28"/>
        <v>#N/A</v>
      </c>
      <c r="F175" t="s">
        <v>231</v>
      </c>
      <c r="G175">
        <v>20134</v>
      </c>
      <c r="H175">
        <v>1</v>
      </c>
      <c r="I175">
        <v>0</v>
      </c>
      <c r="J175" t="e">
        <f>VLOOKUP(G175,[1]Sheet1!$A$6:$M$59994,COLUMN([1]Sheet1!$M$6),0)</f>
        <v>#N/A</v>
      </c>
      <c r="K175" t="e">
        <f t="shared" si="31"/>
        <v>#N/A</v>
      </c>
      <c r="L175" t="e">
        <f>VLOOKUP(G175,[1]Sheet1!$A$6:$AD$59994,COLUMN([1]Sheet1!$AD$6),0)</f>
        <v>#N/A</v>
      </c>
      <c r="M175" t="e">
        <f t="shared" si="32"/>
        <v>#N/A</v>
      </c>
      <c r="N175" t="e">
        <f t="shared" si="33"/>
        <v>#N/A</v>
      </c>
      <c r="O175" t="e">
        <f t="shared" si="34"/>
        <v>#N/A</v>
      </c>
      <c r="P175" t="e">
        <f t="shared" si="35"/>
        <v>#N/A</v>
      </c>
      <c r="Q175" t="e">
        <f t="shared" ref="Q175:Q206" si="40">VLOOKUP($N175,$A$1:$J$17,COLUMN(F170),0)</f>
        <v>#N/A</v>
      </c>
      <c r="R175" t="e">
        <f t="shared" si="39"/>
        <v>#N/A</v>
      </c>
      <c r="S175" t="e">
        <f t="shared" si="36"/>
        <v>#N/A</v>
      </c>
      <c r="T175" t="e">
        <f t="shared" si="37"/>
        <v>#N/A</v>
      </c>
      <c r="U175" t="e">
        <f t="shared" si="38"/>
        <v>#N/A</v>
      </c>
    </row>
    <row r="176" spans="2:21">
      <c r="B176" t="s">
        <v>223</v>
      </c>
      <c r="C176">
        <v>10</v>
      </c>
      <c r="D176" t="e">
        <f t="shared" si="28"/>
        <v>#N/A</v>
      </c>
      <c r="F176" t="s">
        <v>232</v>
      </c>
      <c r="G176">
        <v>20135</v>
      </c>
      <c r="H176">
        <v>1</v>
      </c>
      <c r="I176">
        <v>0</v>
      </c>
      <c r="J176" t="e">
        <f>VLOOKUP(G176,[1]Sheet1!$A$6:$M$59994,COLUMN([1]Sheet1!$M$6),0)</f>
        <v>#N/A</v>
      </c>
      <c r="K176" t="e">
        <f t="shared" si="31"/>
        <v>#N/A</v>
      </c>
      <c r="L176" t="e">
        <f>VLOOKUP(G176,[1]Sheet1!$A$6:$AD$59994,COLUMN([1]Sheet1!$AD$6),0)</f>
        <v>#N/A</v>
      </c>
      <c r="M176" t="e">
        <f t="shared" si="32"/>
        <v>#N/A</v>
      </c>
      <c r="N176" t="e">
        <f t="shared" si="33"/>
        <v>#N/A</v>
      </c>
      <c r="O176" t="e">
        <f t="shared" si="34"/>
        <v>#N/A</v>
      </c>
      <c r="P176" t="e">
        <f t="shared" si="35"/>
        <v>#N/A</v>
      </c>
      <c r="Q176" t="e">
        <f t="shared" si="40"/>
        <v>#N/A</v>
      </c>
      <c r="R176" t="e">
        <f t="shared" si="39"/>
        <v>#N/A</v>
      </c>
      <c r="S176" t="e">
        <f t="shared" si="36"/>
        <v>#N/A</v>
      </c>
      <c r="T176" t="e">
        <f t="shared" si="37"/>
        <v>#N/A</v>
      </c>
      <c r="U176" t="e">
        <f t="shared" si="38"/>
        <v>#N/A</v>
      </c>
    </row>
    <row r="177" spans="2:21">
      <c r="B177" t="s">
        <v>224</v>
      </c>
      <c r="C177">
        <v>10</v>
      </c>
      <c r="D177" t="e">
        <f t="shared" si="28"/>
        <v>#N/A</v>
      </c>
      <c r="F177" t="s">
        <v>233</v>
      </c>
      <c r="G177">
        <v>20136</v>
      </c>
      <c r="H177">
        <v>2</v>
      </c>
      <c r="I177">
        <v>0</v>
      </c>
      <c r="J177" t="e">
        <f>VLOOKUP(G177,[1]Sheet1!$A$6:$M$59994,COLUMN([1]Sheet1!$M$6),0)</f>
        <v>#N/A</v>
      </c>
      <c r="K177" t="e">
        <f t="shared" si="31"/>
        <v>#N/A</v>
      </c>
      <c r="L177" t="e">
        <f>VLOOKUP(G177,[1]Sheet1!$A$6:$AD$59994,COLUMN([1]Sheet1!$AD$6),0)</f>
        <v>#N/A</v>
      </c>
      <c r="M177" t="e">
        <f t="shared" si="32"/>
        <v>#N/A</v>
      </c>
      <c r="N177" t="e">
        <f t="shared" si="33"/>
        <v>#N/A</v>
      </c>
      <c r="O177" t="e">
        <f t="shared" si="34"/>
        <v>#N/A</v>
      </c>
      <c r="P177" t="e">
        <f t="shared" si="35"/>
        <v>#N/A</v>
      </c>
      <c r="Q177" t="e">
        <f t="shared" si="40"/>
        <v>#N/A</v>
      </c>
      <c r="R177" t="e">
        <f t="shared" si="39"/>
        <v>#N/A</v>
      </c>
      <c r="S177" t="e">
        <f t="shared" si="36"/>
        <v>#N/A</v>
      </c>
      <c r="T177" t="e">
        <f t="shared" si="37"/>
        <v>#N/A</v>
      </c>
      <c r="U177" t="e">
        <f t="shared" si="38"/>
        <v>#N/A</v>
      </c>
    </row>
    <row r="178" spans="2:21">
      <c r="B178" t="s">
        <v>116</v>
      </c>
      <c r="C178">
        <v>10</v>
      </c>
      <c r="D178">
        <f t="shared" si="28"/>
        <v>20</v>
      </c>
      <c r="F178" t="s">
        <v>234</v>
      </c>
      <c r="G178">
        <v>20137</v>
      </c>
      <c r="H178">
        <v>1</v>
      </c>
      <c r="I178">
        <v>0</v>
      </c>
      <c r="J178" t="e">
        <f>VLOOKUP(G178,[1]Sheet1!$A$6:$M$59994,COLUMN([1]Sheet1!$M$6),0)</f>
        <v>#N/A</v>
      </c>
      <c r="K178" t="e">
        <f t="shared" si="31"/>
        <v>#N/A</v>
      </c>
      <c r="L178" t="e">
        <f>VLOOKUP(G178,[1]Sheet1!$A$6:$AD$59994,COLUMN([1]Sheet1!$AD$6),0)</f>
        <v>#N/A</v>
      </c>
      <c r="M178" t="e">
        <f t="shared" si="32"/>
        <v>#N/A</v>
      </c>
      <c r="N178" t="e">
        <f t="shared" si="33"/>
        <v>#N/A</v>
      </c>
      <c r="O178" t="e">
        <f t="shared" si="34"/>
        <v>#N/A</v>
      </c>
      <c r="P178" t="e">
        <f t="shared" si="35"/>
        <v>#N/A</v>
      </c>
      <c r="Q178" t="e">
        <f t="shared" si="40"/>
        <v>#N/A</v>
      </c>
      <c r="R178" t="e">
        <f t="shared" si="39"/>
        <v>#N/A</v>
      </c>
      <c r="S178" t="e">
        <f t="shared" si="36"/>
        <v>#N/A</v>
      </c>
      <c r="T178" t="e">
        <f t="shared" si="37"/>
        <v>#N/A</v>
      </c>
      <c r="U178" t="e">
        <f t="shared" si="38"/>
        <v>#N/A</v>
      </c>
    </row>
    <row r="179" spans="2:21">
      <c r="B179" t="s">
        <v>100</v>
      </c>
      <c r="C179">
        <v>10</v>
      </c>
      <c r="D179" t="e">
        <f t="shared" si="28"/>
        <v>#N/A</v>
      </c>
      <c r="F179" t="s">
        <v>235</v>
      </c>
      <c r="G179">
        <v>20138</v>
      </c>
      <c r="H179">
        <v>2</v>
      </c>
      <c r="I179">
        <v>0</v>
      </c>
      <c r="J179" t="e">
        <f>VLOOKUP(G179,[1]Sheet1!$A$6:$M$59994,COLUMN([1]Sheet1!$M$6),0)</f>
        <v>#N/A</v>
      </c>
      <c r="K179" t="e">
        <f t="shared" si="31"/>
        <v>#N/A</v>
      </c>
      <c r="L179" t="e">
        <f>VLOOKUP(G179,[1]Sheet1!$A$6:$AD$59994,COLUMN([1]Sheet1!$AD$6),0)</f>
        <v>#N/A</v>
      </c>
      <c r="M179" t="e">
        <f t="shared" si="32"/>
        <v>#N/A</v>
      </c>
      <c r="N179" t="e">
        <f t="shared" si="33"/>
        <v>#N/A</v>
      </c>
      <c r="O179" t="e">
        <f t="shared" si="34"/>
        <v>#N/A</v>
      </c>
      <c r="P179" t="e">
        <f t="shared" si="35"/>
        <v>#N/A</v>
      </c>
      <c r="Q179" t="e">
        <f t="shared" si="40"/>
        <v>#N/A</v>
      </c>
      <c r="R179" t="e">
        <f t="shared" si="39"/>
        <v>#N/A</v>
      </c>
      <c r="S179" t="e">
        <f t="shared" si="36"/>
        <v>#N/A</v>
      </c>
      <c r="T179" t="e">
        <f t="shared" si="37"/>
        <v>#N/A</v>
      </c>
      <c r="U179" t="e">
        <f t="shared" si="38"/>
        <v>#N/A</v>
      </c>
    </row>
    <row r="180" spans="2:21">
      <c r="B180" t="s">
        <v>115</v>
      </c>
      <c r="C180">
        <v>20</v>
      </c>
      <c r="D180" t="e">
        <f t="shared" si="28"/>
        <v>#N/A</v>
      </c>
      <c r="F180" t="s">
        <v>236</v>
      </c>
      <c r="G180">
        <v>20139</v>
      </c>
      <c r="H180">
        <v>2</v>
      </c>
      <c r="I180">
        <v>0</v>
      </c>
      <c r="J180" t="e">
        <f>VLOOKUP(G180,[1]Sheet1!$A$6:$M$59994,COLUMN([1]Sheet1!$M$6),0)</f>
        <v>#N/A</v>
      </c>
      <c r="K180" t="e">
        <f t="shared" si="31"/>
        <v>#N/A</v>
      </c>
      <c r="L180" t="e">
        <f>VLOOKUP(G180,[1]Sheet1!$A$6:$AD$59994,COLUMN([1]Sheet1!$AD$6),0)</f>
        <v>#N/A</v>
      </c>
      <c r="M180" t="e">
        <f t="shared" si="32"/>
        <v>#N/A</v>
      </c>
      <c r="N180" t="e">
        <f t="shared" si="33"/>
        <v>#N/A</v>
      </c>
      <c r="O180" t="e">
        <f t="shared" si="34"/>
        <v>#N/A</v>
      </c>
      <c r="P180" t="e">
        <f t="shared" si="35"/>
        <v>#N/A</v>
      </c>
      <c r="Q180" t="e">
        <f t="shared" si="40"/>
        <v>#N/A</v>
      </c>
      <c r="R180" t="e">
        <f t="shared" si="39"/>
        <v>#N/A</v>
      </c>
      <c r="S180" t="e">
        <f t="shared" si="36"/>
        <v>#N/A</v>
      </c>
      <c r="T180" t="e">
        <f t="shared" si="37"/>
        <v>#N/A</v>
      </c>
      <c r="U180" t="e">
        <f t="shared" si="38"/>
        <v>#N/A</v>
      </c>
    </row>
    <row r="181" spans="2:21">
      <c r="B181" t="s">
        <v>225</v>
      </c>
      <c r="C181">
        <v>10</v>
      </c>
      <c r="D181" t="e">
        <f t="shared" si="28"/>
        <v>#N/A</v>
      </c>
      <c r="F181" t="s">
        <v>237</v>
      </c>
      <c r="G181">
        <v>20140</v>
      </c>
      <c r="H181">
        <v>1</v>
      </c>
      <c r="I181">
        <v>0</v>
      </c>
      <c r="J181" t="e">
        <f>VLOOKUP(G181,[1]Sheet1!$A$6:$M$59994,COLUMN([1]Sheet1!$M$6),0)</f>
        <v>#N/A</v>
      </c>
      <c r="K181" t="e">
        <f t="shared" si="31"/>
        <v>#N/A</v>
      </c>
      <c r="L181" t="e">
        <f>VLOOKUP(G181,[1]Sheet1!$A$6:$AD$59994,COLUMN([1]Sheet1!$AD$6),0)</f>
        <v>#N/A</v>
      </c>
      <c r="M181" t="e">
        <f t="shared" si="32"/>
        <v>#N/A</v>
      </c>
      <c r="N181" t="e">
        <f t="shared" si="33"/>
        <v>#N/A</v>
      </c>
      <c r="O181" t="e">
        <f t="shared" si="34"/>
        <v>#N/A</v>
      </c>
      <c r="P181" t="e">
        <f t="shared" si="35"/>
        <v>#N/A</v>
      </c>
      <c r="Q181" t="e">
        <f t="shared" si="40"/>
        <v>#N/A</v>
      </c>
      <c r="R181" t="e">
        <f t="shared" si="39"/>
        <v>#N/A</v>
      </c>
      <c r="S181" t="e">
        <f t="shared" si="36"/>
        <v>#N/A</v>
      </c>
      <c r="T181" t="e">
        <f t="shared" si="37"/>
        <v>#N/A</v>
      </c>
      <c r="U181" t="e">
        <f t="shared" si="38"/>
        <v>#N/A</v>
      </c>
    </row>
    <row r="182" spans="2:21">
      <c r="B182" t="s">
        <v>226</v>
      </c>
      <c r="C182">
        <v>10</v>
      </c>
      <c r="D182" t="e">
        <f t="shared" si="28"/>
        <v>#N/A</v>
      </c>
      <c r="F182" t="s">
        <v>238</v>
      </c>
      <c r="G182">
        <v>20141</v>
      </c>
      <c r="H182">
        <v>2</v>
      </c>
      <c r="I182">
        <v>0</v>
      </c>
      <c r="J182" t="e">
        <f>VLOOKUP(G182,[1]Sheet1!$A$6:$M$59994,COLUMN([1]Sheet1!$M$6),0)</f>
        <v>#N/A</v>
      </c>
      <c r="K182" t="e">
        <f t="shared" si="31"/>
        <v>#N/A</v>
      </c>
      <c r="L182" t="e">
        <f>VLOOKUP(G182,[1]Sheet1!$A$6:$AD$59994,COLUMN([1]Sheet1!$AD$6),0)</f>
        <v>#N/A</v>
      </c>
      <c r="M182" t="e">
        <f t="shared" si="32"/>
        <v>#N/A</v>
      </c>
      <c r="N182" t="e">
        <f t="shared" si="33"/>
        <v>#N/A</v>
      </c>
      <c r="O182" t="e">
        <f t="shared" si="34"/>
        <v>#N/A</v>
      </c>
      <c r="P182" t="e">
        <f t="shared" si="35"/>
        <v>#N/A</v>
      </c>
      <c r="Q182" t="e">
        <f t="shared" si="40"/>
        <v>#N/A</v>
      </c>
      <c r="R182" t="e">
        <f t="shared" si="39"/>
        <v>#N/A</v>
      </c>
      <c r="S182" t="e">
        <f t="shared" si="36"/>
        <v>#N/A</v>
      </c>
      <c r="T182" t="e">
        <f t="shared" si="37"/>
        <v>#N/A</v>
      </c>
      <c r="U182" t="e">
        <f t="shared" si="38"/>
        <v>#N/A</v>
      </c>
    </row>
    <row r="183" spans="2:21">
      <c r="B183" t="s">
        <v>227</v>
      </c>
      <c r="C183">
        <v>10</v>
      </c>
      <c r="D183">
        <f t="shared" ref="D183:D242" si="41">VLOOKUP(B183,$A$43:$B$52,2,0)</f>
        <v>20</v>
      </c>
      <c r="F183" t="s">
        <v>239</v>
      </c>
      <c r="G183">
        <v>20142</v>
      </c>
      <c r="H183">
        <v>2</v>
      </c>
      <c r="I183">
        <v>0</v>
      </c>
      <c r="J183" t="e">
        <f>VLOOKUP(G183,[1]Sheet1!$A$6:$M$59994,COLUMN([1]Sheet1!$M$6),0)</f>
        <v>#N/A</v>
      </c>
      <c r="K183" t="e">
        <f t="shared" si="31"/>
        <v>#N/A</v>
      </c>
      <c r="L183" t="e">
        <f>VLOOKUP(G183,[1]Sheet1!$A$6:$AD$59994,COLUMN([1]Sheet1!$AD$6),0)</f>
        <v>#N/A</v>
      </c>
      <c r="M183" t="e">
        <f t="shared" si="32"/>
        <v>#N/A</v>
      </c>
      <c r="N183" t="e">
        <f t="shared" si="33"/>
        <v>#N/A</v>
      </c>
      <c r="O183" t="e">
        <f t="shared" si="34"/>
        <v>#N/A</v>
      </c>
      <c r="P183" t="e">
        <f t="shared" si="35"/>
        <v>#N/A</v>
      </c>
      <c r="Q183" t="e">
        <f t="shared" si="40"/>
        <v>#N/A</v>
      </c>
      <c r="R183" t="e">
        <f t="shared" si="39"/>
        <v>#N/A</v>
      </c>
      <c r="S183" t="e">
        <f t="shared" si="36"/>
        <v>#N/A</v>
      </c>
      <c r="T183" t="e">
        <f t="shared" si="37"/>
        <v>#N/A</v>
      </c>
      <c r="U183" t="e">
        <f t="shared" si="38"/>
        <v>#N/A</v>
      </c>
    </row>
    <row r="184" spans="2:21">
      <c r="B184" t="s">
        <v>228</v>
      </c>
      <c r="C184">
        <v>10</v>
      </c>
      <c r="D184" t="e">
        <f t="shared" si="41"/>
        <v>#N/A</v>
      </c>
      <c r="F184" t="s">
        <v>240</v>
      </c>
      <c r="G184">
        <v>20143</v>
      </c>
      <c r="H184">
        <v>1</v>
      </c>
      <c r="I184">
        <v>0</v>
      </c>
      <c r="J184" t="e">
        <f>VLOOKUP(G184,[1]Sheet1!$A$6:$M$59994,COLUMN([1]Sheet1!$M$6),0)</f>
        <v>#N/A</v>
      </c>
      <c r="K184" t="e">
        <f t="shared" si="31"/>
        <v>#N/A</v>
      </c>
      <c r="L184" t="e">
        <f>VLOOKUP(G184,[1]Sheet1!$A$6:$AD$59994,COLUMN([1]Sheet1!$AD$6),0)</f>
        <v>#N/A</v>
      </c>
      <c r="M184" t="e">
        <f t="shared" si="32"/>
        <v>#N/A</v>
      </c>
      <c r="N184" t="e">
        <f t="shared" si="33"/>
        <v>#N/A</v>
      </c>
      <c r="O184" t="e">
        <f t="shared" si="34"/>
        <v>#N/A</v>
      </c>
      <c r="P184" t="e">
        <f t="shared" si="35"/>
        <v>#N/A</v>
      </c>
      <c r="Q184" t="e">
        <f t="shared" si="40"/>
        <v>#N/A</v>
      </c>
      <c r="R184" t="e">
        <f t="shared" si="39"/>
        <v>#N/A</v>
      </c>
      <c r="S184" t="e">
        <f t="shared" si="36"/>
        <v>#N/A</v>
      </c>
      <c r="T184" t="e">
        <f t="shared" si="37"/>
        <v>#N/A</v>
      </c>
      <c r="U184" t="e">
        <f t="shared" si="38"/>
        <v>#N/A</v>
      </c>
    </row>
    <row r="185" spans="2:21">
      <c r="B185" t="s">
        <v>229</v>
      </c>
      <c r="C185">
        <v>10</v>
      </c>
      <c r="D185">
        <f t="shared" si="41"/>
        <v>20</v>
      </c>
      <c r="F185" t="s">
        <v>241</v>
      </c>
      <c r="G185">
        <v>20144</v>
      </c>
      <c r="H185">
        <v>2</v>
      </c>
      <c r="I185">
        <v>0</v>
      </c>
      <c r="J185" t="e">
        <f>VLOOKUP(G185,[1]Sheet1!$A$6:$M$59994,COLUMN([1]Sheet1!$M$6),0)</f>
        <v>#N/A</v>
      </c>
      <c r="K185" t="e">
        <f t="shared" si="31"/>
        <v>#N/A</v>
      </c>
      <c r="L185" t="e">
        <f>VLOOKUP(G185,[1]Sheet1!$A$6:$AD$59994,COLUMN([1]Sheet1!$AD$6),0)</f>
        <v>#N/A</v>
      </c>
      <c r="M185" t="e">
        <f t="shared" si="32"/>
        <v>#N/A</v>
      </c>
      <c r="N185" t="e">
        <f t="shared" si="33"/>
        <v>#N/A</v>
      </c>
      <c r="O185" t="e">
        <f t="shared" si="34"/>
        <v>#N/A</v>
      </c>
      <c r="P185" t="e">
        <f t="shared" si="35"/>
        <v>#N/A</v>
      </c>
      <c r="Q185" t="e">
        <f t="shared" si="40"/>
        <v>#N/A</v>
      </c>
      <c r="R185" t="e">
        <f t="shared" si="39"/>
        <v>#N/A</v>
      </c>
      <c r="S185" t="e">
        <f t="shared" si="36"/>
        <v>#N/A</v>
      </c>
      <c r="T185" t="e">
        <f t="shared" si="37"/>
        <v>#N/A</v>
      </c>
      <c r="U185" t="e">
        <f t="shared" si="38"/>
        <v>#N/A</v>
      </c>
    </row>
    <row r="186" spans="2:21">
      <c r="B186" t="s">
        <v>230</v>
      </c>
      <c r="C186">
        <v>10</v>
      </c>
      <c r="D186" t="e">
        <f t="shared" si="41"/>
        <v>#N/A</v>
      </c>
      <c r="F186" t="s">
        <v>242</v>
      </c>
      <c r="G186">
        <v>20145</v>
      </c>
      <c r="H186">
        <v>1</v>
      </c>
      <c r="I186">
        <v>0</v>
      </c>
      <c r="J186" t="e">
        <f>VLOOKUP(G186,[1]Sheet1!$A$6:$M$59994,COLUMN([1]Sheet1!$M$6),0)</f>
        <v>#N/A</v>
      </c>
      <c r="K186" t="e">
        <f t="shared" si="31"/>
        <v>#N/A</v>
      </c>
      <c r="L186" t="e">
        <f>VLOOKUP(G186,[1]Sheet1!$A$6:$AD$59994,COLUMN([1]Sheet1!$AD$6),0)</f>
        <v>#N/A</v>
      </c>
      <c r="M186" t="e">
        <f t="shared" si="32"/>
        <v>#N/A</v>
      </c>
      <c r="N186" t="e">
        <f t="shared" si="33"/>
        <v>#N/A</v>
      </c>
      <c r="O186" t="e">
        <f t="shared" si="34"/>
        <v>#N/A</v>
      </c>
      <c r="P186" t="e">
        <f t="shared" si="35"/>
        <v>#N/A</v>
      </c>
      <c r="Q186" t="e">
        <f t="shared" si="40"/>
        <v>#N/A</v>
      </c>
      <c r="R186" t="e">
        <f t="shared" si="39"/>
        <v>#N/A</v>
      </c>
      <c r="S186" t="e">
        <f t="shared" si="36"/>
        <v>#N/A</v>
      </c>
      <c r="T186" t="e">
        <f t="shared" si="37"/>
        <v>#N/A</v>
      </c>
      <c r="U186" t="e">
        <f t="shared" si="38"/>
        <v>#N/A</v>
      </c>
    </row>
    <row r="187" spans="2:21">
      <c r="B187" t="s">
        <v>231</v>
      </c>
      <c r="C187">
        <v>10</v>
      </c>
      <c r="D187" t="e">
        <f t="shared" si="41"/>
        <v>#N/A</v>
      </c>
      <c r="F187" t="s">
        <v>243</v>
      </c>
      <c r="G187">
        <v>20146</v>
      </c>
      <c r="H187">
        <v>1</v>
      </c>
      <c r="I187">
        <v>0</v>
      </c>
      <c r="J187" t="e">
        <f>VLOOKUP(G187,[1]Sheet1!$A$6:$M$59994,COLUMN([1]Sheet1!$M$6),0)</f>
        <v>#N/A</v>
      </c>
      <c r="K187" t="e">
        <f t="shared" si="31"/>
        <v>#N/A</v>
      </c>
      <c r="L187" t="e">
        <f>VLOOKUP(G187,[1]Sheet1!$A$6:$AD$59994,COLUMN([1]Sheet1!$AD$6),0)</f>
        <v>#N/A</v>
      </c>
      <c r="M187" t="e">
        <f t="shared" si="32"/>
        <v>#N/A</v>
      </c>
      <c r="N187" t="e">
        <f t="shared" si="33"/>
        <v>#N/A</v>
      </c>
      <c r="O187" t="e">
        <f t="shared" si="34"/>
        <v>#N/A</v>
      </c>
      <c r="P187" t="e">
        <f t="shared" si="35"/>
        <v>#N/A</v>
      </c>
      <c r="Q187" t="e">
        <f t="shared" si="40"/>
        <v>#N/A</v>
      </c>
      <c r="R187" t="e">
        <f t="shared" si="39"/>
        <v>#N/A</v>
      </c>
      <c r="S187" t="e">
        <f t="shared" si="36"/>
        <v>#N/A</v>
      </c>
      <c r="T187" t="e">
        <f t="shared" si="37"/>
        <v>#N/A</v>
      </c>
      <c r="U187" t="e">
        <f t="shared" si="38"/>
        <v>#N/A</v>
      </c>
    </row>
    <row r="188" spans="2:21">
      <c r="B188" t="s">
        <v>232</v>
      </c>
      <c r="C188">
        <v>10</v>
      </c>
      <c r="D188" t="e">
        <f t="shared" si="41"/>
        <v>#N/A</v>
      </c>
      <c r="F188" t="s">
        <v>244</v>
      </c>
      <c r="G188">
        <v>20147</v>
      </c>
      <c r="H188">
        <v>1</v>
      </c>
      <c r="I188">
        <v>0</v>
      </c>
      <c r="J188" t="e">
        <f>VLOOKUP(G188,[1]Sheet1!$A$6:$M$59994,COLUMN([1]Sheet1!$M$6),0)</f>
        <v>#N/A</v>
      </c>
      <c r="K188" t="e">
        <f t="shared" si="31"/>
        <v>#N/A</v>
      </c>
      <c r="L188" t="e">
        <f>VLOOKUP(G188,[1]Sheet1!$A$6:$AD$59994,COLUMN([1]Sheet1!$AD$6),0)</f>
        <v>#N/A</v>
      </c>
      <c r="M188" t="e">
        <f t="shared" si="32"/>
        <v>#N/A</v>
      </c>
      <c r="N188" t="e">
        <f t="shared" si="33"/>
        <v>#N/A</v>
      </c>
      <c r="O188" t="e">
        <f t="shared" si="34"/>
        <v>#N/A</v>
      </c>
      <c r="P188" t="e">
        <f t="shared" si="35"/>
        <v>#N/A</v>
      </c>
      <c r="Q188" t="e">
        <f t="shared" si="40"/>
        <v>#N/A</v>
      </c>
      <c r="R188" t="e">
        <f t="shared" si="39"/>
        <v>#N/A</v>
      </c>
      <c r="S188" t="e">
        <f t="shared" si="36"/>
        <v>#N/A</v>
      </c>
      <c r="T188" t="e">
        <f t="shared" si="37"/>
        <v>#N/A</v>
      </c>
      <c r="U188" t="e">
        <f t="shared" si="38"/>
        <v>#N/A</v>
      </c>
    </row>
    <row r="189" spans="2:21">
      <c r="B189" t="s">
        <v>233</v>
      </c>
      <c r="C189">
        <v>10</v>
      </c>
      <c r="D189" t="e">
        <f t="shared" si="41"/>
        <v>#N/A</v>
      </c>
      <c r="F189" t="s">
        <v>245</v>
      </c>
      <c r="G189">
        <v>20148</v>
      </c>
      <c r="H189">
        <v>2</v>
      </c>
      <c r="I189">
        <v>0</v>
      </c>
      <c r="J189" t="e">
        <f>VLOOKUP(G189,[1]Sheet1!$A$6:$M$59994,COLUMN([1]Sheet1!$M$6),0)</f>
        <v>#N/A</v>
      </c>
      <c r="K189" t="e">
        <f t="shared" si="31"/>
        <v>#N/A</v>
      </c>
      <c r="L189" t="e">
        <f>VLOOKUP(G189,[1]Sheet1!$A$6:$AD$59994,COLUMN([1]Sheet1!$AD$6),0)</f>
        <v>#N/A</v>
      </c>
      <c r="M189" t="e">
        <f t="shared" si="32"/>
        <v>#N/A</v>
      </c>
      <c r="N189" t="e">
        <f t="shared" si="33"/>
        <v>#N/A</v>
      </c>
      <c r="O189" t="e">
        <f t="shared" si="34"/>
        <v>#N/A</v>
      </c>
      <c r="P189" t="e">
        <f t="shared" si="35"/>
        <v>#N/A</v>
      </c>
      <c r="Q189" t="e">
        <f t="shared" si="40"/>
        <v>#N/A</v>
      </c>
      <c r="R189" t="e">
        <f t="shared" si="39"/>
        <v>#N/A</v>
      </c>
      <c r="S189" t="e">
        <f t="shared" si="36"/>
        <v>#N/A</v>
      </c>
      <c r="T189" t="e">
        <f t="shared" si="37"/>
        <v>#N/A</v>
      </c>
      <c r="U189" t="e">
        <f t="shared" si="38"/>
        <v>#N/A</v>
      </c>
    </row>
    <row r="190" spans="2:21">
      <c r="B190" t="s">
        <v>234</v>
      </c>
      <c r="C190">
        <v>10</v>
      </c>
      <c r="D190" t="e">
        <f t="shared" si="41"/>
        <v>#N/A</v>
      </c>
      <c r="F190" t="s">
        <v>246</v>
      </c>
      <c r="G190">
        <v>20149</v>
      </c>
      <c r="H190">
        <v>2</v>
      </c>
      <c r="I190">
        <v>0</v>
      </c>
      <c r="J190" t="e">
        <f>VLOOKUP(G190,[1]Sheet1!$A$6:$M$59994,COLUMN([1]Sheet1!$M$6),0)</f>
        <v>#N/A</v>
      </c>
      <c r="K190" t="e">
        <f t="shared" si="31"/>
        <v>#N/A</v>
      </c>
      <c r="L190" t="e">
        <f>VLOOKUP(G190,[1]Sheet1!$A$6:$AD$59994,COLUMN([1]Sheet1!$AD$6),0)</f>
        <v>#N/A</v>
      </c>
      <c r="M190" t="e">
        <f t="shared" si="32"/>
        <v>#N/A</v>
      </c>
      <c r="N190" t="e">
        <f t="shared" si="33"/>
        <v>#N/A</v>
      </c>
      <c r="O190" t="e">
        <f t="shared" si="34"/>
        <v>#N/A</v>
      </c>
      <c r="P190" t="e">
        <f t="shared" si="35"/>
        <v>#N/A</v>
      </c>
      <c r="Q190" t="e">
        <f t="shared" si="40"/>
        <v>#N/A</v>
      </c>
      <c r="R190" t="e">
        <f t="shared" si="39"/>
        <v>#N/A</v>
      </c>
      <c r="S190" t="e">
        <f t="shared" si="36"/>
        <v>#N/A</v>
      </c>
      <c r="T190" t="e">
        <f t="shared" si="37"/>
        <v>#N/A</v>
      </c>
      <c r="U190" t="e">
        <f t="shared" si="38"/>
        <v>#N/A</v>
      </c>
    </row>
    <row r="191" spans="2:21">
      <c r="B191" t="s">
        <v>235</v>
      </c>
      <c r="C191">
        <v>10</v>
      </c>
      <c r="D191" t="e">
        <f t="shared" si="41"/>
        <v>#N/A</v>
      </c>
      <c r="F191" t="s">
        <v>247</v>
      </c>
      <c r="G191">
        <v>20150</v>
      </c>
      <c r="H191">
        <v>2</v>
      </c>
      <c r="I191">
        <v>0</v>
      </c>
      <c r="J191" t="e">
        <f>VLOOKUP(G191,[1]Sheet1!$A$6:$M$59994,COLUMN([1]Sheet1!$M$6),0)</f>
        <v>#N/A</v>
      </c>
      <c r="K191" t="e">
        <f t="shared" si="31"/>
        <v>#N/A</v>
      </c>
      <c r="L191" t="e">
        <f>VLOOKUP(G191,[1]Sheet1!$A$6:$AD$59994,COLUMN([1]Sheet1!$AD$6),0)</f>
        <v>#N/A</v>
      </c>
      <c r="M191" t="e">
        <f t="shared" si="32"/>
        <v>#N/A</v>
      </c>
      <c r="N191" t="e">
        <f t="shared" si="33"/>
        <v>#N/A</v>
      </c>
      <c r="O191" t="e">
        <f t="shared" si="34"/>
        <v>#N/A</v>
      </c>
      <c r="P191" t="e">
        <f t="shared" si="35"/>
        <v>#N/A</v>
      </c>
      <c r="Q191" t="e">
        <f t="shared" si="40"/>
        <v>#N/A</v>
      </c>
      <c r="R191" t="e">
        <f t="shared" si="39"/>
        <v>#N/A</v>
      </c>
      <c r="S191" t="e">
        <f t="shared" si="36"/>
        <v>#N/A</v>
      </c>
      <c r="T191" t="e">
        <f t="shared" si="37"/>
        <v>#N/A</v>
      </c>
      <c r="U191" t="e">
        <f t="shared" si="38"/>
        <v>#N/A</v>
      </c>
    </row>
    <row r="192" spans="2:21">
      <c r="B192" t="s">
        <v>236</v>
      </c>
      <c r="C192">
        <v>10</v>
      </c>
      <c r="D192" t="e">
        <f t="shared" si="41"/>
        <v>#N/A</v>
      </c>
      <c r="F192" t="s">
        <v>248</v>
      </c>
      <c r="G192">
        <v>20151</v>
      </c>
      <c r="H192">
        <v>2</v>
      </c>
      <c r="I192">
        <v>0</v>
      </c>
      <c r="J192" t="e">
        <f>VLOOKUP(G192,[1]Sheet1!$A$6:$M$59994,COLUMN([1]Sheet1!$M$6),0)</f>
        <v>#N/A</v>
      </c>
      <c r="K192" t="e">
        <f t="shared" si="31"/>
        <v>#N/A</v>
      </c>
      <c r="L192" t="e">
        <f>VLOOKUP(G192,[1]Sheet1!$A$6:$AD$59994,COLUMN([1]Sheet1!$AD$6),0)</f>
        <v>#N/A</v>
      </c>
      <c r="M192" t="e">
        <f t="shared" si="32"/>
        <v>#N/A</v>
      </c>
      <c r="N192" t="e">
        <f t="shared" si="33"/>
        <v>#N/A</v>
      </c>
      <c r="O192" t="e">
        <f t="shared" si="34"/>
        <v>#N/A</v>
      </c>
      <c r="P192" t="e">
        <f t="shared" si="35"/>
        <v>#N/A</v>
      </c>
      <c r="Q192" t="e">
        <f t="shared" si="40"/>
        <v>#N/A</v>
      </c>
      <c r="R192" t="e">
        <f t="shared" si="39"/>
        <v>#N/A</v>
      </c>
      <c r="S192" t="e">
        <f t="shared" si="36"/>
        <v>#N/A</v>
      </c>
      <c r="T192" t="e">
        <f t="shared" si="37"/>
        <v>#N/A</v>
      </c>
      <c r="U192" t="e">
        <f t="shared" si="38"/>
        <v>#N/A</v>
      </c>
    </row>
    <row r="193" spans="2:21">
      <c r="B193" t="s">
        <v>237</v>
      </c>
      <c r="C193">
        <v>10</v>
      </c>
      <c r="D193" t="e">
        <f t="shared" si="41"/>
        <v>#N/A</v>
      </c>
      <c r="F193" t="s">
        <v>249</v>
      </c>
      <c r="G193">
        <v>20152</v>
      </c>
      <c r="H193">
        <v>1</v>
      </c>
      <c r="I193">
        <v>0</v>
      </c>
      <c r="J193" t="e">
        <f>VLOOKUP(G193,[1]Sheet1!$A$6:$M$59994,COLUMN([1]Sheet1!$M$6),0)</f>
        <v>#N/A</v>
      </c>
      <c r="K193" t="e">
        <f t="shared" si="31"/>
        <v>#N/A</v>
      </c>
      <c r="L193" t="e">
        <f>VLOOKUP(G193,[1]Sheet1!$A$6:$AD$59994,COLUMN([1]Sheet1!$AD$6),0)</f>
        <v>#N/A</v>
      </c>
      <c r="M193" t="e">
        <f t="shared" si="32"/>
        <v>#N/A</v>
      </c>
      <c r="N193" t="e">
        <f t="shared" si="33"/>
        <v>#N/A</v>
      </c>
      <c r="O193" t="e">
        <f t="shared" si="34"/>
        <v>#N/A</v>
      </c>
      <c r="P193" t="e">
        <f t="shared" si="35"/>
        <v>#N/A</v>
      </c>
      <c r="Q193" t="e">
        <f t="shared" si="40"/>
        <v>#N/A</v>
      </c>
      <c r="R193" t="e">
        <f t="shared" si="39"/>
        <v>#N/A</v>
      </c>
      <c r="S193" t="e">
        <f t="shared" si="36"/>
        <v>#N/A</v>
      </c>
      <c r="T193" t="e">
        <f t="shared" si="37"/>
        <v>#N/A</v>
      </c>
      <c r="U193" t="e">
        <f t="shared" si="38"/>
        <v>#N/A</v>
      </c>
    </row>
    <row r="194" spans="2:21">
      <c r="B194" t="s">
        <v>238</v>
      </c>
      <c r="C194">
        <v>10</v>
      </c>
      <c r="D194" t="e">
        <f t="shared" si="41"/>
        <v>#N/A</v>
      </c>
      <c r="F194" t="s">
        <v>250</v>
      </c>
      <c r="G194">
        <v>20153</v>
      </c>
      <c r="H194">
        <v>2</v>
      </c>
      <c r="I194">
        <v>0</v>
      </c>
      <c r="J194" t="e">
        <f>VLOOKUP(G194,[1]Sheet1!$A$6:$M$59994,COLUMN([1]Sheet1!$M$6),0)</f>
        <v>#N/A</v>
      </c>
      <c r="K194" t="e">
        <f t="shared" si="31"/>
        <v>#N/A</v>
      </c>
      <c r="L194" t="e">
        <f>VLOOKUP(G194,[1]Sheet1!$A$6:$AD$59994,COLUMN([1]Sheet1!$AD$6),0)</f>
        <v>#N/A</v>
      </c>
      <c r="M194" t="e">
        <f t="shared" si="32"/>
        <v>#N/A</v>
      </c>
      <c r="N194" t="e">
        <f t="shared" si="33"/>
        <v>#N/A</v>
      </c>
      <c r="O194" t="e">
        <f t="shared" si="34"/>
        <v>#N/A</v>
      </c>
      <c r="P194" t="e">
        <f t="shared" si="35"/>
        <v>#N/A</v>
      </c>
      <c r="Q194" t="e">
        <f t="shared" si="40"/>
        <v>#N/A</v>
      </c>
      <c r="R194" t="e">
        <f t="shared" si="39"/>
        <v>#N/A</v>
      </c>
      <c r="S194" t="e">
        <f t="shared" si="36"/>
        <v>#N/A</v>
      </c>
      <c r="T194" t="e">
        <f t="shared" si="37"/>
        <v>#N/A</v>
      </c>
      <c r="U194" t="e">
        <f t="shared" si="38"/>
        <v>#N/A</v>
      </c>
    </row>
    <row r="195" spans="2:21">
      <c r="B195" t="s">
        <v>239</v>
      </c>
      <c r="C195">
        <v>10</v>
      </c>
      <c r="D195" t="e">
        <f t="shared" si="41"/>
        <v>#N/A</v>
      </c>
      <c r="F195" t="s">
        <v>251</v>
      </c>
      <c r="G195">
        <v>20154</v>
      </c>
      <c r="H195">
        <v>2</v>
      </c>
      <c r="I195">
        <v>0</v>
      </c>
      <c r="J195" t="e">
        <f>VLOOKUP(G195,[1]Sheet1!$A$6:$M$59994,COLUMN([1]Sheet1!$M$6),0)</f>
        <v>#N/A</v>
      </c>
      <c r="K195" t="e">
        <f t="shared" si="31"/>
        <v>#N/A</v>
      </c>
      <c r="L195" t="e">
        <f>VLOOKUP(G195,[1]Sheet1!$A$6:$AD$59994,COLUMN([1]Sheet1!$AD$6),0)</f>
        <v>#N/A</v>
      </c>
      <c r="M195" t="e">
        <f t="shared" si="32"/>
        <v>#N/A</v>
      </c>
      <c r="N195" t="e">
        <f t="shared" si="33"/>
        <v>#N/A</v>
      </c>
      <c r="O195" t="e">
        <f t="shared" si="34"/>
        <v>#N/A</v>
      </c>
      <c r="P195" t="e">
        <f t="shared" si="35"/>
        <v>#N/A</v>
      </c>
      <c r="Q195" t="e">
        <f t="shared" si="40"/>
        <v>#N/A</v>
      </c>
      <c r="R195" t="e">
        <f t="shared" si="39"/>
        <v>#N/A</v>
      </c>
      <c r="S195" t="e">
        <f t="shared" si="36"/>
        <v>#N/A</v>
      </c>
      <c r="T195" t="e">
        <f t="shared" si="37"/>
        <v>#N/A</v>
      </c>
      <c r="U195" t="e">
        <f t="shared" si="38"/>
        <v>#N/A</v>
      </c>
    </row>
    <row r="196" spans="2:21">
      <c r="B196" t="s">
        <v>240</v>
      </c>
      <c r="C196">
        <v>10</v>
      </c>
      <c r="D196" t="e">
        <f t="shared" si="41"/>
        <v>#N/A</v>
      </c>
      <c r="F196" t="s">
        <v>252</v>
      </c>
      <c r="G196">
        <v>20155</v>
      </c>
      <c r="H196">
        <v>2</v>
      </c>
      <c r="I196">
        <v>0</v>
      </c>
      <c r="J196" t="e">
        <f>VLOOKUP(G196,[1]Sheet1!$A$6:$M$59994,COLUMN([1]Sheet1!$M$6),0)</f>
        <v>#N/A</v>
      </c>
      <c r="K196" t="e">
        <f t="shared" si="31"/>
        <v>#N/A</v>
      </c>
      <c r="L196" t="e">
        <f>VLOOKUP(G196,[1]Sheet1!$A$6:$AD$59994,COLUMN([1]Sheet1!$AD$6),0)</f>
        <v>#N/A</v>
      </c>
      <c r="M196" t="e">
        <f t="shared" si="32"/>
        <v>#N/A</v>
      </c>
      <c r="N196" t="e">
        <f t="shared" si="33"/>
        <v>#N/A</v>
      </c>
      <c r="O196" t="e">
        <f t="shared" si="34"/>
        <v>#N/A</v>
      </c>
      <c r="P196" t="e">
        <f t="shared" si="35"/>
        <v>#N/A</v>
      </c>
      <c r="Q196" t="e">
        <f t="shared" si="40"/>
        <v>#N/A</v>
      </c>
      <c r="R196" t="e">
        <f t="shared" si="39"/>
        <v>#N/A</v>
      </c>
      <c r="S196" t="e">
        <f t="shared" si="36"/>
        <v>#N/A</v>
      </c>
      <c r="T196" t="e">
        <f t="shared" si="37"/>
        <v>#N/A</v>
      </c>
      <c r="U196" t="e">
        <f t="shared" si="38"/>
        <v>#N/A</v>
      </c>
    </row>
    <row r="197" spans="2:21">
      <c r="B197" t="s">
        <v>241</v>
      </c>
      <c r="C197">
        <v>10</v>
      </c>
      <c r="D197" t="e">
        <f t="shared" si="41"/>
        <v>#N/A</v>
      </c>
      <c r="F197" t="s">
        <v>253</v>
      </c>
      <c r="G197">
        <v>20156</v>
      </c>
      <c r="H197">
        <v>1</v>
      </c>
      <c r="I197">
        <v>0</v>
      </c>
      <c r="J197" t="e">
        <f>VLOOKUP(G197,[1]Sheet1!$A$6:$M$59994,COLUMN([1]Sheet1!$M$6),0)</f>
        <v>#N/A</v>
      </c>
      <c r="K197" t="e">
        <f t="shared" si="31"/>
        <v>#N/A</v>
      </c>
      <c r="L197" t="e">
        <f>VLOOKUP(G197,[1]Sheet1!$A$6:$AD$59994,COLUMN([1]Sheet1!$AD$6),0)</f>
        <v>#N/A</v>
      </c>
      <c r="M197" t="e">
        <f t="shared" si="32"/>
        <v>#N/A</v>
      </c>
      <c r="N197" t="e">
        <f t="shared" si="33"/>
        <v>#N/A</v>
      </c>
      <c r="O197" t="e">
        <f t="shared" si="34"/>
        <v>#N/A</v>
      </c>
      <c r="P197" t="e">
        <f t="shared" si="35"/>
        <v>#N/A</v>
      </c>
      <c r="Q197" t="e">
        <f t="shared" si="40"/>
        <v>#N/A</v>
      </c>
      <c r="R197" t="e">
        <f t="shared" si="39"/>
        <v>#N/A</v>
      </c>
      <c r="S197" t="e">
        <f t="shared" si="36"/>
        <v>#N/A</v>
      </c>
      <c r="T197" t="e">
        <f t="shared" si="37"/>
        <v>#N/A</v>
      </c>
      <c r="U197" t="e">
        <f t="shared" si="38"/>
        <v>#N/A</v>
      </c>
    </row>
    <row r="198" spans="2:21">
      <c r="B198" t="s">
        <v>242</v>
      </c>
      <c r="C198">
        <v>10</v>
      </c>
      <c r="D198" t="e">
        <f t="shared" si="41"/>
        <v>#N/A</v>
      </c>
      <c r="F198" t="s">
        <v>254</v>
      </c>
      <c r="G198">
        <v>20157</v>
      </c>
      <c r="H198">
        <v>1</v>
      </c>
      <c r="I198">
        <v>0</v>
      </c>
      <c r="J198" t="e">
        <f>VLOOKUP(G198,[1]Sheet1!$A$6:$M$59994,COLUMN([1]Sheet1!$M$6),0)</f>
        <v>#N/A</v>
      </c>
      <c r="K198" t="e">
        <f t="shared" si="31"/>
        <v>#N/A</v>
      </c>
      <c r="L198" t="e">
        <f>VLOOKUP(G198,[1]Sheet1!$A$6:$AD$59994,COLUMN([1]Sheet1!$AD$6),0)</f>
        <v>#N/A</v>
      </c>
      <c r="M198" t="e">
        <f t="shared" si="32"/>
        <v>#N/A</v>
      </c>
      <c r="N198" t="e">
        <f t="shared" si="33"/>
        <v>#N/A</v>
      </c>
      <c r="O198" t="e">
        <f t="shared" si="34"/>
        <v>#N/A</v>
      </c>
      <c r="P198" t="e">
        <f t="shared" si="35"/>
        <v>#N/A</v>
      </c>
      <c r="Q198" t="e">
        <f t="shared" si="40"/>
        <v>#N/A</v>
      </c>
      <c r="R198" t="e">
        <f t="shared" si="39"/>
        <v>#N/A</v>
      </c>
      <c r="S198" t="e">
        <f t="shared" si="36"/>
        <v>#N/A</v>
      </c>
      <c r="T198" t="e">
        <f t="shared" si="37"/>
        <v>#N/A</v>
      </c>
      <c r="U198" t="e">
        <f t="shared" si="38"/>
        <v>#N/A</v>
      </c>
    </row>
    <row r="199" spans="2:21">
      <c r="B199" t="s">
        <v>243</v>
      </c>
      <c r="C199">
        <v>10</v>
      </c>
      <c r="D199" t="e">
        <f t="shared" si="41"/>
        <v>#N/A</v>
      </c>
      <c r="F199" t="s">
        <v>255</v>
      </c>
      <c r="G199">
        <v>20158</v>
      </c>
      <c r="H199">
        <v>1</v>
      </c>
      <c r="I199">
        <v>0</v>
      </c>
      <c r="J199" t="e">
        <f>VLOOKUP(G199,[1]Sheet1!$A$6:$M$59994,COLUMN([1]Sheet1!$M$6),0)</f>
        <v>#N/A</v>
      </c>
      <c r="K199" t="e">
        <f t="shared" si="31"/>
        <v>#N/A</v>
      </c>
      <c r="L199" t="e">
        <f>VLOOKUP(G199,[1]Sheet1!$A$6:$AD$59994,COLUMN([1]Sheet1!$AD$6),0)</f>
        <v>#N/A</v>
      </c>
      <c r="M199" t="e">
        <f t="shared" si="32"/>
        <v>#N/A</v>
      </c>
      <c r="N199" t="e">
        <f t="shared" si="33"/>
        <v>#N/A</v>
      </c>
      <c r="O199" t="e">
        <f t="shared" si="34"/>
        <v>#N/A</v>
      </c>
      <c r="P199" t="e">
        <f t="shared" si="35"/>
        <v>#N/A</v>
      </c>
      <c r="Q199" t="e">
        <f t="shared" si="40"/>
        <v>#N/A</v>
      </c>
      <c r="R199" t="e">
        <f t="shared" si="39"/>
        <v>#N/A</v>
      </c>
      <c r="S199" t="e">
        <f t="shared" si="36"/>
        <v>#N/A</v>
      </c>
      <c r="T199" t="e">
        <f t="shared" si="37"/>
        <v>#N/A</v>
      </c>
      <c r="U199" t="e">
        <f t="shared" si="38"/>
        <v>#N/A</v>
      </c>
    </row>
    <row r="200" spans="2:21">
      <c r="B200" t="s">
        <v>244</v>
      </c>
      <c r="C200">
        <v>10</v>
      </c>
      <c r="D200" t="e">
        <f t="shared" si="41"/>
        <v>#N/A</v>
      </c>
      <c r="F200" t="s">
        <v>256</v>
      </c>
      <c r="G200">
        <v>20159</v>
      </c>
      <c r="H200">
        <v>2</v>
      </c>
      <c r="I200">
        <v>0</v>
      </c>
      <c r="J200" t="e">
        <f>VLOOKUP(G200,[1]Sheet1!$A$6:$M$59994,COLUMN([1]Sheet1!$M$6),0)</f>
        <v>#N/A</v>
      </c>
      <c r="K200" t="e">
        <f t="shared" si="31"/>
        <v>#N/A</v>
      </c>
      <c r="L200" t="e">
        <f>VLOOKUP(G200,[1]Sheet1!$A$6:$AD$59994,COLUMN([1]Sheet1!$AD$6),0)</f>
        <v>#N/A</v>
      </c>
      <c r="M200" t="e">
        <f t="shared" si="32"/>
        <v>#N/A</v>
      </c>
      <c r="N200" t="e">
        <f t="shared" si="33"/>
        <v>#N/A</v>
      </c>
      <c r="O200" t="e">
        <f t="shared" si="34"/>
        <v>#N/A</v>
      </c>
      <c r="P200" t="e">
        <f t="shared" si="35"/>
        <v>#N/A</v>
      </c>
      <c r="Q200" t="e">
        <f t="shared" si="40"/>
        <v>#N/A</v>
      </c>
      <c r="R200" t="e">
        <f t="shared" si="39"/>
        <v>#N/A</v>
      </c>
      <c r="S200" t="e">
        <f t="shared" si="36"/>
        <v>#N/A</v>
      </c>
      <c r="T200" t="e">
        <f t="shared" si="37"/>
        <v>#N/A</v>
      </c>
      <c r="U200" t="e">
        <f t="shared" si="38"/>
        <v>#N/A</v>
      </c>
    </row>
    <row r="201" spans="2:21">
      <c r="B201" t="s">
        <v>245</v>
      </c>
      <c r="C201">
        <v>10</v>
      </c>
      <c r="D201" t="e">
        <f t="shared" si="41"/>
        <v>#N/A</v>
      </c>
      <c r="F201" t="s">
        <v>257</v>
      </c>
      <c r="G201">
        <v>20160</v>
      </c>
      <c r="H201">
        <v>1</v>
      </c>
      <c r="I201">
        <v>0</v>
      </c>
      <c r="J201" t="e">
        <f>VLOOKUP(G201,[1]Sheet1!$A$6:$M$59994,COLUMN([1]Sheet1!$M$6),0)</f>
        <v>#N/A</v>
      </c>
      <c r="K201" t="e">
        <f t="shared" si="31"/>
        <v>#N/A</v>
      </c>
      <c r="L201" t="e">
        <f>VLOOKUP(G201,[1]Sheet1!$A$6:$AD$59994,COLUMN([1]Sheet1!$AD$6),0)</f>
        <v>#N/A</v>
      </c>
      <c r="M201" t="e">
        <f t="shared" si="32"/>
        <v>#N/A</v>
      </c>
      <c r="N201" t="e">
        <f t="shared" si="33"/>
        <v>#N/A</v>
      </c>
      <c r="O201" t="e">
        <f t="shared" si="34"/>
        <v>#N/A</v>
      </c>
      <c r="P201" t="e">
        <f t="shared" si="35"/>
        <v>#N/A</v>
      </c>
      <c r="Q201" t="e">
        <f t="shared" si="40"/>
        <v>#N/A</v>
      </c>
      <c r="R201" t="e">
        <f t="shared" ref="R201:R232" si="42">VLOOKUP($N201,$A$1:$J$17,COLUMN(G168),0)</f>
        <v>#N/A</v>
      </c>
      <c r="S201" t="e">
        <f t="shared" si="36"/>
        <v>#N/A</v>
      </c>
      <c r="T201" t="e">
        <f t="shared" si="37"/>
        <v>#N/A</v>
      </c>
      <c r="U201" t="e">
        <f t="shared" si="38"/>
        <v>#N/A</v>
      </c>
    </row>
    <row r="202" spans="2:21">
      <c r="B202" t="s">
        <v>246</v>
      </c>
      <c r="C202">
        <v>10</v>
      </c>
      <c r="D202" t="e">
        <f t="shared" si="41"/>
        <v>#N/A</v>
      </c>
      <c r="F202" t="s">
        <v>258</v>
      </c>
      <c r="G202">
        <v>20161</v>
      </c>
      <c r="H202">
        <v>1</v>
      </c>
      <c r="I202">
        <v>0</v>
      </c>
      <c r="J202" t="e">
        <f>VLOOKUP(G202,[1]Sheet1!$A$6:$M$59994,COLUMN([1]Sheet1!$M$6),0)</f>
        <v>#N/A</v>
      </c>
      <c r="K202" t="e">
        <f t="shared" si="31"/>
        <v>#N/A</v>
      </c>
      <c r="L202" t="e">
        <f>VLOOKUP(G202,[1]Sheet1!$A$6:$AD$59994,COLUMN([1]Sheet1!$AD$6),0)</f>
        <v>#N/A</v>
      </c>
      <c r="M202" t="e">
        <f t="shared" si="32"/>
        <v>#N/A</v>
      </c>
      <c r="N202" t="e">
        <f t="shared" si="33"/>
        <v>#N/A</v>
      </c>
      <c r="O202" t="e">
        <f t="shared" si="34"/>
        <v>#N/A</v>
      </c>
      <c r="P202" t="e">
        <f t="shared" si="35"/>
        <v>#N/A</v>
      </c>
      <c r="Q202" t="e">
        <f t="shared" si="40"/>
        <v>#N/A</v>
      </c>
      <c r="R202" t="e">
        <f t="shared" si="42"/>
        <v>#N/A</v>
      </c>
      <c r="S202" t="e">
        <f t="shared" si="36"/>
        <v>#N/A</v>
      </c>
      <c r="T202" t="e">
        <f t="shared" si="37"/>
        <v>#N/A</v>
      </c>
      <c r="U202" t="e">
        <f t="shared" si="38"/>
        <v>#N/A</v>
      </c>
    </row>
    <row r="203" spans="2:21">
      <c r="B203" t="s">
        <v>247</v>
      </c>
      <c r="C203">
        <v>10</v>
      </c>
      <c r="D203" t="e">
        <f t="shared" si="41"/>
        <v>#N/A</v>
      </c>
      <c r="F203" t="s">
        <v>259</v>
      </c>
      <c r="G203">
        <v>20162</v>
      </c>
      <c r="H203">
        <v>2</v>
      </c>
      <c r="I203">
        <v>0</v>
      </c>
      <c r="J203" t="e">
        <f>VLOOKUP(G203,[1]Sheet1!$A$6:$M$59994,COLUMN([1]Sheet1!$M$6),0)</f>
        <v>#N/A</v>
      </c>
      <c r="K203" t="e">
        <f t="shared" si="31"/>
        <v>#N/A</v>
      </c>
      <c r="L203" t="e">
        <f>VLOOKUP(G203,[1]Sheet1!$A$6:$AD$59994,COLUMN([1]Sheet1!$AD$6),0)</f>
        <v>#N/A</v>
      </c>
      <c r="M203" t="e">
        <f t="shared" si="32"/>
        <v>#N/A</v>
      </c>
      <c r="N203" t="e">
        <f t="shared" si="33"/>
        <v>#N/A</v>
      </c>
      <c r="O203" t="e">
        <f t="shared" si="34"/>
        <v>#N/A</v>
      </c>
      <c r="P203" t="e">
        <f t="shared" si="35"/>
        <v>#N/A</v>
      </c>
      <c r="Q203" t="e">
        <f t="shared" si="40"/>
        <v>#N/A</v>
      </c>
      <c r="R203" t="e">
        <f t="shared" si="42"/>
        <v>#N/A</v>
      </c>
      <c r="S203" t="e">
        <f t="shared" si="36"/>
        <v>#N/A</v>
      </c>
      <c r="T203" t="e">
        <f t="shared" si="37"/>
        <v>#N/A</v>
      </c>
      <c r="U203" t="e">
        <f t="shared" si="38"/>
        <v>#N/A</v>
      </c>
    </row>
    <row r="204" spans="2:21">
      <c r="B204" t="s">
        <v>248</v>
      </c>
      <c r="C204">
        <v>10</v>
      </c>
      <c r="D204" t="e">
        <f t="shared" si="41"/>
        <v>#N/A</v>
      </c>
      <c r="F204" t="s">
        <v>260</v>
      </c>
      <c r="G204">
        <v>20163</v>
      </c>
      <c r="H204">
        <v>2</v>
      </c>
      <c r="I204">
        <v>0</v>
      </c>
      <c r="J204" t="e">
        <f>VLOOKUP(G204,[1]Sheet1!$A$6:$M$59994,COLUMN([1]Sheet1!$M$6),0)</f>
        <v>#N/A</v>
      </c>
      <c r="K204" t="e">
        <f t="shared" si="31"/>
        <v>#N/A</v>
      </c>
      <c r="L204" t="e">
        <f>VLOOKUP(G204,[1]Sheet1!$A$6:$AD$59994,COLUMN([1]Sheet1!$AD$6),0)</f>
        <v>#N/A</v>
      </c>
      <c r="M204" t="e">
        <f t="shared" si="32"/>
        <v>#N/A</v>
      </c>
      <c r="N204" t="e">
        <f t="shared" si="33"/>
        <v>#N/A</v>
      </c>
      <c r="O204" t="e">
        <f t="shared" si="34"/>
        <v>#N/A</v>
      </c>
      <c r="P204" t="e">
        <f t="shared" si="35"/>
        <v>#N/A</v>
      </c>
      <c r="Q204" t="e">
        <f t="shared" si="40"/>
        <v>#N/A</v>
      </c>
      <c r="R204" t="e">
        <f t="shared" si="42"/>
        <v>#N/A</v>
      </c>
      <c r="S204" t="e">
        <f t="shared" si="36"/>
        <v>#N/A</v>
      </c>
      <c r="T204" t="e">
        <f t="shared" si="37"/>
        <v>#N/A</v>
      </c>
      <c r="U204" t="e">
        <f t="shared" si="38"/>
        <v>#N/A</v>
      </c>
    </row>
    <row r="205" spans="2:21">
      <c r="B205" t="s">
        <v>249</v>
      </c>
      <c r="C205">
        <v>10</v>
      </c>
      <c r="D205" t="e">
        <f t="shared" si="41"/>
        <v>#N/A</v>
      </c>
      <c r="F205" t="s">
        <v>103</v>
      </c>
      <c r="G205">
        <v>20164</v>
      </c>
      <c r="H205">
        <v>2</v>
      </c>
      <c r="I205">
        <v>0</v>
      </c>
      <c r="J205" t="e">
        <f>VLOOKUP(G205,[1]Sheet1!$A$6:$M$59994,COLUMN([1]Sheet1!$M$6),0)</f>
        <v>#N/A</v>
      </c>
      <c r="K205" t="e">
        <f t="shared" si="31"/>
        <v>#N/A</v>
      </c>
      <c r="L205" t="e">
        <f>VLOOKUP(G205,[1]Sheet1!$A$6:$AD$59994,COLUMN([1]Sheet1!$AD$6),0)</f>
        <v>#N/A</v>
      </c>
      <c r="M205" t="e">
        <f t="shared" si="32"/>
        <v>#N/A</v>
      </c>
      <c r="N205" t="e">
        <f t="shared" si="33"/>
        <v>#N/A</v>
      </c>
      <c r="O205" t="e">
        <f t="shared" si="34"/>
        <v>#N/A</v>
      </c>
      <c r="P205" t="e">
        <f t="shared" si="35"/>
        <v>#N/A</v>
      </c>
      <c r="Q205" t="e">
        <f t="shared" si="40"/>
        <v>#N/A</v>
      </c>
      <c r="R205" t="e">
        <f t="shared" si="42"/>
        <v>#N/A</v>
      </c>
      <c r="S205" t="e">
        <f t="shared" si="36"/>
        <v>#N/A</v>
      </c>
      <c r="T205" t="e">
        <f t="shared" si="37"/>
        <v>#N/A</v>
      </c>
      <c r="U205" t="e">
        <f t="shared" si="38"/>
        <v>#N/A</v>
      </c>
    </row>
    <row r="206" spans="2:21">
      <c r="B206" t="s">
        <v>250</v>
      </c>
      <c r="C206">
        <v>10</v>
      </c>
      <c r="D206" t="e">
        <f t="shared" si="41"/>
        <v>#N/A</v>
      </c>
      <c r="F206" t="s">
        <v>261</v>
      </c>
      <c r="G206">
        <v>20165</v>
      </c>
      <c r="H206">
        <v>1</v>
      </c>
      <c r="I206">
        <v>0</v>
      </c>
      <c r="J206" t="e">
        <f>VLOOKUP(G206,[1]Sheet1!$A$6:$M$59994,COLUMN([1]Sheet1!$M$6),0)</f>
        <v>#N/A</v>
      </c>
      <c r="K206" t="e">
        <f t="shared" si="31"/>
        <v>#N/A</v>
      </c>
      <c r="L206" t="e">
        <f>VLOOKUP(G206,[1]Sheet1!$A$6:$AD$59994,COLUMN([1]Sheet1!$AD$6),0)</f>
        <v>#N/A</v>
      </c>
      <c r="M206" t="e">
        <f t="shared" si="32"/>
        <v>#N/A</v>
      </c>
      <c r="N206" t="e">
        <f t="shared" si="33"/>
        <v>#N/A</v>
      </c>
      <c r="O206" t="e">
        <f t="shared" si="34"/>
        <v>#N/A</v>
      </c>
      <c r="P206" t="e">
        <f t="shared" si="35"/>
        <v>#N/A</v>
      </c>
      <c r="Q206" t="e">
        <f t="shared" si="40"/>
        <v>#N/A</v>
      </c>
      <c r="R206" t="e">
        <f t="shared" si="42"/>
        <v>#N/A</v>
      </c>
      <c r="S206" t="e">
        <f t="shared" si="36"/>
        <v>#N/A</v>
      </c>
      <c r="T206" t="e">
        <f t="shared" si="37"/>
        <v>#N/A</v>
      </c>
      <c r="U206" t="e">
        <f t="shared" si="38"/>
        <v>#N/A</v>
      </c>
    </row>
    <row r="207" spans="2:21">
      <c r="B207" t="s">
        <v>251</v>
      </c>
      <c r="C207">
        <v>10</v>
      </c>
      <c r="D207" t="e">
        <f t="shared" si="41"/>
        <v>#N/A</v>
      </c>
      <c r="F207" t="s">
        <v>118</v>
      </c>
      <c r="G207">
        <v>20166</v>
      </c>
      <c r="H207">
        <v>1</v>
      </c>
      <c r="I207">
        <v>0</v>
      </c>
      <c r="J207" t="e">
        <f>VLOOKUP(G207,[1]Sheet1!$A$6:$M$59994,COLUMN([1]Sheet1!$M$6),0)</f>
        <v>#N/A</v>
      </c>
      <c r="K207" t="e">
        <f t="shared" si="31"/>
        <v>#N/A</v>
      </c>
      <c r="L207" t="e">
        <f>VLOOKUP(G207,[1]Sheet1!$A$6:$AD$59994,COLUMN([1]Sheet1!$AD$6),0)</f>
        <v>#N/A</v>
      </c>
      <c r="M207" t="e">
        <f t="shared" si="32"/>
        <v>#N/A</v>
      </c>
      <c r="N207" t="e">
        <f t="shared" si="33"/>
        <v>#N/A</v>
      </c>
      <c r="O207" t="e">
        <f t="shared" si="34"/>
        <v>#N/A</v>
      </c>
      <c r="P207" t="e">
        <f t="shared" si="35"/>
        <v>#N/A</v>
      </c>
      <c r="Q207" t="e">
        <f t="shared" ref="Q207:Q238" si="43">VLOOKUP($N207,$A$1:$J$17,COLUMN(F202),0)</f>
        <v>#N/A</v>
      </c>
      <c r="R207" t="e">
        <f t="shared" si="42"/>
        <v>#N/A</v>
      </c>
      <c r="S207" t="e">
        <f t="shared" si="36"/>
        <v>#N/A</v>
      </c>
      <c r="T207" t="e">
        <f t="shared" si="37"/>
        <v>#N/A</v>
      </c>
      <c r="U207" t="e">
        <f t="shared" si="38"/>
        <v>#N/A</v>
      </c>
    </row>
    <row r="208" spans="2:21">
      <c r="B208" t="s">
        <v>252</v>
      </c>
      <c r="C208">
        <v>10</v>
      </c>
      <c r="D208" t="e">
        <f t="shared" si="41"/>
        <v>#N/A</v>
      </c>
      <c r="F208" t="s">
        <v>262</v>
      </c>
      <c r="G208">
        <v>20167</v>
      </c>
      <c r="H208">
        <v>1</v>
      </c>
      <c r="I208">
        <v>0</v>
      </c>
      <c r="J208" t="e">
        <f>VLOOKUP(G208,[1]Sheet1!$A$6:$M$59994,COLUMN([1]Sheet1!$M$6),0)</f>
        <v>#N/A</v>
      </c>
      <c r="K208" t="e">
        <f t="shared" si="31"/>
        <v>#N/A</v>
      </c>
      <c r="L208" t="e">
        <f>VLOOKUP(G208,[1]Sheet1!$A$6:$AD$59994,COLUMN([1]Sheet1!$AD$6),0)</f>
        <v>#N/A</v>
      </c>
      <c r="M208" t="e">
        <f t="shared" si="32"/>
        <v>#N/A</v>
      </c>
      <c r="N208" t="e">
        <f t="shared" si="33"/>
        <v>#N/A</v>
      </c>
      <c r="O208" t="e">
        <f t="shared" si="34"/>
        <v>#N/A</v>
      </c>
      <c r="P208" t="e">
        <f t="shared" si="35"/>
        <v>#N/A</v>
      </c>
      <c r="Q208" t="e">
        <f t="shared" si="43"/>
        <v>#N/A</v>
      </c>
      <c r="R208" t="e">
        <f t="shared" si="42"/>
        <v>#N/A</v>
      </c>
      <c r="S208" t="e">
        <f t="shared" si="36"/>
        <v>#N/A</v>
      </c>
      <c r="T208" t="e">
        <f t="shared" si="37"/>
        <v>#N/A</v>
      </c>
      <c r="U208" t="e">
        <f t="shared" si="38"/>
        <v>#N/A</v>
      </c>
    </row>
    <row r="209" spans="2:21">
      <c r="B209" t="s">
        <v>253</v>
      </c>
      <c r="C209">
        <v>10</v>
      </c>
      <c r="D209" t="e">
        <f t="shared" si="41"/>
        <v>#N/A</v>
      </c>
      <c r="F209" t="s">
        <v>263</v>
      </c>
      <c r="G209">
        <v>20168</v>
      </c>
      <c r="H209">
        <v>1</v>
      </c>
      <c r="I209">
        <v>0</v>
      </c>
      <c r="J209" t="e">
        <f>VLOOKUP(G209,[1]Sheet1!$A$6:$M$59994,COLUMN([1]Sheet1!$M$6),0)</f>
        <v>#N/A</v>
      </c>
      <c r="K209" t="e">
        <f t="shared" si="31"/>
        <v>#N/A</v>
      </c>
      <c r="L209" t="e">
        <f>VLOOKUP(G209,[1]Sheet1!$A$6:$AD$59994,COLUMN([1]Sheet1!$AD$6),0)</f>
        <v>#N/A</v>
      </c>
      <c r="M209" t="e">
        <f t="shared" si="32"/>
        <v>#N/A</v>
      </c>
      <c r="N209" t="e">
        <f t="shared" si="33"/>
        <v>#N/A</v>
      </c>
      <c r="O209" t="e">
        <f t="shared" si="34"/>
        <v>#N/A</v>
      </c>
      <c r="P209" t="e">
        <f t="shared" si="35"/>
        <v>#N/A</v>
      </c>
      <c r="Q209" t="e">
        <f t="shared" si="43"/>
        <v>#N/A</v>
      </c>
      <c r="R209" t="e">
        <f t="shared" si="42"/>
        <v>#N/A</v>
      </c>
      <c r="S209" t="e">
        <f t="shared" si="36"/>
        <v>#N/A</v>
      </c>
      <c r="T209" t="e">
        <f t="shared" si="37"/>
        <v>#N/A</v>
      </c>
      <c r="U209" t="e">
        <f t="shared" si="38"/>
        <v>#N/A</v>
      </c>
    </row>
    <row r="210" spans="2:21">
      <c r="B210" t="s">
        <v>254</v>
      </c>
      <c r="C210">
        <v>10</v>
      </c>
      <c r="D210" t="e">
        <f t="shared" si="41"/>
        <v>#N/A</v>
      </c>
      <c r="F210" t="s">
        <v>264</v>
      </c>
      <c r="G210">
        <v>20169</v>
      </c>
      <c r="H210">
        <v>1</v>
      </c>
      <c r="I210">
        <v>0</v>
      </c>
      <c r="J210" t="e">
        <f>VLOOKUP(G210,[1]Sheet1!$A$6:$M$59994,COLUMN([1]Sheet1!$M$6),0)</f>
        <v>#N/A</v>
      </c>
      <c r="K210" t="e">
        <f t="shared" si="31"/>
        <v>#N/A</v>
      </c>
      <c r="L210" t="e">
        <f>VLOOKUP(G210,[1]Sheet1!$A$6:$AD$59994,COLUMN([1]Sheet1!$AD$6),0)</f>
        <v>#N/A</v>
      </c>
      <c r="M210" t="e">
        <f t="shared" si="32"/>
        <v>#N/A</v>
      </c>
      <c r="N210" t="e">
        <f t="shared" si="33"/>
        <v>#N/A</v>
      </c>
      <c r="O210" t="e">
        <f t="shared" si="34"/>
        <v>#N/A</v>
      </c>
      <c r="P210" t="e">
        <f t="shared" si="35"/>
        <v>#N/A</v>
      </c>
      <c r="Q210" t="e">
        <f t="shared" si="43"/>
        <v>#N/A</v>
      </c>
      <c r="R210" t="e">
        <f t="shared" si="42"/>
        <v>#N/A</v>
      </c>
      <c r="S210" t="e">
        <f t="shared" si="36"/>
        <v>#N/A</v>
      </c>
      <c r="T210" t="e">
        <f t="shared" si="37"/>
        <v>#N/A</v>
      </c>
      <c r="U210" t="e">
        <f t="shared" si="38"/>
        <v>#N/A</v>
      </c>
    </row>
    <row r="211" spans="2:21">
      <c r="B211" t="s">
        <v>255</v>
      </c>
      <c r="C211">
        <v>10</v>
      </c>
      <c r="D211" t="e">
        <f t="shared" si="41"/>
        <v>#N/A</v>
      </c>
      <c r="F211" t="s">
        <v>121</v>
      </c>
      <c r="G211">
        <v>20170</v>
      </c>
      <c r="H211">
        <v>2</v>
      </c>
      <c r="I211">
        <v>0</v>
      </c>
      <c r="J211" t="e">
        <f>VLOOKUP(G211,[1]Sheet1!$A$6:$M$59994,COLUMN([1]Sheet1!$M$6),0)</f>
        <v>#N/A</v>
      </c>
      <c r="K211" t="e">
        <f t="shared" si="31"/>
        <v>#N/A</v>
      </c>
      <c r="L211" t="e">
        <f>VLOOKUP(G211,[1]Sheet1!$A$6:$AD$59994,COLUMN([1]Sheet1!$AD$6),0)</f>
        <v>#N/A</v>
      </c>
      <c r="M211" t="e">
        <f t="shared" si="32"/>
        <v>#N/A</v>
      </c>
      <c r="N211" t="e">
        <f t="shared" si="33"/>
        <v>#N/A</v>
      </c>
      <c r="O211" t="e">
        <f t="shared" si="34"/>
        <v>#N/A</v>
      </c>
      <c r="P211" t="e">
        <f t="shared" si="35"/>
        <v>#N/A</v>
      </c>
      <c r="Q211" t="e">
        <f t="shared" si="43"/>
        <v>#N/A</v>
      </c>
      <c r="R211" t="e">
        <f t="shared" si="42"/>
        <v>#N/A</v>
      </c>
      <c r="S211" t="e">
        <f t="shared" si="36"/>
        <v>#N/A</v>
      </c>
      <c r="T211" t="e">
        <f t="shared" si="37"/>
        <v>#N/A</v>
      </c>
      <c r="U211" t="e">
        <f t="shared" si="38"/>
        <v>#N/A</v>
      </c>
    </row>
    <row r="212" spans="2:21">
      <c r="B212" t="s">
        <v>256</v>
      </c>
      <c r="C212">
        <v>10</v>
      </c>
      <c r="D212" t="e">
        <f t="shared" si="41"/>
        <v>#N/A</v>
      </c>
      <c r="F212" t="s">
        <v>106</v>
      </c>
      <c r="G212">
        <v>20171</v>
      </c>
      <c r="H212">
        <v>2</v>
      </c>
      <c r="I212">
        <v>0</v>
      </c>
      <c r="J212" t="e">
        <f>VLOOKUP(G212,[1]Sheet1!$A$6:$M$59994,COLUMN([1]Sheet1!$M$6),0)</f>
        <v>#N/A</v>
      </c>
      <c r="K212" t="e">
        <f t="shared" si="31"/>
        <v>#N/A</v>
      </c>
      <c r="L212" t="e">
        <f>VLOOKUP(G212,[1]Sheet1!$A$6:$AD$59994,COLUMN([1]Sheet1!$AD$6),0)</f>
        <v>#N/A</v>
      </c>
      <c r="M212" t="e">
        <f t="shared" si="32"/>
        <v>#N/A</v>
      </c>
      <c r="N212" t="e">
        <f t="shared" si="33"/>
        <v>#N/A</v>
      </c>
      <c r="O212" t="e">
        <f t="shared" si="34"/>
        <v>#N/A</v>
      </c>
      <c r="P212" t="e">
        <f t="shared" si="35"/>
        <v>#N/A</v>
      </c>
      <c r="Q212" t="e">
        <f t="shared" si="43"/>
        <v>#N/A</v>
      </c>
      <c r="R212" t="e">
        <f t="shared" si="42"/>
        <v>#N/A</v>
      </c>
      <c r="S212" t="e">
        <f t="shared" si="36"/>
        <v>#N/A</v>
      </c>
      <c r="T212" t="e">
        <f t="shared" si="37"/>
        <v>#N/A</v>
      </c>
      <c r="U212" t="e">
        <f t="shared" si="38"/>
        <v>#N/A</v>
      </c>
    </row>
    <row r="213" spans="2:21">
      <c r="B213" t="s">
        <v>257</v>
      </c>
      <c r="C213">
        <v>10</v>
      </c>
      <c r="D213" t="e">
        <f t="shared" si="41"/>
        <v>#N/A</v>
      </c>
      <c r="F213" t="s">
        <v>265</v>
      </c>
      <c r="G213">
        <v>20172</v>
      </c>
      <c r="H213">
        <v>2</v>
      </c>
      <c r="I213">
        <v>0</v>
      </c>
      <c r="J213" t="e">
        <f>VLOOKUP(G213,[1]Sheet1!$A$6:$M$59994,COLUMN([1]Sheet1!$M$6),0)</f>
        <v>#N/A</v>
      </c>
      <c r="K213" t="e">
        <f t="shared" si="31"/>
        <v>#N/A</v>
      </c>
      <c r="L213" t="e">
        <f>VLOOKUP(G213,[1]Sheet1!$A$6:$AD$59994,COLUMN([1]Sheet1!$AD$6),0)</f>
        <v>#N/A</v>
      </c>
      <c r="M213" t="e">
        <f t="shared" si="32"/>
        <v>#N/A</v>
      </c>
      <c r="N213" t="e">
        <f t="shared" si="33"/>
        <v>#N/A</v>
      </c>
      <c r="O213" t="e">
        <f t="shared" si="34"/>
        <v>#N/A</v>
      </c>
      <c r="P213" t="e">
        <f t="shared" si="35"/>
        <v>#N/A</v>
      </c>
      <c r="Q213" t="e">
        <f t="shared" si="43"/>
        <v>#N/A</v>
      </c>
      <c r="R213" t="e">
        <f t="shared" si="42"/>
        <v>#N/A</v>
      </c>
      <c r="S213" t="e">
        <f t="shared" si="36"/>
        <v>#N/A</v>
      </c>
      <c r="T213" t="e">
        <f t="shared" si="37"/>
        <v>#N/A</v>
      </c>
      <c r="U213" t="e">
        <f t="shared" si="38"/>
        <v>#N/A</v>
      </c>
    </row>
    <row r="214" spans="2:21">
      <c r="B214" t="s">
        <v>258</v>
      </c>
      <c r="C214">
        <v>10</v>
      </c>
      <c r="D214" t="e">
        <f t="shared" si="41"/>
        <v>#N/A</v>
      </c>
      <c r="F214" t="s">
        <v>266</v>
      </c>
      <c r="G214">
        <v>20173</v>
      </c>
      <c r="H214">
        <v>2</v>
      </c>
      <c r="I214">
        <v>0</v>
      </c>
      <c r="J214" t="e">
        <f>VLOOKUP(G214,[1]Sheet1!$A$6:$M$59994,COLUMN([1]Sheet1!$M$6),0)</f>
        <v>#N/A</v>
      </c>
      <c r="K214" t="e">
        <f t="shared" si="31"/>
        <v>#N/A</v>
      </c>
      <c r="L214" t="e">
        <f>VLOOKUP(G214,[1]Sheet1!$A$6:$AD$59994,COLUMN([1]Sheet1!$AD$6),0)</f>
        <v>#N/A</v>
      </c>
      <c r="M214" t="e">
        <f t="shared" si="32"/>
        <v>#N/A</v>
      </c>
      <c r="N214" t="e">
        <f t="shared" si="33"/>
        <v>#N/A</v>
      </c>
      <c r="O214" t="e">
        <f t="shared" si="34"/>
        <v>#N/A</v>
      </c>
      <c r="P214" t="e">
        <f t="shared" si="35"/>
        <v>#N/A</v>
      </c>
      <c r="Q214" t="e">
        <f t="shared" si="43"/>
        <v>#N/A</v>
      </c>
      <c r="R214" t="e">
        <f t="shared" si="42"/>
        <v>#N/A</v>
      </c>
      <c r="S214" t="e">
        <f t="shared" si="36"/>
        <v>#N/A</v>
      </c>
      <c r="T214" t="e">
        <f t="shared" si="37"/>
        <v>#N/A</v>
      </c>
      <c r="U214" t="e">
        <f t="shared" si="38"/>
        <v>#N/A</v>
      </c>
    </row>
    <row r="215" spans="2:21">
      <c r="B215" t="s">
        <v>259</v>
      </c>
      <c r="C215">
        <v>10</v>
      </c>
      <c r="D215" t="e">
        <f t="shared" si="41"/>
        <v>#N/A</v>
      </c>
      <c r="F215" t="s">
        <v>119</v>
      </c>
      <c r="G215">
        <v>20174</v>
      </c>
      <c r="H215">
        <v>2</v>
      </c>
      <c r="I215">
        <v>0</v>
      </c>
      <c r="J215" t="e">
        <f>VLOOKUP(G215,[1]Sheet1!$A$6:$M$59994,COLUMN([1]Sheet1!$M$6),0)</f>
        <v>#N/A</v>
      </c>
      <c r="K215" t="e">
        <f t="shared" si="31"/>
        <v>#N/A</v>
      </c>
      <c r="L215" t="e">
        <f>VLOOKUP(G215,[1]Sheet1!$A$6:$AD$59994,COLUMN([1]Sheet1!$AD$6),0)</f>
        <v>#N/A</v>
      </c>
      <c r="M215" t="e">
        <f t="shared" si="32"/>
        <v>#N/A</v>
      </c>
      <c r="N215" t="e">
        <f t="shared" si="33"/>
        <v>#N/A</v>
      </c>
      <c r="O215" t="e">
        <f t="shared" si="34"/>
        <v>#N/A</v>
      </c>
      <c r="P215" t="e">
        <f t="shared" si="35"/>
        <v>#N/A</v>
      </c>
      <c r="Q215" t="e">
        <f t="shared" si="43"/>
        <v>#N/A</v>
      </c>
      <c r="R215" t="e">
        <f t="shared" si="42"/>
        <v>#N/A</v>
      </c>
      <c r="S215" t="e">
        <f t="shared" si="36"/>
        <v>#N/A</v>
      </c>
      <c r="T215" t="e">
        <f t="shared" si="37"/>
        <v>#N/A</v>
      </c>
      <c r="U215" t="e">
        <f t="shared" si="38"/>
        <v>#N/A</v>
      </c>
    </row>
    <row r="216" spans="2:21">
      <c r="B216" t="s">
        <v>260</v>
      </c>
      <c r="C216">
        <v>10</v>
      </c>
      <c r="D216" t="e">
        <f t="shared" si="41"/>
        <v>#N/A</v>
      </c>
      <c r="F216" t="s">
        <v>104</v>
      </c>
      <c r="G216">
        <v>20175</v>
      </c>
      <c r="H216">
        <v>1</v>
      </c>
      <c r="I216">
        <v>0</v>
      </c>
      <c r="J216" t="e">
        <f>VLOOKUP(G216,[1]Sheet1!$A$6:$M$59994,COLUMN([1]Sheet1!$M$6),0)</f>
        <v>#N/A</v>
      </c>
      <c r="K216" t="e">
        <f t="shared" ref="K216:K279" si="44">IF(OR(J216=6,J216=7,J216=9),$A$10,IF(H216=1,IF(J216=1,$A$14,IF(J216=2,$A$8,IF(J216=4,$A$1,IF(OR(J216=5,J216=3),$A$12,IF(J216=8,$A$5,"error"))))),IF(J216=1,$A$4,IF(J216=2,$A$4,IF(OR(J216=4,J216=3),$A$3,IF(J216=5,$A$6,IF(J216=8,$A$6,"error")))))))</f>
        <v>#N/A</v>
      </c>
      <c r="L216" t="e">
        <f>VLOOKUP(G216,[1]Sheet1!$A$6:$AD$59994,COLUMN([1]Sheet1!$AD$6),0)</f>
        <v>#N/A</v>
      </c>
      <c r="M216" t="e">
        <f t="shared" si="32"/>
        <v>#N/A</v>
      </c>
      <c r="N216" t="e">
        <f t="shared" si="33"/>
        <v>#N/A</v>
      </c>
      <c r="O216" t="e">
        <f t="shared" si="34"/>
        <v>#N/A</v>
      </c>
      <c r="P216" t="e">
        <f t="shared" si="35"/>
        <v>#N/A</v>
      </c>
      <c r="Q216" t="e">
        <f t="shared" si="43"/>
        <v>#N/A</v>
      </c>
      <c r="R216" t="e">
        <f t="shared" si="42"/>
        <v>#N/A</v>
      </c>
      <c r="S216" t="e">
        <f t="shared" si="36"/>
        <v>#N/A</v>
      </c>
      <c r="T216" t="e">
        <f t="shared" si="37"/>
        <v>#N/A</v>
      </c>
      <c r="U216" t="e">
        <f t="shared" si="38"/>
        <v>#N/A</v>
      </c>
    </row>
    <row r="217" spans="2:21">
      <c r="B217" t="s">
        <v>103</v>
      </c>
      <c r="C217">
        <v>10</v>
      </c>
      <c r="D217" t="e">
        <f t="shared" si="41"/>
        <v>#N/A</v>
      </c>
      <c r="F217" t="s">
        <v>105</v>
      </c>
      <c r="G217">
        <v>20176</v>
      </c>
      <c r="H217">
        <v>2</v>
      </c>
      <c r="I217">
        <v>0</v>
      </c>
      <c r="J217" t="e">
        <f>VLOOKUP(G217,[1]Sheet1!$A$6:$M$59994,COLUMN([1]Sheet1!$M$6),0)</f>
        <v>#N/A</v>
      </c>
      <c r="K217" t="e">
        <f t="shared" si="44"/>
        <v>#N/A</v>
      </c>
      <c r="L217" t="e">
        <f>VLOOKUP(G217,[1]Sheet1!$A$6:$AD$59994,COLUMN([1]Sheet1!$AD$6),0)</f>
        <v>#N/A</v>
      </c>
      <c r="M217" t="e">
        <f t="shared" ref="M217:M279" si="45">IF(OR(L217=6,L217=7,L217=9),$A$10,IF(H217=1,IF(L217=1,$A$14,IF(L217=2,$A$8,IF(L217=4,$A$1,IF(L217=5,$A$12,IF(L217=8,$A$5,"error"))))),IF(L217=1,$A$4,IF(L217=2,$A$4,IF(L217=4,$A$3,IF(L217=5,$A$6,IF(L217=8,$A$6,"error")))))))</f>
        <v>#N/A</v>
      </c>
      <c r="N217" t="e">
        <f t="shared" ref="N217:N244" si="46">IF(K217="error",M217,K217)</f>
        <v>#N/A</v>
      </c>
      <c r="O217" t="e">
        <f t="shared" ref="O217:O244" si="47">VLOOKUP($N217,$A$1:$J$17,COLUMN(D194),0)</f>
        <v>#N/A</v>
      </c>
      <c r="P217" t="e">
        <f t="shared" ref="P217:P244" si="48">VLOOKUP($N217,$A$1:$J$17,COLUMN(E194),0)</f>
        <v>#N/A</v>
      </c>
      <c r="Q217" t="e">
        <f t="shared" si="43"/>
        <v>#N/A</v>
      </c>
      <c r="R217" t="e">
        <f t="shared" si="42"/>
        <v>#N/A</v>
      </c>
      <c r="S217" t="e">
        <f t="shared" ref="S217:S244" si="49">VLOOKUP($N217,$A$1:$J$17,COLUMN(H194),0)</f>
        <v>#N/A</v>
      </c>
      <c r="T217" t="e">
        <f t="shared" ref="T217:T244" si="50">VLOOKUP($N217,$A$1:$J$17,COLUMN(I194),0)</f>
        <v>#N/A</v>
      </c>
      <c r="U217" t="e">
        <f t="shared" ref="U217:U244" si="51">VLOOKUP($N217,$A$1:$J$17,COLUMN(J194),0)</f>
        <v>#N/A</v>
      </c>
    </row>
    <row r="218" spans="2:21">
      <c r="B218" t="s">
        <v>261</v>
      </c>
      <c r="C218">
        <v>10</v>
      </c>
      <c r="D218" t="e">
        <f t="shared" si="41"/>
        <v>#N/A</v>
      </c>
      <c r="F218" t="s">
        <v>267</v>
      </c>
      <c r="G218">
        <v>20177</v>
      </c>
      <c r="H218">
        <v>2</v>
      </c>
      <c r="I218">
        <v>0</v>
      </c>
      <c r="J218" t="e">
        <f>VLOOKUP(G218,[1]Sheet1!$A$6:$M$59994,COLUMN([1]Sheet1!$M$6),0)</f>
        <v>#N/A</v>
      </c>
      <c r="K218" t="e">
        <f t="shared" si="44"/>
        <v>#N/A</v>
      </c>
      <c r="L218" t="e">
        <f>VLOOKUP(G218,[1]Sheet1!$A$6:$AD$59994,COLUMN([1]Sheet1!$AD$6),0)</f>
        <v>#N/A</v>
      </c>
      <c r="M218" t="e">
        <f t="shared" si="45"/>
        <v>#N/A</v>
      </c>
      <c r="N218" t="e">
        <f t="shared" si="46"/>
        <v>#N/A</v>
      </c>
      <c r="O218" t="e">
        <f t="shared" si="47"/>
        <v>#N/A</v>
      </c>
      <c r="P218" t="e">
        <f t="shared" si="48"/>
        <v>#N/A</v>
      </c>
      <c r="Q218" t="e">
        <f t="shared" si="43"/>
        <v>#N/A</v>
      </c>
      <c r="R218" t="e">
        <f t="shared" si="42"/>
        <v>#N/A</v>
      </c>
      <c r="S218" t="e">
        <f t="shared" si="49"/>
        <v>#N/A</v>
      </c>
      <c r="T218" t="e">
        <f t="shared" si="50"/>
        <v>#N/A</v>
      </c>
      <c r="U218" t="e">
        <f t="shared" si="51"/>
        <v>#N/A</v>
      </c>
    </row>
    <row r="219" spans="2:21">
      <c r="B219" t="s">
        <v>118</v>
      </c>
      <c r="C219">
        <v>20</v>
      </c>
      <c r="D219" t="e">
        <f t="shared" si="41"/>
        <v>#N/A</v>
      </c>
      <c r="F219" t="s">
        <v>268</v>
      </c>
      <c r="G219">
        <v>20178</v>
      </c>
      <c r="H219">
        <v>2</v>
      </c>
      <c r="I219">
        <v>0</v>
      </c>
      <c r="J219" t="e">
        <f>VLOOKUP(G219,[1]Sheet1!$A$6:$M$59994,COLUMN([1]Sheet1!$M$6),0)</f>
        <v>#N/A</v>
      </c>
      <c r="K219" t="e">
        <f t="shared" si="44"/>
        <v>#N/A</v>
      </c>
      <c r="L219" t="e">
        <f>VLOOKUP(G219,[1]Sheet1!$A$6:$AD$59994,COLUMN([1]Sheet1!$AD$6),0)</f>
        <v>#N/A</v>
      </c>
      <c r="M219" t="e">
        <f t="shared" si="45"/>
        <v>#N/A</v>
      </c>
      <c r="N219" t="e">
        <f t="shared" si="46"/>
        <v>#N/A</v>
      </c>
      <c r="O219" t="e">
        <f t="shared" si="47"/>
        <v>#N/A</v>
      </c>
      <c r="P219" t="e">
        <f t="shared" si="48"/>
        <v>#N/A</v>
      </c>
      <c r="Q219" t="e">
        <f t="shared" si="43"/>
        <v>#N/A</v>
      </c>
      <c r="R219" t="e">
        <f t="shared" si="42"/>
        <v>#N/A</v>
      </c>
      <c r="S219" t="e">
        <f t="shared" si="49"/>
        <v>#N/A</v>
      </c>
      <c r="T219" t="e">
        <f t="shared" si="50"/>
        <v>#N/A</v>
      </c>
      <c r="U219" t="e">
        <f t="shared" si="51"/>
        <v>#N/A</v>
      </c>
    </row>
    <row r="220" spans="2:21">
      <c r="B220" t="s">
        <v>262</v>
      </c>
      <c r="C220">
        <v>10</v>
      </c>
      <c r="D220" t="e">
        <f t="shared" si="41"/>
        <v>#N/A</v>
      </c>
      <c r="F220" t="s">
        <v>120</v>
      </c>
      <c r="G220">
        <v>20179</v>
      </c>
      <c r="H220">
        <v>2</v>
      </c>
      <c r="I220">
        <v>0</v>
      </c>
      <c r="J220" t="e">
        <f>VLOOKUP(G220,[1]Sheet1!$A$6:$M$59994,COLUMN([1]Sheet1!$M$6),0)</f>
        <v>#N/A</v>
      </c>
      <c r="K220" t="e">
        <f t="shared" si="44"/>
        <v>#N/A</v>
      </c>
      <c r="L220" t="e">
        <f>VLOOKUP(G220,[1]Sheet1!$A$6:$AD$59994,COLUMN([1]Sheet1!$AD$6),0)</f>
        <v>#N/A</v>
      </c>
      <c r="M220" t="e">
        <f t="shared" si="45"/>
        <v>#N/A</v>
      </c>
      <c r="N220" t="e">
        <f t="shared" si="46"/>
        <v>#N/A</v>
      </c>
      <c r="O220" t="e">
        <f t="shared" si="47"/>
        <v>#N/A</v>
      </c>
      <c r="P220" t="e">
        <f t="shared" si="48"/>
        <v>#N/A</v>
      </c>
      <c r="Q220" t="e">
        <f t="shared" si="43"/>
        <v>#N/A</v>
      </c>
      <c r="R220" t="e">
        <f t="shared" si="42"/>
        <v>#N/A</v>
      </c>
      <c r="S220" t="e">
        <f t="shared" si="49"/>
        <v>#N/A</v>
      </c>
      <c r="T220" t="e">
        <f t="shared" si="50"/>
        <v>#N/A</v>
      </c>
      <c r="U220" t="e">
        <f t="shared" si="51"/>
        <v>#N/A</v>
      </c>
    </row>
    <row r="221" spans="2:21">
      <c r="B221" t="s">
        <v>263</v>
      </c>
      <c r="C221">
        <v>10</v>
      </c>
      <c r="D221" t="e">
        <f t="shared" si="41"/>
        <v>#N/A</v>
      </c>
      <c r="F221" t="s">
        <v>269</v>
      </c>
      <c r="G221">
        <v>20180</v>
      </c>
      <c r="H221">
        <v>2</v>
      </c>
      <c r="I221">
        <v>0</v>
      </c>
      <c r="J221" t="e">
        <f>VLOOKUP(G221,[1]Sheet1!$A$6:$M$59994,COLUMN([1]Sheet1!$M$6),0)</f>
        <v>#N/A</v>
      </c>
      <c r="K221" t="e">
        <f t="shared" si="44"/>
        <v>#N/A</v>
      </c>
      <c r="L221" t="e">
        <f>VLOOKUP(G221,[1]Sheet1!$A$6:$AD$59994,COLUMN([1]Sheet1!$AD$6),0)</f>
        <v>#N/A</v>
      </c>
      <c r="M221" t="e">
        <f t="shared" si="45"/>
        <v>#N/A</v>
      </c>
      <c r="N221" t="e">
        <f t="shared" si="46"/>
        <v>#N/A</v>
      </c>
      <c r="O221" t="e">
        <f t="shared" si="47"/>
        <v>#N/A</v>
      </c>
      <c r="P221" t="e">
        <f t="shared" si="48"/>
        <v>#N/A</v>
      </c>
      <c r="Q221" t="e">
        <f t="shared" si="43"/>
        <v>#N/A</v>
      </c>
      <c r="R221" t="e">
        <f t="shared" si="42"/>
        <v>#N/A</v>
      </c>
      <c r="S221" t="e">
        <f t="shared" si="49"/>
        <v>#N/A</v>
      </c>
      <c r="T221" t="e">
        <f t="shared" si="50"/>
        <v>#N/A</v>
      </c>
      <c r="U221" t="e">
        <f t="shared" si="51"/>
        <v>#N/A</v>
      </c>
    </row>
    <row r="222" spans="2:21">
      <c r="B222" t="s">
        <v>264</v>
      </c>
      <c r="C222">
        <v>20</v>
      </c>
      <c r="D222" t="e">
        <f t="shared" si="41"/>
        <v>#N/A</v>
      </c>
      <c r="F222" t="s">
        <v>270</v>
      </c>
      <c r="G222">
        <v>20181</v>
      </c>
      <c r="H222">
        <v>1</v>
      </c>
      <c r="I222">
        <v>0</v>
      </c>
      <c r="J222" t="e">
        <f>VLOOKUP(G222,[1]Sheet1!$A$6:$M$59994,COLUMN([1]Sheet1!$M$6),0)</f>
        <v>#N/A</v>
      </c>
      <c r="K222" t="e">
        <f t="shared" si="44"/>
        <v>#N/A</v>
      </c>
      <c r="L222" t="e">
        <f>VLOOKUP(G222,[1]Sheet1!$A$6:$AD$59994,COLUMN([1]Sheet1!$AD$6),0)</f>
        <v>#N/A</v>
      </c>
      <c r="M222" t="e">
        <f t="shared" si="45"/>
        <v>#N/A</v>
      </c>
      <c r="N222" t="e">
        <f t="shared" si="46"/>
        <v>#N/A</v>
      </c>
      <c r="O222" t="e">
        <f t="shared" si="47"/>
        <v>#N/A</v>
      </c>
      <c r="P222" t="e">
        <f t="shared" si="48"/>
        <v>#N/A</v>
      </c>
      <c r="Q222" t="e">
        <f t="shared" si="43"/>
        <v>#N/A</v>
      </c>
      <c r="R222" t="e">
        <f t="shared" si="42"/>
        <v>#N/A</v>
      </c>
      <c r="S222" t="e">
        <f t="shared" si="49"/>
        <v>#N/A</v>
      </c>
      <c r="T222" t="e">
        <f t="shared" si="50"/>
        <v>#N/A</v>
      </c>
      <c r="U222" t="e">
        <f t="shared" si="51"/>
        <v>#N/A</v>
      </c>
    </row>
    <row r="223" spans="2:21">
      <c r="B223" t="s">
        <v>121</v>
      </c>
      <c r="C223">
        <v>10</v>
      </c>
      <c r="D223" t="e">
        <f t="shared" si="41"/>
        <v>#N/A</v>
      </c>
      <c r="F223" t="s">
        <v>271</v>
      </c>
      <c r="G223">
        <v>20182</v>
      </c>
      <c r="H223">
        <v>1</v>
      </c>
      <c r="I223">
        <v>0</v>
      </c>
      <c r="J223" t="e">
        <f>VLOOKUP(G223,[1]Sheet1!$A$6:$M$59994,COLUMN([1]Sheet1!$M$6),0)</f>
        <v>#N/A</v>
      </c>
      <c r="K223" t="e">
        <f t="shared" si="44"/>
        <v>#N/A</v>
      </c>
      <c r="L223" t="e">
        <f>VLOOKUP(G223,[1]Sheet1!$A$6:$AD$59994,COLUMN([1]Sheet1!$AD$6),0)</f>
        <v>#N/A</v>
      </c>
      <c r="M223" t="e">
        <f t="shared" si="45"/>
        <v>#N/A</v>
      </c>
      <c r="N223" t="e">
        <f t="shared" si="46"/>
        <v>#N/A</v>
      </c>
      <c r="O223" t="e">
        <f t="shared" si="47"/>
        <v>#N/A</v>
      </c>
      <c r="P223" t="e">
        <f t="shared" si="48"/>
        <v>#N/A</v>
      </c>
      <c r="Q223" t="e">
        <f t="shared" si="43"/>
        <v>#N/A</v>
      </c>
      <c r="R223" t="e">
        <f t="shared" si="42"/>
        <v>#N/A</v>
      </c>
      <c r="S223" t="e">
        <f t="shared" si="49"/>
        <v>#N/A</v>
      </c>
      <c r="T223" t="e">
        <f t="shared" si="50"/>
        <v>#N/A</v>
      </c>
      <c r="U223" t="e">
        <f t="shared" si="51"/>
        <v>#N/A</v>
      </c>
    </row>
    <row r="224" spans="2:21">
      <c r="B224" t="s">
        <v>106</v>
      </c>
      <c r="C224">
        <v>10</v>
      </c>
      <c r="D224">
        <f t="shared" si="41"/>
        <v>20</v>
      </c>
      <c r="F224" t="s">
        <v>272</v>
      </c>
      <c r="G224">
        <v>20183</v>
      </c>
      <c r="H224">
        <v>1</v>
      </c>
      <c r="I224">
        <v>0</v>
      </c>
      <c r="J224" t="e">
        <f>VLOOKUP(G224,[1]Sheet1!$A$6:$M$59994,COLUMN([1]Sheet1!$M$6),0)</f>
        <v>#N/A</v>
      </c>
      <c r="K224" t="e">
        <f t="shared" si="44"/>
        <v>#N/A</v>
      </c>
      <c r="L224" t="e">
        <f>VLOOKUP(G224,[1]Sheet1!$A$6:$AD$59994,COLUMN([1]Sheet1!$AD$6),0)</f>
        <v>#N/A</v>
      </c>
      <c r="M224" t="e">
        <f t="shared" si="45"/>
        <v>#N/A</v>
      </c>
      <c r="N224" t="e">
        <f t="shared" si="46"/>
        <v>#N/A</v>
      </c>
      <c r="O224" t="e">
        <f t="shared" si="47"/>
        <v>#N/A</v>
      </c>
      <c r="P224" t="e">
        <f t="shared" si="48"/>
        <v>#N/A</v>
      </c>
      <c r="Q224" t="e">
        <f t="shared" si="43"/>
        <v>#N/A</v>
      </c>
      <c r="R224" t="e">
        <f t="shared" si="42"/>
        <v>#N/A</v>
      </c>
      <c r="S224" t="e">
        <f t="shared" si="49"/>
        <v>#N/A</v>
      </c>
      <c r="T224" t="e">
        <f t="shared" si="50"/>
        <v>#N/A</v>
      </c>
      <c r="U224" t="e">
        <f t="shared" si="51"/>
        <v>#N/A</v>
      </c>
    </row>
    <row r="225" spans="2:21">
      <c r="B225" t="s">
        <v>265</v>
      </c>
      <c r="C225">
        <v>10</v>
      </c>
      <c r="D225" t="e">
        <f t="shared" si="41"/>
        <v>#N/A</v>
      </c>
      <c r="F225" t="s">
        <v>273</v>
      </c>
      <c r="G225">
        <v>20184</v>
      </c>
      <c r="H225">
        <v>1</v>
      </c>
      <c r="I225">
        <v>0</v>
      </c>
      <c r="J225" t="e">
        <f>VLOOKUP(G225,[1]Sheet1!$A$6:$M$59994,COLUMN([1]Sheet1!$M$6),0)</f>
        <v>#N/A</v>
      </c>
      <c r="K225" t="e">
        <f t="shared" si="44"/>
        <v>#N/A</v>
      </c>
      <c r="L225" t="e">
        <f>VLOOKUP(G225,[1]Sheet1!$A$6:$AD$59994,COLUMN([1]Sheet1!$AD$6),0)</f>
        <v>#N/A</v>
      </c>
      <c r="M225" t="e">
        <f t="shared" si="45"/>
        <v>#N/A</v>
      </c>
      <c r="N225" t="e">
        <f t="shared" si="46"/>
        <v>#N/A</v>
      </c>
      <c r="O225" t="e">
        <f t="shared" si="47"/>
        <v>#N/A</v>
      </c>
      <c r="P225" t="e">
        <f t="shared" si="48"/>
        <v>#N/A</v>
      </c>
      <c r="Q225" t="e">
        <f t="shared" si="43"/>
        <v>#N/A</v>
      </c>
      <c r="R225" t="e">
        <f t="shared" si="42"/>
        <v>#N/A</v>
      </c>
      <c r="S225" t="e">
        <f t="shared" si="49"/>
        <v>#N/A</v>
      </c>
      <c r="T225" t="e">
        <f t="shared" si="50"/>
        <v>#N/A</v>
      </c>
      <c r="U225" t="e">
        <f t="shared" si="51"/>
        <v>#N/A</v>
      </c>
    </row>
    <row r="226" spans="2:21">
      <c r="B226" t="s">
        <v>266</v>
      </c>
      <c r="C226">
        <v>10</v>
      </c>
      <c r="D226" t="e">
        <f t="shared" si="41"/>
        <v>#N/A</v>
      </c>
      <c r="F226" t="s">
        <v>274</v>
      </c>
      <c r="G226">
        <v>20185</v>
      </c>
      <c r="H226">
        <v>2</v>
      </c>
      <c r="I226">
        <v>0</v>
      </c>
      <c r="J226" t="e">
        <f>VLOOKUP(G226,[1]Sheet1!$A$6:$M$59994,COLUMN([1]Sheet1!$M$6),0)</f>
        <v>#N/A</v>
      </c>
      <c r="K226" t="e">
        <f t="shared" si="44"/>
        <v>#N/A</v>
      </c>
      <c r="L226" t="e">
        <f>VLOOKUP(G226,[1]Sheet1!$A$6:$AD$59994,COLUMN([1]Sheet1!$AD$6),0)</f>
        <v>#N/A</v>
      </c>
      <c r="M226" t="e">
        <f t="shared" si="45"/>
        <v>#N/A</v>
      </c>
      <c r="N226" t="e">
        <f t="shared" si="46"/>
        <v>#N/A</v>
      </c>
      <c r="O226" t="e">
        <f t="shared" si="47"/>
        <v>#N/A</v>
      </c>
      <c r="P226" t="e">
        <f t="shared" si="48"/>
        <v>#N/A</v>
      </c>
      <c r="Q226" t="e">
        <f t="shared" si="43"/>
        <v>#N/A</v>
      </c>
      <c r="R226" t="e">
        <f t="shared" si="42"/>
        <v>#N/A</v>
      </c>
      <c r="S226" t="e">
        <f t="shared" si="49"/>
        <v>#N/A</v>
      </c>
      <c r="T226" t="e">
        <f t="shared" si="50"/>
        <v>#N/A</v>
      </c>
      <c r="U226" t="e">
        <f t="shared" si="51"/>
        <v>#N/A</v>
      </c>
    </row>
    <row r="227" spans="2:21">
      <c r="B227" t="s">
        <v>119</v>
      </c>
      <c r="C227">
        <v>10</v>
      </c>
      <c r="D227" t="e">
        <f t="shared" si="41"/>
        <v>#N/A</v>
      </c>
      <c r="F227" t="s">
        <v>275</v>
      </c>
      <c r="G227">
        <v>20186</v>
      </c>
      <c r="H227">
        <v>1</v>
      </c>
      <c r="I227">
        <v>0</v>
      </c>
      <c r="J227" t="e">
        <f>VLOOKUP(G227,[1]Sheet1!$A$6:$M$59994,COLUMN([1]Sheet1!$M$6),0)</f>
        <v>#N/A</v>
      </c>
      <c r="K227" t="e">
        <f t="shared" si="44"/>
        <v>#N/A</v>
      </c>
      <c r="L227" t="e">
        <f>VLOOKUP(G227,[1]Sheet1!$A$6:$AD$59994,COLUMN([1]Sheet1!$AD$6),0)</f>
        <v>#N/A</v>
      </c>
      <c r="M227" t="e">
        <f t="shared" si="45"/>
        <v>#N/A</v>
      </c>
      <c r="N227" t="e">
        <f t="shared" si="46"/>
        <v>#N/A</v>
      </c>
      <c r="O227" t="e">
        <f t="shared" si="47"/>
        <v>#N/A</v>
      </c>
      <c r="P227" t="e">
        <f t="shared" si="48"/>
        <v>#N/A</v>
      </c>
      <c r="Q227" t="e">
        <f t="shared" si="43"/>
        <v>#N/A</v>
      </c>
      <c r="R227" t="e">
        <f t="shared" si="42"/>
        <v>#N/A</v>
      </c>
      <c r="S227" t="e">
        <f t="shared" si="49"/>
        <v>#N/A</v>
      </c>
      <c r="T227" t="e">
        <f t="shared" si="50"/>
        <v>#N/A</v>
      </c>
      <c r="U227" t="e">
        <f t="shared" si="51"/>
        <v>#N/A</v>
      </c>
    </row>
    <row r="228" spans="2:21">
      <c r="B228" t="s">
        <v>104</v>
      </c>
      <c r="C228">
        <v>10</v>
      </c>
      <c r="D228">
        <f t="shared" si="41"/>
        <v>20</v>
      </c>
      <c r="F228" t="s">
        <v>276</v>
      </c>
      <c r="G228">
        <v>20187</v>
      </c>
      <c r="H228">
        <v>2</v>
      </c>
      <c r="I228">
        <v>0</v>
      </c>
      <c r="J228" t="e">
        <f>VLOOKUP(G228,[1]Sheet1!$A$6:$M$59994,COLUMN([1]Sheet1!$M$6),0)</f>
        <v>#N/A</v>
      </c>
      <c r="K228" t="e">
        <f t="shared" si="44"/>
        <v>#N/A</v>
      </c>
      <c r="L228" t="e">
        <f>VLOOKUP(G228,[1]Sheet1!$A$6:$AD$59994,COLUMN([1]Sheet1!$AD$6),0)</f>
        <v>#N/A</v>
      </c>
      <c r="M228" t="e">
        <f t="shared" si="45"/>
        <v>#N/A</v>
      </c>
      <c r="N228" t="e">
        <f t="shared" si="46"/>
        <v>#N/A</v>
      </c>
      <c r="O228" t="e">
        <f t="shared" si="47"/>
        <v>#N/A</v>
      </c>
      <c r="P228" t="e">
        <f t="shared" si="48"/>
        <v>#N/A</v>
      </c>
      <c r="Q228" t="e">
        <f t="shared" si="43"/>
        <v>#N/A</v>
      </c>
      <c r="R228" t="e">
        <f t="shared" si="42"/>
        <v>#N/A</v>
      </c>
      <c r="S228" t="e">
        <f t="shared" si="49"/>
        <v>#N/A</v>
      </c>
      <c r="T228" t="e">
        <f t="shared" si="50"/>
        <v>#N/A</v>
      </c>
      <c r="U228" t="e">
        <f t="shared" si="51"/>
        <v>#N/A</v>
      </c>
    </row>
    <row r="229" spans="2:21">
      <c r="B229" t="s">
        <v>105</v>
      </c>
      <c r="C229">
        <v>10</v>
      </c>
      <c r="D229" t="e">
        <f t="shared" si="41"/>
        <v>#N/A</v>
      </c>
      <c r="F229" t="s">
        <v>277</v>
      </c>
      <c r="G229">
        <v>20188</v>
      </c>
      <c r="H229">
        <v>1</v>
      </c>
      <c r="I229">
        <v>0</v>
      </c>
      <c r="J229" t="e">
        <f>VLOOKUP(G229,[1]Sheet1!$A$6:$M$59994,COLUMN([1]Sheet1!$M$6),0)</f>
        <v>#N/A</v>
      </c>
      <c r="K229" t="e">
        <f t="shared" si="44"/>
        <v>#N/A</v>
      </c>
      <c r="L229" t="e">
        <f>VLOOKUP(G229,[1]Sheet1!$A$6:$AD$59994,COLUMN([1]Sheet1!$AD$6),0)</f>
        <v>#N/A</v>
      </c>
      <c r="M229" t="e">
        <f t="shared" si="45"/>
        <v>#N/A</v>
      </c>
      <c r="N229" t="e">
        <f t="shared" si="46"/>
        <v>#N/A</v>
      </c>
      <c r="O229" t="e">
        <f t="shared" si="47"/>
        <v>#N/A</v>
      </c>
      <c r="P229" t="e">
        <f t="shared" si="48"/>
        <v>#N/A</v>
      </c>
      <c r="Q229" t="e">
        <f t="shared" si="43"/>
        <v>#N/A</v>
      </c>
      <c r="R229" t="e">
        <f t="shared" si="42"/>
        <v>#N/A</v>
      </c>
      <c r="S229" t="e">
        <f t="shared" si="49"/>
        <v>#N/A</v>
      </c>
      <c r="T229" t="e">
        <f t="shared" si="50"/>
        <v>#N/A</v>
      </c>
      <c r="U229" t="e">
        <f t="shared" si="51"/>
        <v>#N/A</v>
      </c>
    </row>
    <row r="230" spans="2:21">
      <c r="B230" t="s">
        <v>267</v>
      </c>
      <c r="C230">
        <v>10</v>
      </c>
      <c r="D230" t="e">
        <f t="shared" si="41"/>
        <v>#N/A</v>
      </c>
      <c r="F230" t="s">
        <v>278</v>
      </c>
      <c r="G230">
        <v>20189</v>
      </c>
      <c r="H230">
        <v>1</v>
      </c>
      <c r="I230">
        <v>0</v>
      </c>
      <c r="J230" t="e">
        <f>VLOOKUP(G230,[1]Sheet1!$A$6:$M$59994,COLUMN([1]Sheet1!$M$6),0)</f>
        <v>#N/A</v>
      </c>
      <c r="K230" t="e">
        <f t="shared" si="44"/>
        <v>#N/A</v>
      </c>
      <c r="L230" t="e">
        <f>VLOOKUP(G230,[1]Sheet1!$A$6:$AD$59994,COLUMN([1]Sheet1!$AD$6),0)</f>
        <v>#N/A</v>
      </c>
      <c r="M230" t="e">
        <f t="shared" si="45"/>
        <v>#N/A</v>
      </c>
      <c r="N230" t="e">
        <f t="shared" si="46"/>
        <v>#N/A</v>
      </c>
      <c r="O230" t="e">
        <f t="shared" si="47"/>
        <v>#N/A</v>
      </c>
      <c r="P230" t="e">
        <f t="shared" si="48"/>
        <v>#N/A</v>
      </c>
      <c r="Q230" t="e">
        <f t="shared" si="43"/>
        <v>#N/A</v>
      </c>
      <c r="R230" t="e">
        <f t="shared" si="42"/>
        <v>#N/A</v>
      </c>
      <c r="S230" t="e">
        <f t="shared" si="49"/>
        <v>#N/A</v>
      </c>
      <c r="T230" t="e">
        <f t="shared" si="50"/>
        <v>#N/A</v>
      </c>
      <c r="U230" t="e">
        <f t="shared" si="51"/>
        <v>#N/A</v>
      </c>
    </row>
    <row r="231" spans="2:21">
      <c r="B231" t="s">
        <v>268</v>
      </c>
      <c r="C231">
        <v>20</v>
      </c>
      <c r="D231" t="e">
        <f t="shared" si="41"/>
        <v>#N/A</v>
      </c>
      <c r="F231" t="s">
        <v>279</v>
      </c>
      <c r="G231">
        <v>20190</v>
      </c>
      <c r="H231">
        <v>1</v>
      </c>
      <c r="I231">
        <v>0</v>
      </c>
      <c r="J231" t="e">
        <f>VLOOKUP(G231,[1]Sheet1!$A$6:$M$59994,COLUMN([1]Sheet1!$M$6),0)</f>
        <v>#N/A</v>
      </c>
      <c r="K231" t="e">
        <f t="shared" si="44"/>
        <v>#N/A</v>
      </c>
      <c r="L231" t="e">
        <f>VLOOKUP(G231,[1]Sheet1!$A$6:$AD$59994,COLUMN([1]Sheet1!$AD$6),0)</f>
        <v>#N/A</v>
      </c>
      <c r="M231" t="e">
        <f t="shared" si="45"/>
        <v>#N/A</v>
      </c>
      <c r="N231" t="e">
        <f t="shared" si="46"/>
        <v>#N/A</v>
      </c>
      <c r="O231" t="e">
        <f t="shared" si="47"/>
        <v>#N/A</v>
      </c>
      <c r="P231" t="e">
        <f t="shared" si="48"/>
        <v>#N/A</v>
      </c>
      <c r="Q231" t="e">
        <f t="shared" si="43"/>
        <v>#N/A</v>
      </c>
      <c r="R231" t="e">
        <f t="shared" si="42"/>
        <v>#N/A</v>
      </c>
      <c r="S231" t="e">
        <f t="shared" si="49"/>
        <v>#N/A</v>
      </c>
      <c r="T231" t="e">
        <f t="shared" si="50"/>
        <v>#N/A</v>
      </c>
      <c r="U231" t="e">
        <f t="shared" si="51"/>
        <v>#N/A</v>
      </c>
    </row>
    <row r="232" spans="2:21">
      <c r="B232" t="s">
        <v>120</v>
      </c>
      <c r="C232">
        <v>20</v>
      </c>
      <c r="D232" t="e">
        <f t="shared" si="41"/>
        <v>#N/A</v>
      </c>
      <c r="F232" t="s">
        <v>280</v>
      </c>
      <c r="G232">
        <v>20191</v>
      </c>
      <c r="H232">
        <v>2</v>
      </c>
      <c r="I232">
        <v>0</v>
      </c>
      <c r="J232" t="e">
        <f>VLOOKUP(G232,[1]Sheet1!$A$6:$M$59994,COLUMN([1]Sheet1!$M$6),0)</f>
        <v>#N/A</v>
      </c>
      <c r="K232" t="e">
        <f t="shared" si="44"/>
        <v>#N/A</v>
      </c>
      <c r="L232" t="e">
        <f>VLOOKUP(G232,[1]Sheet1!$A$6:$AD$59994,COLUMN([1]Sheet1!$AD$6),0)</f>
        <v>#N/A</v>
      </c>
      <c r="M232" t="e">
        <f t="shared" si="45"/>
        <v>#N/A</v>
      </c>
      <c r="N232" t="e">
        <f t="shared" si="46"/>
        <v>#N/A</v>
      </c>
      <c r="O232" t="e">
        <f t="shared" si="47"/>
        <v>#N/A</v>
      </c>
      <c r="P232" t="e">
        <f t="shared" si="48"/>
        <v>#N/A</v>
      </c>
      <c r="Q232" t="e">
        <f t="shared" si="43"/>
        <v>#N/A</v>
      </c>
      <c r="R232" t="e">
        <f t="shared" si="42"/>
        <v>#N/A</v>
      </c>
      <c r="S232" t="e">
        <f t="shared" si="49"/>
        <v>#N/A</v>
      </c>
      <c r="T232" t="e">
        <f t="shared" si="50"/>
        <v>#N/A</v>
      </c>
      <c r="U232" t="e">
        <f t="shared" si="51"/>
        <v>#N/A</v>
      </c>
    </row>
    <row r="233" spans="2:21">
      <c r="B233" t="s">
        <v>269</v>
      </c>
      <c r="C233">
        <v>20</v>
      </c>
      <c r="D233" t="e">
        <f t="shared" si="41"/>
        <v>#N/A</v>
      </c>
      <c r="F233" t="s">
        <v>281</v>
      </c>
      <c r="G233">
        <v>20192</v>
      </c>
      <c r="H233">
        <v>1</v>
      </c>
      <c r="I233">
        <v>0</v>
      </c>
      <c r="J233" t="e">
        <f>VLOOKUP(G233,[1]Sheet1!$A$6:$M$59994,COLUMN([1]Sheet1!$M$6),0)</f>
        <v>#N/A</v>
      </c>
      <c r="K233" t="e">
        <f t="shared" si="44"/>
        <v>#N/A</v>
      </c>
      <c r="L233" t="e">
        <f>VLOOKUP(G233,[1]Sheet1!$A$6:$AD$59994,COLUMN([1]Sheet1!$AD$6),0)</f>
        <v>#N/A</v>
      </c>
      <c r="M233" t="e">
        <f t="shared" si="45"/>
        <v>#N/A</v>
      </c>
      <c r="N233" t="e">
        <f t="shared" si="46"/>
        <v>#N/A</v>
      </c>
      <c r="O233" t="e">
        <f t="shared" si="47"/>
        <v>#N/A</v>
      </c>
      <c r="P233" t="e">
        <f t="shared" si="48"/>
        <v>#N/A</v>
      </c>
      <c r="Q233" t="e">
        <f t="shared" si="43"/>
        <v>#N/A</v>
      </c>
      <c r="R233" t="e">
        <f t="shared" ref="R233:R244" si="52">VLOOKUP($N233,$A$1:$J$17,COLUMN(G200),0)</f>
        <v>#N/A</v>
      </c>
      <c r="S233" t="e">
        <f t="shared" si="49"/>
        <v>#N/A</v>
      </c>
      <c r="T233" t="e">
        <f t="shared" si="50"/>
        <v>#N/A</v>
      </c>
      <c r="U233" t="e">
        <f t="shared" si="51"/>
        <v>#N/A</v>
      </c>
    </row>
    <row r="234" spans="2:21">
      <c r="B234" t="s">
        <v>270</v>
      </c>
      <c r="C234">
        <v>10</v>
      </c>
      <c r="D234" t="e">
        <f t="shared" si="41"/>
        <v>#N/A</v>
      </c>
      <c r="F234" t="s">
        <v>282</v>
      </c>
      <c r="G234">
        <v>20193</v>
      </c>
      <c r="H234">
        <v>2</v>
      </c>
      <c r="I234">
        <v>0</v>
      </c>
      <c r="J234" t="e">
        <f>VLOOKUP(G234,[1]Sheet1!$A$6:$M$59994,COLUMN([1]Sheet1!$M$6),0)</f>
        <v>#N/A</v>
      </c>
      <c r="K234" t="e">
        <f t="shared" si="44"/>
        <v>#N/A</v>
      </c>
      <c r="L234" t="e">
        <f>VLOOKUP(G234,[1]Sheet1!$A$6:$AD$59994,COLUMN([1]Sheet1!$AD$6),0)</f>
        <v>#N/A</v>
      </c>
      <c r="M234" t="e">
        <f t="shared" si="45"/>
        <v>#N/A</v>
      </c>
      <c r="N234" t="e">
        <f t="shared" si="46"/>
        <v>#N/A</v>
      </c>
      <c r="O234" t="e">
        <f t="shared" si="47"/>
        <v>#N/A</v>
      </c>
      <c r="P234" t="e">
        <f t="shared" si="48"/>
        <v>#N/A</v>
      </c>
      <c r="Q234" t="e">
        <f t="shared" si="43"/>
        <v>#N/A</v>
      </c>
      <c r="R234" t="e">
        <f t="shared" si="52"/>
        <v>#N/A</v>
      </c>
      <c r="S234" t="e">
        <f t="shared" si="49"/>
        <v>#N/A</v>
      </c>
      <c r="T234" t="e">
        <f t="shared" si="50"/>
        <v>#N/A</v>
      </c>
      <c r="U234" t="e">
        <f t="shared" si="51"/>
        <v>#N/A</v>
      </c>
    </row>
    <row r="235" spans="2:21">
      <c r="B235" t="s">
        <v>271</v>
      </c>
      <c r="C235">
        <v>10</v>
      </c>
      <c r="D235" t="e">
        <f t="shared" si="41"/>
        <v>#N/A</v>
      </c>
      <c r="F235" t="s">
        <v>283</v>
      </c>
      <c r="G235">
        <v>20194</v>
      </c>
      <c r="H235">
        <v>1</v>
      </c>
      <c r="I235">
        <v>0</v>
      </c>
      <c r="J235" t="e">
        <f>VLOOKUP(G235,[1]Sheet1!$A$6:$M$59994,COLUMN([1]Sheet1!$M$6),0)</f>
        <v>#N/A</v>
      </c>
      <c r="K235" t="e">
        <f t="shared" si="44"/>
        <v>#N/A</v>
      </c>
      <c r="L235" t="e">
        <f>VLOOKUP(G235,[1]Sheet1!$A$6:$AD$59994,COLUMN([1]Sheet1!$AD$6),0)</f>
        <v>#N/A</v>
      </c>
      <c r="M235" t="e">
        <f t="shared" si="45"/>
        <v>#N/A</v>
      </c>
      <c r="N235" t="e">
        <f t="shared" si="46"/>
        <v>#N/A</v>
      </c>
      <c r="O235" t="e">
        <f t="shared" si="47"/>
        <v>#N/A</v>
      </c>
      <c r="P235" t="e">
        <f t="shared" si="48"/>
        <v>#N/A</v>
      </c>
      <c r="Q235" t="e">
        <f t="shared" si="43"/>
        <v>#N/A</v>
      </c>
      <c r="R235" t="e">
        <f t="shared" si="52"/>
        <v>#N/A</v>
      </c>
      <c r="S235" t="e">
        <f t="shared" si="49"/>
        <v>#N/A</v>
      </c>
      <c r="T235" t="e">
        <f t="shared" si="50"/>
        <v>#N/A</v>
      </c>
      <c r="U235" t="e">
        <f t="shared" si="51"/>
        <v>#N/A</v>
      </c>
    </row>
    <row r="236" spans="2:21">
      <c r="B236" t="s">
        <v>272</v>
      </c>
      <c r="C236">
        <v>10</v>
      </c>
      <c r="D236" t="e">
        <f t="shared" si="41"/>
        <v>#N/A</v>
      </c>
      <c r="F236" t="s">
        <v>284</v>
      </c>
      <c r="G236">
        <v>20195</v>
      </c>
      <c r="H236">
        <v>1</v>
      </c>
      <c r="I236">
        <v>0</v>
      </c>
      <c r="J236" t="e">
        <f>VLOOKUP(G236,[1]Sheet1!$A$6:$M$59994,COLUMN([1]Sheet1!$M$6),0)</f>
        <v>#N/A</v>
      </c>
      <c r="K236" t="e">
        <f t="shared" si="44"/>
        <v>#N/A</v>
      </c>
      <c r="L236" t="e">
        <f>VLOOKUP(G236,[1]Sheet1!$A$6:$AD$59994,COLUMN([1]Sheet1!$AD$6),0)</f>
        <v>#N/A</v>
      </c>
      <c r="M236" t="e">
        <f t="shared" si="45"/>
        <v>#N/A</v>
      </c>
      <c r="N236" t="e">
        <f t="shared" si="46"/>
        <v>#N/A</v>
      </c>
      <c r="O236" t="e">
        <f t="shared" si="47"/>
        <v>#N/A</v>
      </c>
      <c r="P236" t="e">
        <f t="shared" si="48"/>
        <v>#N/A</v>
      </c>
      <c r="Q236" t="e">
        <f t="shared" si="43"/>
        <v>#N/A</v>
      </c>
      <c r="R236" t="e">
        <f t="shared" si="52"/>
        <v>#N/A</v>
      </c>
      <c r="S236" t="e">
        <f t="shared" si="49"/>
        <v>#N/A</v>
      </c>
      <c r="T236" t="e">
        <f t="shared" si="50"/>
        <v>#N/A</v>
      </c>
      <c r="U236" t="e">
        <f t="shared" si="51"/>
        <v>#N/A</v>
      </c>
    </row>
    <row r="237" spans="2:21">
      <c r="B237" t="s">
        <v>273</v>
      </c>
      <c r="C237">
        <v>10</v>
      </c>
      <c r="D237" t="e">
        <f t="shared" si="41"/>
        <v>#N/A</v>
      </c>
      <c r="F237" t="s">
        <v>285</v>
      </c>
      <c r="G237">
        <v>20196</v>
      </c>
      <c r="H237">
        <v>1</v>
      </c>
      <c r="I237">
        <v>0</v>
      </c>
      <c r="J237" t="e">
        <f>VLOOKUP(G237,[1]Sheet1!$A$6:$M$59994,COLUMN([1]Sheet1!$M$6),0)</f>
        <v>#N/A</v>
      </c>
      <c r="K237" t="e">
        <f t="shared" si="44"/>
        <v>#N/A</v>
      </c>
      <c r="L237" t="e">
        <f>VLOOKUP(G237,[1]Sheet1!$A$6:$AD$59994,COLUMN([1]Sheet1!$AD$6),0)</f>
        <v>#N/A</v>
      </c>
      <c r="M237" t="e">
        <f t="shared" si="45"/>
        <v>#N/A</v>
      </c>
      <c r="N237" t="e">
        <f t="shared" si="46"/>
        <v>#N/A</v>
      </c>
      <c r="O237" t="e">
        <f t="shared" si="47"/>
        <v>#N/A</v>
      </c>
      <c r="P237" t="e">
        <f t="shared" si="48"/>
        <v>#N/A</v>
      </c>
      <c r="Q237" t="e">
        <f t="shared" si="43"/>
        <v>#N/A</v>
      </c>
      <c r="R237" t="e">
        <f t="shared" si="52"/>
        <v>#N/A</v>
      </c>
      <c r="S237" t="e">
        <f t="shared" si="49"/>
        <v>#N/A</v>
      </c>
      <c r="T237" t="e">
        <f t="shared" si="50"/>
        <v>#N/A</v>
      </c>
      <c r="U237" t="e">
        <f t="shared" si="51"/>
        <v>#N/A</v>
      </c>
    </row>
    <row r="238" spans="2:21">
      <c r="B238" t="s">
        <v>274</v>
      </c>
      <c r="C238">
        <v>10</v>
      </c>
      <c r="D238" t="e">
        <f t="shared" si="41"/>
        <v>#N/A</v>
      </c>
      <c r="F238" t="s">
        <v>286</v>
      </c>
      <c r="G238">
        <v>20197</v>
      </c>
      <c r="H238">
        <v>2</v>
      </c>
      <c r="I238">
        <v>0</v>
      </c>
      <c r="J238" t="e">
        <f>VLOOKUP(G238,[1]Sheet1!$A$6:$M$59994,COLUMN([1]Sheet1!$M$6),0)</f>
        <v>#N/A</v>
      </c>
      <c r="K238" t="e">
        <f t="shared" si="44"/>
        <v>#N/A</v>
      </c>
      <c r="L238" t="e">
        <f>VLOOKUP(G238,[1]Sheet1!$A$6:$AD$59994,COLUMN([1]Sheet1!$AD$6),0)</f>
        <v>#N/A</v>
      </c>
      <c r="M238" t="e">
        <f t="shared" si="45"/>
        <v>#N/A</v>
      </c>
      <c r="N238" t="e">
        <f t="shared" si="46"/>
        <v>#N/A</v>
      </c>
      <c r="O238" t="e">
        <f t="shared" si="47"/>
        <v>#N/A</v>
      </c>
      <c r="P238" t="e">
        <f t="shared" si="48"/>
        <v>#N/A</v>
      </c>
      <c r="Q238" t="e">
        <f t="shared" si="43"/>
        <v>#N/A</v>
      </c>
      <c r="R238" t="e">
        <f t="shared" si="52"/>
        <v>#N/A</v>
      </c>
      <c r="S238" t="e">
        <f t="shared" si="49"/>
        <v>#N/A</v>
      </c>
      <c r="T238" t="e">
        <f t="shared" si="50"/>
        <v>#N/A</v>
      </c>
      <c r="U238" t="e">
        <f t="shared" si="51"/>
        <v>#N/A</v>
      </c>
    </row>
    <row r="239" spans="2:21">
      <c r="B239" t="s">
        <v>275</v>
      </c>
      <c r="C239">
        <v>10</v>
      </c>
      <c r="D239" t="e">
        <f t="shared" si="41"/>
        <v>#N/A</v>
      </c>
      <c r="F239" t="s">
        <v>287</v>
      </c>
      <c r="G239">
        <v>20198</v>
      </c>
      <c r="H239">
        <v>1</v>
      </c>
      <c r="I239">
        <v>0</v>
      </c>
      <c r="J239" t="e">
        <f>VLOOKUP(G239,[1]Sheet1!$A$6:$M$59994,COLUMN([1]Sheet1!$M$6),0)</f>
        <v>#N/A</v>
      </c>
      <c r="K239" t="e">
        <f t="shared" si="44"/>
        <v>#N/A</v>
      </c>
      <c r="L239" t="e">
        <f>VLOOKUP(G239,[1]Sheet1!$A$6:$AD$59994,COLUMN([1]Sheet1!$AD$6),0)</f>
        <v>#N/A</v>
      </c>
      <c r="M239" t="e">
        <f t="shared" si="45"/>
        <v>#N/A</v>
      </c>
      <c r="N239" t="e">
        <f t="shared" si="46"/>
        <v>#N/A</v>
      </c>
      <c r="O239" t="e">
        <f t="shared" si="47"/>
        <v>#N/A</v>
      </c>
      <c r="P239" t="e">
        <f t="shared" si="48"/>
        <v>#N/A</v>
      </c>
      <c r="Q239" t="e">
        <f t="shared" ref="Q239:Q244" si="53">VLOOKUP($N239,$A$1:$J$17,COLUMN(F234),0)</f>
        <v>#N/A</v>
      </c>
      <c r="R239" t="e">
        <f t="shared" si="52"/>
        <v>#N/A</v>
      </c>
      <c r="S239" t="e">
        <f t="shared" si="49"/>
        <v>#N/A</v>
      </c>
      <c r="T239" t="e">
        <f t="shared" si="50"/>
        <v>#N/A</v>
      </c>
      <c r="U239" t="e">
        <f t="shared" si="51"/>
        <v>#N/A</v>
      </c>
    </row>
    <row r="240" spans="2:21">
      <c r="B240" t="s">
        <v>276</v>
      </c>
      <c r="C240">
        <v>10</v>
      </c>
      <c r="D240" t="e">
        <f t="shared" si="41"/>
        <v>#N/A</v>
      </c>
      <c r="F240" t="s">
        <v>288</v>
      </c>
      <c r="G240">
        <v>20199</v>
      </c>
      <c r="H240">
        <v>1</v>
      </c>
      <c r="I240">
        <v>0</v>
      </c>
      <c r="J240" t="e">
        <f>VLOOKUP(G240,[1]Sheet1!$A$6:$M$59994,COLUMN([1]Sheet1!$M$6),0)</f>
        <v>#N/A</v>
      </c>
      <c r="K240" t="e">
        <f t="shared" si="44"/>
        <v>#N/A</v>
      </c>
      <c r="L240" t="e">
        <f>VLOOKUP(G240,[1]Sheet1!$A$6:$AD$59994,COLUMN([1]Sheet1!$AD$6),0)</f>
        <v>#N/A</v>
      </c>
      <c r="M240" t="e">
        <f t="shared" si="45"/>
        <v>#N/A</v>
      </c>
      <c r="N240" t="e">
        <f t="shared" si="46"/>
        <v>#N/A</v>
      </c>
      <c r="O240" t="e">
        <f t="shared" si="47"/>
        <v>#N/A</v>
      </c>
      <c r="P240" t="e">
        <f t="shared" si="48"/>
        <v>#N/A</v>
      </c>
      <c r="Q240" t="e">
        <f t="shared" si="53"/>
        <v>#N/A</v>
      </c>
      <c r="R240" t="e">
        <f t="shared" si="52"/>
        <v>#N/A</v>
      </c>
      <c r="S240" t="e">
        <f t="shared" si="49"/>
        <v>#N/A</v>
      </c>
      <c r="T240" t="e">
        <f t="shared" si="50"/>
        <v>#N/A</v>
      </c>
      <c r="U240" t="e">
        <f t="shared" si="51"/>
        <v>#N/A</v>
      </c>
    </row>
    <row r="241" spans="2:21">
      <c r="B241" t="s">
        <v>277</v>
      </c>
      <c r="C241">
        <v>10</v>
      </c>
      <c r="D241" t="e">
        <f t="shared" si="41"/>
        <v>#N/A</v>
      </c>
      <c r="F241" t="s">
        <v>289</v>
      </c>
      <c r="G241">
        <v>20200</v>
      </c>
      <c r="H241">
        <v>2</v>
      </c>
      <c r="I241">
        <v>0</v>
      </c>
      <c r="J241" t="e">
        <f>VLOOKUP(G241,[1]Sheet1!$A$6:$M$59994,COLUMN([1]Sheet1!$M$6),0)</f>
        <v>#N/A</v>
      </c>
      <c r="K241" t="e">
        <f t="shared" si="44"/>
        <v>#N/A</v>
      </c>
      <c r="L241" t="e">
        <f>VLOOKUP(G241,[1]Sheet1!$A$6:$AD$59994,COLUMN([1]Sheet1!$AD$6),0)</f>
        <v>#N/A</v>
      </c>
      <c r="M241" t="e">
        <f t="shared" si="45"/>
        <v>#N/A</v>
      </c>
      <c r="N241" t="e">
        <f t="shared" si="46"/>
        <v>#N/A</v>
      </c>
      <c r="O241" t="e">
        <f t="shared" si="47"/>
        <v>#N/A</v>
      </c>
      <c r="P241" t="e">
        <f t="shared" si="48"/>
        <v>#N/A</v>
      </c>
      <c r="Q241" t="e">
        <f t="shared" si="53"/>
        <v>#N/A</v>
      </c>
      <c r="R241" t="e">
        <f t="shared" si="52"/>
        <v>#N/A</v>
      </c>
      <c r="S241" t="e">
        <f t="shared" si="49"/>
        <v>#N/A</v>
      </c>
      <c r="T241" t="e">
        <f t="shared" si="50"/>
        <v>#N/A</v>
      </c>
      <c r="U241" t="e">
        <f t="shared" si="51"/>
        <v>#N/A</v>
      </c>
    </row>
    <row r="242" spans="2:21">
      <c r="B242" t="s">
        <v>278</v>
      </c>
      <c r="C242">
        <v>10</v>
      </c>
      <c r="D242" t="e">
        <f t="shared" si="41"/>
        <v>#N/A</v>
      </c>
      <c r="F242" t="s">
        <v>290</v>
      </c>
      <c r="G242">
        <v>20201</v>
      </c>
      <c r="H242">
        <v>2</v>
      </c>
      <c r="I242">
        <v>0</v>
      </c>
      <c r="J242" t="e">
        <f>VLOOKUP(G242,[1]Sheet1!$A$6:$M$59994,COLUMN([1]Sheet1!$M$6),0)</f>
        <v>#N/A</v>
      </c>
      <c r="K242" t="e">
        <f t="shared" si="44"/>
        <v>#N/A</v>
      </c>
      <c r="L242" t="e">
        <f>VLOOKUP(G242,[1]Sheet1!$A$6:$AD$59994,COLUMN([1]Sheet1!$AD$6),0)</f>
        <v>#N/A</v>
      </c>
      <c r="M242" t="e">
        <f t="shared" si="45"/>
        <v>#N/A</v>
      </c>
      <c r="N242" t="e">
        <f t="shared" si="46"/>
        <v>#N/A</v>
      </c>
      <c r="O242" t="e">
        <f t="shared" si="47"/>
        <v>#N/A</v>
      </c>
      <c r="P242" t="e">
        <f t="shared" si="48"/>
        <v>#N/A</v>
      </c>
      <c r="Q242" t="e">
        <f t="shared" si="53"/>
        <v>#N/A</v>
      </c>
      <c r="R242" t="e">
        <f t="shared" si="52"/>
        <v>#N/A</v>
      </c>
      <c r="S242" t="e">
        <f t="shared" si="49"/>
        <v>#N/A</v>
      </c>
      <c r="T242" t="e">
        <f t="shared" si="50"/>
        <v>#N/A</v>
      </c>
      <c r="U242" t="e">
        <f t="shared" si="51"/>
        <v>#N/A</v>
      </c>
    </row>
    <row r="243" spans="2:21">
      <c r="B243" t="s">
        <v>279</v>
      </c>
      <c r="C243">
        <v>10</v>
      </c>
      <c r="F243" t="s">
        <v>291</v>
      </c>
      <c r="G243">
        <v>20202</v>
      </c>
      <c r="H243">
        <v>2</v>
      </c>
      <c r="I243">
        <v>0</v>
      </c>
      <c r="J243" t="e">
        <f>VLOOKUP(G243,[1]Sheet1!$A$6:$M$59994,COLUMN([1]Sheet1!$M$6),0)</f>
        <v>#N/A</v>
      </c>
      <c r="K243" t="e">
        <f t="shared" si="44"/>
        <v>#N/A</v>
      </c>
      <c r="L243" t="e">
        <f>VLOOKUP(G243,[1]Sheet1!$A$6:$AD$59994,COLUMN([1]Sheet1!$AD$6),0)</f>
        <v>#N/A</v>
      </c>
      <c r="M243" t="e">
        <f t="shared" si="45"/>
        <v>#N/A</v>
      </c>
      <c r="N243" t="e">
        <f t="shared" si="46"/>
        <v>#N/A</v>
      </c>
      <c r="O243" t="e">
        <f t="shared" si="47"/>
        <v>#N/A</v>
      </c>
      <c r="P243" t="e">
        <f t="shared" si="48"/>
        <v>#N/A</v>
      </c>
      <c r="Q243" t="e">
        <f t="shared" si="53"/>
        <v>#N/A</v>
      </c>
      <c r="R243" t="e">
        <f t="shared" si="52"/>
        <v>#N/A</v>
      </c>
      <c r="S243" t="e">
        <f t="shared" si="49"/>
        <v>#N/A</v>
      </c>
      <c r="T243" t="e">
        <f t="shared" si="50"/>
        <v>#N/A</v>
      </c>
      <c r="U243" t="e">
        <f t="shared" si="51"/>
        <v>#N/A</v>
      </c>
    </row>
    <row r="244" spans="2:21">
      <c r="B244" t="s">
        <v>280</v>
      </c>
      <c r="C244">
        <v>10</v>
      </c>
      <c r="F244" t="s">
        <v>292</v>
      </c>
      <c r="G244">
        <v>20203</v>
      </c>
      <c r="H244">
        <v>2</v>
      </c>
      <c r="I244">
        <v>0</v>
      </c>
      <c r="J244" t="e">
        <f>VLOOKUP(G244,[1]Sheet1!$A$6:$M$59994,COLUMN([1]Sheet1!$M$6),0)</f>
        <v>#N/A</v>
      </c>
      <c r="K244" t="e">
        <f t="shared" si="44"/>
        <v>#N/A</v>
      </c>
      <c r="L244" t="e">
        <f>VLOOKUP(G244,[1]Sheet1!$A$6:$AD$59994,COLUMN([1]Sheet1!$AD$6),0)</f>
        <v>#N/A</v>
      </c>
      <c r="M244" t="e">
        <f t="shared" si="45"/>
        <v>#N/A</v>
      </c>
      <c r="N244" t="e">
        <f t="shared" si="46"/>
        <v>#N/A</v>
      </c>
      <c r="O244" t="e">
        <f t="shared" si="47"/>
        <v>#N/A</v>
      </c>
      <c r="P244" t="e">
        <f t="shared" si="48"/>
        <v>#N/A</v>
      </c>
      <c r="Q244" t="e">
        <f t="shared" si="53"/>
        <v>#N/A</v>
      </c>
      <c r="R244" t="e">
        <f t="shared" si="52"/>
        <v>#N/A</v>
      </c>
      <c r="S244" t="e">
        <f t="shared" si="49"/>
        <v>#N/A</v>
      </c>
      <c r="T244" t="e">
        <f t="shared" si="50"/>
        <v>#N/A</v>
      </c>
      <c r="U244" t="e">
        <f t="shared" si="51"/>
        <v>#N/A</v>
      </c>
    </row>
    <row r="245" spans="2:21">
      <c r="B245" t="s">
        <v>281</v>
      </c>
      <c r="C245">
        <v>10</v>
      </c>
      <c r="F245" t="s">
        <v>293</v>
      </c>
      <c r="G245">
        <v>20204</v>
      </c>
      <c r="H245">
        <v>2</v>
      </c>
      <c r="I245">
        <v>0</v>
      </c>
      <c r="J245" t="e">
        <f>VLOOKUP(G245,[1]Sheet1!$A$6:$M$59994,COLUMN([1]Sheet1!$M$6),0)</f>
        <v>#N/A</v>
      </c>
      <c r="K245" t="e">
        <f t="shared" si="44"/>
        <v>#N/A</v>
      </c>
      <c r="L245" t="e">
        <f>VLOOKUP(G245,[1]Sheet1!$A$6:$AD$59994,COLUMN([1]Sheet1!$AD$6),0)</f>
        <v>#N/A</v>
      </c>
      <c r="M245" t="e">
        <f t="shared" si="45"/>
        <v>#N/A</v>
      </c>
      <c r="N245" t="e">
        <f t="shared" ref="N245:N279" si="54">IF(K245="error",M245,K245)</f>
        <v>#N/A</v>
      </c>
      <c r="O245" t="e">
        <f t="shared" ref="O245:O262" si="55">VLOOKUP($N245,$A$1:$J$17,COLUMN(D222),0)</f>
        <v>#N/A</v>
      </c>
      <c r="P245" t="e">
        <f t="shared" ref="P245:P262" si="56">VLOOKUP($N245,$A$1:$J$17,COLUMN(E222),0)</f>
        <v>#N/A</v>
      </c>
      <c r="Q245" t="e">
        <f t="shared" ref="Q245:Q262" si="57">VLOOKUP($N245,$A$1:$J$17,COLUMN(F240),0)</f>
        <v>#N/A</v>
      </c>
      <c r="R245" t="e">
        <f t="shared" ref="R245:R262" si="58">VLOOKUP($N245,$A$1:$J$17,COLUMN(G212),0)</f>
        <v>#N/A</v>
      </c>
      <c r="S245" t="e">
        <f t="shared" ref="S245:S262" si="59">VLOOKUP($N245,$A$1:$J$17,COLUMN(H222),0)</f>
        <v>#N/A</v>
      </c>
      <c r="T245" t="e">
        <f t="shared" ref="T245:T262" si="60">VLOOKUP($N245,$A$1:$J$17,COLUMN(I222),0)</f>
        <v>#N/A</v>
      </c>
      <c r="U245" t="e">
        <f t="shared" ref="U245:U262" si="61">VLOOKUP($N245,$A$1:$J$17,COLUMN(J222),0)</f>
        <v>#N/A</v>
      </c>
    </row>
    <row r="246" spans="2:21">
      <c r="B246" t="s">
        <v>282</v>
      </c>
      <c r="C246">
        <v>10</v>
      </c>
      <c r="F246" t="s">
        <v>294</v>
      </c>
      <c r="G246">
        <v>20205</v>
      </c>
      <c r="H246">
        <v>2</v>
      </c>
      <c r="I246">
        <v>0</v>
      </c>
      <c r="J246" t="e">
        <f>VLOOKUP(G246,[1]Sheet1!$A$6:$M$59994,COLUMN([1]Sheet1!$M$6),0)</f>
        <v>#N/A</v>
      </c>
      <c r="K246" t="e">
        <f t="shared" si="44"/>
        <v>#N/A</v>
      </c>
      <c r="L246" t="e">
        <f>VLOOKUP(G246,[1]Sheet1!$A$6:$AD$59994,COLUMN([1]Sheet1!$AD$6),0)</f>
        <v>#N/A</v>
      </c>
      <c r="M246" t="e">
        <f t="shared" si="45"/>
        <v>#N/A</v>
      </c>
      <c r="N246" t="e">
        <f t="shared" si="54"/>
        <v>#N/A</v>
      </c>
      <c r="O246" t="e">
        <f t="shared" si="55"/>
        <v>#N/A</v>
      </c>
      <c r="P246" t="e">
        <f t="shared" si="56"/>
        <v>#N/A</v>
      </c>
      <c r="Q246" t="e">
        <f t="shared" si="57"/>
        <v>#N/A</v>
      </c>
      <c r="R246" t="e">
        <f t="shared" si="58"/>
        <v>#N/A</v>
      </c>
      <c r="S246" t="e">
        <f t="shared" si="59"/>
        <v>#N/A</v>
      </c>
      <c r="T246" t="e">
        <f t="shared" si="60"/>
        <v>#N/A</v>
      </c>
      <c r="U246" t="e">
        <f t="shared" si="61"/>
        <v>#N/A</v>
      </c>
    </row>
    <row r="247" spans="2:21">
      <c r="B247" t="s">
        <v>283</v>
      </c>
      <c r="C247">
        <v>10</v>
      </c>
      <c r="F247" t="s">
        <v>295</v>
      </c>
      <c r="G247">
        <v>20206</v>
      </c>
      <c r="H247">
        <v>2</v>
      </c>
      <c r="I247">
        <v>0</v>
      </c>
      <c r="J247" t="e">
        <f>VLOOKUP(G247,[1]Sheet1!$A$6:$M$59994,COLUMN([1]Sheet1!$M$6),0)</f>
        <v>#N/A</v>
      </c>
      <c r="K247" t="e">
        <f t="shared" si="44"/>
        <v>#N/A</v>
      </c>
      <c r="L247" t="e">
        <f>VLOOKUP(G247,[1]Sheet1!$A$6:$AD$59994,COLUMN([1]Sheet1!$AD$6),0)</f>
        <v>#N/A</v>
      </c>
      <c r="M247" t="e">
        <f t="shared" si="45"/>
        <v>#N/A</v>
      </c>
      <c r="N247" t="e">
        <f t="shared" si="54"/>
        <v>#N/A</v>
      </c>
      <c r="O247" t="e">
        <f t="shared" si="55"/>
        <v>#N/A</v>
      </c>
      <c r="P247" t="e">
        <f t="shared" si="56"/>
        <v>#N/A</v>
      </c>
      <c r="Q247" t="e">
        <f t="shared" si="57"/>
        <v>#N/A</v>
      </c>
      <c r="R247" t="e">
        <f t="shared" si="58"/>
        <v>#N/A</v>
      </c>
      <c r="S247" t="e">
        <f t="shared" si="59"/>
        <v>#N/A</v>
      </c>
      <c r="T247" t="e">
        <f t="shared" si="60"/>
        <v>#N/A</v>
      </c>
      <c r="U247" t="e">
        <f t="shared" si="61"/>
        <v>#N/A</v>
      </c>
    </row>
    <row r="248" spans="2:21">
      <c r="B248" t="s">
        <v>284</v>
      </c>
      <c r="C248">
        <v>10</v>
      </c>
      <c r="F248" t="s">
        <v>296</v>
      </c>
      <c r="G248">
        <v>20207</v>
      </c>
      <c r="H248">
        <v>2</v>
      </c>
      <c r="I248">
        <v>0</v>
      </c>
      <c r="J248" t="e">
        <f>VLOOKUP(G248,[1]Sheet1!$A$6:$M$59994,COLUMN([1]Sheet1!$M$6),0)</f>
        <v>#N/A</v>
      </c>
      <c r="K248" t="e">
        <f t="shared" si="44"/>
        <v>#N/A</v>
      </c>
      <c r="L248" t="e">
        <f>VLOOKUP(G248,[1]Sheet1!$A$6:$AD$59994,COLUMN([1]Sheet1!$AD$6),0)</f>
        <v>#N/A</v>
      </c>
      <c r="M248" t="e">
        <f t="shared" si="45"/>
        <v>#N/A</v>
      </c>
      <c r="N248" t="e">
        <f t="shared" si="54"/>
        <v>#N/A</v>
      </c>
      <c r="O248" t="e">
        <f t="shared" si="55"/>
        <v>#N/A</v>
      </c>
      <c r="P248" t="e">
        <f t="shared" si="56"/>
        <v>#N/A</v>
      </c>
      <c r="Q248" t="e">
        <f t="shared" si="57"/>
        <v>#N/A</v>
      </c>
      <c r="R248" t="e">
        <f t="shared" si="58"/>
        <v>#N/A</v>
      </c>
      <c r="S248" t="e">
        <f t="shared" si="59"/>
        <v>#N/A</v>
      </c>
      <c r="T248" t="e">
        <f t="shared" si="60"/>
        <v>#N/A</v>
      </c>
      <c r="U248" t="e">
        <f t="shared" si="61"/>
        <v>#N/A</v>
      </c>
    </row>
    <row r="249" spans="2:21">
      <c r="B249" t="s">
        <v>285</v>
      </c>
      <c r="C249">
        <v>10</v>
      </c>
      <c r="F249" t="s">
        <v>297</v>
      </c>
      <c r="G249">
        <v>20208</v>
      </c>
      <c r="H249">
        <v>2</v>
      </c>
      <c r="I249">
        <v>0</v>
      </c>
      <c r="J249" t="e">
        <f>VLOOKUP(G249,[1]Sheet1!$A$6:$M$59994,COLUMN([1]Sheet1!$M$6),0)</f>
        <v>#N/A</v>
      </c>
      <c r="K249" t="e">
        <f t="shared" si="44"/>
        <v>#N/A</v>
      </c>
      <c r="L249" t="e">
        <f>VLOOKUP(G249,[1]Sheet1!$A$6:$AD$59994,COLUMN([1]Sheet1!$AD$6),0)</f>
        <v>#N/A</v>
      </c>
      <c r="M249" t="e">
        <f t="shared" si="45"/>
        <v>#N/A</v>
      </c>
      <c r="N249" t="e">
        <f t="shared" si="54"/>
        <v>#N/A</v>
      </c>
      <c r="O249" t="e">
        <f t="shared" si="55"/>
        <v>#N/A</v>
      </c>
      <c r="P249" t="e">
        <f t="shared" si="56"/>
        <v>#N/A</v>
      </c>
      <c r="Q249" t="e">
        <f t="shared" si="57"/>
        <v>#N/A</v>
      </c>
      <c r="R249" t="e">
        <f t="shared" si="58"/>
        <v>#N/A</v>
      </c>
      <c r="S249" t="e">
        <f t="shared" si="59"/>
        <v>#N/A</v>
      </c>
      <c r="T249" t="e">
        <f t="shared" si="60"/>
        <v>#N/A</v>
      </c>
      <c r="U249" t="e">
        <f t="shared" si="61"/>
        <v>#N/A</v>
      </c>
    </row>
    <row r="250" spans="2:21">
      <c r="B250" t="s">
        <v>286</v>
      </c>
      <c r="C250">
        <v>10</v>
      </c>
      <c r="F250" t="s">
        <v>298</v>
      </c>
      <c r="G250">
        <v>20209</v>
      </c>
      <c r="H250">
        <v>2</v>
      </c>
      <c r="I250">
        <v>0</v>
      </c>
      <c r="J250" t="e">
        <f>VLOOKUP(G250,[1]Sheet1!$A$6:$M$59994,COLUMN([1]Sheet1!$M$6),0)</f>
        <v>#N/A</v>
      </c>
      <c r="K250" t="e">
        <f t="shared" si="44"/>
        <v>#N/A</v>
      </c>
      <c r="L250" t="e">
        <f>VLOOKUP(G250,[1]Sheet1!$A$6:$AD$59994,COLUMN([1]Sheet1!$AD$6),0)</f>
        <v>#N/A</v>
      </c>
      <c r="M250" t="e">
        <f t="shared" si="45"/>
        <v>#N/A</v>
      </c>
      <c r="N250" t="e">
        <f t="shared" si="54"/>
        <v>#N/A</v>
      </c>
      <c r="O250" t="e">
        <f t="shared" si="55"/>
        <v>#N/A</v>
      </c>
      <c r="P250" t="e">
        <f t="shared" si="56"/>
        <v>#N/A</v>
      </c>
      <c r="Q250" t="e">
        <f t="shared" si="57"/>
        <v>#N/A</v>
      </c>
      <c r="R250" t="e">
        <f t="shared" si="58"/>
        <v>#N/A</v>
      </c>
      <c r="S250" t="e">
        <f t="shared" si="59"/>
        <v>#N/A</v>
      </c>
      <c r="T250" t="e">
        <f t="shared" si="60"/>
        <v>#N/A</v>
      </c>
      <c r="U250" t="e">
        <f t="shared" si="61"/>
        <v>#N/A</v>
      </c>
    </row>
    <row r="251" spans="2:21">
      <c r="B251" t="s">
        <v>287</v>
      </c>
      <c r="C251">
        <v>10</v>
      </c>
      <c r="F251" t="s">
        <v>299</v>
      </c>
      <c r="G251">
        <v>20210</v>
      </c>
      <c r="H251">
        <v>2</v>
      </c>
      <c r="I251">
        <v>0</v>
      </c>
      <c r="J251" t="e">
        <f>VLOOKUP(G251,[1]Sheet1!$A$6:$M$59994,COLUMN([1]Sheet1!$M$6),0)</f>
        <v>#N/A</v>
      </c>
      <c r="K251" t="e">
        <f t="shared" si="44"/>
        <v>#N/A</v>
      </c>
      <c r="L251" t="e">
        <f>VLOOKUP(G251,[1]Sheet1!$A$6:$AD$59994,COLUMN([1]Sheet1!$AD$6),0)</f>
        <v>#N/A</v>
      </c>
      <c r="M251" t="e">
        <f t="shared" si="45"/>
        <v>#N/A</v>
      </c>
      <c r="N251" t="e">
        <f t="shared" si="54"/>
        <v>#N/A</v>
      </c>
      <c r="O251" t="e">
        <f t="shared" si="55"/>
        <v>#N/A</v>
      </c>
      <c r="P251" t="e">
        <f t="shared" si="56"/>
        <v>#N/A</v>
      </c>
      <c r="Q251" t="e">
        <f t="shared" si="57"/>
        <v>#N/A</v>
      </c>
      <c r="R251" t="e">
        <f t="shared" si="58"/>
        <v>#N/A</v>
      </c>
      <c r="S251" t="e">
        <f t="shared" si="59"/>
        <v>#N/A</v>
      </c>
      <c r="T251" t="e">
        <f t="shared" si="60"/>
        <v>#N/A</v>
      </c>
      <c r="U251" t="e">
        <f t="shared" si="61"/>
        <v>#N/A</v>
      </c>
    </row>
    <row r="252" spans="2:21">
      <c r="B252" t="s">
        <v>288</v>
      </c>
      <c r="C252">
        <v>10</v>
      </c>
      <c r="F252" t="s">
        <v>300</v>
      </c>
      <c r="G252">
        <v>20211</v>
      </c>
      <c r="H252">
        <v>2</v>
      </c>
      <c r="I252">
        <v>0</v>
      </c>
      <c r="J252" t="e">
        <f>VLOOKUP(G252,[1]Sheet1!$A$6:$M$59994,COLUMN([1]Sheet1!$M$6),0)</f>
        <v>#N/A</v>
      </c>
      <c r="K252" t="e">
        <f t="shared" si="44"/>
        <v>#N/A</v>
      </c>
      <c r="L252" t="e">
        <f>VLOOKUP(G252,[1]Sheet1!$A$6:$AD$59994,COLUMN([1]Sheet1!$AD$6),0)</f>
        <v>#N/A</v>
      </c>
      <c r="M252" t="e">
        <f t="shared" si="45"/>
        <v>#N/A</v>
      </c>
      <c r="N252" t="e">
        <f t="shared" si="54"/>
        <v>#N/A</v>
      </c>
      <c r="O252" t="e">
        <f t="shared" si="55"/>
        <v>#N/A</v>
      </c>
      <c r="P252" t="e">
        <f t="shared" si="56"/>
        <v>#N/A</v>
      </c>
      <c r="Q252" t="e">
        <f t="shared" si="57"/>
        <v>#N/A</v>
      </c>
      <c r="R252" t="e">
        <f t="shared" si="58"/>
        <v>#N/A</v>
      </c>
      <c r="S252" t="e">
        <f t="shared" si="59"/>
        <v>#N/A</v>
      </c>
      <c r="T252" t="e">
        <f t="shared" si="60"/>
        <v>#N/A</v>
      </c>
      <c r="U252" t="e">
        <f t="shared" si="61"/>
        <v>#N/A</v>
      </c>
    </row>
    <row r="253" spans="2:21">
      <c r="B253" t="s">
        <v>289</v>
      </c>
      <c r="C253">
        <v>10</v>
      </c>
      <c r="F253" t="s">
        <v>301</v>
      </c>
      <c r="G253">
        <v>20212</v>
      </c>
      <c r="H253">
        <v>2</v>
      </c>
      <c r="I253">
        <v>0</v>
      </c>
      <c r="J253" t="e">
        <f>VLOOKUP(G253,[1]Sheet1!$A$6:$M$59994,COLUMN([1]Sheet1!$M$6),0)</f>
        <v>#N/A</v>
      </c>
      <c r="K253" t="e">
        <f t="shared" si="44"/>
        <v>#N/A</v>
      </c>
      <c r="L253" t="e">
        <f>VLOOKUP(G253,[1]Sheet1!$A$6:$AD$59994,COLUMN([1]Sheet1!$AD$6),0)</f>
        <v>#N/A</v>
      </c>
      <c r="M253" t="e">
        <f t="shared" si="45"/>
        <v>#N/A</v>
      </c>
      <c r="N253" t="e">
        <f t="shared" si="54"/>
        <v>#N/A</v>
      </c>
      <c r="O253" t="e">
        <f t="shared" si="55"/>
        <v>#N/A</v>
      </c>
      <c r="P253" t="e">
        <f t="shared" si="56"/>
        <v>#N/A</v>
      </c>
      <c r="Q253" t="e">
        <f t="shared" si="57"/>
        <v>#N/A</v>
      </c>
      <c r="R253" t="e">
        <f t="shared" si="58"/>
        <v>#N/A</v>
      </c>
      <c r="S253" t="e">
        <f t="shared" si="59"/>
        <v>#N/A</v>
      </c>
      <c r="T253" t="e">
        <f t="shared" si="60"/>
        <v>#N/A</v>
      </c>
      <c r="U253" t="e">
        <f t="shared" si="61"/>
        <v>#N/A</v>
      </c>
    </row>
    <row r="254" spans="2:21">
      <c r="B254" t="s">
        <v>290</v>
      </c>
      <c r="C254">
        <v>10</v>
      </c>
      <c r="F254" t="s">
        <v>302</v>
      </c>
      <c r="G254">
        <v>20213</v>
      </c>
      <c r="H254">
        <v>2</v>
      </c>
      <c r="I254">
        <v>0</v>
      </c>
      <c r="J254" t="e">
        <f>VLOOKUP(G254,[1]Sheet1!$A$6:$M$59994,COLUMN([1]Sheet1!$M$6),0)</f>
        <v>#N/A</v>
      </c>
      <c r="K254" t="e">
        <f t="shared" si="44"/>
        <v>#N/A</v>
      </c>
      <c r="L254" t="e">
        <f>VLOOKUP(G254,[1]Sheet1!$A$6:$AD$59994,COLUMN([1]Sheet1!$AD$6),0)</f>
        <v>#N/A</v>
      </c>
      <c r="M254" t="e">
        <f t="shared" si="45"/>
        <v>#N/A</v>
      </c>
      <c r="N254" t="e">
        <f t="shared" si="54"/>
        <v>#N/A</v>
      </c>
      <c r="O254" t="e">
        <f t="shared" si="55"/>
        <v>#N/A</v>
      </c>
      <c r="P254" t="e">
        <f t="shared" si="56"/>
        <v>#N/A</v>
      </c>
      <c r="Q254" t="e">
        <f t="shared" si="57"/>
        <v>#N/A</v>
      </c>
      <c r="R254" t="e">
        <f t="shared" si="58"/>
        <v>#N/A</v>
      </c>
      <c r="S254" t="e">
        <f t="shared" si="59"/>
        <v>#N/A</v>
      </c>
      <c r="T254" t="e">
        <f t="shared" si="60"/>
        <v>#N/A</v>
      </c>
      <c r="U254" t="e">
        <f t="shared" si="61"/>
        <v>#N/A</v>
      </c>
    </row>
    <row r="255" spans="2:21">
      <c r="B255" t="s">
        <v>291</v>
      </c>
      <c r="C255">
        <v>10</v>
      </c>
      <c r="F255" t="s">
        <v>303</v>
      </c>
      <c r="G255">
        <v>20214</v>
      </c>
      <c r="H255">
        <v>2</v>
      </c>
      <c r="I255">
        <v>0</v>
      </c>
      <c r="J255" t="e">
        <f>VLOOKUP(G255,[1]Sheet1!$A$6:$M$59994,COLUMN([1]Sheet1!$M$6),0)</f>
        <v>#N/A</v>
      </c>
      <c r="K255" t="e">
        <f t="shared" si="44"/>
        <v>#N/A</v>
      </c>
      <c r="L255" t="e">
        <f>VLOOKUP(G255,[1]Sheet1!$A$6:$AD$59994,COLUMN([1]Sheet1!$AD$6),0)</f>
        <v>#N/A</v>
      </c>
      <c r="M255" t="e">
        <f t="shared" si="45"/>
        <v>#N/A</v>
      </c>
      <c r="N255" t="e">
        <f t="shared" si="54"/>
        <v>#N/A</v>
      </c>
      <c r="O255" t="e">
        <f t="shared" si="55"/>
        <v>#N/A</v>
      </c>
      <c r="P255" t="e">
        <f t="shared" si="56"/>
        <v>#N/A</v>
      </c>
      <c r="Q255" t="e">
        <f t="shared" si="57"/>
        <v>#N/A</v>
      </c>
      <c r="R255" t="e">
        <f t="shared" si="58"/>
        <v>#N/A</v>
      </c>
      <c r="S255" t="e">
        <f t="shared" si="59"/>
        <v>#N/A</v>
      </c>
      <c r="T255" t="e">
        <f t="shared" si="60"/>
        <v>#N/A</v>
      </c>
      <c r="U255" t="e">
        <f t="shared" si="61"/>
        <v>#N/A</v>
      </c>
    </row>
    <row r="256" spans="2:21">
      <c r="B256" t="s">
        <v>292</v>
      </c>
      <c r="C256">
        <v>10</v>
      </c>
      <c r="F256" t="s">
        <v>304</v>
      </c>
      <c r="G256">
        <v>20215</v>
      </c>
      <c r="H256">
        <v>2</v>
      </c>
      <c r="I256">
        <v>0</v>
      </c>
      <c r="J256" t="e">
        <f>VLOOKUP(G256,[1]Sheet1!$A$6:$M$59994,COLUMN([1]Sheet1!$M$6),0)</f>
        <v>#N/A</v>
      </c>
      <c r="K256" t="e">
        <f t="shared" si="44"/>
        <v>#N/A</v>
      </c>
      <c r="L256" t="e">
        <f>VLOOKUP(G256,[1]Sheet1!$A$6:$AD$59994,COLUMN([1]Sheet1!$AD$6),0)</f>
        <v>#N/A</v>
      </c>
      <c r="M256" t="e">
        <f t="shared" si="45"/>
        <v>#N/A</v>
      </c>
      <c r="N256" t="e">
        <f t="shared" si="54"/>
        <v>#N/A</v>
      </c>
      <c r="O256" t="e">
        <f t="shared" si="55"/>
        <v>#N/A</v>
      </c>
      <c r="P256" t="e">
        <f t="shared" si="56"/>
        <v>#N/A</v>
      </c>
      <c r="Q256" t="e">
        <f t="shared" si="57"/>
        <v>#N/A</v>
      </c>
      <c r="R256" t="e">
        <f t="shared" si="58"/>
        <v>#N/A</v>
      </c>
      <c r="S256" t="e">
        <f t="shared" si="59"/>
        <v>#N/A</v>
      </c>
      <c r="T256" t="e">
        <f t="shared" si="60"/>
        <v>#N/A</v>
      </c>
      <c r="U256" t="e">
        <f t="shared" si="61"/>
        <v>#N/A</v>
      </c>
    </row>
    <row r="257" spans="2:21">
      <c r="B257" t="s">
        <v>293</v>
      </c>
      <c r="C257">
        <v>10</v>
      </c>
      <c r="D257">
        <v>11</v>
      </c>
      <c r="E257" t="e">
        <f>VLOOKUP(C238,$F$24:$G$288,2,0)</f>
        <v>#N/A</v>
      </c>
      <c r="F257" t="s">
        <v>305</v>
      </c>
      <c r="G257">
        <v>20216</v>
      </c>
      <c r="H257">
        <v>2</v>
      </c>
      <c r="I257">
        <v>0</v>
      </c>
      <c r="J257" t="e">
        <f>VLOOKUP(G257,[1]Sheet1!$A$6:$M$59994,COLUMN([1]Sheet1!$M$6),0)</f>
        <v>#N/A</v>
      </c>
      <c r="K257" t="e">
        <f t="shared" si="44"/>
        <v>#N/A</v>
      </c>
      <c r="L257" t="e">
        <f>VLOOKUP(G257,[1]Sheet1!$A$6:$AD$59994,COLUMN([1]Sheet1!$AD$6),0)</f>
        <v>#N/A</v>
      </c>
      <c r="M257" t="e">
        <f t="shared" si="45"/>
        <v>#N/A</v>
      </c>
      <c r="N257" t="e">
        <f t="shared" si="54"/>
        <v>#N/A</v>
      </c>
      <c r="O257" t="e">
        <f t="shared" si="55"/>
        <v>#N/A</v>
      </c>
      <c r="P257" t="e">
        <f t="shared" si="56"/>
        <v>#N/A</v>
      </c>
      <c r="Q257" t="e">
        <f t="shared" si="57"/>
        <v>#N/A</v>
      </c>
      <c r="R257" t="e">
        <f t="shared" si="58"/>
        <v>#N/A</v>
      </c>
      <c r="S257" t="e">
        <f t="shared" si="59"/>
        <v>#N/A</v>
      </c>
      <c r="T257" t="e">
        <f t="shared" si="60"/>
        <v>#N/A</v>
      </c>
      <c r="U257" t="e">
        <f t="shared" si="61"/>
        <v>#N/A</v>
      </c>
    </row>
    <row r="258" spans="2:21">
      <c r="B258" t="s">
        <v>294</v>
      </c>
      <c r="C258">
        <v>10</v>
      </c>
      <c r="D258">
        <v>11</v>
      </c>
      <c r="E258" t="e">
        <f t="shared" ref="E258:E272" si="62">VLOOKUP(C239,$F$24:$G$288,2,0)</f>
        <v>#N/A</v>
      </c>
      <c r="F258" t="s">
        <v>306</v>
      </c>
      <c r="G258">
        <v>20217</v>
      </c>
      <c r="H258">
        <v>2</v>
      </c>
      <c r="I258">
        <v>0</v>
      </c>
      <c r="J258" t="e">
        <f>VLOOKUP(G258,[1]Sheet1!$A$6:$M$59994,COLUMN([1]Sheet1!$M$6),0)</f>
        <v>#N/A</v>
      </c>
      <c r="K258" t="e">
        <f t="shared" si="44"/>
        <v>#N/A</v>
      </c>
      <c r="L258" t="e">
        <f>VLOOKUP(G258,[1]Sheet1!$A$6:$AD$59994,COLUMN([1]Sheet1!$AD$6),0)</f>
        <v>#N/A</v>
      </c>
      <c r="M258" t="e">
        <f t="shared" si="45"/>
        <v>#N/A</v>
      </c>
      <c r="N258" t="e">
        <f t="shared" si="54"/>
        <v>#N/A</v>
      </c>
      <c r="O258" t="e">
        <f t="shared" si="55"/>
        <v>#N/A</v>
      </c>
      <c r="P258" t="e">
        <f t="shared" si="56"/>
        <v>#N/A</v>
      </c>
      <c r="Q258" t="e">
        <f t="shared" si="57"/>
        <v>#N/A</v>
      </c>
      <c r="R258" t="e">
        <f t="shared" si="58"/>
        <v>#N/A</v>
      </c>
      <c r="S258" t="e">
        <f t="shared" si="59"/>
        <v>#N/A</v>
      </c>
      <c r="T258" t="e">
        <f t="shared" si="60"/>
        <v>#N/A</v>
      </c>
      <c r="U258" t="e">
        <f t="shared" si="61"/>
        <v>#N/A</v>
      </c>
    </row>
    <row r="259" spans="2:21">
      <c r="B259" t="s">
        <v>295</v>
      </c>
      <c r="C259">
        <v>10</v>
      </c>
      <c r="D259">
        <v>11</v>
      </c>
      <c r="E259" t="e">
        <f t="shared" si="62"/>
        <v>#N/A</v>
      </c>
      <c r="F259" t="s">
        <v>307</v>
      </c>
      <c r="G259">
        <v>20218</v>
      </c>
      <c r="H259">
        <v>2</v>
      </c>
      <c r="I259">
        <v>0</v>
      </c>
      <c r="J259" t="e">
        <f>VLOOKUP(G259,[1]Sheet1!$A$6:$M$59994,COLUMN([1]Sheet1!$M$6),0)</f>
        <v>#N/A</v>
      </c>
      <c r="K259" t="e">
        <f t="shared" si="44"/>
        <v>#N/A</v>
      </c>
      <c r="L259" t="e">
        <f>VLOOKUP(G259,[1]Sheet1!$A$6:$AD$59994,COLUMN([1]Sheet1!$AD$6),0)</f>
        <v>#N/A</v>
      </c>
      <c r="M259" t="e">
        <f t="shared" si="45"/>
        <v>#N/A</v>
      </c>
      <c r="N259" t="e">
        <f t="shared" si="54"/>
        <v>#N/A</v>
      </c>
      <c r="O259" t="e">
        <f t="shared" si="55"/>
        <v>#N/A</v>
      </c>
      <c r="P259" t="e">
        <f t="shared" si="56"/>
        <v>#N/A</v>
      </c>
      <c r="Q259" t="e">
        <f t="shared" si="57"/>
        <v>#N/A</v>
      </c>
      <c r="R259" t="e">
        <f t="shared" si="58"/>
        <v>#N/A</v>
      </c>
      <c r="S259" t="e">
        <f t="shared" si="59"/>
        <v>#N/A</v>
      </c>
      <c r="T259" t="e">
        <f t="shared" si="60"/>
        <v>#N/A</v>
      </c>
      <c r="U259" t="e">
        <f t="shared" si="61"/>
        <v>#N/A</v>
      </c>
    </row>
    <row r="260" spans="2:21">
      <c r="B260" t="s">
        <v>296</v>
      </c>
      <c r="C260">
        <v>10</v>
      </c>
      <c r="D260">
        <v>11</v>
      </c>
      <c r="E260" t="e">
        <f t="shared" si="62"/>
        <v>#N/A</v>
      </c>
      <c r="F260" t="s">
        <v>308</v>
      </c>
      <c r="G260">
        <v>20219</v>
      </c>
      <c r="H260">
        <v>2</v>
      </c>
      <c r="I260">
        <v>0</v>
      </c>
      <c r="J260" t="e">
        <f>VLOOKUP(G260,[1]Sheet1!$A$6:$M$59994,COLUMN([1]Sheet1!$M$6),0)</f>
        <v>#N/A</v>
      </c>
      <c r="K260" t="e">
        <f t="shared" si="44"/>
        <v>#N/A</v>
      </c>
      <c r="L260" t="e">
        <f>VLOOKUP(G260,[1]Sheet1!$A$6:$AD$59994,COLUMN([1]Sheet1!$AD$6),0)</f>
        <v>#N/A</v>
      </c>
      <c r="M260" t="e">
        <f t="shared" si="45"/>
        <v>#N/A</v>
      </c>
      <c r="N260" t="e">
        <f t="shared" si="54"/>
        <v>#N/A</v>
      </c>
      <c r="O260" t="e">
        <f t="shared" si="55"/>
        <v>#N/A</v>
      </c>
      <c r="P260" t="e">
        <f t="shared" si="56"/>
        <v>#N/A</v>
      </c>
      <c r="Q260" t="e">
        <f t="shared" si="57"/>
        <v>#N/A</v>
      </c>
      <c r="R260" t="e">
        <f t="shared" si="58"/>
        <v>#N/A</v>
      </c>
      <c r="S260" t="e">
        <f t="shared" si="59"/>
        <v>#N/A</v>
      </c>
      <c r="T260" t="e">
        <f t="shared" si="60"/>
        <v>#N/A</v>
      </c>
      <c r="U260" t="e">
        <f t="shared" si="61"/>
        <v>#N/A</v>
      </c>
    </row>
    <row r="261" spans="2:21">
      <c r="B261" t="s">
        <v>297</v>
      </c>
      <c r="C261">
        <v>10</v>
      </c>
      <c r="D261">
        <v>11</v>
      </c>
      <c r="E261" t="e">
        <f t="shared" si="62"/>
        <v>#N/A</v>
      </c>
      <c r="F261" t="s">
        <v>309</v>
      </c>
      <c r="G261">
        <v>20220</v>
      </c>
      <c r="H261">
        <v>2</v>
      </c>
      <c r="I261">
        <v>0</v>
      </c>
      <c r="J261" t="e">
        <f>VLOOKUP(G261,[1]Sheet1!$A$6:$M$59994,COLUMN([1]Sheet1!$M$6),0)</f>
        <v>#N/A</v>
      </c>
      <c r="K261" t="e">
        <f t="shared" si="44"/>
        <v>#N/A</v>
      </c>
      <c r="L261" t="e">
        <f>VLOOKUP(G261,[1]Sheet1!$A$6:$AD$59994,COLUMN([1]Sheet1!$AD$6),0)</f>
        <v>#N/A</v>
      </c>
      <c r="M261" t="e">
        <f t="shared" si="45"/>
        <v>#N/A</v>
      </c>
      <c r="N261" t="e">
        <f t="shared" si="54"/>
        <v>#N/A</v>
      </c>
      <c r="O261" t="e">
        <f t="shared" si="55"/>
        <v>#N/A</v>
      </c>
      <c r="P261" t="e">
        <f t="shared" si="56"/>
        <v>#N/A</v>
      </c>
      <c r="Q261" t="e">
        <f t="shared" si="57"/>
        <v>#N/A</v>
      </c>
      <c r="R261" t="e">
        <f t="shared" si="58"/>
        <v>#N/A</v>
      </c>
      <c r="S261" t="e">
        <f t="shared" si="59"/>
        <v>#N/A</v>
      </c>
      <c r="T261" t="e">
        <f t="shared" si="60"/>
        <v>#N/A</v>
      </c>
      <c r="U261" t="e">
        <f t="shared" si="61"/>
        <v>#N/A</v>
      </c>
    </row>
    <row r="262" spans="2:21">
      <c r="B262" t="s">
        <v>298</v>
      </c>
      <c r="C262">
        <v>10</v>
      </c>
      <c r="D262">
        <v>11</v>
      </c>
      <c r="E262" t="e">
        <f t="shared" si="62"/>
        <v>#N/A</v>
      </c>
      <c r="F262" t="s">
        <v>310</v>
      </c>
      <c r="G262">
        <v>20221</v>
      </c>
      <c r="H262">
        <v>2</v>
      </c>
      <c r="I262">
        <v>0</v>
      </c>
      <c r="J262" t="e">
        <f>VLOOKUP(G262,[1]Sheet1!$A$6:$M$59994,COLUMN([1]Sheet1!$M$6),0)</f>
        <v>#N/A</v>
      </c>
      <c r="K262" t="e">
        <f t="shared" si="44"/>
        <v>#N/A</v>
      </c>
      <c r="L262" t="e">
        <f>VLOOKUP(G262,[1]Sheet1!$A$6:$AD$59994,COLUMN([1]Sheet1!$AD$6),0)</f>
        <v>#N/A</v>
      </c>
      <c r="M262" t="e">
        <f t="shared" si="45"/>
        <v>#N/A</v>
      </c>
      <c r="N262" t="e">
        <f t="shared" si="54"/>
        <v>#N/A</v>
      </c>
      <c r="O262" t="e">
        <f t="shared" si="55"/>
        <v>#N/A</v>
      </c>
      <c r="P262" t="e">
        <f t="shared" si="56"/>
        <v>#N/A</v>
      </c>
      <c r="Q262" t="e">
        <f t="shared" si="57"/>
        <v>#N/A</v>
      </c>
      <c r="R262" t="e">
        <f t="shared" si="58"/>
        <v>#N/A</v>
      </c>
      <c r="S262" t="e">
        <f t="shared" si="59"/>
        <v>#N/A</v>
      </c>
      <c r="T262" t="e">
        <f t="shared" si="60"/>
        <v>#N/A</v>
      </c>
      <c r="U262" t="e">
        <f t="shared" si="61"/>
        <v>#N/A</v>
      </c>
    </row>
    <row r="263" spans="2:21">
      <c r="B263" t="s">
        <v>122</v>
      </c>
      <c r="C263">
        <v>10</v>
      </c>
      <c r="D263">
        <v>11</v>
      </c>
      <c r="E263" t="e">
        <f t="shared" si="62"/>
        <v>#N/A</v>
      </c>
      <c r="F263" t="s">
        <v>321</v>
      </c>
      <c r="G263">
        <v>21001</v>
      </c>
      <c r="H263">
        <v>2</v>
      </c>
      <c r="I263">
        <v>1</v>
      </c>
      <c r="J263" t="e">
        <f>VLOOKUP(G263,[1]Sheet1!$A$6:$M$59994,COLUMN([1]Sheet1!$M$6),0)</f>
        <v>#N/A</v>
      </c>
      <c r="K263" t="e">
        <f t="shared" si="44"/>
        <v>#N/A</v>
      </c>
      <c r="L263" t="e">
        <f>VLOOKUP(G263,[1]Sheet1!$A$6:$AD$59994,COLUMN([1]Sheet1!$AD$6),0)</f>
        <v>#N/A</v>
      </c>
      <c r="M263" t="e">
        <f t="shared" si="45"/>
        <v>#N/A</v>
      </c>
      <c r="N263" t="e">
        <f t="shared" si="54"/>
        <v>#N/A</v>
      </c>
      <c r="O263">
        <v>3</v>
      </c>
      <c r="P263">
        <v>-100</v>
      </c>
      <c r="Q263">
        <v>-70</v>
      </c>
      <c r="R263" t="s">
        <v>379</v>
      </c>
      <c r="S263" t="s">
        <v>380</v>
      </c>
      <c r="T263">
        <v>0</v>
      </c>
      <c r="U263">
        <v>0</v>
      </c>
    </row>
    <row r="264" spans="2:21">
      <c r="B264" t="s">
        <v>123</v>
      </c>
      <c r="C264">
        <v>20</v>
      </c>
      <c r="D264">
        <v>11</v>
      </c>
      <c r="E264" t="e">
        <f t="shared" si="62"/>
        <v>#N/A</v>
      </c>
      <c r="F264" t="s">
        <v>322</v>
      </c>
      <c r="G264">
        <v>21002</v>
      </c>
      <c r="H264">
        <v>2</v>
      </c>
      <c r="I264">
        <v>1</v>
      </c>
      <c r="J264" t="e">
        <f>VLOOKUP(G264,[1]Sheet1!$A$6:$M$59994,COLUMN([1]Sheet1!$M$6),0)</f>
        <v>#N/A</v>
      </c>
      <c r="K264" t="e">
        <f t="shared" si="44"/>
        <v>#N/A</v>
      </c>
      <c r="L264" t="e">
        <f>VLOOKUP(G264,[1]Sheet1!$A$6:$AD$59994,COLUMN([1]Sheet1!$AD$6),0)</f>
        <v>#N/A</v>
      </c>
      <c r="M264" t="e">
        <f t="shared" si="45"/>
        <v>#N/A</v>
      </c>
      <c r="N264" t="e">
        <f t="shared" si="54"/>
        <v>#N/A</v>
      </c>
      <c r="O264">
        <v>3</v>
      </c>
      <c r="P264">
        <v>-100</v>
      </c>
      <c r="Q264">
        <v>-70</v>
      </c>
      <c r="R264" t="s">
        <v>379</v>
      </c>
      <c r="S264" t="s">
        <v>380</v>
      </c>
      <c r="T264">
        <v>0</v>
      </c>
      <c r="U264">
        <v>0</v>
      </c>
    </row>
    <row r="265" spans="2:21">
      <c r="B265" t="s">
        <v>90</v>
      </c>
      <c r="C265">
        <v>10</v>
      </c>
      <c r="D265">
        <v>11</v>
      </c>
      <c r="E265" t="e">
        <f t="shared" si="62"/>
        <v>#N/A</v>
      </c>
      <c r="F265" t="s">
        <v>323</v>
      </c>
      <c r="G265">
        <v>21003</v>
      </c>
      <c r="H265">
        <v>2</v>
      </c>
      <c r="I265">
        <v>1</v>
      </c>
      <c r="J265" t="e">
        <f>VLOOKUP(G265,[1]Sheet1!$A$6:$M$59994,COLUMN([1]Sheet1!$M$6),0)</f>
        <v>#N/A</v>
      </c>
      <c r="K265" t="e">
        <f t="shared" si="44"/>
        <v>#N/A</v>
      </c>
      <c r="L265" t="e">
        <f>VLOOKUP(G265,[1]Sheet1!$A$6:$AD$59994,COLUMN([1]Sheet1!$AD$6),0)</f>
        <v>#N/A</v>
      </c>
      <c r="M265" t="e">
        <f t="shared" si="45"/>
        <v>#N/A</v>
      </c>
      <c r="N265" t="e">
        <f t="shared" si="54"/>
        <v>#N/A</v>
      </c>
      <c r="O265">
        <v>3</v>
      </c>
      <c r="P265">
        <v>-100</v>
      </c>
      <c r="Q265">
        <v>-70</v>
      </c>
      <c r="R265" t="s">
        <v>379</v>
      </c>
      <c r="S265" t="s">
        <v>380</v>
      </c>
      <c r="T265">
        <v>0</v>
      </c>
      <c r="U265">
        <v>0</v>
      </c>
    </row>
    <row r="266" spans="2:21">
      <c r="B266" t="s">
        <v>107</v>
      </c>
      <c r="C266">
        <v>20</v>
      </c>
      <c r="D266">
        <v>11</v>
      </c>
      <c r="E266" t="e">
        <f t="shared" si="62"/>
        <v>#N/A</v>
      </c>
      <c r="F266" t="s">
        <v>324</v>
      </c>
      <c r="G266">
        <v>21004</v>
      </c>
      <c r="H266">
        <v>2</v>
      </c>
      <c r="I266">
        <v>1</v>
      </c>
      <c r="J266" t="e">
        <f>VLOOKUP(G266,[1]Sheet1!$A$6:$M$59994,COLUMN([1]Sheet1!$M$6),0)</f>
        <v>#N/A</v>
      </c>
      <c r="K266" t="e">
        <f t="shared" si="44"/>
        <v>#N/A</v>
      </c>
      <c r="L266" t="e">
        <f>VLOOKUP(G266,[1]Sheet1!$A$6:$AD$59994,COLUMN([1]Sheet1!$AD$6),0)</f>
        <v>#N/A</v>
      </c>
      <c r="M266" t="e">
        <f t="shared" si="45"/>
        <v>#N/A</v>
      </c>
      <c r="N266" t="e">
        <f t="shared" si="54"/>
        <v>#N/A</v>
      </c>
      <c r="O266">
        <v>3</v>
      </c>
      <c r="P266">
        <v>-100</v>
      </c>
      <c r="Q266">
        <v>-70</v>
      </c>
      <c r="R266" t="s">
        <v>379</v>
      </c>
      <c r="S266" t="s">
        <v>380</v>
      </c>
      <c r="T266">
        <v>0</v>
      </c>
      <c r="U266">
        <v>0</v>
      </c>
    </row>
    <row r="267" spans="2:21">
      <c r="B267" t="s">
        <v>93</v>
      </c>
      <c r="C267">
        <v>10</v>
      </c>
      <c r="D267">
        <v>11</v>
      </c>
      <c r="E267" t="e">
        <f t="shared" si="62"/>
        <v>#N/A</v>
      </c>
      <c r="F267" t="s">
        <v>325</v>
      </c>
      <c r="G267">
        <v>21005</v>
      </c>
      <c r="H267">
        <v>2</v>
      </c>
      <c r="I267">
        <v>1</v>
      </c>
      <c r="J267" t="e">
        <f>VLOOKUP(G267,[1]Sheet1!$A$6:$M$59994,COLUMN([1]Sheet1!$M$6),0)</f>
        <v>#N/A</v>
      </c>
      <c r="K267" t="e">
        <f t="shared" si="44"/>
        <v>#N/A</v>
      </c>
      <c r="L267" t="e">
        <f>VLOOKUP(G267,[1]Sheet1!$A$6:$AD$59994,COLUMN([1]Sheet1!$AD$6),0)</f>
        <v>#N/A</v>
      </c>
      <c r="M267" t="e">
        <f t="shared" si="45"/>
        <v>#N/A</v>
      </c>
      <c r="N267" t="e">
        <f t="shared" si="54"/>
        <v>#N/A</v>
      </c>
      <c r="O267">
        <v>2</v>
      </c>
      <c r="P267">
        <v>0</v>
      </c>
      <c r="Q267">
        <v>0</v>
      </c>
      <c r="R267" t="s">
        <v>48</v>
      </c>
      <c r="S267" t="s">
        <v>28</v>
      </c>
      <c r="T267">
        <v>0</v>
      </c>
      <c r="U267">
        <v>0</v>
      </c>
    </row>
    <row r="268" spans="2:21">
      <c r="B268" t="s">
        <v>124</v>
      </c>
      <c r="C268">
        <v>10</v>
      </c>
      <c r="D268">
        <v>11</v>
      </c>
      <c r="E268" t="e">
        <f t="shared" si="62"/>
        <v>#N/A</v>
      </c>
      <c r="F268" t="s">
        <v>326</v>
      </c>
      <c r="G268">
        <v>21006</v>
      </c>
      <c r="H268">
        <v>2</v>
      </c>
      <c r="I268">
        <v>1</v>
      </c>
      <c r="J268" t="e">
        <f>VLOOKUP(G268,[1]Sheet1!$A$6:$M$59994,COLUMN([1]Sheet1!$M$6),0)</f>
        <v>#N/A</v>
      </c>
      <c r="K268" t="e">
        <f t="shared" si="44"/>
        <v>#N/A</v>
      </c>
      <c r="L268" t="e">
        <f>VLOOKUP(G268,[1]Sheet1!$A$6:$AD$59994,COLUMN([1]Sheet1!$AD$6),0)</f>
        <v>#N/A</v>
      </c>
      <c r="M268" t="e">
        <f t="shared" si="45"/>
        <v>#N/A</v>
      </c>
      <c r="N268" t="e">
        <f t="shared" si="54"/>
        <v>#N/A</v>
      </c>
      <c r="O268">
        <v>3</v>
      </c>
      <c r="P268">
        <v>-100</v>
      </c>
      <c r="Q268">
        <v>-70</v>
      </c>
      <c r="R268" t="s">
        <v>379</v>
      </c>
      <c r="S268" t="s">
        <v>380</v>
      </c>
      <c r="T268">
        <v>0</v>
      </c>
      <c r="U268">
        <v>0</v>
      </c>
    </row>
    <row r="269" spans="2:21">
      <c r="B269" t="s">
        <v>125</v>
      </c>
      <c r="C269">
        <v>20</v>
      </c>
      <c r="D269">
        <v>11</v>
      </c>
      <c r="E269" t="e">
        <f t="shared" si="62"/>
        <v>#N/A</v>
      </c>
      <c r="F269" t="s">
        <v>327</v>
      </c>
      <c r="G269">
        <v>21007</v>
      </c>
      <c r="H269">
        <v>2</v>
      </c>
      <c r="I269">
        <v>1</v>
      </c>
      <c r="J269" t="e">
        <f>VLOOKUP(G269,[1]Sheet1!$A$6:$M$59994,COLUMN([1]Sheet1!$M$6),0)</f>
        <v>#N/A</v>
      </c>
      <c r="K269" t="e">
        <f t="shared" si="44"/>
        <v>#N/A</v>
      </c>
      <c r="L269" t="e">
        <f>VLOOKUP(G269,[1]Sheet1!$A$6:$AD$59994,COLUMN([1]Sheet1!$AD$6),0)</f>
        <v>#N/A</v>
      </c>
      <c r="M269" t="e">
        <f t="shared" si="45"/>
        <v>#N/A</v>
      </c>
      <c r="N269" t="e">
        <f t="shared" si="54"/>
        <v>#N/A</v>
      </c>
      <c r="O269">
        <v>3</v>
      </c>
      <c r="P269">
        <v>-100</v>
      </c>
      <c r="Q269">
        <v>-70</v>
      </c>
      <c r="R269" t="s">
        <v>379</v>
      </c>
      <c r="S269" t="s">
        <v>380</v>
      </c>
      <c r="T269">
        <v>0</v>
      </c>
      <c r="U269">
        <v>0</v>
      </c>
    </row>
    <row r="270" spans="2:21">
      <c r="B270" t="s">
        <v>126</v>
      </c>
      <c r="C270">
        <v>10</v>
      </c>
      <c r="D270">
        <v>11</v>
      </c>
      <c r="E270" t="e">
        <f t="shared" si="62"/>
        <v>#N/A</v>
      </c>
      <c r="F270" t="s">
        <v>328</v>
      </c>
      <c r="G270">
        <v>21008</v>
      </c>
      <c r="H270">
        <v>2</v>
      </c>
      <c r="I270">
        <v>1</v>
      </c>
      <c r="J270" t="e">
        <f>VLOOKUP(G270,[1]Sheet1!$A$6:$M$59994,COLUMN([1]Sheet1!$M$6),0)</f>
        <v>#N/A</v>
      </c>
      <c r="K270" t="e">
        <f t="shared" si="44"/>
        <v>#N/A</v>
      </c>
      <c r="L270" t="e">
        <f>VLOOKUP(G270,[1]Sheet1!$A$6:$AD$59994,COLUMN([1]Sheet1!$AD$6),0)</f>
        <v>#N/A</v>
      </c>
      <c r="M270" t="e">
        <f t="shared" si="45"/>
        <v>#N/A</v>
      </c>
      <c r="N270" t="e">
        <f t="shared" si="54"/>
        <v>#N/A</v>
      </c>
      <c r="O270">
        <v>3</v>
      </c>
      <c r="P270">
        <v>-100</v>
      </c>
      <c r="Q270">
        <v>-70</v>
      </c>
      <c r="R270" t="s">
        <v>379</v>
      </c>
      <c r="S270" t="s">
        <v>380</v>
      </c>
      <c r="T270">
        <v>0</v>
      </c>
      <c r="U270">
        <v>0</v>
      </c>
    </row>
    <row r="271" spans="2:21">
      <c r="B271" t="s">
        <v>127</v>
      </c>
      <c r="C271">
        <v>20</v>
      </c>
      <c r="D271">
        <v>11</v>
      </c>
      <c r="E271" t="e">
        <f t="shared" si="62"/>
        <v>#N/A</v>
      </c>
      <c r="F271" t="s">
        <v>329</v>
      </c>
      <c r="G271">
        <v>21009</v>
      </c>
      <c r="H271">
        <v>2</v>
      </c>
      <c r="I271">
        <v>1</v>
      </c>
      <c r="J271" t="e">
        <f>VLOOKUP(G271,[1]Sheet1!$A$6:$M$59994,COLUMN([1]Sheet1!$M$6),0)</f>
        <v>#N/A</v>
      </c>
      <c r="K271" t="e">
        <f t="shared" si="44"/>
        <v>#N/A</v>
      </c>
      <c r="L271" t="e">
        <f>VLOOKUP(G271,[1]Sheet1!$A$6:$AD$59994,COLUMN([1]Sheet1!$AD$6),0)</f>
        <v>#N/A</v>
      </c>
      <c r="M271" t="e">
        <f t="shared" si="45"/>
        <v>#N/A</v>
      </c>
      <c r="N271" t="e">
        <f t="shared" si="54"/>
        <v>#N/A</v>
      </c>
      <c r="O271">
        <v>3</v>
      </c>
      <c r="P271">
        <v>-100</v>
      </c>
      <c r="Q271">
        <v>-70</v>
      </c>
      <c r="R271" t="s">
        <v>379</v>
      </c>
      <c r="S271" t="s">
        <v>380</v>
      </c>
      <c r="T271">
        <v>0</v>
      </c>
      <c r="U271">
        <v>0</v>
      </c>
    </row>
    <row r="272" spans="2:21">
      <c r="B272" t="s">
        <v>128</v>
      </c>
      <c r="C272">
        <v>10</v>
      </c>
      <c r="D272">
        <v>11</v>
      </c>
      <c r="E272" t="e">
        <f t="shared" si="62"/>
        <v>#N/A</v>
      </c>
      <c r="F272" t="s">
        <v>330</v>
      </c>
      <c r="G272">
        <v>21010</v>
      </c>
      <c r="H272">
        <v>2</v>
      </c>
      <c r="I272">
        <v>1</v>
      </c>
      <c r="J272" t="e">
        <f>VLOOKUP(G272,[1]Sheet1!$A$6:$M$59994,COLUMN([1]Sheet1!$M$6),0)</f>
        <v>#N/A</v>
      </c>
      <c r="K272" t="e">
        <f t="shared" si="44"/>
        <v>#N/A</v>
      </c>
      <c r="L272" t="e">
        <f>VLOOKUP(G272,[1]Sheet1!$A$6:$AD$59994,COLUMN([1]Sheet1!$AD$6),0)</f>
        <v>#N/A</v>
      </c>
      <c r="M272" t="e">
        <f t="shared" si="45"/>
        <v>#N/A</v>
      </c>
      <c r="N272" t="e">
        <f t="shared" si="54"/>
        <v>#N/A</v>
      </c>
      <c r="O272">
        <v>3</v>
      </c>
      <c r="P272">
        <v>-100</v>
      </c>
      <c r="Q272">
        <v>-70</v>
      </c>
      <c r="R272" t="s">
        <v>379</v>
      </c>
      <c r="S272" t="s">
        <v>380</v>
      </c>
      <c r="T272">
        <v>0</v>
      </c>
      <c r="U272">
        <v>0</v>
      </c>
    </row>
    <row r="273" spans="2:21">
      <c r="B273" t="s">
        <v>129</v>
      </c>
      <c r="C273">
        <v>10</v>
      </c>
      <c r="F273" t="s">
        <v>331</v>
      </c>
      <c r="G273">
        <v>21011</v>
      </c>
      <c r="H273">
        <v>2</v>
      </c>
      <c r="I273">
        <v>1</v>
      </c>
      <c r="J273" t="e">
        <f>VLOOKUP(G273,[1]Sheet1!$A$6:$M$59994,COLUMN([1]Sheet1!$M$6),0)</f>
        <v>#N/A</v>
      </c>
      <c r="K273" t="e">
        <f t="shared" si="44"/>
        <v>#N/A</v>
      </c>
      <c r="L273" t="e">
        <f>VLOOKUP(G273,[1]Sheet1!$A$6:$AD$59994,COLUMN([1]Sheet1!$AD$6),0)</f>
        <v>#N/A</v>
      </c>
      <c r="M273" t="e">
        <f t="shared" si="45"/>
        <v>#N/A</v>
      </c>
      <c r="N273" t="e">
        <f t="shared" si="54"/>
        <v>#N/A</v>
      </c>
      <c r="O273">
        <v>3</v>
      </c>
      <c r="P273">
        <v>-100</v>
      </c>
      <c r="Q273">
        <v>-70</v>
      </c>
      <c r="R273" t="s">
        <v>379</v>
      </c>
      <c r="S273" t="s">
        <v>380</v>
      </c>
      <c r="T273">
        <v>0</v>
      </c>
      <c r="U273">
        <v>0</v>
      </c>
    </row>
    <row r="274" spans="2:21">
      <c r="B274" t="s">
        <v>110</v>
      </c>
      <c r="C274">
        <v>20</v>
      </c>
      <c r="F274" t="s">
        <v>332</v>
      </c>
      <c r="G274">
        <v>21012</v>
      </c>
      <c r="H274">
        <v>2</v>
      </c>
      <c r="I274">
        <v>1</v>
      </c>
      <c r="J274" t="e">
        <f>VLOOKUP(G274,[1]Sheet1!$A$6:$M$59994,COLUMN([1]Sheet1!$M$6),0)</f>
        <v>#N/A</v>
      </c>
      <c r="K274" t="e">
        <f t="shared" si="44"/>
        <v>#N/A</v>
      </c>
      <c r="L274" t="e">
        <f>VLOOKUP(G274,[1]Sheet1!$A$6:$AD$59994,COLUMN([1]Sheet1!$AD$6),0)</f>
        <v>#N/A</v>
      </c>
      <c r="M274" t="e">
        <f t="shared" si="45"/>
        <v>#N/A</v>
      </c>
      <c r="N274" t="e">
        <f t="shared" si="54"/>
        <v>#N/A</v>
      </c>
      <c r="O274">
        <v>3</v>
      </c>
      <c r="P274">
        <v>-100</v>
      </c>
      <c r="Q274">
        <v>-70</v>
      </c>
      <c r="R274" t="s">
        <v>379</v>
      </c>
      <c r="S274" t="s">
        <v>380</v>
      </c>
      <c r="T274">
        <v>0</v>
      </c>
      <c r="U274">
        <v>0</v>
      </c>
    </row>
    <row r="275" spans="2:21">
      <c r="B275" t="s">
        <v>130</v>
      </c>
      <c r="C275">
        <v>10</v>
      </c>
      <c r="F275" t="s">
        <v>333</v>
      </c>
      <c r="G275">
        <v>21013</v>
      </c>
      <c r="H275">
        <v>2</v>
      </c>
      <c r="I275">
        <v>1</v>
      </c>
      <c r="J275" t="e">
        <f>VLOOKUP(G275,[1]Sheet1!$A$6:$M$59994,COLUMN([1]Sheet1!$M$6),0)</f>
        <v>#N/A</v>
      </c>
      <c r="K275" t="e">
        <f t="shared" si="44"/>
        <v>#N/A</v>
      </c>
      <c r="L275" t="e">
        <f>VLOOKUP(G275,[1]Sheet1!$A$6:$AD$59994,COLUMN([1]Sheet1!$AD$6),0)</f>
        <v>#N/A</v>
      </c>
      <c r="M275" t="e">
        <f t="shared" si="45"/>
        <v>#N/A</v>
      </c>
      <c r="N275" t="e">
        <f t="shared" si="54"/>
        <v>#N/A</v>
      </c>
      <c r="O275">
        <v>3</v>
      </c>
      <c r="P275">
        <v>-100</v>
      </c>
      <c r="Q275">
        <v>-70</v>
      </c>
      <c r="R275" t="s">
        <v>379</v>
      </c>
      <c r="S275" t="s">
        <v>380</v>
      </c>
      <c r="T275">
        <v>0</v>
      </c>
      <c r="U275">
        <v>0</v>
      </c>
    </row>
    <row r="276" spans="2:21">
      <c r="B276" t="s">
        <v>131</v>
      </c>
      <c r="C276">
        <v>10</v>
      </c>
      <c r="F276" t="s">
        <v>334</v>
      </c>
      <c r="G276">
        <v>21014</v>
      </c>
      <c r="H276">
        <v>2</v>
      </c>
      <c r="I276">
        <v>1</v>
      </c>
      <c r="J276" t="e">
        <f>VLOOKUP(G276,[1]Sheet1!$A$6:$M$59994,COLUMN([1]Sheet1!$M$6),0)</f>
        <v>#N/A</v>
      </c>
      <c r="K276" t="e">
        <f t="shared" si="44"/>
        <v>#N/A</v>
      </c>
      <c r="L276" t="e">
        <f>VLOOKUP(G276,[1]Sheet1!$A$6:$AD$59994,COLUMN([1]Sheet1!$AD$6),0)</f>
        <v>#N/A</v>
      </c>
      <c r="M276" t="e">
        <f t="shared" si="45"/>
        <v>#N/A</v>
      </c>
      <c r="N276" t="e">
        <f t="shared" si="54"/>
        <v>#N/A</v>
      </c>
      <c r="O276">
        <v>3</v>
      </c>
      <c r="P276">
        <v>-100</v>
      </c>
      <c r="Q276">
        <v>-70</v>
      </c>
      <c r="R276" t="s">
        <v>379</v>
      </c>
      <c r="S276" t="s">
        <v>380</v>
      </c>
      <c r="T276">
        <v>0</v>
      </c>
      <c r="U276">
        <v>0</v>
      </c>
    </row>
    <row r="277" spans="2:21">
      <c r="B277" t="s">
        <v>132</v>
      </c>
      <c r="C277">
        <v>10</v>
      </c>
      <c r="F277" t="s">
        <v>335</v>
      </c>
      <c r="G277">
        <v>21015</v>
      </c>
      <c r="H277">
        <v>2</v>
      </c>
      <c r="I277">
        <v>1</v>
      </c>
      <c r="J277" t="e">
        <f>VLOOKUP(G277,[1]Sheet1!$A$6:$M$59994,COLUMN([1]Sheet1!$M$6),0)</f>
        <v>#N/A</v>
      </c>
      <c r="K277" t="e">
        <f t="shared" si="44"/>
        <v>#N/A</v>
      </c>
      <c r="L277" t="e">
        <f>VLOOKUP(G277,[1]Sheet1!$A$6:$AD$59994,COLUMN([1]Sheet1!$AD$6),0)</f>
        <v>#N/A</v>
      </c>
      <c r="M277" t="e">
        <f t="shared" si="45"/>
        <v>#N/A</v>
      </c>
      <c r="N277" t="e">
        <f t="shared" si="54"/>
        <v>#N/A</v>
      </c>
      <c r="O277">
        <v>3</v>
      </c>
      <c r="P277">
        <v>-100</v>
      </c>
      <c r="Q277">
        <v>-70</v>
      </c>
      <c r="R277" t="s">
        <v>379</v>
      </c>
      <c r="S277" t="s">
        <v>380</v>
      </c>
      <c r="T277">
        <v>0</v>
      </c>
      <c r="U277">
        <v>0</v>
      </c>
    </row>
    <row r="278" spans="2:21">
      <c r="B278" t="s">
        <v>108</v>
      </c>
      <c r="C278">
        <v>20</v>
      </c>
      <c r="F278" t="s">
        <v>336</v>
      </c>
      <c r="G278">
        <v>21016</v>
      </c>
      <c r="H278">
        <v>2</v>
      </c>
      <c r="I278">
        <v>1</v>
      </c>
      <c r="J278" t="e">
        <f>VLOOKUP(G278,[1]Sheet1!$A$6:$M$59994,COLUMN([1]Sheet1!$M$6),0)</f>
        <v>#N/A</v>
      </c>
      <c r="K278" t="e">
        <f t="shared" si="44"/>
        <v>#N/A</v>
      </c>
      <c r="L278" t="e">
        <f>VLOOKUP(G278,[1]Sheet1!$A$6:$AD$59994,COLUMN([1]Sheet1!$AD$6),0)</f>
        <v>#N/A</v>
      </c>
      <c r="M278" t="e">
        <f t="shared" si="45"/>
        <v>#N/A</v>
      </c>
      <c r="N278" t="e">
        <f t="shared" si="54"/>
        <v>#N/A</v>
      </c>
      <c r="O278">
        <v>3</v>
      </c>
      <c r="P278">
        <v>-100</v>
      </c>
      <c r="Q278">
        <v>-70</v>
      </c>
      <c r="R278" t="s">
        <v>379</v>
      </c>
      <c r="S278" t="s">
        <v>380</v>
      </c>
      <c r="T278">
        <v>0</v>
      </c>
      <c r="U278">
        <v>0</v>
      </c>
    </row>
    <row r="279" spans="2:21">
      <c r="B279" t="s">
        <v>91</v>
      </c>
      <c r="C279">
        <v>10</v>
      </c>
      <c r="F279" t="s">
        <v>337</v>
      </c>
      <c r="G279">
        <v>21017</v>
      </c>
      <c r="H279">
        <v>2</v>
      </c>
      <c r="I279">
        <v>1</v>
      </c>
      <c r="J279" t="e">
        <f>VLOOKUP(G279,[1]Sheet1!$A$6:$M$59994,COLUMN([1]Sheet1!$M$6),0)</f>
        <v>#N/A</v>
      </c>
      <c r="K279" t="e">
        <f t="shared" si="44"/>
        <v>#N/A</v>
      </c>
      <c r="L279" t="e">
        <f>VLOOKUP(G279,[1]Sheet1!$A$6:$AD$59994,COLUMN([1]Sheet1!$AD$6),0)</f>
        <v>#N/A</v>
      </c>
      <c r="M279" t="e">
        <f t="shared" si="45"/>
        <v>#N/A</v>
      </c>
      <c r="N279" t="e">
        <f t="shared" si="54"/>
        <v>#N/A</v>
      </c>
      <c r="O279">
        <v>3</v>
      </c>
      <c r="P279">
        <v>-100</v>
      </c>
      <c r="Q279">
        <v>-70</v>
      </c>
      <c r="R279" t="s">
        <v>379</v>
      </c>
      <c r="S279" t="s">
        <v>380</v>
      </c>
      <c r="T279">
        <v>0</v>
      </c>
      <c r="U279">
        <v>0</v>
      </c>
    </row>
    <row r="280" spans="2:21">
      <c r="B280" t="s">
        <v>92</v>
      </c>
      <c r="C280">
        <v>10</v>
      </c>
      <c r="G280">
        <v>21001</v>
      </c>
      <c r="O280">
        <v>3</v>
      </c>
      <c r="P280">
        <v>100</v>
      </c>
      <c r="Q280">
        <v>-70</v>
      </c>
      <c r="R280" t="s">
        <v>384</v>
      </c>
      <c r="S280" t="s">
        <v>380</v>
      </c>
      <c r="T280">
        <v>0</v>
      </c>
      <c r="U280">
        <v>0</v>
      </c>
    </row>
    <row r="281" spans="2:21">
      <c r="B281" t="s">
        <v>133</v>
      </c>
      <c r="C281">
        <v>10</v>
      </c>
      <c r="G281">
        <v>21002</v>
      </c>
      <c r="O281">
        <v>3</v>
      </c>
      <c r="P281">
        <v>100</v>
      </c>
      <c r="Q281">
        <v>-70</v>
      </c>
      <c r="R281" t="s">
        <v>384</v>
      </c>
      <c r="S281" t="s">
        <v>380</v>
      </c>
      <c r="T281">
        <v>0</v>
      </c>
      <c r="U281">
        <v>0</v>
      </c>
    </row>
    <row r="282" spans="2:21">
      <c r="B282" t="s">
        <v>109</v>
      </c>
      <c r="C282">
        <v>10</v>
      </c>
      <c r="G282">
        <v>21003</v>
      </c>
      <c r="O282">
        <v>3</v>
      </c>
      <c r="P282">
        <v>100</v>
      </c>
      <c r="Q282">
        <v>-70</v>
      </c>
      <c r="R282" t="s">
        <v>384</v>
      </c>
      <c r="S282" t="s">
        <v>380</v>
      </c>
      <c r="T282">
        <v>0</v>
      </c>
      <c r="U282">
        <v>0</v>
      </c>
    </row>
    <row r="283" spans="2:21">
      <c r="B283" t="s">
        <v>134</v>
      </c>
      <c r="C283">
        <v>10</v>
      </c>
      <c r="G283">
        <v>21004</v>
      </c>
      <c r="O283">
        <v>3</v>
      </c>
      <c r="P283">
        <v>100</v>
      </c>
      <c r="Q283">
        <v>-70</v>
      </c>
      <c r="R283" t="s">
        <v>384</v>
      </c>
      <c r="S283" t="s">
        <v>380</v>
      </c>
      <c r="T283">
        <v>0</v>
      </c>
      <c r="U283">
        <v>0</v>
      </c>
    </row>
    <row r="284" spans="2:21">
      <c r="B284" t="s">
        <v>135</v>
      </c>
      <c r="C284">
        <v>10</v>
      </c>
      <c r="G284">
        <v>21005</v>
      </c>
      <c r="O284">
        <v>2</v>
      </c>
      <c r="P284">
        <v>-200</v>
      </c>
      <c r="Q284">
        <v>0</v>
      </c>
      <c r="R284" t="s">
        <v>381</v>
      </c>
      <c r="S284" t="s">
        <v>28</v>
      </c>
      <c r="T284">
        <v>0</v>
      </c>
      <c r="U284">
        <v>0</v>
      </c>
    </row>
    <row r="285" spans="2:21">
      <c r="B285" t="s">
        <v>136</v>
      </c>
      <c r="C285">
        <v>10</v>
      </c>
      <c r="G285">
        <v>21006</v>
      </c>
      <c r="O285">
        <v>3</v>
      </c>
      <c r="P285">
        <v>100</v>
      </c>
      <c r="Q285">
        <v>-70</v>
      </c>
      <c r="R285" t="s">
        <v>384</v>
      </c>
      <c r="S285" t="s">
        <v>380</v>
      </c>
      <c r="T285">
        <v>0</v>
      </c>
      <c r="U285">
        <v>0</v>
      </c>
    </row>
    <row r="286" spans="2:21">
      <c r="B286" t="s">
        <v>137</v>
      </c>
      <c r="C286">
        <v>10</v>
      </c>
      <c r="G286">
        <v>21007</v>
      </c>
      <c r="O286">
        <v>3</v>
      </c>
      <c r="P286">
        <v>100</v>
      </c>
      <c r="Q286">
        <v>-70</v>
      </c>
      <c r="R286" t="s">
        <v>384</v>
      </c>
      <c r="S286" t="s">
        <v>380</v>
      </c>
      <c r="T286">
        <v>0</v>
      </c>
      <c r="U286">
        <v>0</v>
      </c>
    </row>
    <row r="287" spans="2:21">
      <c r="B287" t="s">
        <v>138</v>
      </c>
      <c r="C287">
        <v>10</v>
      </c>
      <c r="G287">
        <v>21008</v>
      </c>
      <c r="O287">
        <v>3</v>
      </c>
      <c r="P287">
        <v>100</v>
      </c>
      <c r="Q287">
        <v>-70</v>
      </c>
      <c r="R287" t="s">
        <v>383</v>
      </c>
      <c r="S287" t="s">
        <v>380</v>
      </c>
      <c r="T287">
        <v>0</v>
      </c>
      <c r="U287">
        <v>0</v>
      </c>
    </row>
    <row r="288" spans="2:21">
      <c r="B288" t="s">
        <v>139</v>
      </c>
      <c r="C288">
        <v>10</v>
      </c>
      <c r="G288">
        <v>21009</v>
      </c>
      <c r="O288">
        <v>3</v>
      </c>
      <c r="P288">
        <v>100</v>
      </c>
      <c r="Q288">
        <v>-70</v>
      </c>
      <c r="R288" t="s">
        <v>383</v>
      </c>
      <c r="S288" t="s">
        <v>380</v>
      </c>
      <c r="T288">
        <v>0</v>
      </c>
      <c r="U288">
        <v>0</v>
      </c>
    </row>
    <row r="289" spans="2:21">
      <c r="B289" t="s">
        <v>140</v>
      </c>
      <c r="C289">
        <v>10</v>
      </c>
      <c r="G289">
        <v>21010</v>
      </c>
      <c r="O289">
        <v>3</v>
      </c>
      <c r="P289">
        <v>100</v>
      </c>
      <c r="Q289">
        <v>-70</v>
      </c>
      <c r="R289" t="s">
        <v>383</v>
      </c>
      <c r="S289" t="s">
        <v>380</v>
      </c>
      <c r="T289">
        <v>0</v>
      </c>
      <c r="U289">
        <v>0</v>
      </c>
    </row>
    <row r="290" spans="2:21">
      <c r="B290" t="s">
        <v>141</v>
      </c>
      <c r="C290">
        <v>10</v>
      </c>
      <c r="G290">
        <v>21011</v>
      </c>
      <c r="O290">
        <v>3</v>
      </c>
      <c r="P290">
        <v>100</v>
      </c>
      <c r="Q290">
        <v>-70</v>
      </c>
      <c r="R290" t="s">
        <v>383</v>
      </c>
      <c r="S290" t="s">
        <v>380</v>
      </c>
      <c r="T290">
        <v>0</v>
      </c>
      <c r="U290">
        <v>0</v>
      </c>
    </row>
    <row r="291" spans="2:21">
      <c r="B291" t="s">
        <v>142</v>
      </c>
      <c r="C291">
        <v>10</v>
      </c>
      <c r="G291">
        <v>21012</v>
      </c>
      <c r="O291">
        <v>3</v>
      </c>
      <c r="P291">
        <v>100</v>
      </c>
      <c r="Q291">
        <v>-70</v>
      </c>
      <c r="R291" t="s">
        <v>383</v>
      </c>
      <c r="S291" t="s">
        <v>380</v>
      </c>
      <c r="T291">
        <v>0</v>
      </c>
      <c r="U291">
        <v>0</v>
      </c>
    </row>
    <row r="292" spans="2:21">
      <c r="B292" t="s">
        <v>143</v>
      </c>
      <c r="C292">
        <v>10</v>
      </c>
      <c r="G292">
        <v>21013</v>
      </c>
      <c r="O292">
        <v>3</v>
      </c>
      <c r="P292">
        <v>100</v>
      </c>
      <c r="Q292">
        <v>-70</v>
      </c>
      <c r="R292" t="s">
        <v>383</v>
      </c>
      <c r="S292" t="s">
        <v>380</v>
      </c>
      <c r="T292">
        <v>0</v>
      </c>
      <c r="U292">
        <v>0</v>
      </c>
    </row>
    <row r="293" spans="2:21">
      <c r="B293" t="s">
        <v>144</v>
      </c>
      <c r="C293">
        <v>10</v>
      </c>
      <c r="G293">
        <v>21014</v>
      </c>
      <c r="O293">
        <v>3</v>
      </c>
      <c r="P293">
        <v>100</v>
      </c>
      <c r="Q293">
        <v>-70</v>
      </c>
      <c r="R293" t="s">
        <v>383</v>
      </c>
      <c r="S293" t="s">
        <v>380</v>
      </c>
      <c r="T293">
        <v>0</v>
      </c>
      <c r="U293">
        <v>0</v>
      </c>
    </row>
    <row r="294" spans="2:21">
      <c r="B294" t="s">
        <v>145</v>
      </c>
      <c r="C294">
        <v>10</v>
      </c>
      <c r="G294">
        <v>21015</v>
      </c>
      <c r="O294">
        <v>3</v>
      </c>
      <c r="P294">
        <v>100</v>
      </c>
      <c r="Q294">
        <v>-70</v>
      </c>
      <c r="R294" t="s">
        <v>383</v>
      </c>
      <c r="S294" t="s">
        <v>380</v>
      </c>
      <c r="T294">
        <v>0</v>
      </c>
      <c r="U294">
        <v>0</v>
      </c>
    </row>
    <row r="295" spans="2:21">
      <c r="B295" t="s">
        <v>146</v>
      </c>
      <c r="C295">
        <v>10</v>
      </c>
      <c r="G295">
        <v>21016</v>
      </c>
      <c r="O295">
        <v>3</v>
      </c>
      <c r="P295">
        <v>100</v>
      </c>
      <c r="Q295">
        <v>-70</v>
      </c>
      <c r="R295" t="s">
        <v>383</v>
      </c>
      <c r="S295" t="s">
        <v>380</v>
      </c>
      <c r="T295">
        <v>0</v>
      </c>
      <c r="U295">
        <v>0</v>
      </c>
    </row>
    <row r="296" spans="2:21">
      <c r="B296" t="s">
        <v>147</v>
      </c>
      <c r="C296">
        <v>10</v>
      </c>
      <c r="G296">
        <v>21017</v>
      </c>
      <c r="O296">
        <v>3</v>
      </c>
      <c r="P296">
        <v>100</v>
      </c>
      <c r="Q296">
        <v>-70</v>
      </c>
      <c r="R296" t="s">
        <v>383</v>
      </c>
      <c r="S296" t="s">
        <v>380</v>
      </c>
      <c r="T296">
        <v>0</v>
      </c>
      <c r="U296">
        <v>0</v>
      </c>
    </row>
    <row r="297" spans="2:21">
      <c r="B297" t="s">
        <v>148</v>
      </c>
      <c r="C297">
        <v>10</v>
      </c>
      <c r="G297">
        <v>21005</v>
      </c>
      <c r="O297">
        <v>2</v>
      </c>
      <c r="P297">
        <v>200</v>
      </c>
      <c r="Q297">
        <v>0</v>
      </c>
      <c r="R297" t="s">
        <v>382</v>
      </c>
      <c r="S297" t="s">
        <v>28</v>
      </c>
      <c r="T297">
        <v>0</v>
      </c>
      <c r="U297">
        <v>0</v>
      </c>
    </row>
    <row r="298" spans="2:21">
      <c r="B298" t="s">
        <v>149</v>
      </c>
      <c r="C298">
        <v>10</v>
      </c>
    </row>
    <row r="299" spans="2:21">
      <c r="B299" t="s">
        <v>150</v>
      </c>
      <c r="C299">
        <v>10</v>
      </c>
    </row>
    <row r="300" spans="2:21">
      <c r="B300" t="s">
        <v>151</v>
      </c>
      <c r="C300">
        <v>10</v>
      </c>
    </row>
    <row r="301" spans="2:21">
      <c r="B301" t="s">
        <v>152</v>
      </c>
      <c r="C301">
        <v>10</v>
      </c>
    </row>
    <row r="302" spans="2:21">
      <c r="B302" t="s">
        <v>153</v>
      </c>
      <c r="C302">
        <v>10</v>
      </c>
    </row>
    <row r="303" spans="2:21">
      <c r="B303" t="s">
        <v>154</v>
      </c>
      <c r="C303">
        <v>10</v>
      </c>
    </row>
    <row r="304" spans="2:21">
      <c r="B304" t="s">
        <v>155</v>
      </c>
      <c r="C304">
        <v>10</v>
      </c>
    </row>
    <row r="305" spans="2:3">
      <c r="B305" t="s">
        <v>156</v>
      </c>
      <c r="C305">
        <v>10</v>
      </c>
    </row>
    <row r="306" spans="2:3">
      <c r="B306" t="s">
        <v>157</v>
      </c>
      <c r="C306">
        <v>10</v>
      </c>
    </row>
    <row r="307" spans="2:3">
      <c r="B307" t="s">
        <v>158</v>
      </c>
      <c r="C307">
        <v>10</v>
      </c>
    </row>
    <row r="308" spans="2:3">
      <c r="B308" t="s">
        <v>159</v>
      </c>
      <c r="C308">
        <v>10</v>
      </c>
    </row>
    <row r="309" spans="2:3">
      <c r="B309" t="s">
        <v>160</v>
      </c>
      <c r="C309">
        <v>10</v>
      </c>
    </row>
    <row r="310" spans="2:3">
      <c r="B310" t="s">
        <v>161</v>
      </c>
      <c r="C310">
        <v>10</v>
      </c>
    </row>
    <row r="311" spans="2:3">
      <c r="B311" t="s">
        <v>162</v>
      </c>
      <c r="C311">
        <v>10</v>
      </c>
    </row>
    <row r="312" spans="2:3">
      <c r="B312" t="s">
        <v>163</v>
      </c>
      <c r="C312">
        <v>10</v>
      </c>
    </row>
    <row r="313" spans="2:3">
      <c r="B313" t="s">
        <v>164</v>
      </c>
      <c r="C313">
        <v>10</v>
      </c>
    </row>
    <row r="314" spans="2:3">
      <c r="B314" t="s">
        <v>165</v>
      </c>
      <c r="C314">
        <v>10</v>
      </c>
    </row>
    <row r="315" spans="2:3">
      <c r="B315" t="s">
        <v>166</v>
      </c>
      <c r="C315">
        <v>10</v>
      </c>
    </row>
    <row r="316" spans="2:3">
      <c r="B316" t="s">
        <v>167</v>
      </c>
      <c r="C316">
        <v>10</v>
      </c>
    </row>
    <row r="317" spans="2:3">
      <c r="B317" t="s">
        <v>168</v>
      </c>
      <c r="C317">
        <v>10</v>
      </c>
    </row>
    <row r="318" spans="2:3">
      <c r="B318" t="s">
        <v>169</v>
      </c>
      <c r="C318">
        <v>10</v>
      </c>
    </row>
    <row r="319" spans="2:3">
      <c r="B319" t="s">
        <v>170</v>
      </c>
      <c r="C319">
        <v>10</v>
      </c>
    </row>
    <row r="320" spans="2:3">
      <c r="B320" t="s">
        <v>171</v>
      </c>
      <c r="C320">
        <v>10</v>
      </c>
    </row>
    <row r="321" spans="2:3">
      <c r="B321" t="s">
        <v>172</v>
      </c>
      <c r="C321">
        <v>10</v>
      </c>
    </row>
    <row r="322" spans="2:3">
      <c r="B322" t="s">
        <v>173</v>
      </c>
      <c r="C322">
        <v>10</v>
      </c>
    </row>
    <row r="323" spans="2:3">
      <c r="B323" t="s">
        <v>174</v>
      </c>
      <c r="C323">
        <v>10</v>
      </c>
    </row>
    <row r="324" spans="2:3">
      <c r="B324" t="s">
        <v>175</v>
      </c>
      <c r="C324">
        <v>10</v>
      </c>
    </row>
    <row r="325" spans="2:3">
      <c r="B325" t="s">
        <v>111</v>
      </c>
      <c r="C325">
        <v>10</v>
      </c>
    </row>
    <row r="326" spans="2:3">
      <c r="B326" t="s">
        <v>111</v>
      </c>
      <c r="C326">
        <v>10</v>
      </c>
    </row>
    <row r="327" spans="2:3">
      <c r="B327" t="s">
        <v>94</v>
      </c>
      <c r="C327">
        <v>30</v>
      </c>
    </row>
    <row r="328" spans="2:3">
      <c r="B328" t="s">
        <v>98</v>
      </c>
      <c r="C328">
        <v>10</v>
      </c>
    </row>
    <row r="329" spans="2:3">
      <c r="B329" t="s">
        <v>176</v>
      </c>
      <c r="C329">
        <v>10</v>
      </c>
    </row>
    <row r="330" spans="2:3">
      <c r="B330" t="s">
        <v>177</v>
      </c>
      <c r="C330">
        <v>20</v>
      </c>
    </row>
    <row r="331" spans="2:3">
      <c r="B331" t="s">
        <v>178</v>
      </c>
      <c r="C331">
        <v>20</v>
      </c>
    </row>
    <row r="332" spans="2:3">
      <c r="B332" t="s">
        <v>95</v>
      </c>
      <c r="C332">
        <v>20</v>
      </c>
    </row>
    <row r="333" spans="2:3">
      <c r="B333" t="s">
        <v>179</v>
      </c>
      <c r="C333">
        <v>10</v>
      </c>
    </row>
    <row r="334" spans="2:3">
      <c r="B334" t="s">
        <v>96</v>
      </c>
      <c r="C334">
        <v>10</v>
      </c>
    </row>
    <row r="335" spans="2:3">
      <c r="B335" t="s">
        <v>180</v>
      </c>
      <c r="C335">
        <v>10</v>
      </c>
    </row>
    <row r="336" spans="2:3">
      <c r="B336" t="s">
        <v>181</v>
      </c>
      <c r="C336">
        <v>20</v>
      </c>
    </row>
    <row r="337" spans="2:3">
      <c r="B337" t="s">
        <v>182</v>
      </c>
      <c r="C337">
        <v>10</v>
      </c>
    </row>
    <row r="338" spans="2:3">
      <c r="B338" t="s">
        <v>183</v>
      </c>
      <c r="C338">
        <v>10</v>
      </c>
    </row>
    <row r="339" spans="2:3">
      <c r="B339" t="s">
        <v>184</v>
      </c>
      <c r="C339">
        <v>20</v>
      </c>
    </row>
    <row r="340" spans="2:3">
      <c r="B340" t="s">
        <v>112</v>
      </c>
      <c r="C340">
        <v>20</v>
      </c>
    </row>
    <row r="341" spans="2:3">
      <c r="B341" t="s">
        <v>185</v>
      </c>
      <c r="C341">
        <v>10</v>
      </c>
    </row>
    <row r="342" spans="2:3">
      <c r="B342" t="s">
        <v>186</v>
      </c>
      <c r="C342">
        <v>10</v>
      </c>
    </row>
    <row r="343" spans="2:3">
      <c r="B343" t="s">
        <v>97</v>
      </c>
      <c r="C343">
        <v>10</v>
      </c>
    </row>
    <row r="344" spans="2:3">
      <c r="B344" t="s">
        <v>113</v>
      </c>
      <c r="C344">
        <v>10</v>
      </c>
    </row>
    <row r="345" spans="2:3">
      <c r="B345" t="s">
        <v>187</v>
      </c>
      <c r="C345">
        <v>10</v>
      </c>
    </row>
    <row r="346" spans="2:3">
      <c r="B346" t="s">
        <v>188</v>
      </c>
      <c r="C346">
        <v>10</v>
      </c>
    </row>
    <row r="347" spans="2:3">
      <c r="B347" t="s">
        <v>189</v>
      </c>
      <c r="C347">
        <v>10</v>
      </c>
    </row>
    <row r="348" spans="2:3">
      <c r="B348" t="s">
        <v>190</v>
      </c>
      <c r="C348">
        <v>10</v>
      </c>
    </row>
    <row r="349" spans="2:3">
      <c r="B349" t="s">
        <v>191</v>
      </c>
      <c r="C349">
        <v>10</v>
      </c>
    </row>
    <row r="350" spans="2:3">
      <c r="B350" t="s">
        <v>192</v>
      </c>
      <c r="C350">
        <v>10</v>
      </c>
    </row>
    <row r="351" spans="2:3">
      <c r="B351" t="s">
        <v>193</v>
      </c>
      <c r="C351">
        <v>10</v>
      </c>
    </row>
    <row r="352" spans="2:3">
      <c r="B352" t="s">
        <v>194</v>
      </c>
      <c r="C352">
        <v>10</v>
      </c>
    </row>
    <row r="353" spans="2:3">
      <c r="B353" t="s">
        <v>195</v>
      </c>
      <c r="C353">
        <v>10</v>
      </c>
    </row>
    <row r="354" spans="2:3">
      <c r="B354" t="s">
        <v>196</v>
      </c>
      <c r="C354">
        <v>10</v>
      </c>
    </row>
    <row r="355" spans="2:3">
      <c r="B355" t="s">
        <v>197</v>
      </c>
      <c r="C355">
        <v>10</v>
      </c>
    </row>
    <row r="356" spans="2:3">
      <c r="B356" t="s">
        <v>198</v>
      </c>
      <c r="C356">
        <v>10</v>
      </c>
    </row>
    <row r="357" spans="2:3">
      <c r="B357" t="s">
        <v>199</v>
      </c>
      <c r="C357">
        <v>10</v>
      </c>
    </row>
    <row r="358" spans="2:3">
      <c r="B358" t="s">
        <v>200</v>
      </c>
      <c r="C358">
        <v>10</v>
      </c>
    </row>
    <row r="359" spans="2:3">
      <c r="B359" t="s">
        <v>201</v>
      </c>
      <c r="C359">
        <v>10</v>
      </c>
    </row>
    <row r="360" spans="2:3">
      <c r="B360" t="s">
        <v>202</v>
      </c>
      <c r="C360">
        <v>10</v>
      </c>
    </row>
    <row r="361" spans="2:3">
      <c r="B361" t="s">
        <v>203</v>
      </c>
      <c r="C361">
        <v>10</v>
      </c>
    </row>
    <row r="362" spans="2:3">
      <c r="B362" t="s">
        <v>204</v>
      </c>
      <c r="C362">
        <v>10</v>
      </c>
    </row>
    <row r="363" spans="2:3">
      <c r="B363" t="s">
        <v>205</v>
      </c>
      <c r="C363">
        <v>10</v>
      </c>
    </row>
    <row r="364" spans="2:3">
      <c r="B364" t="s">
        <v>206</v>
      </c>
      <c r="C364">
        <v>10</v>
      </c>
    </row>
    <row r="365" spans="2:3">
      <c r="B365" t="s">
        <v>207</v>
      </c>
      <c r="C365">
        <v>10</v>
      </c>
    </row>
    <row r="366" spans="2:3">
      <c r="B366" t="s">
        <v>208</v>
      </c>
      <c r="C366">
        <v>10</v>
      </c>
    </row>
    <row r="367" spans="2:3">
      <c r="B367" t="s">
        <v>209</v>
      </c>
      <c r="C367">
        <v>10</v>
      </c>
    </row>
    <row r="368" spans="2:3">
      <c r="B368" t="s">
        <v>210</v>
      </c>
      <c r="C368">
        <v>10</v>
      </c>
    </row>
    <row r="369" spans="2:3">
      <c r="B369" t="s">
        <v>211</v>
      </c>
      <c r="C369">
        <v>10</v>
      </c>
    </row>
    <row r="370" spans="2:3">
      <c r="B370" t="s">
        <v>212</v>
      </c>
      <c r="C370">
        <v>10</v>
      </c>
    </row>
    <row r="371" spans="2:3">
      <c r="B371" t="s">
        <v>213</v>
      </c>
      <c r="C371">
        <v>10</v>
      </c>
    </row>
    <row r="372" spans="2:3">
      <c r="B372" t="s">
        <v>214</v>
      </c>
      <c r="C372">
        <v>10</v>
      </c>
    </row>
    <row r="373" spans="2:3">
      <c r="B373" t="s">
        <v>215</v>
      </c>
      <c r="C373">
        <v>10</v>
      </c>
    </row>
    <row r="374" spans="2:3">
      <c r="B374" t="s">
        <v>216</v>
      </c>
      <c r="C374">
        <v>10</v>
      </c>
    </row>
    <row r="375" spans="2:3">
      <c r="B375" t="s">
        <v>217</v>
      </c>
      <c r="C375">
        <v>10</v>
      </c>
    </row>
    <row r="376" spans="2:3">
      <c r="B376" t="s">
        <v>218</v>
      </c>
      <c r="C376">
        <v>10</v>
      </c>
    </row>
    <row r="377" spans="2:3">
      <c r="B377" t="s">
        <v>219</v>
      </c>
      <c r="C377">
        <v>10</v>
      </c>
    </row>
    <row r="378" spans="2:3">
      <c r="B378" t="s">
        <v>99</v>
      </c>
      <c r="C378">
        <v>20</v>
      </c>
    </row>
    <row r="379" spans="2:3">
      <c r="B379" t="s">
        <v>101</v>
      </c>
      <c r="C379">
        <v>20</v>
      </c>
    </row>
    <row r="380" spans="2:3">
      <c r="B380" t="s">
        <v>220</v>
      </c>
      <c r="C380">
        <v>10</v>
      </c>
    </row>
    <row r="381" spans="2:3">
      <c r="B381" t="s">
        <v>114</v>
      </c>
      <c r="C381">
        <v>10</v>
      </c>
    </row>
    <row r="382" spans="2:3">
      <c r="B382" t="s">
        <v>221</v>
      </c>
      <c r="C382">
        <v>10</v>
      </c>
    </row>
    <row r="383" spans="2:3">
      <c r="B383" t="s">
        <v>102</v>
      </c>
      <c r="C383">
        <v>10</v>
      </c>
    </row>
    <row r="384" spans="2:3">
      <c r="B384" t="s">
        <v>117</v>
      </c>
      <c r="C384">
        <v>20</v>
      </c>
    </row>
    <row r="385" spans="2:3">
      <c r="B385" t="s">
        <v>222</v>
      </c>
      <c r="C385">
        <v>20</v>
      </c>
    </row>
    <row r="386" spans="2:3">
      <c r="B386" t="s">
        <v>223</v>
      </c>
      <c r="C386">
        <v>10</v>
      </c>
    </row>
    <row r="387" spans="2:3">
      <c r="B387" t="s">
        <v>224</v>
      </c>
      <c r="C387">
        <v>10</v>
      </c>
    </row>
    <row r="388" spans="2:3">
      <c r="B388" t="s">
        <v>116</v>
      </c>
      <c r="C388">
        <v>10</v>
      </c>
    </row>
    <row r="389" spans="2:3">
      <c r="B389" t="s">
        <v>100</v>
      </c>
      <c r="C389">
        <v>10</v>
      </c>
    </row>
    <row r="390" spans="2:3">
      <c r="B390" t="s">
        <v>115</v>
      </c>
      <c r="C390">
        <v>20</v>
      </c>
    </row>
    <row r="391" spans="2:3">
      <c r="B391" t="s">
        <v>225</v>
      </c>
      <c r="C391">
        <v>10</v>
      </c>
    </row>
    <row r="392" spans="2:3">
      <c r="B392" t="s">
        <v>226</v>
      </c>
      <c r="C392">
        <v>10</v>
      </c>
    </row>
    <row r="393" spans="2:3">
      <c r="B393" t="s">
        <v>227</v>
      </c>
      <c r="C393">
        <v>10</v>
      </c>
    </row>
    <row r="394" spans="2:3">
      <c r="B394" t="s">
        <v>228</v>
      </c>
      <c r="C394">
        <v>10</v>
      </c>
    </row>
    <row r="395" spans="2:3">
      <c r="B395" t="s">
        <v>229</v>
      </c>
      <c r="C395">
        <v>10</v>
      </c>
    </row>
    <row r="396" spans="2:3">
      <c r="B396" t="s">
        <v>230</v>
      </c>
      <c r="C396">
        <v>10</v>
      </c>
    </row>
    <row r="397" spans="2:3">
      <c r="B397" t="s">
        <v>231</v>
      </c>
      <c r="C397">
        <v>10</v>
      </c>
    </row>
    <row r="398" spans="2:3">
      <c r="B398" t="s">
        <v>232</v>
      </c>
      <c r="C398">
        <v>10</v>
      </c>
    </row>
    <row r="399" spans="2:3">
      <c r="B399" t="s">
        <v>233</v>
      </c>
      <c r="C399">
        <v>10</v>
      </c>
    </row>
    <row r="400" spans="2:3">
      <c r="B400" t="s">
        <v>234</v>
      </c>
      <c r="C400">
        <v>10</v>
      </c>
    </row>
    <row r="401" spans="2:3">
      <c r="B401" t="s">
        <v>235</v>
      </c>
      <c r="C401">
        <v>10</v>
      </c>
    </row>
    <row r="402" spans="2:3">
      <c r="B402" t="s">
        <v>236</v>
      </c>
      <c r="C402">
        <v>10</v>
      </c>
    </row>
    <row r="403" spans="2:3">
      <c r="B403" t="s">
        <v>237</v>
      </c>
      <c r="C403">
        <v>10</v>
      </c>
    </row>
    <row r="404" spans="2:3">
      <c r="B404" t="s">
        <v>238</v>
      </c>
      <c r="C404">
        <v>10</v>
      </c>
    </row>
    <row r="405" spans="2:3">
      <c r="B405" t="s">
        <v>239</v>
      </c>
      <c r="C405">
        <v>10</v>
      </c>
    </row>
    <row r="406" spans="2:3">
      <c r="B406" t="s">
        <v>240</v>
      </c>
      <c r="C406">
        <v>10</v>
      </c>
    </row>
    <row r="407" spans="2:3">
      <c r="B407" t="s">
        <v>241</v>
      </c>
      <c r="C407">
        <v>10</v>
      </c>
    </row>
    <row r="408" spans="2:3">
      <c r="B408" t="s">
        <v>242</v>
      </c>
      <c r="C408">
        <v>10</v>
      </c>
    </row>
    <row r="409" spans="2:3">
      <c r="B409" t="s">
        <v>243</v>
      </c>
      <c r="C409">
        <v>10</v>
      </c>
    </row>
    <row r="410" spans="2:3">
      <c r="B410" t="s">
        <v>244</v>
      </c>
      <c r="C410">
        <v>10</v>
      </c>
    </row>
    <row r="411" spans="2:3">
      <c r="B411" t="s">
        <v>245</v>
      </c>
      <c r="C411">
        <v>10</v>
      </c>
    </row>
    <row r="412" spans="2:3">
      <c r="B412" t="s">
        <v>246</v>
      </c>
      <c r="C412">
        <v>10</v>
      </c>
    </row>
    <row r="413" spans="2:3">
      <c r="B413" t="s">
        <v>247</v>
      </c>
      <c r="C413">
        <v>10</v>
      </c>
    </row>
    <row r="414" spans="2:3">
      <c r="B414" t="s">
        <v>248</v>
      </c>
      <c r="C414">
        <v>10</v>
      </c>
    </row>
    <row r="415" spans="2:3">
      <c r="B415" t="s">
        <v>249</v>
      </c>
      <c r="C415">
        <v>10</v>
      </c>
    </row>
    <row r="416" spans="2:3">
      <c r="B416" t="s">
        <v>250</v>
      </c>
      <c r="C416">
        <v>10</v>
      </c>
    </row>
    <row r="417" spans="2:3">
      <c r="B417" t="s">
        <v>251</v>
      </c>
      <c r="C417">
        <v>10</v>
      </c>
    </row>
    <row r="418" spans="2:3">
      <c r="B418" t="s">
        <v>252</v>
      </c>
      <c r="C418">
        <v>10</v>
      </c>
    </row>
    <row r="419" spans="2:3">
      <c r="B419" t="s">
        <v>253</v>
      </c>
      <c r="C419">
        <v>10</v>
      </c>
    </row>
    <row r="420" spans="2:3">
      <c r="B420" t="s">
        <v>254</v>
      </c>
      <c r="C420">
        <v>10</v>
      </c>
    </row>
    <row r="421" spans="2:3">
      <c r="B421" t="s">
        <v>255</v>
      </c>
      <c r="C421">
        <v>10</v>
      </c>
    </row>
    <row r="422" spans="2:3">
      <c r="B422" t="s">
        <v>256</v>
      </c>
      <c r="C422">
        <v>10</v>
      </c>
    </row>
    <row r="423" spans="2:3">
      <c r="B423" t="s">
        <v>257</v>
      </c>
      <c r="C423">
        <v>10</v>
      </c>
    </row>
    <row r="424" spans="2:3">
      <c r="B424" t="s">
        <v>258</v>
      </c>
      <c r="C424">
        <v>10</v>
      </c>
    </row>
    <row r="425" spans="2:3">
      <c r="B425" t="s">
        <v>259</v>
      </c>
      <c r="C425">
        <v>10</v>
      </c>
    </row>
    <row r="426" spans="2:3">
      <c r="B426" t="s">
        <v>260</v>
      </c>
      <c r="C426">
        <v>10</v>
      </c>
    </row>
    <row r="427" spans="2:3">
      <c r="B427" t="s">
        <v>103</v>
      </c>
      <c r="C427">
        <v>10</v>
      </c>
    </row>
    <row r="428" spans="2:3">
      <c r="B428" t="s">
        <v>261</v>
      </c>
      <c r="C428">
        <v>10</v>
      </c>
    </row>
    <row r="429" spans="2:3">
      <c r="B429" t="s">
        <v>118</v>
      </c>
      <c r="C429">
        <v>20</v>
      </c>
    </row>
    <row r="430" spans="2:3">
      <c r="B430" t="s">
        <v>262</v>
      </c>
      <c r="C430">
        <v>10</v>
      </c>
    </row>
    <row r="431" spans="2:3">
      <c r="B431" t="s">
        <v>263</v>
      </c>
      <c r="C431">
        <v>10</v>
      </c>
    </row>
    <row r="432" spans="2:3">
      <c r="B432" t="s">
        <v>264</v>
      </c>
      <c r="C432">
        <v>20</v>
      </c>
    </row>
    <row r="433" spans="2:3">
      <c r="B433" t="s">
        <v>121</v>
      </c>
      <c r="C433">
        <v>10</v>
      </c>
    </row>
    <row r="434" spans="2:3">
      <c r="B434" t="s">
        <v>106</v>
      </c>
      <c r="C434">
        <v>10</v>
      </c>
    </row>
    <row r="435" spans="2:3">
      <c r="B435" t="s">
        <v>265</v>
      </c>
      <c r="C435">
        <v>10</v>
      </c>
    </row>
    <row r="436" spans="2:3">
      <c r="B436" t="s">
        <v>266</v>
      </c>
      <c r="C436">
        <v>10</v>
      </c>
    </row>
    <row r="437" spans="2:3">
      <c r="B437" t="s">
        <v>119</v>
      </c>
      <c r="C437">
        <v>10</v>
      </c>
    </row>
    <row r="438" spans="2:3">
      <c r="B438" t="s">
        <v>104</v>
      </c>
      <c r="C438">
        <v>10</v>
      </c>
    </row>
    <row r="439" spans="2:3">
      <c r="B439" t="s">
        <v>105</v>
      </c>
      <c r="C439">
        <v>10</v>
      </c>
    </row>
    <row r="440" spans="2:3">
      <c r="B440" t="s">
        <v>267</v>
      </c>
      <c r="C440">
        <v>10</v>
      </c>
    </row>
    <row r="441" spans="2:3">
      <c r="B441" t="s">
        <v>268</v>
      </c>
      <c r="C441">
        <v>20</v>
      </c>
    </row>
    <row r="442" spans="2:3">
      <c r="B442" t="s">
        <v>120</v>
      </c>
      <c r="C442">
        <v>20</v>
      </c>
    </row>
    <row r="443" spans="2:3">
      <c r="B443" t="s">
        <v>269</v>
      </c>
      <c r="C443">
        <v>20</v>
      </c>
    </row>
    <row r="444" spans="2:3">
      <c r="B444" t="s">
        <v>270</v>
      </c>
      <c r="C444">
        <v>10</v>
      </c>
    </row>
    <row r="445" spans="2:3">
      <c r="B445" t="s">
        <v>271</v>
      </c>
      <c r="C445">
        <v>10</v>
      </c>
    </row>
    <row r="446" spans="2:3">
      <c r="B446" t="s">
        <v>272</v>
      </c>
      <c r="C446">
        <v>10</v>
      </c>
    </row>
    <row r="447" spans="2:3">
      <c r="B447" t="s">
        <v>273</v>
      </c>
      <c r="C447">
        <v>10</v>
      </c>
    </row>
    <row r="448" spans="2:3">
      <c r="B448" t="s">
        <v>274</v>
      </c>
      <c r="C448">
        <v>10</v>
      </c>
    </row>
    <row r="449" spans="2:3">
      <c r="B449" t="s">
        <v>275</v>
      </c>
      <c r="C449">
        <v>10</v>
      </c>
    </row>
    <row r="450" spans="2:3">
      <c r="B450" t="s">
        <v>276</v>
      </c>
      <c r="C450">
        <v>10</v>
      </c>
    </row>
    <row r="451" spans="2:3">
      <c r="B451" t="s">
        <v>277</v>
      </c>
      <c r="C451">
        <v>10</v>
      </c>
    </row>
    <row r="452" spans="2:3">
      <c r="B452" t="s">
        <v>278</v>
      </c>
      <c r="C452">
        <v>10</v>
      </c>
    </row>
    <row r="453" spans="2:3">
      <c r="B453" t="s">
        <v>279</v>
      </c>
      <c r="C453">
        <v>10</v>
      </c>
    </row>
    <row r="454" spans="2:3">
      <c r="B454" t="s">
        <v>280</v>
      </c>
      <c r="C454">
        <v>10</v>
      </c>
    </row>
    <row r="455" spans="2:3">
      <c r="B455" t="s">
        <v>281</v>
      </c>
      <c r="C455">
        <v>10</v>
      </c>
    </row>
    <row r="456" spans="2:3">
      <c r="B456" t="s">
        <v>282</v>
      </c>
      <c r="C456">
        <v>10</v>
      </c>
    </row>
    <row r="457" spans="2:3">
      <c r="B457" t="s">
        <v>283</v>
      </c>
      <c r="C457">
        <v>10</v>
      </c>
    </row>
    <row r="458" spans="2:3">
      <c r="B458" t="s">
        <v>284</v>
      </c>
      <c r="C458">
        <v>10</v>
      </c>
    </row>
    <row r="459" spans="2:3">
      <c r="B459" t="s">
        <v>285</v>
      </c>
      <c r="C459">
        <v>10</v>
      </c>
    </row>
    <row r="460" spans="2:3">
      <c r="B460" t="s">
        <v>286</v>
      </c>
      <c r="C460">
        <v>10</v>
      </c>
    </row>
    <row r="461" spans="2:3">
      <c r="B461" t="s">
        <v>287</v>
      </c>
      <c r="C461">
        <v>10</v>
      </c>
    </row>
    <row r="462" spans="2:3">
      <c r="B462" t="s">
        <v>288</v>
      </c>
      <c r="C462">
        <v>10</v>
      </c>
    </row>
    <row r="463" spans="2:3">
      <c r="B463" t="s">
        <v>289</v>
      </c>
      <c r="C463">
        <v>10</v>
      </c>
    </row>
    <row r="464" spans="2:3">
      <c r="B464" t="s">
        <v>290</v>
      </c>
      <c r="C464">
        <v>10</v>
      </c>
    </row>
    <row r="465" spans="2:3">
      <c r="B465" t="s">
        <v>291</v>
      </c>
      <c r="C465">
        <v>10</v>
      </c>
    </row>
    <row r="466" spans="2:3">
      <c r="B466" t="s">
        <v>292</v>
      </c>
      <c r="C466">
        <v>10</v>
      </c>
    </row>
    <row r="467" spans="2:3">
      <c r="B467" t="s">
        <v>293</v>
      </c>
      <c r="C467">
        <v>10</v>
      </c>
    </row>
    <row r="468" spans="2:3">
      <c r="B468" t="s">
        <v>294</v>
      </c>
      <c r="C468">
        <v>10</v>
      </c>
    </row>
    <row r="469" spans="2:3">
      <c r="B469" t="s">
        <v>295</v>
      </c>
      <c r="C469">
        <v>10</v>
      </c>
    </row>
    <row r="470" spans="2:3">
      <c r="B470" t="s">
        <v>296</v>
      </c>
      <c r="C470">
        <v>10</v>
      </c>
    </row>
    <row r="471" spans="2:3">
      <c r="B471" t="s">
        <v>297</v>
      </c>
      <c r="C471">
        <v>10</v>
      </c>
    </row>
    <row r="472" spans="2:3">
      <c r="B472" t="s">
        <v>298</v>
      </c>
      <c r="C472">
        <v>10</v>
      </c>
    </row>
    <row r="473" spans="2:3">
      <c r="B473" t="s">
        <v>122</v>
      </c>
      <c r="C473">
        <v>10</v>
      </c>
    </row>
    <row r="474" spans="2:3">
      <c r="B474" t="s">
        <v>90</v>
      </c>
      <c r="C474">
        <v>10</v>
      </c>
    </row>
    <row r="475" spans="2:3">
      <c r="B475" t="s">
        <v>93</v>
      </c>
      <c r="C475">
        <v>10</v>
      </c>
    </row>
    <row r="476" spans="2:3">
      <c r="B476" t="s">
        <v>124</v>
      </c>
      <c r="C476">
        <v>10</v>
      </c>
    </row>
    <row r="477" spans="2:3">
      <c r="B477" t="s">
        <v>129</v>
      </c>
      <c r="C477">
        <v>10</v>
      </c>
    </row>
    <row r="478" spans="2:3">
      <c r="B478" t="s">
        <v>91</v>
      </c>
      <c r="C478">
        <v>10</v>
      </c>
    </row>
    <row r="479" spans="2:3">
      <c r="B479" t="s">
        <v>111</v>
      </c>
      <c r="C479">
        <v>10</v>
      </c>
    </row>
    <row r="480" spans="2:3">
      <c r="B480" t="s">
        <v>98</v>
      </c>
      <c r="C480">
        <v>10</v>
      </c>
    </row>
    <row r="481" spans="2:3">
      <c r="B481" t="s">
        <v>176</v>
      </c>
      <c r="C481">
        <v>10</v>
      </c>
    </row>
    <row r="482" spans="2:3">
      <c r="B482" t="s">
        <v>179</v>
      </c>
      <c r="C482">
        <v>10</v>
      </c>
    </row>
    <row r="483" spans="2:3">
      <c r="B483" t="s">
        <v>96</v>
      </c>
      <c r="C483">
        <v>10</v>
      </c>
    </row>
    <row r="484" spans="2:3">
      <c r="B484" t="s">
        <v>219</v>
      </c>
      <c r="C484">
        <v>10</v>
      </c>
    </row>
    <row r="485" spans="2:3">
      <c r="B485" t="s">
        <v>220</v>
      </c>
      <c r="C485">
        <v>10</v>
      </c>
    </row>
    <row r="486" spans="2:3">
      <c r="B486" t="s">
        <v>114</v>
      </c>
      <c r="C486">
        <v>10</v>
      </c>
    </row>
    <row r="487" spans="2:3">
      <c r="B487" t="s">
        <v>221</v>
      </c>
      <c r="C487">
        <v>10</v>
      </c>
    </row>
    <row r="488" spans="2:3">
      <c r="B488" t="s">
        <v>102</v>
      </c>
      <c r="C488">
        <v>10</v>
      </c>
    </row>
    <row r="489" spans="2:3">
      <c r="B489" t="s">
        <v>103</v>
      </c>
      <c r="C489">
        <v>10</v>
      </c>
    </row>
    <row r="490" spans="2:3">
      <c r="B490" t="s">
        <v>262</v>
      </c>
      <c r="C490">
        <v>10</v>
      </c>
    </row>
    <row r="491" spans="2:3">
      <c r="B491" t="s">
        <v>263</v>
      </c>
      <c r="C491">
        <v>10</v>
      </c>
    </row>
    <row r="492" spans="2:3">
      <c r="B492" t="s">
        <v>105</v>
      </c>
      <c r="C492">
        <v>10</v>
      </c>
    </row>
    <row r="493" spans="2:3">
      <c r="B493" t="s">
        <v>267</v>
      </c>
      <c r="C493">
        <v>10</v>
      </c>
    </row>
    <row r="494" spans="2:3">
      <c r="B494" t="s">
        <v>270</v>
      </c>
      <c r="C494">
        <v>10</v>
      </c>
    </row>
    <row r="495" spans="2:3">
      <c r="B495" t="s">
        <v>122</v>
      </c>
      <c r="C495">
        <v>10</v>
      </c>
    </row>
    <row r="496" spans="2:3">
      <c r="B496" t="s">
        <v>124</v>
      </c>
      <c r="C496">
        <v>10</v>
      </c>
    </row>
    <row r="497" spans="2:3">
      <c r="B497" t="s">
        <v>111</v>
      </c>
      <c r="C497">
        <v>10</v>
      </c>
    </row>
    <row r="498" spans="2:3">
      <c r="B498" t="s">
        <v>179</v>
      </c>
      <c r="C498">
        <v>10</v>
      </c>
    </row>
    <row r="499" spans="2:3">
      <c r="B499" t="s">
        <v>219</v>
      </c>
      <c r="C499">
        <v>10</v>
      </c>
    </row>
    <row r="500" spans="2:3">
      <c r="B500" t="s">
        <v>114</v>
      </c>
      <c r="C500">
        <v>10</v>
      </c>
    </row>
    <row r="501" spans="2:3">
      <c r="B501" t="s">
        <v>103</v>
      </c>
      <c r="C501">
        <v>10</v>
      </c>
    </row>
    <row r="502" spans="2:3">
      <c r="B502" t="s">
        <v>263</v>
      </c>
      <c r="C502">
        <v>10</v>
      </c>
    </row>
    <row r="503" spans="2:3">
      <c r="B503" t="s">
        <v>125</v>
      </c>
      <c r="C503">
        <v>20</v>
      </c>
    </row>
    <row r="504" spans="2:3">
      <c r="B504" t="s">
        <v>107</v>
      </c>
      <c r="C504">
        <v>20</v>
      </c>
    </row>
    <row r="505" spans="2:3">
      <c r="B505" t="s">
        <v>110</v>
      </c>
      <c r="C505">
        <v>20</v>
      </c>
    </row>
    <row r="506" spans="2:3">
      <c r="B506" t="s">
        <v>123</v>
      </c>
      <c r="C506">
        <v>20</v>
      </c>
    </row>
    <row r="507" spans="2:3">
      <c r="B507" t="s">
        <v>127</v>
      </c>
      <c r="C507">
        <v>20</v>
      </c>
    </row>
    <row r="508" spans="2:3">
      <c r="B508" t="s">
        <v>108</v>
      </c>
      <c r="C508">
        <v>20</v>
      </c>
    </row>
    <row r="509" spans="2:3">
      <c r="B509" t="s">
        <v>95</v>
      </c>
      <c r="C509">
        <v>20</v>
      </c>
    </row>
    <row r="510" spans="2:3">
      <c r="B510" t="s">
        <v>177</v>
      </c>
      <c r="C510">
        <v>20</v>
      </c>
    </row>
    <row r="511" spans="2:3">
      <c r="B511" t="s">
        <v>178</v>
      </c>
      <c r="C511">
        <v>20</v>
      </c>
    </row>
    <row r="512" spans="2:3">
      <c r="B512" t="s">
        <v>181</v>
      </c>
      <c r="C512">
        <v>20</v>
      </c>
    </row>
    <row r="513" spans="2:3">
      <c r="B513" t="s">
        <v>112</v>
      </c>
      <c r="C513">
        <v>20</v>
      </c>
    </row>
    <row r="514" spans="2:3">
      <c r="B514" t="s">
        <v>222</v>
      </c>
      <c r="C514">
        <v>20</v>
      </c>
    </row>
    <row r="515" spans="2:3">
      <c r="B515" t="s">
        <v>99</v>
      </c>
      <c r="C515">
        <v>20</v>
      </c>
    </row>
    <row r="516" spans="2:3">
      <c r="B516" t="s">
        <v>115</v>
      </c>
      <c r="C516">
        <v>20</v>
      </c>
    </row>
    <row r="517" spans="2:3">
      <c r="B517" t="s">
        <v>101</v>
      </c>
      <c r="C517">
        <v>20</v>
      </c>
    </row>
    <row r="518" spans="2:3">
      <c r="B518" t="s">
        <v>117</v>
      </c>
      <c r="C518">
        <v>20</v>
      </c>
    </row>
    <row r="519" spans="2:3">
      <c r="B519" t="s">
        <v>118</v>
      </c>
      <c r="C519">
        <v>20</v>
      </c>
    </row>
    <row r="520" spans="2:3">
      <c r="B520" t="s">
        <v>184</v>
      </c>
      <c r="C520">
        <v>20</v>
      </c>
    </row>
    <row r="521" spans="2:3">
      <c r="B521" t="s">
        <v>269</v>
      </c>
      <c r="C521">
        <v>20</v>
      </c>
    </row>
    <row r="522" spans="2:3">
      <c r="B522" t="s">
        <v>120</v>
      </c>
      <c r="C522">
        <v>20</v>
      </c>
    </row>
    <row r="523" spans="2:3">
      <c r="B523" t="s">
        <v>268</v>
      </c>
      <c r="C523">
        <v>20</v>
      </c>
    </row>
    <row r="524" spans="2:3">
      <c r="B524" t="s">
        <v>264</v>
      </c>
      <c r="C524">
        <v>20</v>
      </c>
    </row>
    <row r="525" spans="2:3">
      <c r="B525" t="s">
        <v>125</v>
      </c>
      <c r="C525">
        <v>20</v>
      </c>
    </row>
    <row r="526" spans="2:3">
      <c r="B526" t="s">
        <v>123</v>
      </c>
      <c r="C526">
        <v>20</v>
      </c>
    </row>
    <row r="527" spans="2:3">
      <c r="B527" t="s">
        <v>95</v>
      </c>
      <c r="C527">
        <v>20</v>
      </c>
    </row>
    <row r="528" spans="2:3">
      <c r="B528" t="s">
        <v>181</v>
      </c>
      <c r="C528">
        <v>20</v>
      </c>
    </row>
    <row r="529" spans="2:3">
      <c r="B529" t="s">
        <v>222</v>
      </c>
      <c r="C529">
        <v>20</v>
      </c>
    </row>
    <row r="530" spans="2:3">
      <c r="B530" t="s">
        <v>115</v>
      </c>
      <c r="C530">
        <v>20</v>
      </c>
    </row>
    <row r="531" spans="2:3">
      <c r="B531" t="s">
        <v>118</v>
      </c>
      <c r="C531">
        <v>20</v>
      </c>
    </row>
    <row r="532" spans="2:3">
      <c r="B532" t="s">
        <v>269</v>
      </c>
      <c r="C532">
        <v>20</v>
      </c>
    </row>
    <row r="533" spans="2:3">
      <c r="B533" t="s">
        <v>94</v>
      </c>
      <c r="C533">
        <v>30</v>
      </c>
    </row>
    <row r="534" spans="2:3">
      <c r="B534" t="s">
        <v>94</v>
      </c>
      <c r="C534">
        <v>30</v>
      </c>
    </row>
    <row r="535" spans="2:3">
      <c r="B535" t="s">
        <v>126</v>
      </c>
      <c r="C535">
        <v>10</v>
      </c>
    </row>
    <row r="536" spans="2:3">
      <c r="B536" t="s">
        <v>92</v>
      </c>
      <c r="C536">
        <v>10</v>
      </c>
    </row>
    <row r="537" spans="2:3">
      <c r="B537" t="s">
        <v>133</v>
      </c>
      <c r="C537">
        <v>10</v>
      </c>
    </row>
    <row r="538" spans="2:3">
      <c r="B538" t="s">
        <v>185</v>
      </c>
      <c r="C538">
        <v>10</v>
      </c>
    </row>
    <row r="539" spans="2:3">
      <c r="B539" t="s">
        <v>97</v>
      </c>
      <c r="C539">
        <v>10</v>
      </c>
    </row>
    <row r="540" spans="2:3">
      <c r="B540" t="s">
        <v>224</v>
      </c>
      <c r="C540">
        <v>10</v>
      </c>
    </row>
    <row r="541" spans="2:3">
      <c r="B541" t="s">
        <v>226</v>
      </c>
      <c r="C541">
        <v>10</v>
      </c>
    </row>
    <row r="542" spans="2:3">
      <c r="B542" t="s">
        <v>228</v>
      </c>
      <c r="C542">
        <v>10</v>
      </c>
    </row>
    <row r="543" spans="2:3">
      <c r="B543" t="s">
        <v>121</v>
      </c>
      <c r="C543">
        <v>10</v>
      </c>
    </row>
    <row r="544" spans="2:3">
      <c r="B544" t="s">
        <v>119</v>
      </c>
      <c r="C544">
        <v>10</v>
      </c>
    </row>
    <row r="545" spans="2:3">
      <c r="B545" t="s">
        <v>132</v>
      </c>
      <c r="C545">
        <v>20</v>
      </c>
    </row>
    <row r="546" spans="2:3">
      <c r="B546" t="s">
        <v>109</v>
      </c>
      <c r="C546">
        <v>20</v>
      </c>
    </row>
    <row r="547" spans="2:3">
      <c r="B547" t="s">
        <v>130</v>
      </c>
      <c r="C547">
        <v>20</v>
      </c>
    </row>
    <row r="548" spans="2:3">
      <c r="B548" t="s">
        <v>186</v>
      </c>
      <c r="C548">
        <v>20</v>
      </c>
    </row>
    <row r="549" spans="2:3">
      <c r="B549" t="s">
        <v>113</v>
      </c>
      <c r="C549">
        <v>20</v>
      </c>
    </row>
    <row r="550" spans="2:3">
      <c r="B550" t="s">
        <v>116</v>
      </c>
      <c r="C550">
        <v>20</v>
      </c>
    </row>
    <row r="551" spans="2:3">
      <c r="B551" t="s">
        <v>227</v>
      </c>
      <c r="C551">
        <v>20</v>
      </c>
    </row>
    <row r="552" spans="2:3">
      <c r="B552" t="s">
        <v>229</v>
      </c>
      <c r="C552">
        <v>20</v>
      </c>
    </row>
    <row r="553" spans="2:3">
      <c r="B553" t="s">
        <v>106</v>
      </c>
      <c r="C553">
        <v>20</v>
      </c>
    </row>
    <row r="554" spans="2:3">
      <c r="B554" t="s">
        <v>104</v>
      </c>
      <c r="C554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45"/>
  <sheetViews>
    <sheetView topLeftCell="A227" workbookViewId="0">
      <selection activeCell="A347" sqref="A347:A2645"/>
    </sheetView>
  </sheetViews>
  <sheetFormatPr defaultRowHeight="13.5"/>
  <cols>
    <col min="1" max="1" width="10.5" customWidth="1"/>
    <col min="3" max="3" width="15.875" customWidth="1"/>
    <col min="4" max="4" width="12.875" customWidth="1"/>
    <col min="5" max="5" width="15.375" customWidth="1"/>
    <col min="6" max="6" width="23.875" customWidth="1"/>
    <col min="7" max="7" width="20.75" customWidth="1"/>
    <col min="8" max="8" width="17" customWidth="1"/>
    <col min="9" max="9" width="15.625" customWidth="1"/>
    <col min="10" max="10" width="12" customWidth="1"/>
  </cols>
  <sheetData>
    <row r="1" spans="1:15">
      <c r="A1" t="s">
        <v>13</v>
      </c>
    </row>
    <row r="2" spans="1:1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</row>
    <row r="3" spans="1:15">
      <c r="A3" s="1" t="s">
        <v>1</v>
      </c>
      <c r="B3" s="1" t="s">
        <v>0</v>
      </c>
      <c r="C3" s="1" t="s">
        <v>5</v>
      </c>
      <c r="D3" s="1" t="s">
        <v>9</v>
      </c>
      <c r="E3" s="1" t="s">
        <v>10</v>
      </c>
      <c r="F3" s="1" t="s">
        <v>14</v>
      </c>
      <c r="G3" s="1" t="s">
        <v>15</v>
      </c>
      <c r="H3" s="1" t="s">
        <v>16</v>
      </c>
      <c r="I3" s="1" t="s">
        <v>17</v>
      </c>
      <c r="J3" s="5" t="s">
        <v>315</v>
      </c>
    </row>
    <row r="4" spans="1:15">
      <c r="A4" s="2" t="s">
        <v>11</v>
      </c>
      <c r="B4" s="2" t="s">
        <v>11</v>
      </c>
      <c r="C4" s="2" t="s">
        <v>11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</row>
    <row r="5" spans="1:15">
      <c r="A5" s="3" t="s">
        <v>2</v>
      </c>
      <c r="B5" s="3" t="s">
        <v>3</v>
      </c>
      <c r="C5" s="3" t="s">
        <v>6</v>
      </c>
      <c r="D5" s="4" t="s">
        <v>7</v>
      </c>
      <c r="E5" s="4" t="s">
        <v>8</v>
      </c>
      <c r="F5" s="4" t="s">
        <v>20</v>
      </c>
      <c r="G5" s="4" t="s">
        <v>25</v>
      </c>
      <c r="H5" s="4" t="s">
        <v>26</v>
      </c>
      <c r="I5" s="4" t="s">
        <v>27</v>
      </c>
      <c r="J5" s="4" t="s">
        <v>316</v>
      </c>
    </row>
    <row r="6" spans="1:15">
      <c r="A6">
        <v>1</v>
      </c>
      <c r="B6">
        <v>1</v>
      </c>
      <c r="C6">
        <v>3</v>
      </c>
      <c r="D6">
        <v>-100</v>
      </c>
      <c r="E6">
        <v>-70</v>
      </c>
      <c r="F6" t="s">
        <v>18</v>
      </c>
      <c r="G6" t="s">
        <v>21</v>
      </c>
      <c r="H6">
        <v>0</v>
      </c>
      <c r="I6">
        <v>0</v>
      </c>
      <c r="J6">
        <v>0</v>
      </c>
    </row>
    <row r="7" spans="1:15">
      <c r="A7">
        <v>1</v>
      </c>
      <c r="B7">
        <v>2</v>
      </c>
      <c r="C7">
        <v>3</v>
      </c>
      <c r="D7">
        <v>-100</v>
      </c>
      <c r="E7">
        <v>-70</v>
      </c>
      <c r="F7" t="s">
        <v>18</v>
      </c>
      <c r="G7" t="s">
        <v>21</v>
      </c>
      <c r="H7">
        <v>0</v>
      </c>
      <c r="I7">
        <v>0</v>
      </c>
      <c r="J7">
        <v>0</v>
      </c>
      <c r="O7" s="6"/>
    </row>
    <row r="8" spans="1:15">
      <c r="A8">
        <v>1</v>
      </c>
      <c r="B8">
        <v>3</v>
      </c>
      <c r="C8">
        <v>3</v>
      </c>
      <c r="D8">
        <v>-100</v>
      </c>
      <c r="E8">
        <v>-70</v>
      </c>
      <c r="F8" t="s">
        <v>18</v>
      </c>
      <c r="G8" t="s">
        <v>21</v>
      </c>
      <c r="H8">
        <v>0</v>
      </c>
      <c r="I8">
        <v>0</v>
      </c>
      <c r="J8">
        <v>0</v>
      </c>
      <c r="O8" s="6"/>
    </row>
    <row r="9" spans="1:15">
      <c r="A9">
        <v>1</v>
      </c>
      <c r="B9">
        <v>4</v>
      </c>
      <c r="C9">
        <v>5</v>
      </c>
      <c r="D9">
        <v>0</v>
      </c>
      <c r="E9">
        <v>-200</v>
      </c>
      <c r="F9" t="s">
        <v>319</v>
      </c>
      <c r="G9" t="s">
        <v>320</v>
      </c>
      <c r="H9">
        <v>0</v>
      </c>
      <c r="I9">
        <v>0</v>
      </c>
      <c r="J9" t="s">
        <v>317</v>
      </c>
    </row>
    <row r="10" spans="1:15">
      <c r="A10">
        <v>1</v>
      </c>
      <c r="B10">
        <v>5</v>
      </c>
      <c r="C10">
        <v>5</v>
      </c>
      <c r="D10">
        <v>0</v>
      </c>
      <c r="E10">
        <v>-200</v>
      </c>
      <c r="F10" t="s">
        <v>319</v>
      </c>
      <c r="G10" t="s">
        <v>320</v>
      </c>
      <c r="H10">
        <v>0</v>
      </c>
      <c r="I10">
        <v>0</v>
      </c>
      <c r="J10" t="s">
        <v>318</v>
      </c>
    </row>
    <row r="11" spans="1:15">
      <c r="A11">
        <v>1</v>
      </c>
      <c r="B11">
        <v>6</v>
      </c>
      <c r="C11">
        <v>3</v>
      </c>
      <c r="D11">
        <v>-100</v>
      </c>
      <c r="E11">
        <v>-70</v>
      </c>
      <c r="F11" t="s">
        <v>18</v>
      </c>
      <c r="G11" t="s">
        <v>21</v>
      </c>
      <c r="H11">
        <v>0</v>
      </c>
      <c r="I11">
        <v>0</v>
      </c>
      <c r="J11">
        <v>0</v>
      </c>
    </row>
    <row r="12" spans="1:15">
      <c r="A12">
        <v>1</v>
      </c>
      <c r="B12">
        <v>7</v>
      </c>
      <c r="C12">
        <v>3</v>
      </c>
      <c r="D12">
        <v>-100</v>
      </c>
      <c r="E12">
        <v>-70</v>
      </c>
      <c r="F12" t="s">
        <v>18</v>
      </c>
      <c r="G12" t="s">
        <v>21</v>
      </c>
      <c r="H12">
        <v>0</v>
      </c>
      <c r="I12">
        <v>0</v>
      </c>
      <c r="J12">
        <v>0</v>
      </c>
    </row>
    <row r="13" spans="1:15">
      <c r="A13">
        <v>1</v>
      </c>
      <c r="B13">
        <v>8</v>
      </c>
      <c r="C13">
        <v>3</v>
      </c>
      <c r="D13">
        <v>-100</v>
      </c>
      <c r="E13">
        <v>-70</v>
      </c>
      <c r="F13" t="s">
        <v>18</v>
      </c>
      <c r="G13" t="s">
        <v>21</v>
      </c>
      <c r="H13">
        <v>0</v>
      </c>
      <c r="I13">
        <v>0</v>
      </c>
      <c r="J13">
        <v>0</v>
      </c>
    </row>
    <row r="14" spans="1:15">
      <c r="A14">
        <v>1</v>
      </c>
      <c r="B14">
        <v>999</v>
      </c>
      <c r="C14">
        <v>1</v>
      </c>
      <c r="D14">
        <v>0</v>
      </c>
      <c r="E14">
        <v>0</v>
      </c>
      <c r="F14" t="s">
        <v>18</v>
      </c>
      <c r="G14" t="s">
        <v>21</v>
      </c>
      <c r="H14">
        <v>0</v>
      </c>
      <c r="I14">
        <v>0</v>
      </c>
      <c r="J14">
        <v>0</v>
      </c>
    </row>
    <row r="15" spans="1:15">
      <c r="A15">
        <v>2</v>
      </c>
      <c r="B15">
        <v>1</v>
      </c>
      <c r="C15">
        <v>1</v>
      </c>
      <c r="D15">
        <v>0</v>
      </c>
      <c r="E15">
        <v>0</v>
      </c>
      <c r="F15" t="s">
        <v>311</v>
      </c>
      <c r="G15" t="s">
        <v>21</v>
      </c>
      <c r="H15" t="s">
        <v>23</v>
      </c>
      <c r="I15" t="s">
        <v>24</v>
      </c>
      <c r="J15">
        <v>0</v>
      </c>
    </row>
    <row r="16" spans="1:15">
      <c r="A16">
        <v>2</v>
      </c>
      <c r="B16">
        <v>2</v>
      </c>
      <c r="C16">
        <v>1</v>
      </c>
      <c r="D16">
        <v>0</v>
      </c>
      <c r="E16">
        <v>0</v>
      </c>
      <c r="F16" t="s">
        <v>311</v>
      </c>
      <c r="G16" t="s">
        <v>21</v>
      </c>
      <c r="H16" t="s">
        <v>23</v>
      </c>
      <c r="I16" t="s">
        <v>24</v>
      </c>
      <c r="J16">
        <v>0</v>
      </c>
    </row>
    <row r="17" spans="1:10">
      <c r="A17">
        <v>2</v>
      </c>
      <c r="B17">
        <v>3</v>
      </c>
      <c r="C17">
        <v>1</v>
      </c>
      <c r="D17">
        <v>0</v>
      </c>
      <c r="E17">
        <v>0</v>
      </c>
      <c r="F17" t="s">
        <v>311</v>
      </c>
      <c r="G17" t="s">
        <v>21</v>
      </c>
      <c r="H17" t="s">
        <v>23</v>
      </c>
      <c r="I17" t="s">
        <v>24</v>
      </c>
      <c r="J17">
        <v>0</v>
      </c>
    </row>
    <row r="18" spans="1:10">
      <c r="A18">
        <v>2</v>
      </c>
      <c r="B18">
        <v>4</v>
      </c>
      <c r="C18">
        <v>5</v>
      </c>
      <c r="D18">
        <v>0</v>
      </c>
      <c r="E18">
        <v>-200</v>
      </c>
      <c r="F18" t="s">
        <v>319</v>
      </c>
      <c r="G18" t="s">
        <v>320</v>
      </c>
      <c r="H18">
        <v>0</v>
      </c>
      <c r="I18">
        <v>0</v>
      </c>
      <c r="J18" t="s">
        <v>317</v>
      </c>
    </row>
    <row r="19" spans="1:10">
      <c r="A19">
        <v>2</v>
      </c>
      <c r="B19">
        <v>5</v>
      </c>
      <c r="C19">
        <v>5</v>
      </c>
      <c r="D19">
        <v>0</v>
      </c>
      <c r="E19">
        <v>-200</v>
      </c>
      <c r="F19" t="s">
        <v>319</v>
      </c>
      <c r="G19" t="s">
        <v>320</v>
      </c>
      <c r="H19">
        <v>0</v>
      </c>
      <c r="I19">
        <v>0</v>
      </c>
      <c r="J19" t="s">
        <v>318</v>
      </c>
    </row>
    <row r="20" spans="1:10">
      <c r="A20">
        <v>2</v>
      </c>
      <c r="B20">
        <v>6</v>
      </c>
      <c r="C20">
        <v>1</v>
      </c>
      <c r="D20">
        <v>0</v>
      </c>
      <c r="E20">
        <v>0</v>
      </c>
      <c r="F20" t="s">
        <v>18</v>
      </c>
      <c r="G20" t="s">
        <v>44</v>
      </c>
      <c r="H20" t="s">
        <v>23</v>
      </c>
      <c r="I20" t="s">
        <v>24</v>
      </c>
      <c r="J20">
        <v>0</v>
      </c>
    </row>
    <row r="21" spans="1:10">
      <c r="A21">
        <v>2</v>
      </c>
      <c r="B21">
        <v>7</v>
      </c>
      <c r="C21">
        <v>1</v>
      </c>
      <c r="D21">
        <v>0</v>
      </c>
      <c r="E21">
        <v>0</v>
      </c>
      <c r="F21" t="s">
        <v>311</v>
      </c>
      <c r="G21" t="s">
        <v>21</v>
      </c>
      <c r="H21" t="s">
        <v>23</v>
      </c>
      <c r="I21" t="s">
        <v>24</v>
      </c>
      <c r="J21">
        <v>0</v>
      </c>
    </row>
    <row r="22" spans="1:10">
      <c r="A22">
        <v>2</v>
      </c>
      <c r="B22">
        <v>8</v>
      </c>
      <c r="C22">
        <v>1</v>
      </c>
      <c r="D22">
        <v>0</v>
      </c>
      <c r="E22">
        <v>0</v>
      </c>
      <c r="F22" t="s">
        <v>311</v>
      </c>
      <c r="G22" t="s">
        <v>21</v>
      </c>
      <c r="H22" t="s">
        <v>23</v>
      </c>
      <c r="I22" t="s">
        <v>24</v>
      </c>
      <c r="J22">
        <v>0</v>
      </c>
    </row>
    <row r="23" spans="1:10">
      <c r="A23">
        <v>3</v>
      </c>
      <c r="B23">
        <v>1</v>
      </c>
      <c r="C23">
        <v>3</v>
      </c>
      <c r="D23">
        <v>-100</v>
      </c>
      <c r="E23">
        <v>-70</v>
      </c>
      <c r="F23" t="s">
        <v>22</v>
      </c>
      <c r="G23" t="s">
        <v>21</v>
      </c>
      <c r="H23">
        <v>0</v>
      </c>
      <c r="I23">
        <v>0</v>
      </c>
      <c r="J23">
        <v>0</v>
      </c>
    </row>
    <row r="24" spans="1:10">
      <c r="A24">
        <v>3</v>
      </c>
      <c r="B24">
        <v>2</v>
      </c>
      <c r="C24">
        <v>3</v>
      </c>
      <c r="D24">
        <v>-100</v>
      </c>
      <c r="E24">
        <v>-70</v>
      </c>
      <c r="F24" t="s">
        <v>22</v>
      </c>
      <c r="G24" t="s">
        <v>21</v>
      </c>
      <c r="H24">
        <v>0</v>
      </c>
      <c r="I24">
        <v>0</v>
      </c>
      <c r="J24">
        <v>0</v>
      </c>
    </row>
    <row r="25" spans="1:10">
      <c r="A25">
        <v>3</v>
      </c>
      <c r="B25">
        <v>3</v>
      </c>
      <c r="C25">
        <v>3</v>
      </c>
      <c r="D25">
        <v>-100</v>
      </c>
      <c r="E25">
        <v>-70</v>
      </c>
      <c r="F25" t="s">
        <v>22</v>
      </c>
      <c r="G25" t="s">
        <v>21</v>
      </c>
      <c r="H25">
        <v>0</v>
      </c>
      <c r="I25">
        <v>0</v>
      </c>
      <c r="J25">
        <v>0</v>
      </c>
    </row>
    <row r="26" spans="1:10">
      <c r="A26">
        <v>3</v>
      </c>
      <c r="B26">
        <v>4</v>
      </c>
      <c r="C26">
        <v>5</v>
      </c>
      <c r="D26">
        <v>0</v>
      </c>
      <c r="E26">
        <v>-200</v>
      </c>
      <c r="F26" t="s">
        <v>319</v>
      </c>
      <c r="G26" t="s">
        <v>320</v>
      </c>
      <c r="H26">
        <v>0</v>
      </c>
      <c r="I26">
        <v>0</v>
      </c>
      <c r="J26" t="s">
        <v>317</v>
      </c>
    </row>
    <row r="27" spans="1:10">
      <c r="A27">
        <v>3</v>
      </c>
      <c r="B27">
        <v>5</v>
      </c>
      <c r="C27">
        <v>5</v>
      </c>
      <c r="D27">
        <v>0</v>
      </c>
      <c r="E27">
        <v>-200</v>
      </c>
      <c r="F27" t="s">
        <v>319</v>
      </c>
      <c r="G27" t="s">
        <v>320</v>
      </c>
      <c r="H27">
        <v>0</v>
      </c>
      <c r="I27">
        <v>0</v>
      </c>
      <c r="J27" t="s">
        <v>318</v>
      </c>
    </row>
    <row r="28" spans="1:10">
      <c r="A28">
        <v>3</v>
      </c>
      <c r="B28">
        <v>6</v>
      </c>
      <c r="C28">
        <v>3</v>
      </c>
      <c r="D28">
        <v>-100</v>
      </c>
      <c r="E28">
        <v>-70</v>
      </c>
      <c r="F28" t="s">
        <v>22</v>
      </c>
      <c r="G28" t="s">
        <v>21</v>
      </c>
      <c r="H28">
        <v>0</v>
      </c>
      <c r="I28">
        <v>0</v>
      </c>
      <c r="J28">
        <v>0</v>
      </c>
    </row>
    <row r="29" spans="1:10">
      <c r="A29">
        <v>3</v>
      </c>
      <c r="B29">
        <v>7</v>
      </c>
      <c r="C29">
        <v>3</v>
      </c>
      <c r="D29">
        <v>-100</v>
      </c>
      <c r="E29">
        <v>-70</v>
      </c>
      <c r="F29" t="s">
        <v>22</v>
      </c>
      <c r="G29" t="s">
        <v>21</v>
      </c>
      <c r="H29">
        <v>0</v>
      </c>
      <c r="I29">
        <v>0</v>
      </c>
      <c r="J29">
        <v>0</v>
      </c>
    </row>
    <row r="30" spans="1:10">
      <c r="A30">
        <v>3</v>
      </c>
      <c r="B30">
        <v>8</v>
      </c>
      <c r="C30">
        <v>3</v>
      </c>
      <c r="D30">
        <v>-100</v>
      </c>
      <c r="E30">
        <v>-70</v>
      </c>
      <c r="F30" t="s">
        <v>22</v>
      </c>
      <c r="G30" t="s">
        <v>21</v>
      </c>
      <c r="H30">
        <v>0</v>
      </c>
      <c r="I30">
        <v>0</v>
      </c>
      <c r="J30">
        <v>0</v>
      </c>
    </row>
    <row r="31" spans="1:10">
      <c r="A31">
        <v>10</v>
      </c>
      <c r="B31">
        <v>100</v>
      </c>
      <c r="C31">
        <v>5</v>
      </c>
      <c r="D31">
        <v>0</v>
      </c>
      <c r="E31">
        <v>-200</v>
      </c>
      <c r="F31" t="s">
        <v>319</v>
      </c>
      <c r="G31" t="s">
        <v>320</v>
      </c>
      <c r="H31">
        <v>0</v>
      </c>
      <c r="I31">
        <v>0</v>
      </c>
      <c r="J31" t="s">
        <v>317</v>
      </c>
    </row>
    <row r="32" spans="1:10">
      <c r="A32">
        <v>10</v>
      </c>
      <c r="B32">
        <v>109</v>
      </c>
      <c r="C32">
        <v>1</v>
      </c>
      <c r="D32">
        <v>0</v>
      </c>
      <c r="E32">
        <v>0</v>
      </c>
      <c r="F32" t="s">
        <v>31</v>
      </c>
      <c r="G32" t="s">
        <v>28</v>
      </c>
      <c r="H32">
        <v>0</v>
      </c>
      <c r="I32">
        <v>0</v>
      </c>
      <c r="J32">
        <v>0</v>
      </c>
    </row>
    <row r="33" spans="1:10">
      <c r="A33">
        <v>10</v>
      </c>
      <c r="B33">
        <v>102</v>
      </c>
      <c r="C33">
        <v>1</v>
      </c>
      <c r="D33">
        <v>0</v>
      </c>
      <c r="E33">
        <v>0</v>
      </c>
      <c r="F33" t="s">
        <v>29</v>
      </c>
      <c r="G33" t="s">
        <v>21</v>
      </c>
      <c r="H33">
        <v>0</v>
      </c>
      <c r="I33">
        <v>0</v>
      </c>
      <c r="J33">
        <v>0</v>
      </c>
    </row>
    <row r="34" spans="1:10">
      <c r="A34">
        <v>10</v>
      </c>
      <c r="B34">
        <v>103</v>
      </c>
      <c r="C34">
        <v>1</v>
      </c>
      <c r="D34">
        <v>0</v>
      </c>
      <c r="E34">
        <v>0</v>
      </c>
      <c r="F34" t="s">
        <v>32</v>
      </c>
      <c r="G34" t="s">
        <v>21</v>
      </c>
      <c r="H34" t="s">
        <v>33</v>
      </c>
      <c r="I34" t="s">
        <v>34</v>
      </c>
      <c r="J34">
        <v>0</v>
      </c>
    </row>
    <row r="35" spans="1:10">
      <c r="A35">
        <v>10</v>
      </c>
      <c r="B35">
        <v>108</v>
      </c>
      <c r="C35">
        <v>3</v>
      </c>
      <c r="D35">
        <v>0</v>
      </c>
      <c r="E35">
        <v>-200</v>
      </c>
      <c r="F35" t="s">
        <v>30</v>
      </c>
      <c r="G35" t="s">
        <v>35</v>
      </c>
      <c r="H35">
        <v>0</v>
      </c>
      <c r="I35">
        <v>0</v>
      </c>
      <c r="J35">
        <v>0</v>
      </c>
    </row>
    <row r="36" spans="1:10">
      <c r="A36">
        <v>10</v>
      </c>
      <c r="B36">
        <v>110</v>
      </c>
      <c r="C36">
        <v>1</v>
      </c>
      <c r="D36">
        <v>0</v>
      </c>
      <c r="E36">
        <v>0</v>
      </c>
      <c r="F36" t="s">
        <v>36</v>
      </c>
      <c r="G36" t="s">
        <v>28</v>
      </c>
      <c r="H36" t="s">
        <v>37</v>
      </c>
      <c r="I36" t="s">
        <v>24</v>
      </c>
      <c r="J36">
        <v>0</v>
      </c>
    </row>
    <row r="37" spans="1:10">
      <c r="A37">
        <v>10</v>
      </c>
      <c r="B37">
        <v>104</v>
      </c>
      <c r="C37">
        <v>5</v>
      </c>
      <c r="D37">
        <v>0</v>
      </c>
      <c r="E37">
        <v>-200</v>
      </c>
      <c r="F37" t="s">
        <v>319</v>
      </c>
      <c r="G37" t="s">
        <v>320</v>
      </c>
      <c r="H37">
        <v>0</v>
      </c>
      <c r="I37">
        <v>0</v>
      </c>
      <c r="J37" t="s">
        <v>318</v>
      </c>
    </row>
    <row r="38" spans="1:10">
      <c r="A38">
        <v>10</v>
      </c>
      <c r="B38">
        <v>1</v>
      </c>
      <c r="C38">
        <v>3</v>
      </c>
      <c r="D38">
        <v>-100</v>
      </c>
      <c r="E38">
        <v>-70</v>
      </c>
      <c r="F38" t="s">
        <v>18</v>
      </c>
      <c r="G38" t="s">
        <v>21</v>
      </c>
      <c r="H38">
        <v>0</v>
      </c>
      <c r="I38">
        <v>0</v>
      </c>
      <c r="J38">
        <v>0</v>
      </c>
    </row>
    <row r="39" spans="1:10">
      <c r="A39">
        <v>10</v>
      </c>
      <c r="B39">
        <v>2</v>
      </c>
      <c r="C39">
        <v>1</v>
      </c>
      <c r="D39">
        <v>0</v>
      </c>
      <c r="E39">
        <v>0</v>
      </c>
      <c r="F39" t="s">
        <v>311</v>
      </c>
      <c r="G39" t="s">
        <v>21</v>
      </c>
      <c r="H39" t="s">
        <v>23</v>
      </c>
      <c r="I39" t="s">
        <v>24</v>
      </c>
      <c r="J39">
        <v>0</v>
      </c>
    </row>
    <row r="40" spans="1:10">
      <c r="A40">
        <v>10</v>
      </c>
      <c r="B40">
        <v>106</v>
      </c>
      <c r="C40">
        <v>5</v>
      </c>
      <c r="D40">
        <v>0</v>
      </c>
      <c r="E40">
        <v>-200</v>
      </c>
      <c r="F40" t="s">
        <v>319</v>
      </c>
      <c r="G40" t="s">
        <v>320</v>
      </c>
      <c r="H40">
        <v>0</v>
      </c>
      <c r="I40">
        <v>0</v>
      </c>
      <c r="J40" t="s">
        <v>317</v>
      </c>
    </row>
    <row r="41" spans="1:10">
      <c r="A41">
        <v>11</v>
      </c>
      <c r="B41">
        <v>101</v>
      </c>
      <c r="C41">
        <v>2</v>
      </c>
      <c r="D41">
        <v>0</v>
      </c>
      <c r="E41">
        <v>0</v>
      </c>
      <c r="F41" t="s">
        <v>40</v>
      </c>
      <c r="G41" t="s">
        <v>28</v>
      </c>
      <c r="H41">
        <v>0</v>
      </c>
      <c r="I41">
        <v>0</v>
      </c>
      <c r="J41">
        <v>0</v>
      </c>
    </row>
    <row r="42" spans="1:10">
      <c r="A42">
        <v>11</v>
      </c>
      <c r="B42">
        <v>112</v>
      </c>
      <c r="C42">
        <v>2</v>
      </c>
      <c r="D42">
        <v>-100</v>
      </c>
      <c r="E42">
        <v>0</v>
      </c>
      <c r="F42" t="s">
        <v>312</v>
      </c>
      <c r="G42" t="s">
        <v>313</v>
      </c>
      <c r="H42">
        <v>0</v>
      </c>
      <c r="I42">
        <v>0</v>
      </c>
      <c r="J42">
        <v>0</v>
      </c>
    </row>
    <row r="43" spans="1:10">
      <c r="A43">
        <v>12</v>
      </c>
      <c r="B43">
        <v>105</v>
      </c>
      <c r="C43">
        <v>1</v>
      </c>
      <c r="D43">
        <v>0</v>
      </c>
      <c r="E43">
        <v>0</v>
      </c>
      <c r="F43" t="s">
        <v>43</v>
      </c>
      <c r="G43" t="s">
        <v>44</v>
      </c>
      <c r="H43">
        <v>0</v>
      </c>
      <c r="I43">
        <v>0</v>
      </c>
      <c r="J43">
        <v>0</v>
      </c>
    </row>
    <row r="44" spans="1:10">
      <c r="A44">
        <v>12</v>
      </c>
      <c r="B44">
        <v>112</v>
      </c>
      <c r="C44">
        <v>2</v>
      </c>
      <c r="D44">
        <v>100</v>
      </c>
      <c r="E44">
        <v>0</v>
      </c>
      <c r="F44" t="s">
        <v>314</v>
      </c>
      <c r="G44" t="s">
        <v>313</v>
      </c>
      <c r="H44">
        <v>0</v>
      </c>
      <c r="I44">
        <v>0</v>
      </c>
      <c r="J44">
        <v>0</v>
      </c>
    </row>
    <row r="45" spans="1:10">
      <c r="A45">
        <v>13</v>
      </c>
      <c r="B45">
        <v>106</v>
      </c>
      <c r="C45">
        <v>5</v>
      </c>
      <c r="D45">
        <v>0</v>
      </c>
      <c r="E45">
        <v>-200</v>
      </c>
      <c r="F45" t="s">
        <v>319</v>
      </c>
      <c r="G45" t="s">
        <v>320</v>
      </c>
      <c r="H45">
        <v>0</v>
      </c>
      <c r="I45">
        <v>0</v>
      </c>
      <c r="J45" t="s">
        <v>317</v>
      </c>
    </row>
    <row r="46" spans="1:10">
      <c r="A46">
        <v>13</v>
      </c>
      <c r="B46">
        <v>113</v>
      </c>
      <c r="C46">
        <v>2</v>
      </c>
      <c r="D46">
        <v>-200</v>
      </c>
      <c r="E46">
        <v>0</v>
      </c>
      <c r="F46" t="s">
        <v>46</v>
      </c>
      <c r="G46" t="s">
        <v>28</v>
      </c>
      <c r="H46">
        <v>0</v>
      </c>
      <c r="I46">
        <v>0</v>
      </c>
      <c r="J46">
        <v>0</v>
      </c>
    </row>
    <row r="47" spans="1:10">
      <c r="A47">
        <v>13</v>
      </c>
      <c r="B47">
        <v>1</v>
      </c>
      <c r="C47">
        <v>3</v>
      </c>
      <c r="D47">
        <v>-100</v>
      </c>
      <c r="E47">
        <v>-70</v>
      </c>
      <c r="F47" t="s">
        <v>18</v>
      </c>
      <c r="G47" t="s">
        <v>21</v>
      </c>
      <c r="H47">
        <v>0</v>
      </c>
      <c r="I47">
        <v>0</v>
      </c>
      <c r="J47">
        <v>0</v>
      </c>
    </row>
    <row r="48" spans="1:10">
      <c r="A48">
        <v>13</v>
      </c>
      <c r="B48">
        <v>2</v>
      </c>
      <c r="C48">
        <v>1</v>
      </c>
      <c r="D48">
        <v>0</v>
      </c>
      <c r="E48">
        <v>0</v>
      </c>
      <c r="F48" t="s">
        <v>311</v>
      </c>
      <c r="G48" t="s">
        <v>21</v>
      </c>
      <c r="H48" t="s">
        <v>23</v>
      </c>
      <c r="I48" t="s">
        <v>24</v>
      </c>
      <c r="J48">
        <v>0</v>
      </c>
    </row>
    <row r="49" spans="1:10">
      <c r="A49">
        <v>14</v>
      </c>
      <c r="B49">
        <v>107</v>
      </c>
      <c r="C49">
        <v>3</v>
      </c>
      <c r="D49">
        <v>-100</v>
      </c>
      <c r="E49">
        <v>-40</v>
      </c>
      <c r="F49" t="s">
        <v>47</v>
      </c>
      <c r="G49" t="s">
        <v>28</v>
      </c>
      <c r="H49">
        <v>0</v>
      </c>
      <c r="I49">
        <v>0</v>
      </c>
      <c r="J49">
        <v>0</v>
      </c>
    </row>
    <row r="50" spans="1:10">
      <c r="A50">
        <v>14</v>
      </c>
      <c r="B50">
        <v>113</v>
      </c>
      <c r="C50">
        <v>2</v>
      </c>
      <c r="D50">
        <v>0</v>
      </c>
      <c r="E50">
        <v>0</v>
      </c>
      <c r="F50" t="s">
        <v>48</v>
      </c>
      <c r="G50" t="s">
        <v>28</v>
      </c>
      <c r="H50">
        <v>0</v>
      </c>
      <c r="I50">
        <v>0</v>
      </c>
      <c r="J50">
        <v>0</v>
      </c>
    </row>
    <row r="51" spans="1:10">
      <c r="A51">
        <v>14</v>
      </c>
      <c r="B51">
        <v>1</v>
      </c>
      <c r="C51">
        <v>3</v>
      </c>
      <c r="D51">
        <v>-100</v>
      </c>
      <c r="E51">
        <v>-70</v>
      </c>
      <c r="F51" t="s">
        <v>18</v>
      </c>
      <c r="G51" t="s">
        <v>21</v>
      </c>
      <c r="H51">
        <v>0</v>
      </c>
      <c r="I51">
        <v>0</v>
      </c>
      <c r="J51">
        <v>0</v>
      </c>
    </row>
    <row r="52" spans="1:10">
      <c r="A52">
        <v>14</v>
      </c>
      <c r="B52">
        <v>2</v>
      </c>
      <c r="C52">
        <v>1</v>
      </c>
      <c r="D52">
        <v>0</v>
      </c>
      <c r="E52">
        <v>0</v>
      </c>
      <c r="F52" t="s">
        <v>311</v>
      </c>
      <c r="G52" t="s">
        <v>21</v>
      </c>
      <c r="H52" t="s">
        <v>23</v>
      </c>
      <c r="I52" t="s">
        <v>24</v>
      </c>
      <c r="J52">
        <v>0</v>
      </c>
    </row>
    <row r="53" spans="1:10">
      <c r="A53">
        <v>15</v>
      </c>
      <c r="B53">
        <v>111</v>
      </c>
      <c r="C53">
        <v>1</v>
      </c>
      <c r="D53">
        <v>0</v>
      </c>
      <c r="E53">
        <v>0</v>
      </c>
      <c r="F53" t="s">
        <v>43</v>
      </c>
      <c r="G53" t="s">
        <v>44</v>
      </c>
      <c r="H53">
        <v>0</v>
      </c>
      <c r="I53">
        <v>0</v>
      </c>
      <c r="J53">
        <v>0</v>
      </c>
    </row>
    <row r="54" spans="1:10">
      <c r="A54">
        <v>15</v>
      </c>
      <c r="B54">
        <v>113</v>
      </c>
      <c r="C54">
        <v>2</v>
      </c>
      <c r="D54">
        <v>200</v>
      </c>
      <c r="E54">
        <v>0</v>
      </c>
      <c r="F54" t="s">
        <v>49</v>
      </c>
      <c r="G54" t="s">
        <v>28</v>
      </c>
      <c r="H54">
        <v>0</v>
      </c>
      <c r="I54">
        <v>0</v>
      </c>
      <c r="J54">
        <v>0</v>
      </c>
    </row>
    <row r="55" spans="1:10">
      <c r="A55">
        <v>15</v>
      </c>
      <c r="B55">
        <v>1</v>
      </c>
      <c r="C55">
        <v>3</v>
      </c>
      <c r="D55">
        <v>-100</v>
      </c>
      <c r="E55">
        <v>-70</v>
      </c>
      <c r="F55" t="s">
        <v>18</v>
      </c>
      <c r="G55" t="s">
        <v>21</v>
      </c>
      <c r="H55">
        <v>0</v>
      </c>
      <c r="I55">
        <v>0</v>
      </c>
      <c r="J55">
        <v>0</v>
      </c>
    </row>
    <row r="56" spans="1:10">
      <c r="A56">
        <v>15</v>
      </c>
      <c r="B56">
        <v>2</v>
      </c>
      <c r="C56">
        <v>1</v>
      </c>
      <c r="D56">
        <v>0</v>
      </c>
      <c r="E56">
        <v>0</v>
      </c>
      <c r="F56" t="s">
        <v>311</v>
      </c>
      <c r="G56" t="s">
        <v>21</v>
      </c>
      <c r="H56" t="s">
        <v>23</v>
      </c>
      <c r="I56" t="s">
        <v>24</v>
      </c>
      <c r="J56">
        <v>0</v>
      </c>
    </row>
    <row r="57" spans="1:10">
      <c r="A57">
        <v>10</v>
      </c>
      <c r="B57">
        <v>20001</v>
      </c>
      <c r="C57">
        <v>1</v>
      </c>
      <c r="D57">
        <v>0</v>
      </c>
      <c r="E57">
        <v>0</v>
      </c>
      <c r="F57" t="s">
        <v>32</v>
      </c>
      <c r="G57" t="s">
        <v>21</v>
      </c>
      <c r="H57" t="s">
        <v>33</v>
      </c>
      <c r="I57" t="s">
        <v>34</v>
      </c>
      <c r="J57">
        <v>0</v>
      </c>
    </row>
    <row r="58" spans="1:10">
      <c r="A58">
        <v>10</v>
      </c>
      <c r="B58">
        <v>20002</v>
      </c>
      <c r="C58">
        <v>1</v>
      </c>
      <c r="D58">
        <v>0</v>
      </c>
      <c r="E58">
        <v>0</v>
      </c>
      <c r="F58" t="s">
        <v>43</v>
      </c>
      <c r="G58" t="s">
        <v>44</v>
      </c>
      <c r="H58">
        <v>0</v>
      </c>
      <c r="I58">
        <v>0</v>
      </c>
      <c r="J58">
        <v>0</v>
      </c>
    </row>
    <row r="59" spans="1:10">
      <c r="A59">
        <v>10</v>
      </c>
      <c r="B59">
        <v>20003</v>
      </c>
      <c r="C59">
        <v>3</v>
      </c>
      <c r="D59">
        <v>0</v>
      </c>
      <c r="E59">
        <v>-200</v>
      </c>
      <c r="F59" t="s">
        <v>30</v>
      </c>
      <c r="G59" t="s">
        <v>35</v>
      </c>
      <c r="H59">
        <v>0</v>
      </c>
      <c r="I59">
        <v>0</v>
      </c>
      <c r="J59">
        <v>0</v>
      </c>
    </row>
    <row r="60" spans="1:10">
      <c r="A60">
        <v>10</v>
      </c>
      <c r="B60">
        <v>20005</v>
      </c>
      <c r="C60">
        <v>2</v>
      </c>
      <c r="D60">
        <v>0</v>
      </c>
      <c r="E60">
        <v>0</v>
      </c>
      <c r="F60" t="s">
        <v>40</v>
      </c>
      <c r="G60" t="s">
        <v>28</v>
      </c>
      <c r="H60">
        <v>0</v>
      </c>
      <c r="I60">
        <v>0</v>
      </c>
      <c r="J60">
        <v>0</v>
      </c>
    </row>
    <row r="61" spans="1:10">
      <c r="A61">
        <v>10</v>
      </c>
      <c r="B61">
        <v>20006</v>
      </c>
      <c r="C61">
        <v>1</v>
      </c>
      <c r="D61">
        <v>0</v>
      </c>
      <c r="E61">
        <v>0</v>
      </c>
      <c r="F61" t="s">
        <v>36</v>
      </c>
      <c r="G61" t="s">
        <v>28</v>
      </c>
      <c r="H61" t="s">
        <v>37</v>
      </c>
      <c r="I61" t="s">
        <v>24</v>
      </c>
      <c r="J61">
        <v>0</v>
      </c>
    </row>
    <row r="62" spans="1:10">
      <c r="A62">
        <v>10</v>
      </c>
      <c r="B62">
        <v>20007</v>
      </c>
      <c r="C62">
        <v>5</v>
      </c>
      <c r="D62">
        <v>0</v>
      </c>
      <c r="E62">
        <v>-200</v>
      </c>
      <c r="F62" t="s">
        <v>319</v>
      </c>
      <c r="G62" t="s">
        <v>320</v>
      </c>
      <c r="H62">
        <v>0</v>
      </c>
      <c r="I62">
        <v>0</v>
      </c>
      <c r="J62" t="s">
        <v>318</v>
      </c>
    </row>
    <row r="63" spans="1:10">
      <c r="A63">
        <v>10</v>
      </c>
      <c r="B63">
        <v>20008</v>
      </c>
      <c r="C63">
        <v>1</v>
      </c>
      <c r="D63">
        <v>0</v>
      </c>
      <c r="E63">
        <v>0</v>
      </c>
      <c r="F63" t="s">
        <v>43</v>
      </c>
      <c r="G63" t="s">
        <v>44</v>
      </c>
      <c r="H63">
        <v>0</v>
      </c>
      <c r="I63">
        <v>0</v>
      </c>
      <c r="J63">
        <v>0</v>
      </c>
    </row>
    <row r="64" spans="1:10">
      <c r="A64">
        <v>10</v>
      </c>
      <c r="B64">
        <v>20009</v>
      </c>
      <c r="C64">
        <v>1</v>
      </c>
      <c r="D64">
        <v>0</v>
      </c>
      <c r="E64">
        <v>0</v>
      </c>
      <c r="F64" t="s">
        <v>32</v>
      </c>
      <c r="G64" t="s">
        <v>21</v>
      </c>
      <c r="H64" t="s">
        <v>33</v>
      </c>
      <c r="I64" t="s">
        <v>34</v>
      </c>
      <c r="J64">
        <v>0</v>
      </c>
    </row>
    <row r="65" spans="1:10">
      <c r="A65">
        <v>10</v>
      </c>
      <c r="B65">
        <v>20010</v>
      </c>
      <c r="C65">
        <v>5</v>
      </c>
      <c r="D65">
        <v>0</v>
      </c>
      <c r="E65">
        <v>-200</v>
      </c>
      <c r="F65" t="s">
        <v>319</v>
      </c>
      <c r="G65" t="s">
        <v>320</v>
      </c>
      <c r="H65">
        <v>0</v>
      </c>
      <c r="I65">
        <v>0</v>
      </c>
      <c r="J65" t="s">
        <v>317</v>
      </c>
    </row>
    <row r="66" spans="1:10">
      <c r="A66">
        <v>10</v>
      </c>
      <c r="B66">
        <v>20011</v>
      </c>
      <c r="C66">
        <v>1</v>
      </c>
      <c r="D66">
        <v>0</v>
      </c>
      <c r="E66">
        <v>0</v>
      </c>
      <c r="F66" t="s">
        <v>32</v>
      </c>
      <c r="G66" t="s">
        <v>21</v>
      </c>
      <c r="H66" t="s">
        <v>33</v>
      </c>
      <c r="I66" t="s">
        <v>34</v>
      </c>
      <c r="J66">
        <v>0</v>
      </c>
    </row>
    <row r="67" spans="1:10">
      <c r="A67">
        <v>10</v>
      </c>
      <c r="B67">
        <v>20013</v>
      </c>
      <c r="C67">
        <v>5</v>
      </c>
      <c r="D67">
        <v>0</v>
      </c>
      <c r="E67">
        <v>-200</v>
      </c>
      <c r="F67" t="s">
        <v>319</v>
      </c>
      <c r="G67" t="s">
        <v>320</v>
      </c>
      <c r="H67">
        <v>0</v>
      </c>
      <c r="I67">
        <v>0</v>
      </c>
      <c r="J67" t="s">
        <v>318</v>
      </c>
    </row>
    <row r="68" spans="1:10">
      <c r="A68">
        <v>10</v>
      </c>
      <c r="B68">
        <v>20014</v>
      </c>
      <c r="C68">
        <v>3</v>
      </c>
      <c r="D68">
        <v>-100</v>
      </c>
      <c r="E68">
        <v>-40</v>
      </c>
      <c r="F68" t="s">
        <v>47</v>
      </c>
      <c r="G68" t="s">
        <v>28</v>
      </c>
      <c r="H68">
        <v>0</v>
      </c>
      <c r="I68">
        <v>0</v>
      </c>
      <c r="J68">
        <v>0</v>
      </c>
    </row>
    <row r="69" spans="1:10">
      <c r="A69">
        <v>10</v>
      </c>
      <c r="B69">
        <v>20015</v>
      </c>
      <c r="C69">
        <v>5</v>
      </c>
      <c r="D69">
        <v>0</v>
      </c>
      <c r="E69">
        <v>-200</v>
      </c>
      <c r="F69" t="s">
        <v>319</v>
      </c>
      <c r="G69" t="s">
        <v>320</v>
      </c>
      <c r="H69">
        <v>0</v>
      </c>
      <c r="I69">
        <v>0</v>
      </c>
      <c r="J69" t="s">
        <v>317</v>
      </c>
    </row>
    <row r="70" spans="1:10">
      <c r="A70">
        <v>10</v>
      </c>
      <c r="B70">
        <v>20017</v>
      </c>
      <c r="C70">
        <v>3</v>
      </c>
      <c r="D70">
        <v>-100</v>
      </c>
      <c r="E70">
        <v>-40</v>
      </c>
      <c r="F70" t="s">
        <v>47</v>
      </c>
      <c r="G70" t="s">
        <v>28</v>
      </c>
      <c r="H70">
        <v>0</v>
      </c>
      <c r="I70">
        <v>0</v>
      </c>
      <c r="J70">
        <v>0</v>
      </c>
    </row>
    <row r="71" spans="1:10">
      <c r="A71">
        <v>10</v>
      </c>
      <c r="B71">
        <v>20018</v>
      </c>
      <c r="C71">
        <v>1</v>
      </c>
      <c r="D71">
        <v>0</v>
      </c>
      <c r="E71">
        <v>0</v>
      </c>
      <c r="F71" t="s">
        <v>43</v>
      </c>
      <c r="G71" t="s">
        <v>44</v>
      </c>
      <c r="H71">
        <v>0</v>
      </c>
      <c r="I71">
        <v>0</v>
      </c>
      <c r="J71">
        <v>0</v>
      </c>
    </row>
    <row r="72" spans="1:10">
      <c r="A72">
        <v>10</v>
      </c>
      <c r="B72">
        <v>20019</v>
      </c>
      <c r="C72">
        <v>3</v>
      </c>
      <c r="D72">
        <v>-100</v>
      </c>
      <c r="E72">
        <v>-40</v>
      </c>
      <c r="F72" t="s">
        <v>47</v>
      </c>
      <c r="G72" t="s">
        <v>28</v>
      </c>
      <c r="H72">
        <v>0</v>
      </c>
      <c r="I72">
        <v>0</v>
      </c>
      <c r="J72">
        <v>0</v>
      </c>
    </row>
    <row r="73" spans="1:10">
      <c r="A73">
        <v>10</v>
      </c>
      <c r="B73">
        <v>20021</v>
      </c>
      <c r="C73">
        <v>5</v>
      </c>
      <c r="D73">
        <v>0</v>
      </c>
      <c r="E73">
        <v>-200</v>
      </c>
      <c r="F73" t="s">
        <v>319</v>
      </c>
      <c r="G73" t="s">
        <v>320</v>
      </c>
      <c r="H73">
        <v>0</v>
      </c>
      <c r="I73">
        <v>0</v>
      </c>
      <c r="J73" t="s">
        <v>317</v>
      </c>
    </row>
    <row r="74" spans="1:10">
      <c r="A74">
        <v>10</v>
      </c>
      <c r="B74">
        <v>20022</v>
      </c>
      <c r="C74">
        <v>3</v>
      </c>
      <c r="D74">
        <v>-100</v>
      </c>
      <c r="E74">
        <v>-40</v>
      </c>
      <c r="F74" t="s">
        <v>47</v>
      </c>
      <c r="G74" t="s">
        <v>28</v>
      </c>
      <c r="H74">
        <v>0</v>
      </c>
      <c r="I74">
        <v>0</v>
      </c>
      <c r="J74">
        <v>0</v>
      </c>
    </row>
    <row r="75" spans="1:10">
      <c r="A75">
        <v>10</v>
      </c>
      <c r="B75">
        <v>20023</v>
      </c>
      <c r="C75">
        <v>3</v>
      </c>
      <c r="D75">
        <v>-100</v>
      </c>
      <c r="E75">
        <v>-40</v>
      </c>
      <c r="F75" t="s">
        <v>47</v>
      </c>
      <c r="G75" t="s">
        <v>28</v>
      </c>
      <c r="H75">
        <v>0</v>
      </c>
      <c r="I75">
        <v>0</v>
      </c>
      <c r="J75">
        <v>0</v>
      </c>
    </row>
    <row r="76" spans="1:10">
      <c r="A76">
        <v>10</v>
      </c>
      <c r="B76">
        <v>20024</v>
      </c>
      <c r="C76">
        <v>2</v>
      </c>
      <c r="D76">
        <v>0</v>
      </c>
      <c r="E76">
        <v>0</v>
      </c>
      <c r="F76" t="s">
        <v>40</v>
      </c>
      <c r="G76" t="s">
        <v>28</v>
      </c>
      <c r="H76">
        <v>0</v>
      </c>
      <c r="I76">
        <v>0</v>
      </c>
      <c r="J76">
        <v>0</v>
      </c>
    </row>
    <row r="77" spans="1:10">
      <c r="A77">
        <v>10</v>
      </c>
      <c r="B77">
        <v>20025</v>
      </c>
      <c r="C77">
        <v>3</v>
      </c>
      <c r="D77">
        <v>0</v>
      </c>
      <c r="E77">
        <v>-200</v>
      </c>
      <c r="F77" t="s">
        <v>30</v>
      </c>
      <c r="G77" t="s">
        <v>35</v>
      </c>
      <c r="H77">
        <v>0</v>
      </c>
      <c r="I77">
        <v>0</v>
      </c>
      <c r="J77">
        <v>0</v>
      </c>
    </row>
    <row r="78" spans="1:10">
      <c r="A78">
        <v>10</v>
      </c>
      <c r="B78">
        <v>20026</v>
      </c>
      <c r="C78">
        <v>5</v>
      </c>
      <c r="D78">
        <v>0</v>
      </c>
      <c r="E78">
        <v>-200</v>
      </c>
      <c r="F78" t="s">
        <v>319</v>
      </c>
      <c r="G78" t="s">
        <v>320</v>
      </c>
      <c r="H78">
        <v>0</v>
      </c>
      <c r="I78">
        <v>0</v>
      </c>
      <c r="J78" t="s">
        <v>318</v>
      </c>
    </row>
    <row r="79" spans="1:10">
      <c r="A79">
        <v>10</v>
      </c>
      <c r="B79">
        <v>20027</v>
      </c>
      <c r="C79">
        <v>1</v>
      </c>
      <c r="D79">
        <v>0</v>
      </c>
      <c r="E79">
        <v>0</v>
      </c>
      <c r="F79" t="s">
        <v>32</v>
      </c>
      <c r="G79" t="s">
        <v>21</v>
      </c>
      <c r="H79" t="s">
        <v>33</v>
      </c>
      <c r="I79" t="s">
        <v>34</v>
      </c>
      <c r="J79">
        <v>0</v>
      </c>
    </row>
    <row r="80" spans="1:10">
      <c r="A80">
        <v>10</v>
      </c>
      <c r="B80">
        <v>20028</v>
      </c>
      <c r="C80">
        <v>5</v>
      </c>
      <c r="D80">
        <v>0</v>
      </c>
      <c r="E80">
        <v>-200</v>
      </c>
      <c r="F80" t="s">
        <v>319</v>
      </c>
      <c r="G80" t="s">
        <v>320</v>
      </c>
      <c r="H80">
        <v>0</v>
      </c>
      <c r="I80">
        <v>0</v>
      </c>
      <c r="J80" t="s">
        <v>317</v>
      </c>
    </row>
    <row r="81" spans="1:10">
      <c r="A81">
        <v>10</v>
      </c>
      <c r="B81">
        <v>20029</v>
      </c>
      <c r="C81">
        <v>1</v>
      </c>
      <c r="D81">
        <v>0</v>
      </c>
      <c r="E81">
        <v>0</v>
      </c>
      <c r="F81" t="s">
        <v>32</v>
      </c>
      <c r="G81" t="s">
        <v>21</v>
      </c>
      <c r="H81" t="s">
        <v>33</v>
      </c>
      <c r="I81" t="s">
        <v>34</v>
      </c>
      <c r="J81">
        <v>0</v>
      </c>
    </row>
    <row r="82" spans="1:10">
      <c r="A82">
        <v>10</v>
      </c>
      <c r="B82">
        <v>20030</v>
      </c>
      <c r="C82">
        <v>5</v>
      </c>
      <c r="D82">
        <v>0</v>
      </c>
      <c r="E82">
        <v>-200</v>
      </c>
      <c r="F82" t="s">
        <v>319</v>
      </c>
      <c r="G82" t="s">
        <v>320</v>
      </c>
      <c r="H82">
        <v>0</v>
      </c>
      <c r="I82">
        <v>0</v>
      </c>
      <c r="J82" t="s">
        <v>318</v>
      </c>
    </row>
    <row r="83" spans="1:10">
      <c r="A83">
        <v>10</v>
      </c>
      <c r="B83">
        <v>20031</v>
      </c>
      <c r="C83">
        <v>2</v>
      </c>
      <c r="D83">
        <v>0</v>
      </c>
      <c r="E83">
        <v>0</v>
      </c>
      <c r="F83" t="s">
        <v>40</v>
      </c>
      <c r="G83" t="s">
        <v>28</v>
      </c>
      <c r="H83">
        <v>0</v>
      </c>
      <c r="I83">
        <v>0</v>
      </c>
      <c r="J83">
        <v>0</v>
      </c>
    </row>
    <row r="84" spans="1:10">
      <c r="A84">
        <v>10</v>
      </c>
      <c r="B84">
        <v>20032</v>
      </c>
      <c r="C84">
        <v>1</v>
      </c>
      <c r="D84">
        <v>0</v>
      </c>
      <c r="E84">
        <v>0</v>
      </c>
      <c r="F84" t="s">
        <v>32</v>
      </c>
      <c r="G84" t="s">
        <v>21</v>
      </c>
      <c r="H84" t="s">
        <v>33</v>
      </c>
      <c r="I84" t="s">
        <v>34</v>
      </c>
      <c r="J84">
        <v>0</v>
      </c>
    </row>
    <row r="85" spans="1:10">
      <c r="A85">
        <v>10</v>
      </c>
      <c r="B85">
        <v>20033</v>
      </c>
      <c r="C85">
        <v>1</v>
      </c>
      <c r="D85">
        <v>0</v>
      </c>
      <c r="E85">
        <v>0</v>
      </c>
      <c r="F85" t="s">
        <v>32</v>
      </c>
      <c r="G85" t="s">
        <v>21</v>
      </c>
      <c r="H85" t="s">
        <v>33</v>
      </c>
      <c r="I85" t="s">
        <v>34</v>
      </c>
      <c r="J85">
        <v>0</v>
      </c>
    </row>
    <row r="86" spans="1:10">
      <c r="A86">
        <v>10</v>
      </c>
      <c r="B86">
        <v>20034</v>
      </c>
      <c r="C86">
        <v>1</v>
      </c>
      <c r="D86">
        <v>0</v>
      </c>
      <c r="E86">
        <v>0</v>
      </c>
      <c r="F86" t="s">
        <v>32</v>
      </c>
      <c r="G86" t="s">
        <v>21</v>
      </c>
      <c r="H86" t="s">
        <v>33</v>
      </c>
      <c r="I86" t="s">
        <v>34</v>
      </c>
      <c r="J86">
        <v>0</v>
      </c>
    </row>
    <row r="87" spans="1:10">
      <c r="A87">
        <v>10</v>
      </c>
      <c r="B87">
        <v>20035</v>
      </c>
      <c r="C87">
        <v>5</v>
      </c>
      <c r="D87">
        <v>0</v>
      </c>
      <c r="E87">
        <v>-200</v>
      </c>
      <c r="F87" t="s">
        <v>319</v>
      </c>
      <c r="G87" t="s">
        <v>320</v>
      </c>
      <c r="H87">
        <v>0</v>
      </c>
      <c r="I87">
        <v>0</v>
      </c>
      <c r="J87" t="s">
        <v>317</v>
      </c>
    </row>
    <row r="88" spans="1:10">
      <c r="A88">
        <v>10</v>
      </c>
      <c r="B88">
        <v>20036</v>
      </c>
      <c r="C88">
        <v>5</v>
      </c>
      <c r="D88">
        <v>0</v>
      </c>
      <c r="E88">
        <v>-200</v>
      </c>
      <c r="F88" t="s">
        <v>319</v>
      </c>
      <c r="G88" t="s">
        <v>320</v>
      </c>
      <c r="H88">
        <v>0</v>
      </c>
      <c r="I88">
        <v>0</v>
      </c>
      <c r="J88" t="s">
        <v>317</v>
      </c>
    </row>
    <row r="89" spans="1:10">
      <c r="A89">
        <v>10</v>
      </c>
      <c r="B89">
        <v>20037</v>
      </c>
      <c r="C89">
        <v>1</v>
      </c>
      <c r="D89">
        <v>0</v>
      </c>
      <c r="E89">
        <v>0</v>
      </c>
      <c r="F89" t="s">
        <v>32</v>
      </c>
      <c r="G89" t="s">
        <v>21</v>
      </c>
      <c r="H89" t="s">
        <v>33</v>
      </c>
      <c r="I89" t="s">
        <v>34</v>
      </c>
      <c r="J89">
        <v>0</v>
      </c>
    </row>
    <row r="90" spans="1:10">
      <c r="A90">
        <v>10</v>
      </c>
      <c r="B90">
        <v>20038</v>
      </c>
      <c r="C90">
        <v>3</v>
      </c>
      <c r="D90">
        <v>-100</v>
      </c>
      <c r="E90">
        <v>-40</v>
      </c>
      <c r="F90" t="s">
        <v>47</v>
      </c>
      <c r="G90" t="s">
        <v>28</v>
      </c>
      <c r="H90">
        <v>0</v>
      </c>
      <c r="I90">
        <v>0</v>
      </c>
      <c r="J90">
        <v>0</v>
      </c>
    </row>
    <row r="91" spans="1:10">
      <c r="A91">
        <v>10</v>
      </c>
      <c r="B91">
        <v>20039</v>
      </c>
      <c r="C91">
        <v>5</v>
      </c>
      <c r="D91">
        <v>0</v>
      </c>
      <c r="E91">
        <v>-200</v>
      </c>
      <c r="F91" t="s">
        <v>319</v>
      </c>
      <c r="G91" t="s">
        <v>320</v>
      </c>
      <c r="H91">
        <v>0</v>
      </c>
      <c r="I91">
        <v>0</v>
      </c>
      <c r="J91" t="s">
        <v>318</v>
      </c>
    </row>
    <row r="92" spans="1:10">
      <c r="A92">
        <v>10</v>
      </c>
      <c r="B92">
        <v>20040</v>
      </c>
      <c r="C92">
        <v>1</v>
      </c>
      <c r="D92">
        <v>0</v>
      </c>
      <c r="E92">
        <v>0</v>
      </c>
      <c r="F92" t="s">
        <v>43</v>
      </c>
      <c r="G92" t="s">
        <v>44</v>
      </c>
      <c r="H92">
        <v>0</v>
      </c>
      <c r="I92">
        <v>0</v>
      </c>
      <c r="J92">
        <v>0</v>
      </c>
    </row>
    <row r="93" spans="1:10">
      <c r="A93">
        <v>10</v>
      </c>
      <c r="B93">
        <v>20041</v>
      </c>
      <c r="C93">
        <v>1</v>
      </c>
      <c r="D93">
        <v>0</v>
      </c>
      <c r="E93">
        <v>0</v>
      </c>
      <c r="F93" t="s">
        <v>32</v>
      </c>
      <c r="G93" t="s">
        <v>21</v>
      </c>
      <c r="H93" t="s">
        <v>33</v>
      </c>
      <c r="I93" t="s">
        <v>34</v>
      </c>
      <c r="J93">
        <v>0</v>
      </c>
    </row>
    <row r="94" spans="1:10">
      <c r="A94">
        <v>10</v>
      </c>
      <c r="B94">
        <v>20042</v>
      </c>
      <c r="C94">
        <v>3</v>
      </c>
      <c r="D94">
        <v>-100</v>
      </c>
      <c r="E94">
        <v>-40</v>
      </c>
      <c r="F94" t="s">
        <v>47</v>
      </c>
      <c r="G94" t="s">
        <v>28</v>
      </c>
      <c r="H94">
        <v>0</v>
      </c>
      <c r="I94">
        <v>0</v>
      </c>
      <c r="J94">
        <v>0</v>
      </c>
    </row>
    <row r="95" spans="1:10">
      <c r="A95">
        <v>10</v>
      </c>
      <c r="B95">
        <v>20043</v>
      </c>
      <c r="C95">
        <v>3</v>
      </c>
      <c r="D95">
        <v>-100</v>
      </c>
      <c r="E95">
        <v>-40</v>
      </c>
      <c r="F95" t="s">
        <v>47</v>
      </c>
      <c r="G95" t="s">
        <v>28</v>
      </c>
      <c r="H95">
        <v>0</v>
      </c>
      <c r="I95">
        <v>0</v>
      </c>
      <c r="J95">
        <v>0</v>
      </c>
    </row>
    <row r="96" spans="1:10">
      <c r="A96">
        <v>10</v>
      </c>
      <c r="B96">
        <v>20044</v>
      </c>
      <c r="C96">
        <v>5</v>
      </c>
      <c r="D96">
        <v>0</v>
      </c>
      <c r="E96">
        <v>-200</v>
      </c>
      <c r="F96" t="s">
        <v>319</v>
      </c>
      <c r="G96" t="s">
        <v>320</v>
      </c>
      <c r="H96">
        <v>0</v>
      </c>
      <c r="I96">
        <v>0</v>
      </c>
      <c r="J96" t="s">
        <v>318</v>
      </c>
    </row>
    <row r="97" spans="1:10">
      <c r="A97">
        <v>10</v>
      </c>
      <c r="B97">
        <v>20045</v>
      </c>
      <c r="C97">
        <v>1</v>
      </c>
      <c r="D97">
        <v>0</v>
      </c>
      <c r="E97">
        <v>0</v>
      </c>
      <c r="F97" t="s">
        <v>43</v>
      </c>
      <c r="G97" t="s">
        <v>44</v>
      </c>
      <c r="H97">
        <v>0</v>
      </c>
      <c r="I97">
        <v>0</v>
      </c>
      <c r="J97">
        <v>0</v>
      </c>
    </row>
    <row r="98" spans="1:10">
      <c r="A98">
        <v>10</v>
      </c>
      <c r="B98">
        <v>20046</v>
      </c>
      <c r="C98">
        <v>2</v>
      </c>
      <c r="D98">
        <v>0</v>
      </c>
      <c r="E98">
        <v>0</v>
      </c>
      <c r="F98" t="s">
        <v>40</v>
      </c>
      <c r="G98" t="s">
        <v>28</v>
      </c>
      <c r="H98">
        <v>0</v>
      </c>
      <c r="I98">
        <v>0</v>
      </c>
      <c r="J98">
        <v>0</v>
      </c>
    </row>
    <row r="99" spans="1:10">
      <c r="A99">
        <v>10</v>
      </c>
      <c r="B99">
        <v>20047</v>
      </c>
      <c r="C99">
        <v>3</v>
      </c>
      <c r="D99">
        <v>-100</v>
      </c>
      <c r="E99">
        <v>-40</v>
      </c>
      <c r="F99" t="s">
        <v>47</v>
      </c>
      <c r="G99" t="s">
        <v>28</v>
      </c>
      <c r="H99">
        <v>0</v>
      </c>
      <c r="I99">
        <v>0</v>
      </c>
      <c r="J99">
        <v>0</v>
      </c>
    </row>
    <row r="100" spans="1:10">
      <c r="A100">
        <v>10</v>
      </c>
      <c r="B100">
        <v>20048</v>
      </c>
      <c r="C100">
        <v>5</v>
      </c>
      <c r="D100">
        <v>0</v>
      </c>
      <c r="E100">
        <v>-200</v>
      </c>
      <c r="F100" t="s">
        <v>319</v>
      </c>
      <c r="G100" t="s">
        <v>320</v>
      </c>
      <c r="H100">
        <v>0</v>
      </c>
      <c r="I100">
        <v>0</v>
      </c>
      <c r="J100" t="s">
        <v>317</v>
      </c>
    </row>
    <row r="101" spans="1:10">
      <c r="A101">
        <v>10</v>
      </c>
      <c r="B101">
        <v>20049</v>
      </c>
      <c r="C101">
        <v>5</v>
      </c>
      <c r="D101">
        <v>0</v>
      </c>
      <c r="E101">
        <v>-200</v>
      </c>
      <c r="F101" t="s">
        <v>319</v>
      </c>
      <c r="G101" t="s">
        <v>320</v>
      </c>
      <c r="H101">
        <v>0</v>
      </c>
      <c r="I101">
        <v>0</v>
      </c>
      <c r="J101" t="s">
        <v>317</v>
      </c>
    </row>
    <row r="102" spans="1:10">
      <c r="A102">
        <v>10</v>
      </c>
      <c r="B102">
        <v>20050</v>
      </c>
      <c r="C102">
        <v>5</v>
      </c>
      <c r="D102">
        <v>0</v>
      </c>
      <c r="E102">
        <v>-200</v>
      </c>
      <c r="F102" t="s">
        <v>319</v>
      </c>
      <c r="G102" t="s">
        <v>320</v>
      </c>
      <c r="H102">
        <v>0</v>
      </c>
      <c r="I102">
        <v>0</v>
      </c>
      <c r="J102" t="s">
        <v>318</v>
      </c>
    </row>
    <row r="103" spans="1:10">
      <c r="A103">
        <v>10</v>
      </c>
      <c r="B103">
        <v>20051</v>
      </c>
      <c r="C103">
        <v>3</v>
      </c>
      <c r="D103">
        <v>-100</v>
      </c>
      <c r="E103">
        <v>-40</v>
      </c>
      <c r="F103" t="s">
        <v>47</v>
      </c>
      <c r="G103" t="s">
        <v>28</v>
      </c>
      <c r="H103">
        <v>0</v>
      </c>
      <c r="I103">
        <v>0</v>
      </c>
      <c r="J103">
        <v>0</v>
      </c>
    </row>
    <row r="104" spans="1:10">
      <c r="A104">
        <v>10</v>
      </c>
      <c r="B104">
        <v>20052</v>
      </c>
      <c r="C104">
        <v>5</v>
      </c>
      <c r="D104">
        <v>0</v>
      </c>
      <c r="E104">
        <v>-200</v>
      </c>
      <c r="F104" t="s">
        <v>319</v>
      </c>
      <c r="G104" t="s">
        <v>320</v>
      </c>
      <c r="H104">
        <v>0</v>
      </c>
      <c r="I104">
        <v>0</v>
      </c>
      <c r="J104" t="s">
        <v>317</v>
      </c>
    </row>
    <row r="105" spans="1:10">
      <c r="A105">
        <v>10</v>
      </c>
      <c r="B105">
        <v>20053</v>
      </c>
      <c r="C105">
        <v>3</v>
      </c>
      <c r="D105">
        <v>-100</v>
      </c>
      <c r="E105">
        <v>-40</v>
      </c>
      <c r="F105" t="s">
        <v>47</v>
      </c>
      <c r="G105" t="s">
        <v>28</v>
      </c>
      <c r="H105">
        <v>0</v>
      </c>
      <c r="I105">
        <v>0</v>
      </c>
      <c r="J105">
        <v>0</v>
      </c>
    </row>
    <row r="106" spans="1:10">
      <c r="A106">
        <v>10</v>
      </c>
      <c r="B106">
        <v>20054</v>
      </c>
      <c r="C106">
        <v>3</v>
      </c>
      <c r="D106">
        <v>-100</v>
      </c>
      <c r="E106">
        <v>-40</v>
      </c>
      <c r="F106" t="s">
        <v>47</v>
      </c>
      <c r="G106" t="s">
        <v>28</v>
      </c>
      <c r="H106">
        <v>0</v>
      </c>
      <c r="I106">
        <v>0</v>
      </c>
      <c r="J106">
        <v>0</v>
      </c>
    </row>
    <row r="107" spans="1:10">
      <c r="A107">
        <v>10</v>
      </c>
      <c r="B107">
        <v>20055</v>
      </c>
      <c r="C107">
        <v>3</v>
      </c>
      <c r="D107">
        <v>0</v>
      </c>
      <c r="E107">
        <v>-200</v>
      </c>
      <c r="F107" t="s">
        <v>30</v>
      </c>
      <c r="G107" t="s">
        <v>35</v>
      </c>
      <c r="H107">
        <v>0</v>
      </c>
      <c r="I107">
        <v>0</v>
      </c>
      <c r="J107">
        <v>0</v>
      </c>
    </row>
    <row r="108" spans="1:10">
      <c r="A108">
        <v>10</v>
      </c>
      <c r="B108">
        <v>20056</v>
      </c>
      <c r="C108">
        <v>1</v>
      </c>
      <c r="D108">
        <v>0</v>
      </c>
      <c r="E108">
        <v>0</v>
      </c>
      <c r="F108" t="s">
        <v>32</v>
      </c>
      <c r="G108" t="s">
        <v>21</v>
      </c>
      <c r="H108" t="s">
        <v>33</v>
      </c>
      <c r="I108" t="s">
        <v>34</v>
      </c>
      <c r="J108">
        <v>0</v>
      </c>
    </row>
    <row r="109" spans="1:10">
      <c r="A109">
        <v>10</v>
      </c>
      <c r="B109">
        <v>20057</v>
      </c>
      <c r="C109">
        <v>5</v>
      </c>
      <c r="D109">
        <v>0</v>
      </c>
      <c r="E109">
        <v>-200</v>
      </c>
      <c r="F109" t="s">
        <v>319</v>
      </c>
      <c r="G109" t="s">
        <v>320</v>
      </c>
      <c r="H109">
        <v>0</v>
      </c>
      <c r="I109">
        <v>0</v>
      </c>
      <c r="J109" t="s">
        <v>318</v>
      </c>
    </row>
    <row r="110" spans="1:10">
      <c r="A110">
        <v>10</v>
      </c>
      <c r="B110">
        <v>20058</v>
      </c>
      <c r="C110">
        <v>5</v>
      </c>
      <c r="D110">
        <v>0</v>
      </c>
      <c r="E110">
        <v>-200</v>
      </c>
      <c r="F110" t="s">
        <v>319</v>
      </c>
      <c r="G110" t="s">
        <v>320</v>
      </c>
      <c r="H110">
        <v>0</v>
      </c>
      <c r="I110">
        <v>0</v>
      </c>
      <c r="J110" t="s">
        <v>317</v>
      </c>
    </row>
    <row r="111" spans="1:10">
      <c r="A111">
        <v>10</v>
      </c>
      <c r="B111">
        <v>20059</v>
      </c>
      <c r="C111">
        <v>3</v>
      </c>
      <c r="D111">
        <v>-100</v>
      </c>
      <c r="E111">
        <v>-40</v>
      </c>
      <c r="F111" t="s">
        <v>47</v>
      </c>
      <c r="G111" t="s">
        <v>28</v>
      </c>
      <c r="H111">
        <v>0</v>
      </c>
      <c r="I111">
        <v>0</v>
      </c>
      <c r="J111">
        <v>0</v>
      </c>
    </row>
    <row r="112" spans="1:10">
      <c r="A112">
        <v>10</v>
      </c>
      <c r="B112">
        <v>20060</v>
      </c>
      <c r="C112">
        <v>1</v>
      </c>
      <c r="D112">
        <v>0</v>
      </c>
      <c r="E112">
        <v>0</v>
      </c>
      <c r="F112" t="s">
        <v>32</v>
      </c>
      <c r="G112" t="s">
        <v>21</v>
      </c>
      <c r="H112" t="s">
        <v>33</v>
      </c>
      <c r="I112" t="s">
        <v>34</v>
      </c>
      <c r="J112">
        <v>0</v>
      </c>
    </row>
    <row r="113" spans="1:10">
      <c r="A113">
        <v>10</v>
      </c>
      <c r="B113">
        <v>20061</v>
      </c>
      <c r="C113">
        <v>1</v>
      </c>
      <c r="D113">
        <v>0</v>
      </c>
      <c r="E113">
        <v>0</v>
      </c>
      <c r="F113" t="s">
        <v>32</v>
      </c>
      <c r="G113" t="s">
        <v>21</v>
      </c>
      <c r="H113" t="s">
        <v>33</v>
      </c>
      <c r="I113" t="s">
        <v>34</v>
      </c>
      <c r="J113">
        <v>0</v>
      </c>
    </row>
    <row r="114" spans="1:10">
      <c r="A114">
        <v>10</v>
      </c>
      <c r="B114">
        <v>20062</v>
      </c>
      <c r="C114">
        <v>3</v>
      </c>
      <c r="D114">
        <v>-100</v>
      </c>
      <c r="E114">
        <v>-40</v>
      </c>
      <c r="F114" t="s">
        <v>47</v>
      </c>
      <c r="G114" t="s">
        <v>28</v>
      </c>
      <c r="H114">
        <v>0</v>
      </c>
      <c r="I114">
        <v>0</v>
      </c>
      <c r="J114">
        <v>0</v>
      </c>
    </row>
    <row r="115" spans="1:10">
      <c r="A115">
        <v>10</v>
      </c>
      <c r="B115">
        <v>20064</v>
      </c>
      <c r="C115">
        <v>5</v>
      </c>
      <c r="D115">
        <v>0</v>
      </c>
      <c r="E115">
        <v>-200</v>
      </c>
      <c r="F115" t="s">
        <v>319</v>
      </c>
      <c r="G115" t="s">
        <v>320</v>
      </c>
      <c r="H115">
        <v>0</v>
      </c>
      <c r="I115">
        <v>0</v>
      </c>
      <c r="J115" t="s">
        <v>317</v>
      </c>
    </row>
    <row r="116" spans="1:10">
      <c r="A116">
        <v>10</v>
      </c>
      <c r="B116">
        <v>20065</v>
      </c>
      <c r="C116">
        <v>3</v>
      </c>
      <c r="D116">
        <v>0</v>
      </c>
      <c r="E116">
        <v>-200</v>
      </c>
      <c r="F116" t="s">
        <v>30</v>
      </c>
      <c r="G116" t="s">
        <v>35</v>
      </c>
      <c r="H116">
        <v>0</v>
      </c>
      <c r="I116">
        <v>0</v>
      </c>
      <c r="J116">
        <v>0</v>
      </c>
    </row>
    <row r="117" spans="1:10">
      <c r="A117">
        <v>10</v>
      </c>
      <c r="B117">
        <v>20066</v>
      </c>
      <c r="C117">
        <v>3</v>
      </c>
      <c r="D117">
        <v>-100</v>
      </c>
      <c r="E117">
        <v>-40</v>
      </c>
      <c r="F117" t="s">
        <v>47</v>
      </c>
      <c r="G117" t="s">
        <v>28</v>
      </c>
      <c r="H117">
        <v>0</v>
      </c>
      <c r="I117">
        <v>0</v>
      </c>
      <c r="J117">
        <v>0</v>
      </c>
    </row>
    <row r="118" spans="1:10">
      <c r="A118">
        <v>10</v>
      </c>
      <c r="B118">
        <v>20067</v>
      </c>
      <c r="C118">
        <v>5</v>
      </c>
      <c r="D118">
        <v>0</v>
      </c>
      <c r="E118">
        <v>-200</v>
      </c>
      <c r="F118" t="s">
        <v>319</v>
      </c>
      <c r="G118" t="s">
        <v>320</v>
      </c>
      <c r="H118">
        <v>0</v>
      </c>
      <c r="I118">
        <v>0</v>
      </c>
      <c r="J118" t="s">
        <v>318</v>
      </c>
    </row>
    <row r="119" spans="1:10">
      <c r="A119">
        <v>10</v>
      </c>
      <c r="B119">
        <v>20068</v>
      </c>
      <c r="C119">
        <v>3</v>
      </c>
      <c r="D119">
        <v>-100</v>
      </c>
      <c r="E119">
        <v>-40</v>
      </c>
      <c r="F119" t="s">
        <v>47</v>
      </c>
      <c r="G119" t="s">
        <v>28</v>
      </c>
      <c r="H119">
        <v>0</v>
      </c>
      <c r="I119">
        <v>0</v>
      </c>
      <c r="J119">
        <v>0</v>
      </c>
    </row>
    <row r="120" spans="1:10">
      <c r="A120">
        <v>10</v>
      </c>
      <c r="B120">
        <v>20070</v>
      </c>
      <c r="C120">
        <v>1</v>
      </c>
      <c r="D120">
        <v>0</v>
      </c>
      <c r="E120">
        <v>0</v>
      </c>
      <c r="F120" t="s">
        <v>32</v>
      </c>
      <c r="G120" t="s">
        <v>21</v>
      </c>
      <c r="H120" t="s">
        <v>33</v>
      </c>
      <c r="I120" t="s">
        <v>34</v>
      </c>
      <c r="J120">
        <v>0</v>
      </c>
    </row>
    <row r="121" spans="1:10">
      <c r="A121">
        <v>10</v>
      </c>
      <c r="B121">
        <v>20071</v>
      </c>
      <c r="C121">
        <v>5</v>
      </c>
      <c r="D121">
        <v>0</v>
      </c>
      <c r="E121">
        <v>-200</v>
      </c>
      <c r="F121" t="s">
        <v>319</v>
      </c>
      <c r="G121" t="s">
        <v>320</v>
      </c>
      <c r="H121">
        <v>0</v>
      </c>
      <c r="I121">
        <v>0</v>
      </c>
      <c r="J121" t="s">
        <v>317</v>
      </c>
    </row>
    <row r="122" spans="1:10">
      <c r="A122">
        <v>10</v>
      </c>
      <c r="B122">
        <v>20072</v>
      </c>
      <c r="C122">
        <v>1</v>
      </c>
      <c r="D122">
        <v>0</v>
      </c>
      <c r="E122">
        <v>0</v>
      </c>
      <c r="F122" t="s">
        <v>32</v>
      </c>
      <c r="G122" t="s">
        <v>21</v>
      </c>
      <c r="H122" t="s">
        <v>33</v>
      </c>
      <c r="I122" t="s">
        <v>34</v>
      </c>
      <c r="J122">
        <v>0</v>
      </c>
    </row>
    <row r="123" spans="1:10">
      <c r="A123">
        <v>10</v>
      </c>
      <c r="B123">
        <v>20073</v>
      </c>
      <c r="C123">
        <v>5</v>
      </c>
      <c r="D123">
        <v>0</v>
      </c>
      <c r="E123">
        <v>-200</v>
      </c>
      <c r="F123" t="s">
        <v>319</v>
      </c>
      <c r="G123" t="s">
        <v>320</v>
      </c>
      <c r="H123">
        <v>0</v>
      </c>
      <c r="I123">
        <v>0</v>
      </c>
      <c r="J123" t="s">
        <v>317</v>
      </c>
    </row>
    <row r="124" spans="1:10">
      <c r="A124">
        <v>10</v>
      </c>
      <c r="B124">
        <v>20074</v>
      </c>
      <c r="C124">
        <v>1</v>
      </c>
      <c r="D124">
        <v>0</v>
      </c>
      <c r="E124">
        <v>0</v>
      </c>
      <c r="F124" t="s">
        <v>43</v>
      </c>
      <c r="G124" t="s">
        <v>44</v>
      </c>
      <c r="H124">
        <v>0</v>
      </c>
      <c r="I124">
        <v>0</v>
      </c>
      <c r="J124">
        <v>0</v>
      </c>
    </row>
    <row r="125" spans="1:10">
      <c r="A125">
        <v>10</v>
      </c>
      <c r="B125">
        <v>20075</v>
      </c>
      <c r="C125">
        <v>1</v>
      </c>
      <c r="D125">
        <v>0</v>
      </c>
      <c r="E125">
        <v>0</v>
      </c>
      <c r="F125" t="s">
        <v>43</v>
      </c>
      <c r="G125" t="s">
        <v>44</v>
      </c>
      <c r="H125">
        <v>0</v>
      </c>
      <c r="I125">
        <v>0</v>
      </c>
      <c r="J125">
        <v>0</v>
      </c>
    </row>
    <row r="126" spans="1:10">
      <c r="A126">
        <v>10</v>
      </c>
      <c r="B126">
        <v>20076</v>
      </c>
      <c r="C126">
        <v>1</v>
      </c>
      <c r="D126">
        <v>0</v>
      </c>
      <c r="E126">
        <v>0</v>
      </c>
      <c r="F126" t="s">
        <v>43</v>
      </c>
      <c r="G126" t="s">
        <v>44</v>
      </c>
      <c r="H126">
        <v>0</v>
      </c>
      <c r="I126">
        <v>0</v>
      </c>
      <c r="J126">
        <v>0</v>
      </c>
    </row>
    <row r="127" spans="1:10">
      <c r="A127">
        <v>10</v>
      </c>
      <c r="B127">
        <v>20078</v>
      </c>
      <c r="C127">
        <v>5</v>
      </c>
      <c r="D127">
        <v>0</v>
      </c>
      <c r="E127">
        <v>-200</v>
      </c>
      <c r="F127" t="s">
        <v>319</v>
      </c>
      <c r="G127" t="s">
        <v>320</v>
      </c>
      <c r="H127">
        <v>0</v>
      </c>
      <c r="I127">
        <v>0</v>
      </c>
      <c r="J127" t="s">
        <v>317</v>
      </c>
    </row>
    <row r="128" spans="1:10">
      <c r="A128">
        <v>10</v>
      </c>
      <c r="B128">
        <v>20079</v>
      </c>
      <c r="C128">
        <v>1</v>
      </c>
      <c r="D128">
        <v>0</v>
      </c>
      <c r="E128">
        <v>0</v>
      </c>
      <c r="F128" t="s">
        <v>32</v>
      </c>
      <c r="G128" t="s">
        <v>21</v>
      </c>
      <c r="H128" t="s">
        <v>33</v>
      </c>
      <c r="I128" t="s">
        <v>34</v>
      </c>
      <c r="J128">
        <v>0</v>
      </c>
    </row>
    <row r="129" spans="1:10">
      <c r="A129">
        <v>10</v>
      </c>
      <c r="B129">
        <v>20080</v>
      </c>
      <c r="C129">
        <v>3</v>
      </c>
      <c r="D129">
        <v>-100</v>
      </c>
      <c r="E129">
        <v>-40</v>
      </c>
      <c r="F129" t="s">
        <v>47</v>
      </c>
      <c r="G129" t="s">
        <v>28</v>
      </c>
      <c r="H129">
        <v>0</v>
      </c>
      <c r="I129">
        <v>0</v>
      </c>
      <c r="J129">
        <v>0</v>
      </c>
    </row>
    <row r="130" spans="1:10">
      <c r="A130">
        <v>10</v>
      </c>
      <c r="B130">
        <v>20082</v>
      </c>
      <c r="C130">
        <v>3</v>
      </c>
      <c r="D130">
        <v>0</v>
      </c>
      <c r="E130">
        <v>-200</v>
      </c>
      <c r="F130" t="s">
        <v>30</v>
      </c>
      <c r="G130" t="s">
        <v>35</v>
      </c>
      <c r="H130">
        <v>0</v>
      </c>
      <c r="I130">
        <v>0</v>
      </c>
      <c r="J130">
        <v>0</v>
      </c>
    </row>
    <row r="131" spans="1:10">
      <c r="A131">
        <v>10</v>
      </c>
      <c r="B131">
        <v>20083</v>
      </c>
      <c r="C131">
        <v>5</v>
      </c>
      <c r="D131">
        <v>0</v>
      </c>
      <c r="E131">
        <v>-200</v>
      </c>
      <c r="F131" t="s">
        <v>319</v>
      </c>
      <c r="G131" t="s">
        <v>320</v>
      </c>
      <c r="H131">
        <v>0</v>
      </c>
      <c r="I131">
        <v>0</v>
      </c>
      <c r="J131" t="s">
        <v>317</v>
      </c>
    </row>
    <row r="132" spans="1:10">
      <c r="A132">
        <v>10</v>
      </c>
      <c r="B132">
        <v>20084</v>
      </c>
      <c r="C132">
        <v>5</v>
      </c>
      <c r="D132">
        <v>0</v>
      </c>
      <c r="E132">
        <v>-200</v>
      </c>
      <c r="F132" t="s">
        <v>319</v>
      </c>
      <c r="G132" t="s">
        <v>320</v>
      </c>
      <c r="H132">
        <v>0</v>
      </c>
      <c r="I132">
        <v>0</v>
      </c>
      <c r="J132" t="s">
        <v>317</v>
      </c>
    </row>
    <row r="133" spans="1:10">
      <c r="A133">
        <v>10</v>
      </c>
      <c r="B133">
        <v>20085</v>
      </c>
      <c r="C133">
        <v>3</v>
      </c>
      <c r="D133">
        <v>0</v>
      </c>
      <c r="E133">
        <v>-200</v>
      </c>
      <c r="F133" t="s">
        <v>30</v>
      </c>
      <c r="G133" t="s">
        <v>35</v>
      </c>
      <c r="H133">
        <v>0</v>
      </c>
      <c r="I133">
        <v>0</v>
      </c>
      <c r="J133">
        <v>0</v>
      </c>
    </row>
    <row r="134" spans="1:10">
      <c r="A134">
        <v>10</v>
      </c>
      <c r="B134">
        <v>20086</v>
      </c>
      <c r="C134">
        <v>5</v>
      </c>
      <c r="D134">
        <v>0</v>
      </c>
      <c r="E134">
        <v>-200</v>
      </c>
      <c r="F134" t="s">
        <v>319</v>
      </c>
      <c r="G134" t="s">
        <v>320</v>
      </c>
      <c r="H134">
        <v>0</v>
      </c>
      <c r="I134">
        <v>0</v>
      </c>
      <c r="J134" t="s">
        <v>318</v>
      </c>
    </row>
    <row r="135" spans="1:10">
      <c r="A135">
        <v>10</v>
      </c>
      <c r="B135">
        <v>20087</v>
      </c>
      <c r="C135">
        <v>5</v>
      </c>
      <c r="D135">
        <v>0</v>
      </c>
      <c r="E135">
        <v>-200</v>
      </c>
      <c r="F135" t="s">
        <v>319</v>
      </c>
      <c r="G135" t="s">
        <v>320</v>
      </c>
      <c r="H135">
        <v>0</v>
      </c>
      <c r="I135">
        <v>0</v>
      </c>
      <c r="J135" t="s">
        <v>317</v>
      </c>
    </row>
    <row r="136" spans="1:10">
      <c r="A136">
        <v>10</v>
      </c>
      <c r="B136">
        <v>20088</v>
      </c>
      <c r="C136">
        <v>1</v>
      </c>
      <c r="D136">
        <v>0</v>
      </c>
      <c r="E136">
        <v>0</v>
      </c>
      <c r="F136" t="s">
        <v>32</v>
      </c>
      <c r="G136" t="s">
        <v>21</v>
      </c>
      <c r="H136" t="s">
        <v>33</v>
      </c>
      <c r="I136" t="s">
        <v>34</v>
      </c>
      <c r="J136">
        <v>0</v>
      </c>
    </row>
    <row r="137" spans="1:10">
      <c r="A137">
        <v>10</v>
      </c>
      <c r="B137">
        <v>20089</v>
      </c>
      <c r="C137">
        <v>1</v>
      </c>
      <c r="D137">
        <v>0</v>
      </c>
      <c r="E137">
        <v>0</v>
      </c>
      <c r="F137" t="s">
        <v>32</v>
      </c>
      <c r="G137" t="s">
        <v>21</v>
      </c>
      <c r="H137" t="s">
        <v>33</v>
      </c>
      <c r="I137" t="s">
        <v>34</v>
      </c>
      <c r="J137">
        <v>0</v>
      </c>
    </row>
    <row r="138" spans="1:10">
      <c r="A138">
        <v>10</v>
      </c>
      <c r="B138">
        <v>20090</v>
      </c>
      <c r="C138">
        <v>3</v>
      </c>
      <c r="D138">
        <v>-100</v>
      </c>
      <c r="E138">
        <v>-40</v>
      </c>
      <c r="F138" t="s">
        <v>47</v>
      </c>
      <c r="G138" t="s">
        <v>28</v>
      </c>
      <c r="H138">
        <v>0</v>
      </c>
      <c r="I138">
        <v>0</v>
      </c>
      <c r="J138">
        <v>0</v>
      </c>
    </row>
    <row r="139" spans="1:10">
      <c r="A139">
        <v>10</v>
      </c>
      <c r="B139">
        <v>20091</v>
      </c>
      <c r="C139">
        <v>5</v>
      </c>
      <c r="D139">
        <v>0</v>
      </c>
      <c r="E139">
        <v>-200</v>
      </c>
      <c r="F139" t="s">
        <v>319</v>
      </c>
      <c r="G139" t="s">
        <v>320</v>
      </c>
      <c r="H139">
        <v>0</v>
      </c>
      <c r="I139">
        <v>0</v>
      </c>
      <c r="J139" t="s">
        <v>318</v>
      </c>
    </row>
    <row r="140" spans="1:10">
      <c r="A140">
        <v>10</v>
      </c>
      <c r="B140">
        <v>20092</v>
      </c>
      <c r="C140">
        <v>5</v>
      </c>
      <c r="D140">
        <v>0</v>
      </c>
      <c r="E140">
        <v>-200</v>
      </c>
      <c r="F140" t="s">
        <v>319</v>
      </c>
      <c r="G140" t="s">
        <v>320</v>
      </c>
      <c r="H140">
        <v>0</v>
      </c>
      <c r="I140">
        <v>0</v>
      </c>
      <c r="J140" t="s">
        <v>318</v>
      </c>
    </row>
    <row r="141" spans="1:10">
      <c r="A141">
        <v>10</v>
      </c>
      <c r="B141">
        <v>20093</v>
      </c>
      <c r="C141">
        <v>1</v>
      </c>
      <c r="D141">
        <v>0</v>
      </c>
      <c r="E141">
        <v>0</v>
      </c>
      <c r="F141" t="s">
        <v>32</v>
      </c>
      <c r="G141" t="s">
        <v>21</v>
      </c>
      <c r="H141" t="s">
        <v>33</v>
      </c>
      <c r="I141" t="s">
        <v>34</v>
      </c>
      <c r="J141">
        <v>0</v>
      </c>
    </row>
    <row r="142" spans="1:10">
      <c r="A142">
        <v>10</v>
      </c>
      <c r="B142">
        <v>20094</v>
      </c>
      <c r="C142">
        <v>5</v>
      </c>
      <c r="D142">
        <v>0</v>
      </c>
      <c r="E142">
        <v>-200</v>
      </c>
      <c r="F142" t="s">
        <v>319</v>
      </c>
      <c r="G142" t="s">
        <v>320</v>
      </c>
      <c r="H142">
        <v>0</v>
      </c>
      <c r="I142">
        <v>0</v>
      </c>
      <c r="J142" t="s">
        <v>317</v>
      </c>
    </row>
    <row r="143" spans="1:10">
      <c r="A143">
        <v>10</v>
      </c>
      <c r="B143">
        <v>20095</v>
      </c>
      <c r="C143">
        <v>5</v>
      </c>
      <c r="D143">
        <v>0</v>
      </c>
      <c r="E143">
        <v>-200</v>
      </c>
      <c r="F143" t="s">
        <v>319</v>
      </c>
      <c r="G143" t="s">
        <v>320</v>
      </c>
      <c r="H143">
        <v>0</v>
      </c>
      <c r="I143">
        <v>0</v>
      </c>
      <c r="J143" t="s">
        <v>317</v>
      </c>
    </row>
    <row r="144" spans="1:10">
      <c r="A144">
        <v>10</v>
      </c>
      <c r="B144">
        <v>20096</v>
      </c>
      <c r="C144">
        <v>1</v>
      </c>
      <c r="D144">
        <v>0</v>
      </c>
      <c r="E144">
        <v>0</v>
      </c>
      <c r="F144" t="s">
        <v>32</v>
      </c>
      <c r="G144" t="s">
        <v>21</v>
      </c>
      <c r="H144" t="s">
        <v>33</v>
      </c>
      <c r="I144" t="s">
        <v>34</v>
      </c>
      <c r="J144">
        <v>0</v>
      </c>
    </row>
    <row r="145" spans="1:10">
      <c r="A145">
        <v>10</v>
      </c>
      <c r="B145">
        <v>20097</v>
      </c>
      <c r="C145">
        <v>1</v>
      </c>
      <c r="D145">
        <v>0</v>
      </c>
      <c r="E145">
        <v>0</v>
      </c>
      <c r="F145" t="s">
        <v>32</v>
      </c>
      <c r="G145" t="s">
        <v>21</v>
      </c>
      <c r="H145" t="s">
        <v>33</v>
      </c>
      <c r="I145" t="s">
        <v>34</v>
      </c>
      <c r="J145">
        <v>0</v>
      </c>
    </row>
    <row r="146" spans="1:10">
      <c r="A146">
        <v>10</v>
      </c>
      <c r="B146">
        <v>20098</v>
      </c>
      <c r="C146">
        <v>1</v>
      </c>
      <c r="D146">
        <v>0</v>
      </c>
      <c r="E146">
        <v>0</v>
      </c>
      <c r="F146" t="s">
        <v>32</v>
      </c>
      <c r="G146" t="s">
        <v>21</v>
      </c>
      <c r="H146" t="s">
        <v>33</v>
      </c>
      <c r="I146" t="s">
        <v>34</v>
      </c>
      <c r="J146">
        <v>0</v>
      </c>
    </row>
    <row r="147" spans="1:10">
      <c r="A147">
        <v>10</v>
      </c>
      <c r="B147">
        <v>20099</v>
      </c>
      <c r="C147">
        <v>5</v>
      </c>
      <c r="D147">
        <v>0</v>
      </c>
      <c r="E147">
        <v>-200</v>
      </c>
      <c r="F147" t="s">
        <v>319</v>
      </c>
      <c r="G147" t="s">
        <v>320</v>
      </c>
      <c r="H147">
        <v>0</v>
      </c>
      <c r="I147">
        <v>0</v>
      </c>
      <c r="J147" t="s">
        <v>318</v>
      </c>
    </row>
    <row r="148" spans="1:10">
      <c r="A148">
        <v>10</v>
      </c>
      <c r="B148">
        <v>20100</v>
      </c>
      <c r="C148">
        <v>1</v>
      </c>
      <c r="D148">
        <v>0</v>
      </c>
      <c r="E148">
        <v>0</v>
      </c>
      <c r="F148" t="s">
        <v>32</v>
      </c>
      <c r="G148" t="s">
        <v>21</v>
      </c>
      <c r="H148" t="s">
        <v>33</v>
      </c>
      <c r="I148" t="s">
        <v>34</v>
      </c>
      <c r="J148">
        <v>0</v>
      </c>
    </row>
    <row r="149" spans="1:10">
      <c r="A149">
        <v>10</v>
      </c>
      <c r="B149">
        <v>20101</v>
      </c>
      <c r="C149">
        <v>5</v>
      </c>
      <c r="D149">
        <v>0</v>
      </c>
      <c r="E149">
        <v>-200</v>
      </c>
      <c r="F149" t="s">
        <v>319</v>
      </c>
      <c r="G149" t="s">
        <v>320</v>
      </c>
      <c r="H149">
        <v>0</v>
      </c>
      <c r="I149">
        <v>0</v>
      </c>
      <c r="J149" t="s">
        <v>317</v>
      </c>
    </row>
    <row r="150" spans="1:10">
      <c r="A150">
        <v>10</v>
      </c>
      <c r="B150">
        <v>20102</v>
      </c>
      <c r="C150">
        <v>3</v>
      </c>
      <c r="D150">
        <v>-100</v>
      </c>
      <c r="E150">
        <v>-40</v>
      </c>
      <c r="F150" t="s">
        <v>47</v>
      </c>
      <c r="G150" t="s">
        <v>28</v>
      </c>
      <c r="H150">
        <v>0</v>
      </c>
      <c r="I150">
        <v>0</v>
      </c>
      <c r="J150">
        <v>0</v>
      </c>
    </row>
    <row r="151" spans="1:10">
      <c r="A151">
        <v>10</v>
      </c>
      <c r="B151">
        <v>20103</v>
      </c>
      <c r="C151">
        <v>3</v>
      </c>
      <c r="D151">
        <v>-100</v>
      </c>
      <c r="E151">
        <v>-40</v>
      </c>
      <c r="F151" t="s">
        <v>47</v>
      </c>
      <c r="G151" t="s">
        <v>28</v>
      </c>
      <c r="H151">
        <v>0</v>
      </c>
      <c r="I151">
        <v>0</v>
      </c>
      <c r="J151">
        <v>0</v>
      </c>
    </row>
    <row r="152" spans="1:10">
      <c r="A152">
        <v>10</v>
      </c>
      <c r="B152">
        <v>20104</v>
      </c>
      <c r="C152">
        <v>3</v>
      </c>
      <c r="D152">
        <v>-100</v>
      </c>
      <c r="E152">
        <v>-40</v>
      </c>
      <c r="F152" t="s">
        <v>47</v>
      </c>
      <c r="G152" t="s">
        <v>28</v>
      </c>
      <c r="H152">
        <v>0</v>
      </c>
      <c r="I152">
        <v>0</v>
      </c>
      <c r="J152">
        <v>0</v>
      </c>
    </row>
    <row r="153" spans="1:10">
      <c r="A153">
        <v>10</v>
      </c>
      <c r="B153">
        <v>20105</v>
      </c>
      <c r="C153">
        <v>3</v>
      </c>
      <c r="D153">
        <v>-100</v>
      </c>
      <c r="E153">
        <v>-40</v>
      </c>
      <c r="F153" t="s">
        <v>47</v>
      </c>
      <c r="G153" t="s">
        <v>28</v>
      </c>
      <c r="H153">
        <v>0</v>
      </c>
      <c r="I153">
        <v>0</v>
      </c>
      <c r="J153">
        <v>0</v>
      </c>
    </row>
    <row r="154" spans="1:10">
      <c r="A154">
        <v>10</v>
      </c>
      <c r="B154">
        <v>20106</v>
      </c>
      <c r="C154">
        <v>5</v>
      </c>
      <c r="D154">
        <v>0</v>
      </c>
      <c r="E154">
        <v>-200</v>
      </c>
      <c r="F154" t="s">
        <v>319</v>
      </c>
      <c r="G154" t="s">
        <v>320</v>
      </c>
      <c r="H154">
        <v>0</v>
      </c>
      <c r="I154">
        <v>0</v>
      </c>
      <c r="J154" t="s">
        <v>317</v>
      </c>
    </row>
    <row r="155" spans="1:10">
      <c r="A155">
        <v>10</v>
      </c>
      <c r="B155">
        <v>20107</v>
      </c>
      <c r="C155">
        <v>5</v>
      </c>
      <c r="D155">
        <v>0</v>
      </c>
      <c r="E155">
        <v>-200</v>
      </c>
      <c r="F155" t="s">
        <v>319</v>
      </c>
      <c r="G155" t="s">
        <v>320</v>
      </c>
      <c r="H155">
        <v>0</v>
      </c>
      <c r="I155">
        <v>0</v>
      </c>
      <c r="J155" t="s">
        <v>317</v>
      </c>
    </row>
    <row r="156" spans="1:10">
      <c r="A156">
        <v>10</v>
      </c>
      <c r="B156">
        <v>20108</v>
      </c>
      <c r="C156">
        <v>3</v>
      </c>
      <c r="D156">
        <v>-100</v>
      </c>
      <c r="E156">
        <v>-40</v>
      </c>
      <c r="F156" t="s">
        <v>47</v>
      </c>
      <c r="G156" t="s">
        <v>28</v>
      </c>
      <c r="H156">
        <v>0</v>
      </c>
      <c r="I156">
        <v>0</v>
      </c>
      <c r="J156">
        <v>0</v>
      </c>
    </row>
    <row r="157" spans="1:10">
      <c r="A157">
        <v>10</v>
      </c>
      <c r="B157">
        <v>20109</v>
      </c>
      <c r="C157">
        <v>5</v>
      </c>
      <c r="D157">
        <v>0</v>
      </c>
      <c r="E157">
        <v>-200</v>
      </c>
      <c r="F157" t="s">
        <v>319</v>
      </c>
      <c r="G157" t="s">
        <v>320</v>
      </c>
      <c r="H157">
        <v>0</v>
      </c>
      <c r="I157">
        <v>0</v>
      </c>
      <c r="J157" t="s">
        <v>318</v>
      </c>
    </row>
    <row r="158" spans="1:10">
      <c r="A158">
        <v>10</v>
      </c>
      <c r="B158">
        <v>20110</v>
      </c>
      <c r="C158">
        <v>5</v>
      </c>
      <c r="D158">
        <v>0</v>
      </c>
      <c r="E158">
        <v>-200</v>
      </c>
      <c r="F158" t="s">
        <v>319</v>
      </c>
      <c r="G158" t="s">
        <v>320</v>
      </c>
      <c r="H158">
        <v>0</v>
      </c>
      <c r="I158">
        <v>0</v>
      </c>
      <c r="J158" t="s">
        <v>317</v>
      </c>
    </row>
    <row r="159" spans="1:10">
      <c r="A159">
        <v>10</v>
      </c>
      <c r="B159">
        <v>20111</v>
      </c>
      <c r="C159">
        <v>5</v>
      </c>
      <c r="D159">
        <v>0</v>
      </c>
      <c r="E159">
        <v>-200</v>
      </c>
      <c r="F159" t="s">
        <v>319</v>
      </c>
      <c r="G159" t="s">
        <v>320</v>
      </c>
      <c r="H159">
        <v>0</v>
      </c>
      <c r="I159">
        <v>0</v>
      </c>
      <c r="J159" t="s">
        <v>317</v>
      </c>
    </row>
    <row r="160" spans="1:10">
      <c r="A160">
        <v>10</v>
      </c>
      <c r="B160">
        <v>20112</v>
      </c>
      <c r="C160">
        <v>5</v>
      </c>
      <c r="D160">
        <v>0</v>
      </c>
      <c r="E160">
        <v>-200</v>
      </c>
      <c r="F160" t="s">
        <v>319</v>
      </c>
      <c r="G160" t="s">
        <v>320</v>
      </c>
      <c r="H160">
        <v>0</v>
      </c>
      <c r="I160">
        <v>0</v>
      </c>
      <c r="J160" t="s">
        <v>318</v>
      </c>
    </row>
    <row r="161" spans="1:10">
      <c r="A161">
        <v>10</v>
      </c>
      <c r="B161">
        <v>20113</v>
      </c>
      <c r="C161">
        <v>1</v>
      </c>
      <c r="D161">
        <v>0</v>
      </c>
      <c r="E161">
        <v>0</v>
      </c>
      <c r="F161" t="s">
        <v>32</v>
      </c>
      <c r="G161" t="s">
        <v>21</v>
      </c>
      <c r="H161" t="s">
        <v>33</v>
      </c>
      <c r="I161" t="s">
        <v>34</v>
      </c>
      <c r="J161">
        <v>0</v>
      </c>
    </row>
    <row r="162" spans="1:10">
      <c r="A162">
        <v>10</v>
      </c>
      <c r="B162">
        <v>20114</v>
      </c>
      <c r="C162">
        <v>5</v>
      </c>
      <c r="D162">
        <v>0</v>
      </c>
      <c r="E162">
        <v>-200</v>
      </c>
      <c r="F162" t="s">
        <v>319</v>
      </c>
      <c r="G162" t="s">
        <v>320</v>
      </c>
      <c r="H162">
        <v>0</v>
      </c>
      <c r="I162">
        <v>0</v>
      </c>
      <c r="J162" t="s">
        <v>317</v>
      </c>
    </row>
    <row r="163" spans="1:10">
      <c r="A163">
        <v>10</v>
      </c>
      <c r="B163">
        <v>20115</v>
      </c>
      <c r="C163">
        <v>2</v>
      </c>
      <c r="D163">
        <v>0</v>
      </c>
      <c r="E163">
        <v>0</v>
      </c>
      <c r="F163" t="s">
        <v>40</v>
      </c>
      <c r="G163" t="s">
        <v>28</v>
      </c>
      <c r="H163">
        <v>0</v>
      </c>
      <c r="I163">
        <v>0</v>
      </c>
      <c r="J163">
        <v>0</v>
      </c>
    </row>
    <row r="164" spans="1:10">
      <c r="A164">
        <v>10</v>
      </c>
      <c r="B164">
        <v>20116</v>
      </c>
      <c r="C164">
        <v>5</v>
      </c>
      <c r="D164">
        <v>0</v>
      </c>
      <c r="E164">
        <v>-200</v>
      </c>
      <c r="F164" t="s">
        <v>319</v>
      </c>
      <c r="G164" t="s">
        <v>320</v>
      </c>
      <c r="H164">
        <v>0</v>
      </c>
      <c r="I164">
        <v>0</v>
      </c>
      <c r="J164" t="s">
        <v>318</v>
      </c>
    </row>
    <row r="165" spans="1:10">
      <c r="A165">
        <v>10</v>
      </c>
      <c r="B165">
        <v>20117</v>
      </c>
      <c r="C165">
        <v>5</v>
      </c>
      <c r="D165">
        <v>0</v>
      </c>
      <c r="E165">
        <v>-200</v>
      </c>
      <c r="F165" t="s">
        <v>319</v>
      </c>
      <c r="G165" t="s">
        <v>320</v>
      </c>
      <c r="H165">
        <v>0</v>
      </c>
      <c r="I165">
        <v>0</v>
      </c>
      <c r="J165" t="s">
        <v>318</v>
      </c>
    </row>
    <row r="166" spans="1:10">
      <c r="A166">
        <v>10</v>
      </c>
      <c r="B166">
        <v>20119</v>
      </c>
      <c r="C166">
        <v>5</v>
      </c>
      <c r="D166">
        <v>0</v>
      </c>
      <c r="E166">
        <v>-200</v>
      </c>
      <c r="F166" t="s">
        <v>319</v>
      </c>
      <c r="G166" t="s">
        <v>320</v>
      </c>
      <c r="H166">
        <v>0</v>
      </c>
      <c r="I166">
        <v>0</v>
      </c>
      <c r="J166" t="s">
        <v>317</v>
      </c>
    </row>
    <row r="167" spans="1:10">
      <c r="A167">
        <v>10</v>
      </c>
      <c r="B167">
        <v>20120</v>
      </c>
      <c r="C167">
        <v>5</v>
      </c>
      <c r="D167">
        <v>0</v>
      </c>
      <c r="E167">
        <v>-200</v>
      </c>
      <c r="F167" t="s">
        <v>319</v>
      </c>
      <c r="G167" t="s">
        <v>320</v>
      </c>
      <c r="H167">
        <v>0</v>
      </c>
      <c r="I167">
        <v>0</v>
      </c>
      <c r="J167" t="s">
        <v>318</v>
      </c>
    </row>
    <row r="168" spans="1:10">
      <c r="A168">
        <v>10</v>
      </c>
      <c r="B168">
        <v>20122</v>
      </c>
      <c r="C168">
        <v>3</v>
      </c>
      <c r="D168">
        <v>-100</v>
      </c>
      <c r="E168">
        <v>-40</v>
      </c>
      <c r="F168" t="s">
        <v>47</v>
      </c>
      <c r="G168" t="s">
        <v>28</v>
      </c>
      <c r="H168">
        <v>0</v>
      </c>
      <c r="I168">
        <v>0</v>
      </c>
      <c r="J168">
        <v>0</v>
      </c>
    </row>
    <row r="169" spans="1:10">
      <c r="A169">
        <v>10</v>
      </c>
      <c r="B169">
        <v>20123</v>
      </c>
      <c r="C169">
        <v>3</v>
      </c>
      <c r="D169">
        <v>0</v>
      </c>
      <c r="E169">
        <v>-200</v>
      </c>
      <c r="F169" t="s">
        <v>30</v>
      </c>
      <c r="G169" t="s">
        <v>35</v>
      </c>
      <c r="H169">
        <v>0</v>
      </c>
      <c r="I169">
        <v>0</v>
      </c>
      <c r="J169">
        <v>0</v>
      </c>
    </row>
    <row r="170" spans="1:10">
      <c r="A170">
        <v>10</v>
      </c>
      <c r="B170">
        <v>20124</v>
      </c>
      <c r="C170">
        <v>5</v>
      </c>
      <c r="D170">
        <v>0</v>
      </c>
      <c r="E170">
        <v>-200</v>
      </c>
      <c r="F170" t="s">
        <v>319</v>
      </c>
      <c r="G170" t="s">
        <v>320</v>
      </c>
      <c r="H170">
        <v>0</v>
      </c>
      <c r="I170">
        <v>0</v>
      </c>
      <c r="J170" t="s">
        <v>318</v>
      </c>
    </row>
    <row r="171" spans="1:10">
      <c r="A171">
        <v>10</v>
      </c>
      <c r="B171">
        <v>20126</v>
      </c>
      <c r="C171">
        <v>1</v>
      </c>
      <c r="D171">
        <v>0</v>
      </c>
      <c r="E171">
        <v>0</v>
      </c>
      <c r="F171" t="s">
        <v>43</v>
      </c>
      <c r="G171" t="s">
        <v>44</v>
      </c>
      <c r="H171">
        <v>0</v>
      </c>
      <c r="I171">
        <v>0</v>
      </c>
      <c r="J171">
        <v>0</v>
      </c>
    </row>
    <row r="172" spans="1:10">
      <c r="A172">
        <v>10</v>
      </c>
      <c r="B172">
        <v>20128</v>
      </c>
      <c r="C172">
        <v>5</v>
      </c>
      <c r="D172">
        <v>0</v>
      </c>
      <c r="E172">
        <v>-200</v>
      </c>
      <c r="F172" t="s">
        <v>319</v>
      </c>
      <c r="G172" t="s">
        <v>320</v>
      </c>
      <c r="H172">
        <v>0</v>
      </c>
      <c r="I172">
        <v>0</v>
      </c>
      <c r="J172" t="s">
        <v>317</v>
      </c>
    </row>
    <row r="173" spans="1:10">
      <c r="A173">
        <v>10</v>
      </c>
      <c r="B173">
        <v>20129</v>
      </c>
      <c r="C173">
        <v>3</v>
      </c>
      <c r="D173">
        <v>-100</v>
      </c>
      <c r="E173">
        <v>-40</v>
      </c>
      <c r="F173" t="s">
        <v>47</v>
      </c>
      <c r="G173" t="s">
        <v>28</v>
      </c>
      <c r="H173">
        <v>0</v>
      </c>
      <c r="I173">
        <v>0</v>
      </c>
      <c r="J173">
        <v>0</v>
      </c>
    </row>
    <row r="174" spans="1:10">
      <c r="A174">
        <v>10</v>
      </c>
      <c r="B174">
        <v>20130</v>
      </c>
      <c r="C174">
        <v>5</v>
      </c>
      <c r="D174">
        <v>0</v>
      </c>
      <c r="E174">
        <v>-200</v>
      </c>
      <c r="F174" t="s">
        <v>319</v>
      </c>
      <c r="G174" t="s">
        <v>320</v>
      </c>
      <c r="H174">
        <v>0</v>
      </c>
      <c r="I174">
        <v>0</v>
      </c>
      <c r="J174" t="s">
        <v>317</v>
      </c>
    </row>
    <row r="175" spans="1:10">
      <c r="A175">
        <v>10</v>
      </c>
      <c r="B175">
        <v>20131</v>
      </c>
      <c r="C175">
        <v>1</v>
      </c>
      <c r="D175">
        <v>0</v>
      </c>
      <c r="E175">
        <v>0</v>
      </c>
      <c r="F175" t="s">
        <v>32</v>
      </c>
      <c r="G175" t="s">
        <v>21</v>
      </c>
      <c r="H175" t="s">
        <v>33</v>
      </c>
      <c r="I175" t="s">
        <v>34</v>
      </c>
      <c r="J175">
        <v>0</v>
      </c>
    </row>
    <row r="176" spans="1:10">
      <c r="A176">
        <v>10</v>
      </c>
      <c r="B176">
        <v>20132</v>
      </c>
      <c r="C176">
        <v>1</v>
      </c>
      <c r="D176">
        <v>0</v>
      </c>
      <c r="E176">
        <v>0</v>
      </c>
      <c r="F176" t="s">
        <v>32</v>
      </c>
      <c r="G176" t="s">
        <v>21</v>
      </c>
      <c r="H176" t="s">
        <v>33</v>
      </c>
      <c r="I176" t="s">
        <v>34</v>
      </c>
      <c r="J176">
        <v>0</v>
      </c>
    </row>
    <row r="177" spans="1:10">
      <c r="A177">
        <v>10</v>
      </c>
      <c r="B177">
        <v>20133</v>
      </c>
      <c r="C177">
        <v>3</v>
      </c>
      <c r="D177">
        <v>0</v>
      </c>
      <c r="E177">
        <v>-200</v>
      </c>
      <c r="F177" t="s">
        <v>30</v>
      </c>
      <c r="G177" t="s">
        <v>35</v>
      </c>
      <c r="H177">
        <v>0</v>
      </c>
      <c r="I177">
        <v>0</v>
      </c>
      <c r="J177">
        <v>0</v>
      </c>
    </row>
    <row r="178" spans="1:10">
      <c r="A178">
        <v>10</v>
      </c>
      <c r="B178">
        <v>20134</v>
      </c>
      <c r="C178">
        <v>5</v>
      </c>
      <c r="D178">
        <v>0</v>
      </c>
      <c r="E178">
        <v>-200</v>
      </c>
      <c r="F178" t="s">
        <v>319</v>
      </c>
      <c r="G178" t="s">
        <v>320</v>
      </c>
      <c r="H178">
        <v>0</v>
      </c>
      <c r="I178">
        <v>0</v>
      </c>
      <c r="J178" t="s">
        <v>317</v>
      </c>
    </row>
    <row r="179" spans="1:10">
      <c r="A179">
        <v>10</v>
      </c>
      <c r="B179">
        <v>20135</v>
      </c>
      <c r="C179">
        <v>5</v>
      </c>
      <c r="D179">
        <v>0</v>
      </c>
      <c r="E179">
        <v>-200</v>
      </c>
      <c r="F179" t="s">
        <v>319</v>
      </c>
      <c r="G179" t="s">
        <v>320</v>
      </c>
      <c r="H179">
        <v>0</v>
      </c>
      <c r="I179">
        <v>0</v>
      </c>
      <c r="J179" t="s">
        <v>317</v>
      </c>
    </row>
    <row r="180" spans="1:10">
      <c r="A180">
        <v>10</v>
      </c>
      <c r="B180">
        <v>20136</v>
      </c>
      <c r="C180">
        <v>3</v>
      </c>
      <c r="D180">
        <v>-100</v>
      </c>
      <c r="E180">
        <v>-40</v>
      </c>
      <c r="F180" t="s">
        <v>47</v>
      </c>
      <c r="G180" t="s">
        <v>28</v>
      </c>
      <c r="H180">
        <v>0</v>
      </c>
      <c r="I180">
        <v>0</v>
      </c>
      <c r="J180">
        <v>0</v>
      </c>
    </row>
    <row r="181" spans="1:10">
      <c r="A181">
        <v>10</v>
      </c>
      <c r="B181">
        <v>20137</v>
      </c>
      <c r="C181">
        <v>3</v>
      </c>
      <c r="D181">
        <v>-100</v>
      </c>
      <c r="E181">
        <v>-40</v>
      </c>
      <c r="F181" t="s">
        <v>47</v>
      </c>
      <c r="G181" t="s">
        <v>28</v>
      </c>
      <c r="H181">
        <v>0</v>
      </c>
      <c r="I181">
        <v>0</v>
      </c>
      <c r="J181">
        <v>0</v>
      </c>
    </row>
    <row r="182" spans="1:10">
      <c r="A182">
        <v>10</v>
      </c>
      <c r="B182">
        <v>20138</v>
      </c>
      <c r="C182">
        <v>5</v>
      </c>
      <c r="D182">
        <v>0</v>
      </c>
      <c r="E182">
        <v>-200</v>
      </c>
      <c r="F182" t="s">
        <v>319</v>
      </c>
      <c r="G182" t="s">
        <v>320</v>
      </c>
      <c r="H182">
        <v>0</v>
      </c>
      <c r="I182">
        <v>0</v>
      </c>
      <c r="J182" t="s">
        <v>317</v>
      </c>
    </row>
    <row r="183" spans="1:10">
      <c r="A183">
        <v>10</v>
      </c>
      <c r="B183">
        <v>20139</v>
      </c>
      <c r="C183">
        <v>3</v>
      </c>
      <c r="D183">
        <v>-100</v>
      </c>
      <c r="E183">
        <v>-40</v>
      </c>
      <c r="F183" t="s">
        <v>47</v>
      </c>
      <c r="G183" t="s">
        <v>28</v>
      </c>
      <c r="H183">
        <v>0</v>
      </c>
      <c r="I183">
        <v>0</v>
      </c>
      <c r="J183">
        <v>0</v>
      </c>
    </row>
    <row r="184" spans="1:10">
      <c r="A184">
        <v>10</v>
      </c>
      <c r="B184">
        <v>20140</v>
      </c>
      <c r="C184">
        <v>3</v>
      </c>
      <c r="D184">
        <v>-100</v>
      </c>
      <c r="E184">
        <v>-40</v>
      </c>
      <c r="F184" t="s">
        <v>47</v>
      </c>
      <c r="G184" t="s">
        <v>28</v>
      </c>
      <c r="H184">
        <v>0</v>
      </c>
      <c r="I184">
        <v>0</v>
      </c>
      <c r="J184">
        <v>0</v>
      </c>
    </row>
    <row r="185" spans="1:10">
      <c r="A185">
        <v>10</v>
      </c>
      <c r="B185">
        <v>20141</v>
      </c>
      <c r="C185">
        <v>3</v>
      </c>
      <c r="D185">
        <v>-100</v>
      </c>
      <c r="E185">
        <v>-40</v>
      </c>
      <c r="F185" t="s">
        <v>47</v>
      </c>
      <c r="G185" t="s">
        <v>28</v>
      </c>
      <c r="H185">
        <v>0</v>
      </c>
      <c r="I185">
        <v>0</v>
      </c>
      <c r="J185">
        <v>0</v>
      </c>
    </row>
    <row r="186" spans="1:10">
      <c r="A186">
        <v>10</v>
      </c>
      <c r="B186">
        <v>20142</v>
      </c>
      <c r="C186">
        <v>5</v>
      </c>
      <c r="D186">
        <v>0</v>
      </c>
      <c r="E186">
        <v>-200</v>
      </c>
      <c r="F186" t="s">
        <v>319</v>
      </c>
      <c r="G186" t="s">
        <v>320</v>
      </c>
      <c r="H186">
        <v>0</v>
      </c>
      <c r="I186">
        <v>0</v>
      </c>
      <c r="J186" t="s">
        <v>317</v>
      </c>
    </row>
    <row r="187" spans="1:10">
      <c r="A187">
        <v>10</v>
      </c>
      <c r="B187">
        <v>20143</v>
      </c>
      <c r="C187">
        <v>5</v>
      </c>
      <c r="D187">
        <v>0</v>
      </c>
      <c r="E187">
        <v>-200</v>
      </c>
      <c r="F187" t="s">
        <v>319</v>
      </c>
      <c r="G187" t="s">
        <v>320</v>
      </c>
      <c r="H187">
        <v>0</v>
      </c>
      <c r="I187">
        <v>0</v>
      </c>
      <c r="J187" t="s">
        <v>318</v>
      </c>
    </row>
    <row r="188" spans="1:10">
      <c r="A188">
        <v>10</v>
      </c>
      <c r="B188">
        <v>20144</v>
      </c>
      <c r="C188">
        <v>1</v>
      </c>
      <c r="D188">
        <v>0</v>
      </c>
      <c r="E188">
        <v>0</v>
      </c>
      <c r="F188" t="s">
        <v>36</v>
      </c>
      <c r="G188" t="s">
        <v>28</v>
      </c>
      <c r="H188" t="s">
        <v>37</v>
      </c>
      <c r="I188" t="s">
        <v>24</v>
      </c>
      <c r="J188">
        <v>0</v>
      </c>
    </row>
    <row r="189" spans="1:10">
      <c r="A189">
        <v>10</v>
      </c>
      <c r="B189">
        <v>20145</v>
      </c>
      <c r="C189">
        <v>5</v>
      </c>
      <c r="D189">
        <v>0</v>
      </c>
      <c r="E189">
        <v>-200</v>
      </c>
      <c r="F189" t="s">
        <v>319</v>
      </c>
      <c r="G189" t="s">
        <v>320</v>
      </c>
      <c r="H189">
        <v>0</v>
      </c>
      <c r="I189">
        <v>0</v>
      </c>
      <c r="J189" t="s">
        <v>317</v>
      </c>
    </row>
    <row r="190" spans="1:10">
      <c r="A190">
        <v>10</v>
      </c>
      <c r="B190">
        <v>20146</v>
      </c>
      <c r="C190">
        <v>5</v>
      </c>
      <c r="D190">
        <v>0</v>
      </c>
      <c r="E190">
        <v>-200</v>
      </c>
      <c r="F190" t="s">
        <v>319</v>
      </c>
      <c r="G190" t="s">
        <v>320</v>
      </c>
      <c r="H190">
        <v>0</v>
      </c>
      <c r="I190">
        <v>0</v>
      </c>
      <c r="J190" t="s">
        <v>318</v>
      </c>
    </row>
    <row r="191" spans="1:10">
      <c r="A191">
        <v>10</v>
      </c>
      <c r="B191">
        <v>20147</v>
      </c>
      <c r="C191">
        <v>5</v>
      </c>
      <c r="D191">
        <v>0</v>
      </c>
      <c r="E191">
        <v>-200</v>
      </c>
      <c r="F191" t="s">
        <v>319</v>
      </c>
      <c r="G191" t="s">
        <v>320</v>
      </c>
      <c r="H191">
        <v>0</v>
      </c>
      <c r="I191">
        <v>0</v>
      </c>
      <c r="J191" t="s">
        <v>318</v>
      </c>
    </row>
    <row r="192" spans="1:10">
      <c r="A192">
        <v>10</v>
      </c>
      <c r="B192">
        <v>20148</v>
      </c>
      <c r="C192">
        <v>1</v>
      </c>
      <c r="D192">
        <v>0</v>
      </c>
      <c r="E192">
        <v>0</v>
      </c>
      <c r="F192" t="s">
        <v>32</v>
      </c>
      <c r="G192" t="s">
        <v>21</v>
      </c>
      <c r="H192" t="s">
        <v>33</v>
      </c>
      <c r="I192" t="s">
        <v>34</v>
      </c>
      <c r="J192">
        <v>0</v>
      </c>
    </row>
    <row r="193" spans="1:10">
      <c r="A193">
        <v>10</v>
      </c>
      <c r="B193">
        <v>20149</v>
      </c>
      <c r="C193">
        <v>5</v>
      </c>
      <c r="D193">
        <v>0</v>
      </c>
      <c r="E193">
        <v>-200</v>
      </c>
      <c r="F193" t="s">
        <v>319</v>
      </c>
      <c r="G193" t="s">
        <v>320</v>
      </c>
      <c r="H193">
        <v>0</v>
      </c>
      <c r="I193">
        <v>0</v>
      </c>
      <c r="J193" t="s">
        <v>317</v>
      </c>
    </row>
    <row r="194" spans="1:10">
      <c r="A194">
        <v>10</v>
      </c>
      <c r="B194">
        <v>20150</v>
      </c>
      <c r="C194">
        <v>3</v>
      </c>
      <c r="D194">
        <v>-100</v>
      </c>
      <c r="E194">
        <v>-40</v>
      </c>
      <c r="F194" t="s">
        <v>47</v>
      </c>
      <c r="G194" t="s">
        <v>28</v>
      </c>
      <c r="H194">
        <v>0</v>
      </c>
      <c r="I194">
        <v>0</v>
      </c>
      <c r="J194">
        <v>0</v>
      </c>
    </row>
    <row r="195" spans="1:10">
      <c r="A195">
        <v>10</v>
      </c>
      <c r="B195">
        <v>20151</v>
      </c>
      <c r="C195">
        <v>1</v>
      </c>
      <c r="D195">
        <v>0</v>
      </c>
      <c r="E195">
        <v>0</v>
      </c>
      <c r="F195" t="s">
        <v>32</v>
      </c>
      <c r="G195" t="s">
        <v>21</v>
      </c>
      <c r="H195" t="s">
        <v>33</v>
      </c>
      <c r="I195" t="s">
        <v>34</v>
      </c>
      <c r="J195">
        <v>0</v>
      </c>
    </row>
    <row r="196" spans="1:10">
      <c r="A196">
        <v>10</v>
      </c>
      <c r="B196">
        <v>20152</v>
      </c>
      <c r="C196">
        <v>3</v>
      </c>
      <c r="D196">
        <v>-100</v>
      </c>
      <c r="E196">
        <v>-40</v>
      </c>
      <c r="F196" t="s">
        <v>47</v>
      </c>
      <c r="G196" t="s">
        <v>28</v>
      </c>
      <c r="H196">
        <v>0</v>
      </c>
      <c r="I196">
        <v>0</v>
      </c>
      <c r="J196">
        <v>0</v>
      </c>
    </row>
    <row r="197" spans="1:10">
      <c r="A197">
        <v>10</v>
      </c>
      <c r="B197">
        <v>20153</v>
      </c>
      <c r="C197">
        <v>5</v>
      </c>
      <c r="D197">
        <v>0</v>
      </c>
      <c r="E197">
        <v>-200</v>
      </c>
      <c r="F197" t="s">
        <v>319</v>
      </c>
      <c r="G197" t="s">
        <v>320</v>
      </c>
      <c r="H197">
        <v>0</v>
      </c>
      <c r="I197">
        <v>0</v>
      </c>
      <c r="J197" t="s">
        <v>318</v>
      </c>
    </row>
    <row r="198" spans="1:10">
      <c r="A198">
        <v>10</v>
      </c>
      <c r="B198">
        <v>20154</v>
      </c>
      <c r="C198">
        <v>1</v>
      </c>
      <c r="D198">
        <v>0</v>
      </c>
      <c r="E198">
        <v>0</v>
      </c>
      <c r="F198" t="s">
        <v>32</v>
      </c>
      <c r="G198" t="s">
        <v>21</v>
      </c>
      <c r="H198" t="s">
        <v>33</v>
      </c>
      <c r="I198" t="s">
        <v>34</v>
      </c>
      <c r="J198">
        <v>0</v>
      </c>
    </row>
    <row r="199" spans="1:10">
      <c r="A199">
        <v>10</v>
      </c>
      <c r="B199">
        <v>20155</v>
      </c>
      <c r="C199">
        <v>3</v>
      </c>
      <c r="D199">
        <v>-100</v>
      </c>
      <c r="E199">
        <v>-40</v>
      </c>
      <c r="F199" t="s">
        <v>47</v>
      </c>
      <c r="G199" t="s">
        <v>28</v>
      </c>
      <c r="H199">
        <v>0</v>
      </c>
      <c r="I199">
        <v>0</v>
      </c>
      <c r="J199">
        <v>0</v>
      </c>
    </row>
    <row r="200" spans="1:10">
      <c r="A200">
        <v>10</v>
      </c>
      <c r="B200">
        <v>20156</v>
      </c>
      <c r="C200">
        <v>5</v>
      </c>
      <c r="D200">
        <v>0</v>
      </c>
      <c r="E200">
        <v>-200</v>
      </c>
      <c r="F200" t="s">
        <v>319</v>
      </c>
      <c r="G200" t="s">
        <v>320</v>
      </c>
      <c r="H200">
        <v>0</v>
      </c>
      <c r="I200">
        <v>0</v>
      </c>
      <c r="J200" t="s">
        <v>318</v>
      </c>
    </row>
    <row r="201" spans="1:10">
      <c r="A201">
        <v>10</v>
      </c>
      <c r="B201">
        <v>20157</v>
      </c>
      <c r="C201">
        <v>5</v>
      </c>
      <c r="D201">
        <v>0</v>
      </c>
      <c r="E201">
        <v>-200</v>
      </c>
      <c r="F201" t="s">
        <v>319</v>
      </c>
      <c r="G201" t="s">
        <v>320</v>
      </c>
      <c r="H201">
        <v>0</v>
      </c>
      <c r="I201">
        <v>0</v>
      </c>
      <c r="J201" t="s">
        <v>317</v>
      </c>
    </row>
    <row r="202" spans="1:10">
      <c r="A202">
        <v>10</v>
      </c>
      <c r="B202">
        <v>20158</v>
      </c>
      <c r="C202">
        <v>5</v>
      </c>
      <c r="D202">
        <v>0</v>
      </c>
      <c r="E202">
        <v>-200</v>
      </c>
      <c r="F202" t="s">
        <v>319</v>
      </c>
      <c r="G202" t="s">
        <v>320</v>
      </c>
      <c r="H202">
        <v>0</v>
      </c>
      <c r="I202">
        <v>0</v>
      </c>
      <c r="J202" t="s">
        <v>318</v>
      </c>
    </row>
    <row r="203" spans="1:10">
      <c r="A203">
        <v>10</v>
      </c>
      <c r="B203">
        <v>20159</v>
      </c>
      <c r="C203">
        <v>5</v>
      </c>
      <c r="D203">
        <v>0</v>
      </c>
      <c r="E203">
        <v>-200</v>
      </c>
      <c r="F203" t="s">
        <v>319</v>
      </c>
      <c r="G203" t="s">
        <v>320</v>
      </c>
      <c r="H203">
        <v>0</v>
      </c>
      <c r="I203">
        <v>0</v>
      </c>
      <c r="J203" t="s">
        <v>318</v>
      </c>
    </row>
    <row r="204" spans="1:10">
      <c r="A204">
        <v>10</v>
      </c>
      <c r="B204">
        <v>20160</v>
      </c>
      <c r="C204">
        <v>1</v>
      </c>
      <c r="D204">
        <v>0</v>
      </c>
      <c r="E204">
        <v>0</v>
      </c>
      <c r="F204" t="s">
        <v>32</v>
      </c>
      <c r="G204" t="s">
        <v>21</v>
      </c>
      <c r="H204" t="s">
        <v>33</v>
      </c>
      <c r="I204" t="s">
        <v>34</v>
      </c>
      <c r="J204">
        <v>0</v>
      </c>
    </row>
    <row r="205" spans="1:10">
      <c r="A205">
        <v>10</v>
      </c>
      <c r="B205">
        <v>20161</v>
      </c>
      <c r="C205">
        <v>5</v>
      </c>
      <c r="D205">
        <v>0</v>
      </c>
      <c r="E205">
        <v>-200</v>
      </c>
      <c r="F205" t="s">
        <v>319</v>
      </c>
      <c r="G205" t="s">
        <v>320</v>
      </c>
      <c r="H205">
        <v>0</v>
      </c>
      <c r="I205">
        <v>0</v>
      </c>
      <c r="J205" t="s">
        <v>317</v>
      </c>
    </row>
    <row r="206" spans="1:10">
      <c r="A206">
        <v>10</v>
      </c>
      <c r="B206">
        <v>20162</v>
      </c>
      <c r="C206">
        <v>1</v>
      </c>
      <c r="D206">
        <v>0</v>
      </c>
      <c r="E206">
        <v>0</v>
      </c>
      <c r="F206" t="s">
        <v>32</v>
      </c>
      <c r="G206" t="s">
        <v>21</v>
      </c>
      <c r="H206" t="s">
        <v>33</v>
      </c>
      <c r="I206" t="s">
        <v>34</v>
      </c>
      <c r="J206">
        <v>0</v>
      </c>
    </row>
    <row r="207" spans="1:10">
      <c r="A207">
        <v>10</v>
      </c>
      <c r="B207">
        <v>20163</v>
      </c>
      <c r="C207">
        <v>3</v>
      </c>
      <c r="D207">
        <v>-100</v>
      </c>
      <c r="E207">
        <v>-40</v>
      </c>
      <c r="F207" t="s">
        <v>47</v>
      </c>
      <c r="G207" t="s">
        <v>28</v>
      </c>
      <c r="H207">
        <v>0</v>
      </c>
      <c r="I207">
        <v>0</v>
      </c>
      <c r="J207">
        <v>0</v>
      </c>
    </row>
    <row r="208" spans="1:10">
      <c r="A208">
        <v>10</v>
      </c>
      <c r="B208">
        <v>20164</v>
      </c>
      <c r="C208">
        <v>2</v>
      </c>
      <c r="D208">
        <v>0</v>
      </c>
      <c r="E208">
        <v>0</v>
      </c>
      <c r="F208" t="s">
        <v>40</v>
      </c>
      <c r="G208" t="s">
        <v>28</v>
      </c>
      <c r="H208">
        <v>0</v>
      </c>
      <c r="I208">
        <v>0</v>
      </c>
      <c r="J208">
        <v>0</v>
      </c>
    </row>
    <row r="209" spans="1:10">
      <c r="A209">
        <v>10</v>
      </c>
      <c r="B209">
        <v>20165</v>
      </c>
      <c r="C209">
        <v>1</v>
      </c>
      <c r="D209">
        <v>0</v>
      </c>
      <c r="E209">
        <v>0</v>
      </c>
      <c r="F209" t="s">
        <v>43</v>
      </c>
      <c r="G209" t="s">
        <v>44</v>
      </c>
      <c r="H209">
        <v>0</v>
      </c>
      <c r="I209">
        <v>0</v>
      </c>
      <c r="J209">
        <v>0</v>
      </c>
    </row>
    <row r="210" spans="1:10">
      <c r="A210">
        <v>10</v>
      </c>
      <c r="B210">
        <v>20168</v>
      </c>
      <c r="C210">
        <v>1</v>
      </c>
      <c r="D210">
        <v>0</v>
      </c>
      <c r="E210">
        <v>0</v>
      </c>
      <c r="F210" t="s">
        <v>32</v>
      </c>
      <c r="G210" t="s">
        <v>21</v>
      </c>
      <c r="H210" t="s">
        <v>33</v>
      </c>
      <c r="I210" t="s">
        <v>34</v>
      </c>
      <c r="J210">
        <v>0</v>
      </c>
    </row>
    <row r="211" spans="1:10">
      <c r="A211">
        <v>10</v>
      </c>
      <c r="B211">
        <v>20169</v>
      </c>
      <c r="C211">
        <v>1</v>
      </c>
      <c r="D211">
        <v>0</v>
      </c>
      <c r="E211">
        <v>0</v>
      </c>
      <c r="F211" t="s">
        <v>32</v>
      </c>
      <c r="G211" t="s">
        <v>21</v>
      </c>
      <c r="H211" t="s">
        <v>33</v>
      </c>
      <c r="I211" t="s">
        <v>34</v>
      </c>
      <c r="J211">
        <v>0</v>
      </c>
    </row>
    <row r="212" spans="1:10">
      <c r="A212">
        <v>10</v>
      </c>
      <c r="B212">
        <v>20171</v>
      </c>
      <c r="C212">
        <v>5</v>
      </c>
      <c r="D212">
        <v>0</v>
      </c>
      <c r="E212">
        <v>-200</v>
      </c>
      <c r="F212" t="s">
        <v>319</v>
      </c>
      <c r="G212" t="s">
        <v>320</v>
      </c>
      <c r="H212">
        <v>0</v>
      </c>
      <c r="I212">
        <v>0</v>
      </c>
      <c r="J212" t="s">
        <v>318</v>
      </c>
    </row>
    <row r="213" spans="1:10">
      <c r="A213">
        <v>10</v>
      </c>
      <c r="B213">
        <v>20172</v>
      </c>
      <c r="C213">
        <v>5</v>
      </c>
      <c r="D213">
        <v>0</v>
      </c>
      <c r="E213">
        <v>-200</v>
      </c>
      <c r="F213" t="s">
        <v>319</v>
      </c>
      <c r="G213" t="s">
        <v>320</v>
      </c>
      <c r="H213">
        <v>0</v>
      </c>
      <c r="I213">
        <v>0</v>
      </c>
      <c r="J213" t="s">
        <v>317</v>
      </c>
    </row>
    <row r="214" spans="1:10">
      <c r="A214">
        <v>10</v>
      </c>
      <c r="B214">
        <v>20173</v>
      </c>
      <c r="C214">
        <v>1</v>
      </c>
      <c r="D214">
        <v>0</v>
      </c>
      <c r="E214">
        <v>0</v>
      </c>
      <c r="F214" t="s">
        <v>32</v>
      </c>
      <c r="G214" t="s">
        <v>21</v>
      </c>
      <c r="H214" t="s">
        <v>33</v>
      </c>
      <c r="I214" t="s">
        <v>34</v>
      </c>
      <c r="J214">
        <v>0</v>
      </c>
    </row>
    <row r="215" spans="1:10">
      <c r="A215">
        <v>10</v>
      </c>
      <c r="B215">
        <v>20175</v>
      </c>
      <c r="C215">
        <v>3</v>
      </c>
      <c r="D215">
        <v>0</v>
      </c>
      <c r="E215">
        <v>-200</v>
      </c>
      <c r="F215" t="s">
        <v>30</v>
      </c>
      <c r="G215" t="s">
        <v>35</v>
      </c>
      <c r="H215">
        <v>0</v>
      </c>
      <c r="I215">
        <v>0</v>
      </c>
      <c r="J215">
        <v>0</v>
      </c>
    </row>
    <row r="216" spans="1:10">
      <c r="A216">
        <v>10</v>
      </c>
      <c r="B216">
        <v>20176</v>
      </c>
      <c r="C216">
        <v>1</v>
      </c>
      <c r="D216">
        <v>0</v>
      </c>
      <c r="E216">
        <v>0</v>
      </c>
      <c r="F216" t="s">
        <v>43</v>
      </c>
      <c r="G216" t="s">
        <v>44</v>
      </c>
      <c r="H216">
        <v>0</v>
      </c>
      <c r="I216">
        <v>0</v>
      </c>
      <c r="J216">
        <v>0</v>
      </c>
    </row>
    <row r="217" spans="1:10">
      <c r="A217">
        <v>10</v>
      </c>
      <c r="B217">
        <v>20177</v>
      </c>
      <c r="C217">
        <v>1</v>
      </c>
      <c r="D217">
        <v>0</v>
      </c>
      <c r="E217">
        <v>0</v>
      </c>
      <c r="F217" t="s">
        <v>32</v>
      </c>
      <c r="G217" t="s">
        <v>21</v>
      </c>
      <c r="H217" t="s">
        <v>33</v>
      </c>
      <c r="I217" t="s">
        <v>34</v>
      </c>
      <c r="J217">
        <v>0</v>
      </c>
    </row>
    <row r="218" spans="1:10">
      <c r="A218">
        <v>10</v>
      </c>
      <c r="B218">
        <v>20178</v>
      </c>
      <c r="C218">
        <v>5</v>
      </c>
      <c r="D218">
        <v>0</v>
      </c>
      <c r="E218">
        <v>-200</v>
      </c>
      <c r="F218" t="s">
        <v>319</v>
      </c>
      <c r="G218" t="s">
        <v>320</v>
      </c>
      <c r="H218">
        <v>0</v>
      </c>
      <c r="I218">
        <v>0</v>
      </c>
      <c r="J218" t="s">
        <v>317</v>
      </c>
    </row>
    <row r="219" spans="1:10">
      <c r="A219">
        <v>10</v>
      </c>
      <c r="B219">
        <v>20180</v>
      </c>
      <c r="C219">
        <v>1</v>
      </c>
      <c r="D219">
        <v>0</v>
      </c>
      <c r="E219">
        <v>0</v>
      </c>
      <c r="F219" t="s">
        <v>43</v>
      </c>
      <c r="G219" t="s">
        <v>44</v>
      </c>
      <c r="H219">
        <v>0</v>
      </c>
      <c r="I219">
        <v>0</v>
      </c>
      <c r="J219">
        <v>0</v>
      </c>
    </row>
    <row r="220" spans="1:10">
      <c r="A220">
        <v>10</v>
      </c>
      <c r="B220">
        <v>20181</v>
      </c>
      <c r="C220">
        <v>1</v>
      </c>
      <c r="D220">
        <v>0</v>
      </c>
      <c r="E220">
        <v>0</v>
      </c>
      <c r="F220" t="s">
        <v>32</v>
      </c>
      <c r="G220" t="s">
        <v>21</v>
      </c>
      <c r="H220" t="s">
        <v>33</v>
      </c>
      <c r="I220" t="s">
        <v>34</v>
      </c>
      <c r="J220">
        <v>0</v>
      </c>
    </row>
    <row r="221" spans="1:10">
      <c r="A221">
        <v>10</v>
      </c>
      <c r="B221">
        <v>20182</v>
      </c>
      <c r="C221">
        <v>5</v>
      </c>
      <c r="D221">
        <v>0</v>
      </c>
      <c r="E221">
        <v>-200</v>
      </c>
      <c r="F221" t="s">
        <v>319</v>
      </c>
      <c r="G221" t="s">
        <v>320</v>
      </c>
      <c r="H221">
        <v>0</v>
      </c>
      <c r="I221">
        <v>0</v>
      </c>
      <c r="J221" t="s">
        <v>317</v>
      </c>
    </row>
    <row r="222" spans="1:10">
      <c r="A222">
        <v>10</v>
      </c>
      <c r="B222">
        <v>20183</v>
      </c>
      <c r="C222">
        <v>5</v>
      </c>
      <c r="D222">
        <v>0</v>
      </c>
      <c r="E222">
        <v>-200</v>
      </c>
      <c r="F222" t="s">
        <v>319</v>
      </c>
      <c r="G222" t="s">
        <v>320</v>
      </c>
      <c r="H222">
        <v>0</v>
      </c>
      <c r="I222">
        <v>0</v>
      </c>
      <c r="J222" t="s">
        <v>317</v>
      </c>
    </row>
    <row r="223" spans="1:10">
      <c r="A223">
        <v>10</v>
      </c>
      <c r="B223">
        <v>20184</v>
      </c>
      <c r="C223">
        <v>3</v>
      </c>
      <c r="D223">
        <v>-100</v>
      </c>
      <c r="E223">
        <v>-40</v>
      </c>
      <c r="F223" t="s">
        <v>47</v>
      </c>
      <c r="G223" t="s">
        <v>28</v>
      </c>
      <c r="H223">
        <v>0</v>
      </c>
      <c r="I223">
        <v>0</v>
      </c>
      <c r="J223">
        <v>0</v>
      </c>
    </row>
    <row r="224" spans="1:10">
      <c r="A224">
        <v>10</v>
      </c>
      <c r="B224">
        <v>20185</v>
      </c>
      <c r="C224">
        <v>3</v>
      </c>
      <c r="D224">
        <v>-100</v>
      </c>
      <c r="E224">
        <v>-40</v>
      </c>
      <c r="F224" t="s">
        <v>47</v>
      </c>
      <c r="G224" t="s">
        <v>28</v>
      </c>
      <c r="H224">
        <v>0</v>
      </c>
      <c r="I224">
        <v>0</v>
      </c>
      <c r="J224">
        <v>0</v>
      </c>
    </row>
    <row r="225" spans="1:10">
      <c r="A225">
        <v>10</v>
      </c>
      <c r="B225">
        <v>20186</v>
      </c>
      <c r="C225">
        <v>3</v>
      </c>
      <c r="D225">
        <v>0</v>
      </c>
      <c r="E225">
        <v>-200</v>
      </c>
      <c r="F225" t="s">
        <v>30</v>
      </c>
      <c r="G225" t="s">
        <v>35</v>
      </c>
      <c r="H225">
        <v>0</v>
      </c>
      <c r="I225">
        <v>0</v>
      </c>
      <c r="J225">
        <v>0</v>
      </c>
    </row>
    <row r="226" spans="1:10">
      <c r="A226">
        <v>10</v>
      </c>
      <c r="B226">
        <v>20187</v>
      </c>
      <c r="C226">
        <v>3</v>
      </c>
      <c r="D226">
        <v>0</v>
      </c>
      <c r="E226">
        <v>-200</v>
      </c>
      <c r="F226" t="s">
        <v>30</v>
      </c>
      <c r="G226" t="s">
        <v>35</v>
      </c>
      <c r="H226">
        <v>0</v>
      </c>
      <c r="I226">
        <v>0</v>
      </c>
      <c r="J226">
        <v>0</v>
      </c>
    </row>
    <row r="227" spans="1:10">
      <c r="A227">
        <v>10</v>
      </c>
      <c r="B227">
        <v>20188</v>
      </c>
      <c r="C227">
        <v>5</v>
      </c>
      <c r="D227">
        <v>0</v>
      </c>
      <c r="E227">
        <v>-200</v>
      </c>
      <c r="F227" t="s">
        <v>319</v>
      </c>
      <c r="G227" t="s">
        <v>320</v>
      </c>
      <c r="H227">
        <v>0</v>
      </c>
      <c r="I227">
        <v>0</v>
      </c>
      <c r="J227" t="s">
        <v>318</v>
      </c>
    </row>
    <row r="228" spans="1:10">
      <c r="A228">
        <v>10</v>
      </c>
      <c r="B228">
        <v>20189</v>
      </c>
      <c r="C228">
        <v>1</v>
      </c>
      <c r="D228">
        <v>0</v>
      </c>
      <c r="E228">
        <v>0</v>
      </c>
      <c r="F228" t="s">
        <v>32</v>
      </c>
      <c r="G228" t="s">
        <v>21</v>
      </c>
      <c r="H228" t="s">
        <v>33</v>
      </c>
      <c r="I228" t="s">
        <v>34</v>
      </c>
      <c r="J228">
        <v>0</v>
      </c>
    </row>
    <row r="229" spans="1:10">
      <c r="A229">
        <v>10</v>
      </c>
      <c r="B229">
        <v>20190</v>
      </c>
      <c r="C229">
        <v>5</v>
      </c>
      <c r="D229">
        <v>0</v>
      </c>
      <c r="E229">
        <v>-200</v>
      </c>
      <c r="F229" t="s">
        <v>319</v>
      </c>
      <c r="G229" t="s">
        <v>320</v>
      </c>
      <c r="H229">
        <v>0</v>
      </c>
      <c r="I229">
        <v>0</v>
      </c>
      <c r="J229" t="s">
        <v>317</v>
      </c>
    </row>
    <row r="230" spans="1:10">
      <c r="A230">
        <v>10</v>
      </c>
      <c r="B230">
        <v>20191</v>
      </c>
      <c r="C230">
        <v>1</v>
      </c>
      <c r="D230">
        <v>0</v>
      </c>
      <c r="E230">
        <v>0</v>
      </c>
      <c r="F230" t="s">
        <v>32</v>
      </c>
      <c r="G230" t="s">
        <v>21</v>
      </c>
      <c r="H230" t="s">
        <v>33</v>
      </c>
      <c r="I230" t="s">
        <v>34</v>
      </c>
      <c r="J230">
        <v>0</v>
      </c>
    </row>
    <row r="231" spans="1:10">
      <c r="A231">
        <v>10</v>
      </c>
      <c r="B231">
        <v>20192</v>
      </c>
      <c r="C231">
        <v>1</v>
      </c>
      <c r="D231">
        <v>0</v>
      </c>
      <c r="E231">
        <v>0</v>
      </c>
      <c r="F231" t="s">
        <v>32</v>
      </c>
      <c r="G231" t="s">
        <v>21</v>
      </c>
      <c r="H231" t="s">
        <v>33</v>
      </c>
      <c r="I231" t="s">
        <v>34</v>
      </c>
      <c r="J231">
        <v>0</v>
      </c>
    </row>
    <row r="232" spans="1:10">
      <c r="A232">
        <v>10</v>
      </c>
      <c r="B232">
        <v>20193</v>
      </c>
      <c r="C232">
        <v>5</v>
      </c>
      <c r="D232">
        <v>0</v>
      </c>
      <c r="E232">
        <v>-200</v>
      </c>
      <c r="F232" t="s">
        <v>319</v>
      </c>
      <c r="G232" t="s">
        <v>320</v>
      </c>
      <c r="H232">
        <v>0</v>
      </c>
      <c r="I232">
        <v>0</v>
      </c>
      <c r="J232" t="s">
        <v>318</v>
      </c>
    </row>
    <row r="233" spans="1:10">
      <c r="A233">
        <v>10</v>
      </c>
      <c r="B233">
        <v>20194</v>
      </c>
      <c r="C233">
        <v>5</v>
      </c>
      <c r="D233">
        <v>0</v>
      </c>
      <c r="E233">
        <v>-200</v>
      </c>
      <c r="F233" t="s">
        <v>319</v>
      </c>
      <c r="G233" t="s">
        <v>320</v>
      </c>
      <c r="H233">
        <v>0</v>
      </c>
      <c r="I233">
        <v>0</v>
      </c>
      <c r="J233" t="s">
        <v>317</v>
      </c>
    </row>
    <row r="234" spans="1:10">
      <c r="A234">
        <v>10</v>
      </c>
      <c r="B234">
        <v>20195</v>
      </c>
      <c r="C234">
        <v>1</v>
      </c>
      <c r="D234">
        <v>0</v>
      </c>
      <c r="E234">
        <v>0</v>
      </c>
      <c r="F234" t="s">
        <v>32</v>
      </c>
      <c r="G234" t="s">
        <v>21</v>
      </c>
      <c r="H234" t="s">
        <v>33</v>
      </c>
      <c r="I234" t="s">
        <v>34</v>
      </c>
      <c r="J234">
        <v>0</v>
      </c>
    </row>
    <row r="235" spans="1:10">
      <c r="A235">
        <v>10</v>
      </c>
      <c r="B235">
        <v>20196</v>
      </c>
      <c r="C235">
        <v>5</v>
      </c>
      <c r="D235">
        <v>0</v>
      </c>
      <c r="E235">
        <v>-200</v>
      </c>
      <c r="F235" t="s">
        <v>319</v>
      </c>
      <c r="G235" t="s">
        <v>320</v>
      </c>
      <c r="H235">
        <v>0</v>
      </c>
      <c r="I235">
        <v>0</v>
      </c>
      <c r="J235" t="s">
        <v>318</v>
      </c>
    </row>
    <row r="236" spans="1:10">
      <c r="A236">
        <v>10</v>
      </c>
      <c r="B236">
        <v>20197</v>
      </c>
      <c r="C236">
        <v>5</v>
      </c>
      <c r="D236">
        <v>0</v>
      </c>
      <c r="E236">
        <v>-200</v>
      </c>
      <c r="F236" t="s">
        <v>319</v>
      </c>
      <c r="G236" t="s">
        <v>320</v>
      </c>
      <c r="H236">
        <v>0</v>
      </c>
      <c r="I236">
        <v>0</v>
      </c>
      <c r="J236" t="s">
        <v>317</v>
      </c>
    </row>
    <row r="237" spans="1:10">
      <c r="A237">
        <v>10</v>
      </c>
      <c r="B237">
        <v>20198</v>
      </c>
      <c r="C237">
        <v>5</v>
      </c>
      <c r="D237">
        <v>0</v>
      </c>
      <c r="E237">
        <v>-200</v>
      </c>
      <c r="F237" t="s">
        <v>319</v>
      </c>
      <c r="G237" t="s">
        <v>320</v>
      </c>
      <c r="H237">
        <v>0</v>
      </c>
      <c r="I237">
        <v>0</v>
      </c>
      <c r="J237" t="s">
        <v>318</v>
      </c>
    </row>
    <row r="238" spans="1:10">
      <c r="A238">
        <v>10</v>
      </c>
      <c r="B238">
        <v>20199</v>
      </c>
      <c r="C238">
        <v>5</v>
      </c>
      <c r="D238">
        <v>0</v>
      </c>
      <c r="E238">
        <v>-200</v>
      </c>
      <c r="F238" t="s">
        <v>319</v>
      </c>
      <c r="G238" t="s">
        <v>320</v>
      </c>
      <c r="H238">
        <v>0</v>
      </c>
      <c r="I238">
        <v>0</v>
      </c>
      <c r="J238" t="s">
        <v>317</v>
      </c>
    </row>
    <row r="239" spans="1:10">
      <c r="A239">
        <v>10</v>
      </c>
      <c r="B239">
        <v>20200</v>
      </c>
      <c r="C239">
        <v>3</v>
      </c>
      <c r="D239">
        <v>-100</v>
      </c>
      <c r="E239">
        <v>-40</v>
      </c>
      <c r="F239" t="s">
        <v>47</v>
      </c>
      <c r="G239" t="s">
        <v>28</v>
      </c>
      <c r="H239">
        <v>0</v>
      </c>
      <c r="I239">
        <v>0</v>
      </c>
      <c r="J239">
        <v>0</v>
      </c>
    </row>
    <row r="240" spans="1:10">
      <c r="A240">
        <v>10</v>
      </c>
      <c r="B240">
        <v>20201</v>
      </c>
      <c r="C240">
        <v>3</v>
      </c>
      <c r="D240">
        <v>-100</v>
      </c>
      <c r="E240">
        <v>-40</v>
      </c>
      <c r="F240" t="s">
        <v>47</v>
      </c>
      <c r="G240" t="s">
        <v>28</v>
      </c>
      <c r="H240">
        <v>0</v>
      </c>
      <c r="I240">
        <v>0</v>
      </c>
      <c r="J240">
        <v>0</v>
      </c>
    </row>
    <row r="241" spans="1:10">
      <c r="A241">
        <v>10</v>
      </c>
      <c r="B241">
        <v>20202</v>
      </c>
      <c r="C241">
        <v>3</v>
      </c>
      <c r="D241">
        <v>-100</v>
      </c>
      <c r="E241">
        <v>-40</v>
      </c>
      <c r="F241" t="s">
        <v>47</v>
      </c>
      <c r="G241" t="s">
        <v>28</v>
      </c>
      <c r="H241">
        <v>0</v>
      </c>
      <c r="I241">
        <v>0</v>
      </c>
      <c r="J241">
        <v>0</v>
      </c>
    </row>
    <row r="242" spans="1:10">
      <c r="A242">
        <v>10</v>
      </c>
      <c r="B242">
        <v>20203</v>
      </c>
      <c r="C242">
        <v>1</v>
      </c>
      <c r="D242">
        <v>0</v>
      </c>
      <c r="E242">
        <v>0</v>
      </c>
      <c r="F242" t="s">
        <v>32</v>
      </c>
      <c r="G242" t="s">
        <v>21</v>
      </c>
      <c r="H242" t="s">
        <v>33</v>
      </c>
      <c r="I242" t="s">
        <v>34</v>
      </c>
      <c r="J242">
        <v>0</v>
      </c>
    </row>
    <row r="243" spans="1:10">
      <c r="A243">
        <v>10</v>
      </c>
      <c r="B243">
        <v>20204</v>
      </c>
      <c r="C243">
        <v>3</v>
      </c>
      <c r="D243">
        <v>0</v>
      </c>
      <c r="E243">
        <v>-200</v>
      </c>
      <c r="F243" t="s">
        <v>30</v>
      </c>
      <c r="G243" t="s">
        <v>35</v>
      </c>
      <c r="H243">
        <v>0</v>
      </c>
      <c r="I243">
        <v>0</v>
      </c>
      <c r="J243">
        <v>0</v>
      </c>
    </row>
    <row r="244" spans="1:10">
      <c r="A244">
        <v>10</v>
      </c>
      <c r="B244">
        <v>20205</v>
      </c>
      <c r="C244">
        <v>5</v>
      </c>
      <c r="D244">
        <v>0</v>
      </c>
      <c r="E244">
        <v>-200</v>
      </c>
      <c r="F244" t="s">
        <v>319</v>
      </c>
      <c r="G244" t="s">
        <v>320</v>
      </c>
      <c r="H244">
        <v>0</v>
      </c>
      <c r="I244">
        <v>0</v>
      </c>
      <c r="J244" t="s">
        <v>318</v>
      </c>
    </row>
    <row r="245" spans="1:10">
      <c r="A245">
        <v>10</v>
      </c>
      <c r="B245">
        <v>20206</v>
      </c>
      <c r="C245">
        <v>3</v>
      </c>
      <c r="D245">
        <v>-100</v>
      </c>
      <c r="E245">
        <v>-40</v>
      </c>
      <c r="F245" t="s">
        <v>47</v>
      </c>
      <c r="G245" t="s">
        <v>28</v>
      </c>
      <c r="H245">
        <v>0</v>
      </c>
      <c r="I245">
        <v>0</v>
      </c>
      <c r="J245">
        <v>0</v>
      </c>
    </row>
    <row r="246" spans="1:10">
      <c r="A246">
        <v>10</v>
      </c>
      <c r="B246">
        <v>20207</v>
      </c>
      <c r="C246">
        <v>5</v>
      </c>
      <c r="D246">
        <v>0</v>
      </c>
      <c r="E246">
        <v>-200</v>
      </c>
      <c r="F246" t="s">
        <v>319</v>
      </c>
      <c r="G246" t="s">
        <v>320</v>
      </c>
      <c r="H246">
        <v>0</v>
      </c>
      <c r="I246">
        <v>0</v>
      </c>
      <c r="J246" t="s">
        <v>317</v>
      </c>
    </row>
    <row r="247" spans="1:10">
      <c r="A247">
        <v>10</v>
      </c>
      <c r="B247">
        <v>20208</v>
      </c>
      <c r="C247">
        <v>3</v>
      </c>
      <c r="D247">
        <v>-100</v>
      </c>
      <c r="E247">
        <v>-40</v>
      </c>
      <c r="F247" t="s">
        <v>47</v>
      </c>
      <c r="G247" t="s">
        <v>28</v>
      </c>
      <c r="H247">
        <v>0</v>
      </c>
      <c r="I247">
        <v>0</v>
      </c>
      <c r="J247">
        <v>0</v>
      </c>
    </row>
    <row r="248" spans="1:10">
      <c r="A248">
        <v>10</v>
      </c>
      <c r="B248">
        <v>20209</v>
      </c>
      <c r="C248">
        <v>5</v>
      </c>
      <c r="D248">
        <v>0</v>
      </c>
      <c r="E248">
        <v>-200</v>
      </c>
      <c r="F248" t="s">
        <v>319</v>
      </c>
      <c r="G248" t="s">
        <v>320</v>
      </c>
      <c r="H248">
        <v>0</v>
      </c>
      <c r="I248">
        <v>0</v>
      </c>
      <c r="J248" t="s">
        <v>318</v>
      </c>
    </row>
    <row r="249" spans="1:10">
      <c r="A249">
        <v>10</v>
      </c>
      <c r="B249">
        <v>20210</v>
      </c>
      <c r="C249">
        <v>3</v>
      </c>
      <c r="D249">
        <v>-100</v>
      </c>
      <c r="E249">
        <v>-40</v>
      </c>
      <c r="F249" t="s">
        <v>47</v>
      </c>
      <c r="G249" t="s">
        <v>28</v>
      </c>
      <c r="H249">
        <v>0</v>
      </c>
      <c r="I249">
        <v>0</v>
      </c>
      <c r="J249">
        <v>0</v>
      </c>
    </row>
    <row r="250" spans="1:10">
      <c r="A250">
        <v>10</v>
      </c>
      <c r="B250">
        <v>20211</v>
      </c>
      <c r="C250">
        <v>1</v>
      </c>
      <c r="D250">
        <v>0</v>
      </c>
      <c r="E250">
        <v>0</v>
      </c>
      <c r="F250" t="s">
        <v>32</v>
      </c>
      <c r="G250" t="s">
        <v>21</v>
      </c>
      <c r="H250" t="s">
        <v>33</v>
      </c>
      <c r="I250" t="s">
        <v>34</v>
      </c>
      <c r="J250">
        <v>0</v>
      </c>
    </row>
    <row r="251" spans="1:10">
      <c r="A251">
        <v>10</v>
      </c>
      <c r="B251">
        <v>20212</v>
      </c>
      <c r="C251">
        <v>3</v>
      </c>
      <c r="D251">
        <v>-100</v>
      </c>
      <c r="E251">
        <v>-40</v>
      </c>
      <c r="F251" t="s">
        <v>47</v>
      </c>
      <c r="G251" t="s">
        <v>28</v>
      </c>
      <c r="H251">
        <v>0</v>
      </c>
      <c r="I251">
        <v>0</v>
      </c>
      <c r="J251">
        <v>0</v>
      </c>
    </row>
    <row r="252" spans="1:10">
      <c r="A252">
        <v>10</v>
      </c>
      <c r="B252">
        <v>20213</v>
      </c>
      <c r="C252">
        <v>3</v>
      </c>
      <c r="D252">
        <v>0</v>
      </c>
      <c r="E252">
        <v>-200</v>
      </c>
      <c r="F252" t="s">
        <v>30</v>
      </c>
      <c r="G252" t="s">
        <v>35</v>
      </c>
      <c r="H252">
        <v>0</v>
      </c>
      <c r="I252">
        <v>0</v>
      </c>
      <c r="J252">
        <v>0</v>
      </c>
    </row>
    <row r="253" spans="1:10">
      <c r="A253">
        <v>10</v>
      </c>
      <c r="B253">
        <v>20214</v>
      </c>
      <c r="C253">
        <v>5</v>
      </c>
      <c r="D253">
        <v>0</v>
      </c>
      <c r="E253">
        <v>-200</v>
      </c>
      <c r="F253" t="s">
        <v>319</v>
      </c>
      <c r="G253" t="s">
        <v>320</v>
      </c>
      <c r="H253">
        <v>0</v>
      </c>
      <c r="I253">
        <v>0</v>
      </c>
      <c r="J253" t="s">
        <v>317</v>
      </c>
    </row>
    <row r="254" spans="1:10">
      <c r="A254">
        <v>10</v>
      </c>
      <c r="B254">
        <v>20215</v>
      </c>
      <c r="C254">
        <v>5</v>
      </c>
      <c r="D254">
        <v>0</v>
      </c>
      <c r="E254">
        <v>-200</v>
      </c>
      <c r="F254" t="s">
        <v>319</v>
      </c>
      <c r="G254" t="s">
        <v>320</v>
      </c>
      <c r="H254">
        <v>0</v>
      </c>
      <c r="I254">
        <v>0</v>
      </c>
      <c r="J254" t="s">
        <v>318</v>
      </c>
    </row>
    <row r="255" spans="1:10">
      <c r="A255">
        <v>10</v>
      </c>
      <c r="B255">
        <v>20216</v>
      </c>
      <c r="C255">
        <v>3</v>
      </c>
      <c r="D255">
        <v>0</v>
      </c>
      <c r="E255">
        <v>-200</v>
      </c>
      <c r="F255" t="s">
        <v>30</v>
      </c>
      <c r="G255" t="s">
        <v>35</v>
      </c>
      <c r="H255">
        <v>0</v>
      </c>
      <c r="I255">
        <v>0</v>
      </c>
      <c r="J255">
        <v>0</v>
      </c>
    </row>
    <row r="256" spans="1:10">
      <c r="A256">
        <v>10</v>
      </c>
      <c r="B256">
        <v>20217</v>
      </c>
      <c r="C256">
        <v>5</v>
      </c>
      <c r="D256">
        <v>0</v>
      </c>
      <c r="E256">
        <v>-200</v>
      </c>
      <c r="F256" t="s">
        <v>319</v>
      </c>
      <c r="G256" t="s">
        <v>320</v>
      </c>
      <c r="H256">
        <v>0</v>
      </c>
      <c r="I256">
        <v>0</v>
      </c>
      <c r="J256" t="s">
        <v>318</v>
      </c>
    </row>
    <row r="257" spans="1:10">
      <c r="A257">
        <v>10</v>
      </c>
      <c r="B257">
        <v>20218</v>
      </c>
      <c r="C257">
        <v>1</v>
      </c>
      <c r="D257">
        <v>0</v>
      </c>
      <c r="E257">
        <v>0</v>
      </c>
      <c r="F257" t="s">
        <v>43</v>
      </c>
      <c r="G257" t="s">
        <v>44</v>
      </c>
      <c r="H257">
        <v>0</v>
      </c>
      <c r="I257">
        <v>0</v>
      </c>
      <c r="J257">
        <v>0</v>
      </c>
    </row>
    <row r="258" spans="1:10">
      <c r="A258">
        <v>10</v>
      </c>
      <c r="B258">
        <v>20219</v>
      </c>
      <c r="C258">
        <v>1</v>
      </c>
      <c r="D258">
        <v>0</v>
      </c>
      <c r="E258">
        <v>0</v>
      </c>
      <c r="F258" t="s">
        <v>32</v>
      </c>
      <c r="G258" t="s">
        <v>21</v>
      </c>
      <c r="H258" t="s">
        <v>33</v>
      </c>
      <c r="I258" t="s">
        <v>34</v>
      </c>
      <c r="J258">
        <v>0</v>
      </c>
    </row>
    <row r="259" spans="1:10">
      <c r="A259">
        <v>10</v>
      </c>
      <c r="B259">
        <v>20220</v>
      </c>
      <c r="C259">
        <v>1</v>
      </c>
      <c r="D259">
        <v>0</v>
      </c>
      <c r="E259">
        <v>0</v>
      </c>
      <c r="F259" t="s">
        <v>43</v>
      </c>
      <c r="G259" t="s">
        <v>44</v>
      </c>
      <c r="H259">
        <v>0</v>
      </c>
      <c r="I259">
        <v>0</v>
      </c>
      <c r="J259">
        <v>0</v>
      </c>
    </row>
    <row r="260" spans="1:10">
      <c r="A260">
        <v>10</v>
      </c>
      <c r="B260">
        <v>20221</v>
      </c>
      <c r="C260">
        <v>5</v>
      </c>
      <c r="D260">
        <v>0</v>
      </c>
      <c r="E260">
        <v>-200</v>
      </c>
      <c r="F260" t="s">
        <v>319</v>
      </c>
      <c r="G260" t="s">
        <v>320</v>
      </c>
      <c r="H260">
        <v>0</v>
      </c>
      <c r="I260">
        <v>0</v>
      </c>
      <c r="J260" t="s">
        <v>317</v>
      </c>
    </row>
    <row r="261" spans="1:10">
      <c r="A261">
        <v>10</v>
      </c>
      <c r="B261">
        <v>21001</v>
      </c>
      <c r="C261">
        <v>2</v>
      </c>
      <c r="D261">
        <v>-100</v>
      </c>
      <c r="E261">
        <v>0</v>
      </c>
      <c r="F261" t="s">
        <v>41</v>
      </c>
      <c r="G261" t="s">
        <v>42</v>
      </c>
      <c r="H261">
        <v>0</v>
      </c>
      <c r="I261">
        <v>0</v>
      </c>
      <c r="J261">
        <v>0</v>
      </c>
    </row>
    <row r="262" spans="1:10">
      <c r="A262">
        <v>10</v>
      </c>
      <c r="B262">
        <v>21002</v>
      </c>
      <c r="C262">
        <v>2</v>
      </c>
      <c r="D262">
        <v>-100</v>
      </c>
      <c r="E262">
        <v>0</v>
      </c>
      <c r="F262" t="s">
        <v>41</v>
      </c>
      <c r="G262" t="s">
        <v>42</v>
      </c>
      <c r="H262">
        <v>0</v>
      </c>
      <c r="I262">
        <v>0</v>
      </c>
      <c r="J262">
        <v>0</v>
      </c>
    </row>
    <row r="263" spans="1:10">
      <c r="A263">
        <v>10</v>
      </c>
      <c r="B263">
        <v>21003</v>
      </c>
      <c r="C263">
        <v>2</v>
      </c>
      <c r="D263">
        <v>-100</v>
      </c>
      <c r="E263">
        <v>0</v>
      </c>
      <c r="F263" t="s">
        <v>41</v>
      </c>
      <c r="G263" t="s">
        <v>42</v>
      </c>
      <c r="H263">
        <v>0</v>
      </c>
      <c r="I263">
        <v>0</v>
      </c>
      <c r="J263">
        <v>0</v>
      </c>
    </row>
    <row r="264" spans="1:10">
      <c r="A264">
        <v>10</v>
      </c>
      <c r="B264">
        <v>21004</v>
      </c>
      <c r="C264">
        <v>2</v>
      </c>
      <c r="D264">
        <v>-100</v>
      </c>
      <c r="E264">
        <v>0</v>
      </c>
      <c r="F264" t="s">
        <v>41</v>
      </c>
      <c r="G264" t="s">
        <v>42</v>
      </c>
      <c r="H264">
        <v>0</v>
      </c>
      <c r="I264">
        <v>0</v>
      </c>
      <c r="J264">
        <v>0</v>
      </c>
    </row>
    <row r="265" spans="1:10">
      <c r="A265">
        <v>10</v>
      </c>
      <c r="B265">
        <v>21005</v>
      </c>
      <c r="C265">
        <v>5</v>
      </c>
      <c r="D265">
        <v>0</v>
      </c>
      <c r="E265">
        <v>-200</v>
      </c>
      <c r="F265" t="s">
        <v>319</v>
      </c>
      <c r="G265" t="s">
        <v>320</v>
      </c>
      <c r="H265">
        <v>0</v>
      </c>
      <c r="I265">
        <v>0</v>
      </c>
      <c r="J265" t="s">
        <v>317</v>
      </c>
    </row>
    <row r="266" spans="1:10">
      <c r="A266">
        <v>10</v>
      </c>
      <c r="B266">
        <v>21006</v>
      </c>
      <c r="C266">
        <v>5</v>
      </c>
      <c r="D266">
        <v>0</v>
      </c>
      <c r="E266">
        <v>-200</v>
      </c>
      <c r="F266" t="s">
        <v>319</v>
      </c>
      <c r="G266" t="s">
        <v>320</v>
      </c>
      <c r="H266">
        <v>0</v>
      </c>
      <c r="I266">
        <v>0</v>
      </c>
      <c r="J266" t="s">
        <v>317</v>
      </c>
    </row>
    <row r="267" spans="1:10">
      <c r="A267">
        <v>10</v>
      </c>
      <c r="B267">
        <v>21007</v>
      </c>
      <c r="C267">
        <v>2</v>
      </c>
      <c r="D267">
        <v>-100</v>
      </c>
      <c r="E267">
        <v>0</v>
      </c>
      <c r="F267" t="s">
        <v>41</v>
      </c>
      <c r="G267" t="s">
        <v>42</v>
      </c>
      <c r="H267">
        <v>0</v>
      </c>
      <c r="I267">
        <v>0</v>
      </c>
      <c r="J267">
        <v>0</v>
      </c>
    </row>
    <row r="268" spans="1:10">
      <c r="A268">
        <v>10</v>
      </c>
      <c r="B268">
        <v>21008</v>
      </c>
      <c r="C268">
        <v>2</v>
      </c>
      <c r="D268">
        <v>-100</v>
      </c>
      <c r="E268">
        <v>0</v>
      </c>
      <c r="F268" t="s">
        <v>41</v>
      </c>
      <c r="G268" t="s">
        <v>42</v>
      </c>
      <c r="H268">
        <v>0</v>
      </c>
      <c r="I268">
        <v>0</v>
      </c>
      <c r="J268">
        <v>0</v>
      </c>
    </row>
    <row r="269" spans="1:10">
      <c r="A269">
        <v>10</v>
      </c>
      <c r="B269">
        <v>21009</v>
      </c>
      <c r="C269">
        <v>2</v>
      </c>
      <c r="D269">
        <v>-100</v>
      </c>
      <c r="E269">
        <v>0</v>
      </c>
      <c r="F269" t="s">
        <v>41</v>
      </c>
      <c r="G269" t="s">
        <v>42</v>
      </c>
      <c r="H269">
        <v>0</v>
      </c>
      <c r="I269">
        <v>0</v>
      </c>
      <c r="J269">
        <v>0</v>
      </c>
    </row>
    <row r="270" spans="1:10">
      <c r="A270">
        <v>10</v>
      </c>
      <c r="B270">
        <v>21010</v>
      </c>
      <c r="C270">
        <v>2</v>
      </c>
      <c r="D270">
        <v>-100</v>
      </c>
      <c r="E270">
        <v>0</v>
      </c>
      <c r="F270" t="s">
        <v>41</v>
      </c>
      <c r="G270" t="s">
        <v>42</v>
      </c>
      <c r="H270">
        <v>0</v>
      </c>
      <c r="I270">
        <v>0</v>
      </c>
      <c r="J270">
        <v>0</v>
      </c>
    </row>
    <row r="271" spans="1:10">
      <c r="A271">
        <v>10</v>
      </c>
      <c r="B271">
        <v>21011</v>
      </c>
      <c r="C271">
        <v>5</v>
      </c>
      <c r="D271">
        <v>0</v>
      </c>
      <c r="E271">
        <v>-200</v>
      </c>
      <c r="F271" t="s">
        <v>319</v>
      </c>
      <c r="G271" t="s">
        <v>320</v>
      </c>
      <c r="H271">
        <v>0</v>
      </c>
      <c r="I271">
        <v>0</v>
      </c>
      <c r="J271" t="s">
        <v>318</v>
      </c>
    </row>
    <row r="272" spans="1:10">
      <c r="A272">
        <v>10</v>
      </c>
      <c r="B272">
        <v>21012</v>
      </c>
      <c r="C272">
        <v>5</v>
      </c>
      <c r="D272">
        <v>0</v>
      </c>
      <c r="E272">
        <v>-200</v>
      </c>
      <c r="F272" t="s">
        <v>319</v>
      </c>
      <c r="G272" t="s">
        <v>320</v>
      </c>
      <c r="H272">
        <v>0</v>
      </c>
      <c r="I272">
        <v>0</v>
      </c>
      <c r="J272" t="s">
        <v>318</v>
      </c>
    </row>
    <row r="273" spans="1:10">
      <c r="A273">
        <v>10</v>
      </c>
      <c r="B273">
        <v>21013</v>
      </c>
      <c r="C273">
        <v>2</v>
      </c>
      <c r="D273">
        <v>-100</v>
      </c>
      <c r="E273">
        <v>0</v>
      </c>
      <c r="F273" t="s">
        <v>41</v>
      </c>
      <c r="G273" t="s">
        <v>42</v>
      </c>
      <c r="H273">
        <v>0</v>
      </c>
      <c r="I273">
        <v>0</v>
      </c>
      <c r="J273">
        <v>0</v>
      </c>
    </row>
    <row r="274" spans="1:10">
      <c r="A274">
        <v>10</v>
      </c>
      <c r="B274">
        <v>21014</v>
      </c>
      <c r="C274">
        <v>2</v>
      </c>
      <c r="D274">
        <v>-100</v>
      </c>
      <c r="E274">
        <v>0</v>
      </c>
      <c r="F274" t="s">
        <v>41</v>
      </c>
      <c r="G274" t="s">
        <v>42</v>
      </c>
      <c r="H274">
        <v>0</v>
      </c>
      <c r="I274">
        <v>0</v>
      </c>
      <c r="J274">
        <v>0</v>
      </c>
    </row>
    <row r="275" spans="1:10">
      <c r="A275">
        <v>10</v>
      </c>
      <c r="B275">
        <v>21015</v>
      </c>
      <c r="C275">
        <v>2</v>
      </c>
      <c r="D275">
        <v>-100</v>
      </c>
      <c r="E275">
        <v>0</v>
      </c>
      <c r="F275" t="s">
        <v>41</v>
      </c>
      <c r="G275" t="s">
        <v>42</v>
      </c>
      <c r="H275">
        <v>0</v>
      </c>
      <c r="I275">
        <v>0</v>
      </c>
      <c r="J275">
        <v>0</v>
      </c>
    </row>
    <row r="276" spans="1:10">
      <c r="A276">
        <v>10</v>
      </c>
      <c r="B276">
        <v>21016</v>
      </c>
      <c r="C276">
        <v>5</v>
      </c>
      <c r="D276">
        <v>0</v>
      </c>
      <c r="E276">
        <v>-200</v>
      </c>
      <c r="F276" t="s">
        <v>319</v>
      </c>
      <c r="G276" t="s">
        <v>320</v>
      </c>
      <c r="H276">
        <v>0</v>
      </c>
      <c r="I276">
        <v>0</v>
      </c>
      <c r="J276" t="s">
        <v>318</v>
      </c>
    </row>
    <row r="277" spans="1:10">
      <c r="A277">
        <v>11</v>
      </c>
      <c r="B277">
        <v>20004</v>
      </c>
      <c r="C277">
        <v>5</v>
      </c>
      <c r="D277">
        <v>0</v>
      </c>
      <c r="E277">
        <v>-200</v>
      </c>
      <c r="F277" t="s">
        <v>319</v>
      </c>
      <c r="G277" t="s">
        <v>320</v>
      </c>
      <c r="H277">
        <v>0</v>
      </c>
      <c r="I277">
        <v>0</v>
      </c>
      <c r="J277" t="s">
        <v>318</v>
      </c>
    </row>
    <row r="278" spans="1:10">
      <c r="A278">
        <v>11</v>
      </c>
      <c r="B278">
        <v>20016</v>
      </c>
      <c r="C278">
        <v>3</v>
      </c>
      <c r="D278">
        <v>-100</v>
      </c>
      <c r="E278">
        <v>-40</v>
      </c>
      <c r="F278" t="s">
        <v>47</v>
      </c>
      <c r="G278" t="s">
        <v>28</v>
      </c>
      <c r="H278">
        <v>0</v>
      </c>
      <c r="I278">
        <v>0</v>
      </c>
      <c r="J278">
        <v>0</v>
      </c>
    </row>
    <row r="279" spans="1:10">
      <c r="A279">
        <v>11</v>
      </c>
      <c r="B279">
        <v>20020</v>
      </c>
      <c r="C279">
        <v>5</v>
      </c>
      <c r="D279">
        <v>0</v>
      </c>
      <c r="E279">
        <v>-200</v>
      </c>
      <c r="F279" t="s">
        <v>319</v>
      </c>
      <c r="G279" t="s">
        <v>320</v>
      </c>
      <c r="H279">
        <v>0</v>
      </c>
      <c r="I279">
        <v>0</v>
      </c>
      <c r="J279" t="s">
        <v>317</v>
      </c>
    </row>
    <row r="280" spans="1:10">
      <c r="A280">
        <v>11</v>
      </c>
      <c r="B280">
        <v>20012</v>
      </c>
      <c r="C280">
        <v>5</v>
      </c>
      <c r="D280">
        <v>0</v>
      </c>
      <c r="E280">
        <v>-200</v>
      </c>
      <c r="F280" t="s">
        <v>319</v>
      </c>
      <c r="G280" t="s">
        <v>320</v>
      </c>
      <c r="H280">
        <v>0</v>
      </c>
      <c r="I280">
        <v>0</v>
      </c>
      <c r="J280" t="s">
        <v>317</v>
      </c>
    </row>
    <row r="281" spans="1:10">
      <c r="A281">
        <v>11</v>
      </c>
      <c r="B281">
        <v>20069</v>
      </c>
      <c r="C281">
        <v>1</v>
      </c>
      <c r="D281">
        <v>0</v>
      </c>
      <c r="E281">
        <v>0</v>
      </c>
      <c r="F281" t="s">
        <v>43</v>
      </c>
      <c r="G281" t="s">
        <v>44</v>
      </c>
      <c r="H281">
        <v>0</v>
      </c>
      <c r="I281">
        <v>0</v>
      </c>
      <c r="J281">
        <v>0</v>
      </c>
    </row>
    <row r="282" spans="1:10">
      <c r="A282">
        <v>11</v>
      </c>
      <c r="B282">
        <v>20077</v>
      </c>
      <c r="C282">
        <v>5</v>
      </c>
      <c r="D282">
        <v>0</v>
      </c>
      <c r="E282">
        <v>-200</v>
      </c>
      <c r="F282" t="s">
        <v>319</v>
      </c>
      <c r="G282" t="s">
        <v>320</v>
      </c>
      <c r="H282">
        <v>0</v>
      </c>
      <c r="I282">
        <v>0</v>
      </c>
      <c r="J282" t="s">
        <v>318</v>
      </c>
    </row>
    <row r="283" spans="1:10">
      <c r="A283">
        <v>11</v>
      </c>
      <c r="B283">
        <v>20081</v>
      </c>
      <c r="C283">
        <v>5</v>
      </c>
      <c r="D283">
        <v>0</v>
      </c>
      <c r="E283">
        <v>-200</v>
      </c>
      <c r="F283" t="s">
        <v>319</v>
      </c>
      <c r="G283" t="s">
        <v>320</v>
      </c>
      <c r="H283">
        <v>0</v>
      </c>
      <c r="I283">
        <v>0</v>
      </c>
      <c r="J283" t="s">
        <v>318</v>
      </c>
    </row>
    <row r="284" spans="1:10">
      <c r="A284">
        <v>11</v>
      </c>
      <c r="B284">
        <v>20118</v>
      </c>
      <c r="C284">
        <v>1</v>
      </c>
      <c r="D284">
        <v>0</v>
      </c>
      <c r="E284">
        <v>0</v>
      </c>
      <c r="F284" t="s">
        <v>32</v>
      </c>
      <c r="G284" t="s">
        <v>21</v>
      </c>
      <c r="H284" t="s">
        <v>33</v>
      </c>
      <c r="I284" t="s">
        <v>34</v>
      </c>
      <c r="J284">
        <v>0</v>
      </c>
    </row>
    <row r="285" spans="1:10">
      <c r="A285">
        <v>11</v>
      </c>
      <c r="B285">
        <v>20127</v>
      </c>
      <c r="C285">
        <v>1</v>
      </c>
      <c r="D285">
        <v>0</v>
      </c>
      <c r="E285">
        <v>0</v>
      </c>
      <c r="F285" t="s">
        <v>43</v>
      </c>
      <c r="G285" t="s">
        <v>44</v>
      </c>
      <c r="H285">
        <v>0</v>
      </c>
      <c r="I285">
        <v>0</v>
      </c>
      <c r="J285">
        <v>0</v>
      </c>
    </row>
    <row r="286" spans="1:10">
      <c r="A286">
        <v>11</v>
      </c>
      <c r="B286">
        <v>20125</v>
      </c>
      <c r="C286">
        <v>1</v>
      </c>
      <c r="D286">
        <v>0</v>
      </c>
      <c r="E286">
        <v>0</v>
      </c>
      <c r="F286" t="s">
        <v>43</v>
      </c>
      <c r="G286" t="s">
        <v>44</v>
      </c>
      <c r="H286">
        <v>0</v>
      </c>
      <c r="I286">
        <v>0</v>
      </c>
      <c r="J286">
        <v>0</v>
      </c>
    </row>
    <row r="287" spans="1:10">
      <c r="A287">
        <v>11</v>
      </c>
      <c r="B287">
        <v>20121</v>
      </c>
      <c r="C287">
        <v>1</v>
      </c>
      <c r="D287">
        <v>0</v>
      </c>
      <c r="E287">
        <v>0</v>
      </c>
      <c r="F287" t="s">
        <v>32</v>
      </c>
      <c r="G287" t="s">
        <v>21</v>
      </c>
      <c r="H287" t="s">
        <v>33</v>
      </c>
      <c r="I287" t="s">
        <v>34</v>
      </c>
      <c r="J287">
        <v>0</v>
      </c>
    </row>
    <row r="288" spans="1:10">
      <c r="A288">
        <v>11</v>
      </c>
      <c r="B288">
        <v>20166</v>
      </c>
      <c r="C288">
        <v>5</v>
      </c>
      <c r="D288">
        <v>0</v>
      </c>
      <c r="E288">
        <v>-200</v>
      </c>
      <c r="F288" t="s">
        <v>319</v>
      </c>
      <c r="G288" t="s">
        <v>320</v>
      </c>
      <c r="H288">
        <v>0</v>
      </c>
      <c r="I288">
        <v>0</v>
      </c>
      <c r="J288" t="s">
        <v>317</v>
      </c>
    </row>
    <row r="289" spans="1:10">
      <c r="A289">
        <v>11</v>
      </c>
      <c r="B289">
        <v>20174</v>
      </c>
      <c r="C289">
        <v>5</v>
      </c>
      <c r="D289">
        <v>0</v>
      </c>
      <c r="E289">
        <v>-200</v>
      </c>
      <c r="F289" t="s">
        <v>319</v>
      </c>
      <c r="G289" t="s">
        <v>320</v>
      </c>
      <c r="H289">
        <v>0</v>
      </c>
      <c r="I289">
        <v>0</v>
      </c>
      <c r="J289" t="s">
        <v>317</v>
      </c>
    </row>
    <row r="290" spans="1:10">
      <c r="A290">
        <v>11</v>
      </c>
      <c r="B290">
        <v>20179</v>
      </c>
      <c r="C290">
        <v>5</v>
      </c>
      <c r="D290">
        <v>0</v>
      </c>
      <c r="E290">
        <v>-200</v>
      </c>
      <c r="F290" t="s">
        <v>319</v>
      </c>
      <c r="G290" t="s">
        <v>320</v>
      </c>
      <c r="H290">
        <v>0</v>
      </c>
      <c r="I290">
        <v>0</v>
      </c>
      <c r="J290" t="s">
        <v>318</v>
      </c>
    </row>
    <row r="291" spans="1:10">
      <c r="A291">
        <v>11</v>
      </c>
      <c r="B291">
        <v>20170</v>
      </c>
      <c r="C291">
        <v>3</v>
      </c>
      <c r="D291">
        <v>-100</v>
      </c>
      <c r="E291">
        <v>-40</v>
      </c>
      <c r="F291" t="s">
        <v>47</v>
      </c>
      <c r="G291" t="s">
        <v>28</v>
      </c>
      <c r="H291">
        <v>0</v>
      </c>
      <c r="I291">
        <v>0</v>
      </c>
      <c r="J291">
        <v>0</v>
      </c>
    </row>
    <row r="292" spans="1:10">
      <c r="A292">
        <v>12</v>
      </c>
      <c r="B292">
        <v>20063</v>
      </c>
      <c r="C292">
        <v>2</v>
      </c>
      <c r="D292">
        <v>0</v>
      </c>
      <c r="E292">
        <v>0</v>
      </c>
      <c r="F292" t="s">
        <v>40</v>
      </c>
      <c r="G292" t="s">
        <v>28</v>
      </c>
      <c r="H292">
        <v>0</v>
      </c>
      <c r="I292">
        <v>0</v>
      </c>
      <c r="J292">
        <v>0</v>
      </c>
    </row>
    <row r="293" spans="1:10">
      <c r="A293">
        <v>11</v>
      </c>
      <c r="B293">
        <v>21001</v>
      </c>
      <c r="C293">
        <v>2</v>
      </c>
      <c r="D293">
        <v>100</v>
      </c>
      <c r="E293">
        <v>0</v>
      </c>
      <c r="F293" t="s">
        <v>45</v>
      </c>
      <c r="G293" t="s">
        <v>42</v>
      </c>
      <c r="H293">
        <v>0</v>
      </c>
      <c r="I293">
        <v>0</v>
      </c>
      <c r="J293">
        <v>0</v>
      </c>
    </row>
    <row r="294" spans="1:10">
      <c r="A294">
        <v>11</v>
      </c>
      <c r="B294">
        <v>21002</v>
      </c>
      <c r="C294">
        <v>2</v>
      </c>
      <c r="D294">
        <v>100</v>
      </c>
      <c r="E294">
        <v>0</v>
      </c>
      <c r="F294" t="s">
        <v>45</v>
      </c>
      <c r="G294" t="s">
        <v>42</v>
      </c>
      <c r="H294">
        <v>0</v>
      </c>
      <c r="I294">
        <v>0</v>
      </c>
      <c r="J294">
        <v>0</v>
      </c>
    </row>
    <row r="295" spans="1:10">
      <c r="A295">
        <v>11</v>
      </c>
      <c r="B295">
        <v>21003</v>
      </c>
      <c r="C295">
        <v>2</v>
      </c>
      <c r="D295">
        <v>100</v>
      </c>
      <c r="E295">
        <v>0</v>
      </c>
      <c r="F295" t="s">
        <v>45</v>
      </c>
      <c r="G295" t="s">
        <v>42</v>
      </c>
      <c r="H295">
        <v>0</v>
      </c>
      <c r="I295">
        <v>0</v>
      </c>
      <c r="J295">
        <v>0</v>
      </c>
    </row>
    <row r="296" spans="1:10">
      <c r="A296">
        <v>11</v>
      </c>
      <c r="B296">
        <v>21004</v>
      </c>
      <c r="C296">
        <v>2</v>
      </c>
      <c r="D296">
        <v>100</v>
      </c>
      <c r="E296">
        <v>0</v>
      </c>
      <c r="F296" t="s">
        <v>45</v>
      </c>
      <c r="G296" t="s">
        <v>42</v>
      </c>
      <c r="H296">
        <v>0</v>
      </c>
      <c r="I296">
        <v>0</v>
      </c>
      <c r="J296">
        <v>0</v>
      </c>
    </row>
    <row r="297" spans="1:10">
      <c r="A297">
        <v>11</v>
      </c>
      <c r="B297">
        <v>21005</v>
      </c>
      <c r="C297">
        <v>5</v>
      </c>
      <c r="D297">
        <v>0</v>
      </c>
      <c r="E297">
        <v>-200</v>
      </c>
      <c r="F297" t="s">
        <v>319</v>
      </c>
      <c r="G297" t="s">
        <v>320</v>
      </c>
      <c r="H297">
        <v>0</v>
      </c>
      <c r="I297">
        <v>0</v>
      </c>
      <c r="J297" t="s">
        <v>317</v>
      </c>
    </row>
    <row r="298" spans="1:10">
      <c r="A298">
        <v>11</v>
      </c>
      <c r="B298">
        <v>21006</v>
      </c>
      <c r="C298">
        <v>5</v>
      </c>
      <c r="D298">
        <v>0</v>
      </c>
      <c r="E298">
        <v>-200</v>
      </c>
      <c r="F298" t="s">
        <v>319</v>
      </c>
      <c r="G298" t="s">
        <v>320</v>
      </c>
      <c r="H298">
        <v>0</v>
      </c>
      <c r="I298">
        <v>0</v>
      </c>
      <c r="J298" t="s">
        <v>317</v>
      </c>
    </row>
    <row r="299" spans="1:10">
      <c r="A299">
        <v>11</v>
      </c>
      <c r="B299">
        <v>21007</v>
      </c>
      <c r="C299">
        <v>2</v>
      </c>
      <c r="D299">
        <v>100</v>
      </c>
      <c r="E299">
        <v>0</v>
      </c>
      <c r="F299" t="s">
        <v>45</v>
      </c>
      <c r="G299" t="s">
        <v>42</v>
      </c>
      <c r="H299">
        <v>0</v>
      </c>
      <c r="I299">
        <v>0</v>
      </c>
      <c r="J299">
        <v>0</v>
      </c>
    </row>
    <row r="300" spans="1:10">
      <c r="A300">
        <v>11</v>
      </c>
      <c r="B300">
        <v>21008</v>
      </c>
      <c r="C300">
        <v>2</v>
      </c>
      <c r="D300">
        <v>100</v>
      </c>
      <c r="E300">
        <v>0</v>
      </c>
      <c r="F300" t="s">
        <v>45</v>
      </c>
      <c r="G300" t="s">
        <v>42</v>
      </c>
      <c r="H300">
        <v>0</v>
      </c>
      <c r="I300">
        <v>0</v>
      </c>
      <c r="J300">
        <v>0</v>
      </c>
    </row>
    <row r="301" spans="1:10">
      <c r="A301">
        <v>11</v>
      </c>
      <c r="B301">
        <v>21009</v>
      </c>
      <c r="C301">
        <v>2</v>
      </c>
      <c r="D301">
        <v>100</v>
      </c>
      <c r="E301">
        <v>0</v>
      </c>
      <c r="F301" t="s">
        <v>45</v>
      </c>
      <c r="G301" t="s">
        <v>42</v>
      </c>
      <c r="H301">
        <v>0</v>
      </c>
      <c r="I301">
        <v>0</v>
      </c>
      <c r="J301">
        <v>0</v>
      </c>
    </row>
    <row r="302" spans="1:10">
      <c r="A302">
        <v>11</v>
      </c>
      <c r="B302">
        <v>21010</v>
      </c>
      <c r="C302">
        <v>2</v>
      </c>
      <c r="D302">
        <v>100</v>
      </c>
      <c r="E302">
        <v>0</v>
      </c>
      <c r="F302" t="s">
        <v>45</v>
      </c>
      <c r="G302" t="s">
        <v>42</v>
      </c>
      <c r="H302">
        <v>0</v>
      </c>
      <c r="I302">
        <v>0</v>
      </c>
      <c r="J302">
        <v>0</v>
      </c>
    </row>
    <row r="303" spans="1:10">
      <c r="A303">
        <v>11</v>
      </c>
      <c r="B303">
        <v>21011</v>
      </c>
      <c r="C303">
        <v>5</v>
      </c>
      <c r="D303">
        <v>0</v>
      </c>
      <c r="E303">
        <v>-200</v>
      </c>
      <c r="F303" t="s">
        <v>319</v>
      </c>
      <c r="G303" t="s">
        <v>320</v>
      </c>
      <c r="H303">
        <v>0</v>
      </c>
      <c r="I303">
        <v>0</v>
      </c>
      <c r="J303" t="s">
        <v>318</v>
      </c>
    </row>
    <row r="304" spans="1:10">
      <c r="A304">
        <v>11</v>
      </c>
      <c r="B304">
        <v>21012</v>
      </c>
      <c r="C304">
        <v>5</v>
      </c>
      <c r="D304">
        <v>0</v>
      </c>
      <c r="E304">
        <v>-200</v>
      </c>
      <c r="F304" t="s">
        <v>319</v>
      </c>
      <c r="G304" t="s">
        <v>320</v>
      </c>
      <c r="H304">
        <v>0</v>
      </c>
      <c r="I304">
        <v>0</v>
      </c>
      <c r="J304" t="s">
        <v>318</v>
      </c>
    </row>
    <row r="305" spans="1:10">
      <c r="A305">
        <v>11</v>
      </c>
      <c r="B305">
        <v>21013</v>
      </c>
      <c r="C305">
        <v>2</v>
      </c>
      <c r="D305">
        <v>100</v>
      </c>
      <c r="E305">
        <v>0</v>
      </c>
      <c r="F305" t="s">
        <v>45</v>
      </c>
      <c r="G305" t="s">
        <v>42</v>
      </c>
      <c r="H305">
        <v>0</v>
      </c>
      <c r="I305">
        <v>0</v>
      </c>
      <c r="J305">
        <v>0</v>
      </c>
    </row>
    <row r="306" spans="1:10">
      <c r="A306">
        <v>11</v>
      </c>
      <c r="B306">
        <v>21014</v>
      </c>
      <c r="C306">
        <v>2</v>
      </c>
      <c r="D306">
        <v>100</v>
      </c>
      <c r="E306">
        <v>0</v>
      </c>
      <c r="F306" t="s">
        <v>45</v>
      </c>
      <c r="G306" t="s">
        <v>42</v>
      </c>
      <c r="H306">
        <v>0</v>
      </c>
      <c r="I306">
        <v>0</v>
      </c>
      <c r="J306">
        <v>0</v>
      </c>
    </row>
    <row r="307" spans="1:10">
      <c r="A307">
        <v>11</v>
      </c>
      <c r="B307">
        <v>21015</v>
      </c>
      <c r="C307">
        <v>2</v>
      </c>
      <c r="D307">
        <v>100</v>
      </c>
      <c r="E307">
        <v>0</v>
      </c>
      <c r="F307" t="s">
        <v>45</v>
      </c>
      <c r="G307" t="s">
        <v>42</v>
      </c>
      <c r="H307">
        <v>0</v>
      </c>
      <c r="I307">
        <v>0</v>
      </c>
      <c r="J307">
        <v>0</v>
      </c>
    </row>
    <row r="308" spans="1:10">
      <c r="A308">
        <v>11</v>
      </c>
      <c r="B308">
        <v>21016</v>
      </c>
      <c r="C308">
        <v>5</v>
      </c>
      <c r="D308">
        <v>0</v>
      </c>
      <c r="E308">
        <v>-200</v>
      </c>
      <c r="F308" t="s">
        <v>319</v>
      </c>
      <c r="G308" t="s">
        <v>320</v>
      </c>
      <c r="H308">
        <v>0</v>
      </c>
      <c r="I308">
        <v>0</v>
      </c>
      <c r="J308" t="s">
        <v>318</v>
      </c>
    </row>
    <row r="309" spans="1:10">
      <c r="A309">
        <v>12</v>
      </c>
      <c r="B309">
        <v>21005</v>
      </c>
      <c r="C309">
        <v>5</v>
      </c>
      <c r="D309">
        <v>0</v>
      </c>
      <c r="E309">
        <v>-200</v>
      </c>
      <c r="F309" t="s">
        <v>319</v>
      </c>
      <c r="G309" t="s">
        <v>320</v>
      </c>
      <c r="H309">
        <v>0</v>
      </c>
      <c r="I309">
        <v>0</v>
      </c>
      <c r="J309" t="s">
        <v>317</v>
      </c>
    </row>
    <row r="310" spans="1:10">
      <c r="A310">
        <v>11</v>
      </c>
      <c r="B310">
        <v>1</v>
      </c>
      <c r="C310">
        <v>3</v>
      </c>
      <c r="D310">
        <v>-100</v>
      </c>
      <c r="E310">
        <v>-70</v>
      </c>
      <c r="F310" t="s">
        <v>18</v>
      </c>
      <c r="G310" t="s">
        <v>21</v>
      </c>
      <c r="H310">
        <v>0</v>
      </c>
      <c r="I310">
        <v>0</v>
      </c>
      <c r="J310">
        <v>0</v>
      </c>
    </row>
    <row r="311" spans="1:10">
      <c r="A311">
        <v>11</v>
      </c>
      <c r="B311">
        <v>2</v>
      </c>
      <c r="C311">
        <v>1</v>
      </c>
      <c r="D311">
        <v>0</v>
      </c>
      <c r="E311">
        <v>0</v>
      </c>
      <c r="F311" t="s">
        <v>311</v>
      </c>
      <c r="G311" t="s">
        <v>21</v>
      </c>
      <c r="H311" t="s">
        <v>23</v>
      </c>
      <c r="I311" t="s">
        <v>24</v>
      </c>
      <c r="J311">
        <v>0</v>
      </c>
    </row>
    <row r="312" spans="1:10">
      <c r="A312">
        <v>12</v>
      </c>
      <c r="B312">
        <v>1</v>
      </c>
      <c r="C312">
        <v>3</v>
      </c>
      <c r="D312">
        <v>-100</v>
      </c>
      <c r="E312">
        <v>-70</v>
      </c>
      <c r="F312" t="s">
        <v>18</v>
      </c>
      <c r="G312" t="s">
        <v>21</v>
      </c>
      <c r="H312">
        <v>0</v>
      </c>
      <c r="I312">
        <v>0</v>
      </c>
      <c r="J312">
        <v>0</v>
      </c>
    </row>
    <row r="313" spans="1:10">
      <c r="A313">
        <v>12</v>
      </c>
      <c r="B313">
        <v>2</v>
      </c>
      <c r="C313">
        <v>1</v>
      </c>
      <c r="D313">
        <v>0</v>
      </c>
      <c r="E313">
        <v>0</v>
      </c>
      <c r="F313" t="s">
        <v>311</v>
      </c>
      <c r="G313" t="s">
        <v>21</v>
      </c>
      <c r="H313" t="s">
        <v>23</v>
      </c>
      <c r="I313" t="s">
        <v>24</v>
      </c>
      <c r="J313">
        <v>0</v>
      </c>
    </row>
    <row r="314" spans="1:10">
      <c r="A314">
        <v>10</v>
      </c>
      <c r="B314">
        <v>999</v>
      </c>
      <c r="C314">
        <v>1</v>
      </c>
      <c r="D314">
        <v>0</v>
      </c>
      <c r="E314">
        <v>0</v>
      </c>
      <c r="F314" t="s">
        <v>31</v>
      </c>
      <c r="G314" t="s">
        <v>28</v>
      </c>
      <c r="H314">
        <v>0</v>
      </c>
      <c r="I314">
        <v>0</v>
      </c>
      <c r="J314">
        <v>0</v>
      </c>
    </row>
    <row r="315" spans="1:10">
      <c r="A315">
        <v>10</v>
      </c>
      <c r="B315">
        <v>10000</v>
      </c>
      <c r="C315">
        <v>1</v>
      </c>
      <c r="D315">
        <v>0</v>
      </c>
      <c r="E315">
        <v>0</v>
      </c>
      <c r="F315" t="s">
        <v>36</v>
      </c>
      <c r="G315" t="s">
        <v>28</v>
      </c>
      <c r="H315" t="s">
        <v>37</v>
      </c>
      <c r="I315" t="s">
        <v>24</v>
      </c>
      <c r="J315">
        <v>0</v>
      </c>
    </row>
    <row r="316" spans="1:10">
      <c r="A316">
        <v>17</v>
      </c>
      <c r="B316">
        <v>20167</v>
      </c>
      <c r="C316">
        <v>5</v>
      </c>
      <c r="D316">
        <v>0</v>
      </c>
      <c r="E316">
        <v>-200</v>
      </c>
      <c r="F316" t="s">
        <v>319</v>
      </c>
      <c r="G316" t="s">
        <v>320</v>
      </c>
      <c r="H316">
        <v>0</v>
      </c>
      <c r="I316">
        <v>0</v>
      </c>
      <c r="J316" t="s">
        <v>317</v>
      </c>
    </row>
    <row r="317" spans="1:10">
      <c r="A317">
        <v>17</v>
      </c>
      <c r="B317">
        <v>1</v>
      </c>
      <c r="C317">
        <v>3</v>
      </c>
      <c r="D317">
        <v>-100</v>
      </c>
      <c r="E317">
        <v>-70</v>
      </c>
      <c r="F317" t="s">
        <v>18</v>
      </c>
      <c r="G317" t="s">
        <v>21</v>
      </c>
      <c r="H317">
        <v>0</v>
      </c>
      <c r="I317">
        <v>0</v>
      </c>
      <c r="J317">
        <v>0</v>
      </c>
    </row>
    <row r="318" spans="1:10">
      <c r="A318">
        <v>17</v>
      </c>
      <c r="B318">
        <v>2</v>
      </c>
      <c r="C318">
        <v>1</v>
      </c>
      <c r="D318">
        <v>0</v>
      </c>
      <c r="E318">
        <v>0</v>
      </c>
      <c r="F318" t="s">
        <v>311</v>
      </c>
      <c r="G318" t="s">
        <v>21</v>
      </c>
      <c r="H318" t="s">
        <v>23</v>
      </c>
      <c r="I318" t="s">
        <v>24</v>
      </c>
      <c r="J318">
        <v>0</v>
      </c>
    </row>
    <row r="319" spans="1:10">
      <c r="A319">
        <v>17</v>
      </c>
      <c r="B319">
        <v>21017</v>
      </c>
      <c r="C319">
        <v>5</v>
      </c>
      <c r="D319">
        <v>0</v>
      </c>
      <c r="E319">
        <v>-200</v>
      </c>
      <c r="F319" t="s">
        <v>319</v>
      </c>
      <c r="G319" t="s">
        <v>320</v>
      </c>
      <c r="H319">
        <v>0</v>
      </c>
      <c r="I319">
        <v>0</v>
      </c>
      <c r="J319" t="s">
        <v>317</v>
      </c>
    </row>
    <row r="320" spans="1:10">
      <c r="A320">
        <v>18</v>
      </c>
      <c r="B320">
        <v>20076</v>
      </c>
      <c r="C320">
        <v>1</v>
      </c>
      <c r="D320">
        <v>0</v>
      </c>
      <c r="E320">
        <v>0</v>
      </c>
      <c r="F320" t="s">
        <v>43</v>
      </c>
      <c r="G320" t="s">
        <v>44</v>
      </c>
      <c r="H320">
        <v>0</v>
      </c>
      <c r="I320">
        <v>0</v>
      </c>
      <c r="J320">
        <v>0</v>
      </c>
    </row>
    <row r="321" spans="1:10">
      <c r="A321">
        <v>18</v>
      </c>
      <c r="B321">
        <v>1</v>
      </c>
      <c r="C321">
        <v>3</v>
      </c>
      <c r="D321">
        <v>-100</v>
      </c>
      <c r="E321">
        <v>-70</v>
      </c>
      <c r="F321" t="s">
        <v>18</v>
      </c>
      <c r="G321" t="s">
        <v>21</v>
      </c>
      <c r="H321">
        <v>0</v>
      </c>
      <c r="I321">
        <v>0</v>
      </c>
      <c r="J321">
        <v>0</v>
      </c>
    </row>
    <row r="322" spans="1:10">
      <c r="A322">
        <v>18</v>
      </c>
      <c r="B322">
        <v>2</v>
      </c>
      <c r="C322">
        <v>1</v>
      </c>
      <c r="D322">
        <v>0</v>
      </c>
      <c r="E322">
        <v>0</v>
      </c>
      <c r="F322" t="s">
        <v>311</v>
      </c>
      <c r="G322" t="s">
        <v>21</v>
      </c>
      <c r="H322" t="s">
        <v>23</v>
      </c>
      <c r="I322" t="s">
        <v>24</v>
      </c>
      <c r="J322">
        <v>0</v>
      </c>
    </row>
    <row r="323" spans="1:10">
      <c r="A323">
        <v>18</v>
      </c>
      <c r="B323">
        <v>21017</v>
      </c>
      <c r="C323">
        <v>5</v>
      </c>
      <c r="D323">
        <v>0</v>
      </c>
      <c r="E323">
        <v>-200</v>
      </c>
      <c r="F323" t="s">
        <v>319</v>
      </c>
      <c r="G323" t="s">
        <v>320</v>
      </c>
      <c r="H323">
        <v>0</v>
      </c>
      <c r="I323">
        <v>0</v>
      </c>
      <c r="J323" t="s">
        <v>317</v>
      </c>
    </row>
    <row r="331" spans="1:10">
      <c r="B331" t="s">
        <v>530</v>
      </c>
      <c r="C331">
        <v>5</v>
      </c>
      <c r="D331">
        <v>-95</v>
      </c>
      <c r="E331">
        <v>-83</v>
      </c>
      <c r="F331" t="s">
        <v>528</v>
      </c>
      <c r="G331" t="s">
        <v>529</v>
      </c>
      <c r="H331">
        <v>0</v>
      </c>
      <c r="I331">
        <v>0</v>
      </c>
      <c r="J331">
        <v>0</v>
      </c>
    </row>
    <row r="332" spans="1:10">
      <c r="B332" t="s">
        <v>531</v>
      </c>
      <c r="C332">
        <v>1</v>
      </c>
      <c r="D332">
        <v>0</v>
      </c>
      <c r="E332">
        <v>0</v>
      </c>
      <c r="F332" t="s">
        <v>532</v>
      </c>
      <c r="G332" t="s">
        <v>533</v>
      </c>
      <c r="H332">
        <v>0</v>
      </c>
      <c r="I332">
        <v>0</v>
      </c>
      <c r="J332">
        <v>0</v>
      </c>
    </row>
    <row r="333" spans="1:10">
      <c r="B333" t="s">
        <v>534</v>
      </c>
      <c r="C333">
        <v>2</v>
      </c>
      <c r="D333">
        <v>0</v>
      </c>
      <c r="E333">
        <v>0</v>
      </c>
      <c r="F333" t="s">
        <v>535</v>
      </c>
      <c r="G333" t="s">
        <v>536</v>
      </c>
      <c r="H333">
        <v>0</v>
      </c>
      <c r="I333">
        <v>0</v>
      </c>
      <c r="J333">
        <v>0</v>
      </c>
    </row>
    <row r="334" spans="1:10">
      <c r="B334" t="s">
        <v>537</v>
      </c>
      <c r="C334">
        <v>1</v>
      </c>
      <c r="D334">
        <v>0</v>
      </c>
      <c r="E334">
        <v>0</v>
      </c>
      <c r="F334" t="s">
        <v>538</v>
      </c>
      <c r="G334" t="s">
        <v>539</v>
      </c>
      <c r="H334" t="s">
        <v>367</v>
      </c>
      <c r="I334">
        <v>0</v>
      </c>
      <c r="J334">
        <v>0</v>
      </c>
    </row>
    <row r="335" spans="1:10">
      <c r="B335" t="s">
        <v>540</v>
      </c>
      <c r="C335">
        <v>2</v>
      </c>
      <c r="D335">
        <v>0</v>
      </c>
      <c r="E335">
        <v>0</v>
      </c>
      <c r="F335" t="s">
        <v>541</v>
      </c>
      <c r="G335" t="s">
        <v>542</v>
      </c>
      <c r="H335">
        <v>0</v>
      </c>
      <c r="I335">
        <v>0</v>
      </c>
      <c r="J335">
        <v>0</v>
      </c>
    </row>
    <row r="336" spans="1:10">
      <c r="B336" t="s">
        <v>543</v>
      </c>
      <c r="C336">
        <v>2</v>
      </c>
      <c r="D336">
        <v>0</v>
      </c>
      <c r="E336">
        <v>0</v>
      </c>
      <c r="F336" t="s">
        <v>544</v>
      </c>
      <c r="G336" t="s">
        <v>545</v>
      </c>
      <c r="H336">
        <v>0</v>
      </c>
      <c r="I336">
        <v>0</v>
      </c>
      <c r="J336">
        <v>0</v>
      </c>
    </row>
    <row r="338" spans="1:10">
      <c r="B338" t="s">
        <v>566</v>
      </c>
      <c r="C338">
        <v>2</v>
      </c>
      <c r="D338">
        <v>0</v>
      </c>
      <c r="E338">
        <v>0</v>
      </c>
      <c r="F338" t="s">
        <v>563</v>
      </c>
      <c r="G338" t="s">
        <v>564</v>
      </c>
      <c r="H338">
        <v>0</v>
      </c>
      <c r="I338">
        <v>0</v>
      </c>
      <c r="J338">
        <v>0</v>
      </c>
    </row>
    <row r="339" spans="1:10">
      <c r="B339" t="s">
        <v>434</v>
      </c>
      <c r="C339">
        <v>7</v>
      </c>
      <c r="D339">
        <v>0</v>
      </c>
      <c r="E339">
        <v>-326</v>
      </c>
      <c r="F339" t="s">
        <v>567</v>
      </c>
      <c r="G339" t="s">
        <v>568</v>
      </c>
      <c r="H339">
        <v>0</v>
      </c>
      <c r="I339">
        <v>0</v>
      </c>
      <c r="J339">
        <v>0</v>
      </c>
    </row>
    <row r="341" spans="1:10">
      <c r="C341">
        <v>7</v>
      </c>
      <c r="D341">
        <v>-85</v>
      </c>
      <c r="E341">
        <v>-93</v>
      </c>
      <c r="F341" t="s">
        <v>569</v>
      </c>
      <c r="G341" t="s">
        <v>571</v>
      </c>
      <c r="H341">
        <v>0</v>
      </c>
      <c r="I341">
        <v>0</v>
      </c>
      <c r="J341">
        <v>0</v>
      </c>
    </row>
    <row r="342" spans="1:10">
      <c r="C342">
        <v>7</v>
      </c>
      <c r="D342">
        <f>115</f>
        <v>115</v>
      </c>
      <c r="E342">
        <v>-93</v>
      </c>
      <c r="F342" t="s">
        <v>570</v>
      </c>
      <c r="G342" t="s">
        <v>571</v>
      </c>
      <c r="H342">
        <v>0</v>
      </c>
      <c r="I342">
        <v>0</v>
      </c>
      <c r="J342">
        <v>0</v>
      </c>
    </row>
    <row r="343" spans="1:10">
      <c r="C343">
        <v>2</v>
      </c>
      <c r="D343">
        <v>-100</v>
      </c>
      <c r="E343">
        <v>0</v>
      </c>
      <c r="F343" t="s">
        <v>572</v>
      </c>
      <c r="G343" t="s">
        <v>574</v>
      </c>
      <c r="H343">
        <v>0</v>
      </c>
      <c r="I343">
        <v>0</v>
      </c>
      <c r="J343">
        <v>0</v>
      </c>
    </row>
    <row r="344" spans="1:10">
      <c r="C344">
        <v>2</v>
      </c>
      <c r="D344">
        <v>100</v>
      </c>
      <c r="E344">
        <v>0</v>
      </c>
      <c r="F344" t="s">
        <v>573</v>
      </c>
      <c r="G344" t="s">
        <v>574</v>
      </c>
      <c r="H344">
        <v>0</v>
      </c>
      <c r="I344">
        <v>0</v>
      </c>
      <c r="J344">
        <v>0</v>
      </c>
    </row>
    <row r="347" spans="1:10">
      <c r="A347">
        <v>10001</v>
      </c>
      <c r="B347" t="s">
        <v>122</v>
      </c>
    </row>
    <row r="348" spans="1:10">
      <c r="A348">
        <v>10002</v>
      </c>
      <c r="B348" t="s">
        <v>122</v>
      </c>
    </row>
    <row r="349" spans="1:10">
      <c r="A349">
        <v>10003</v>
      </c>
      <c r="B349" t="s">
        <v>122</v>
      </c>
    </row>
    <row r="350" spans="1:10">
      <c r="A350">
        <v>10004</v>
      </c>
      <c r="B350" t="s">
        <v>122</v>
      </c>
      <c r="D350">
        <v>220</v>
      </c>
      <c r="E350">
        <v>480</v>
      </c>
      <c r="G350">
        <v>420</v>
      </c>
      <c r="H350">
        <v>480</v>
      </c>
    </row>
    <row r="351" spans="1:10">
      <c r="A351">
        <v>10005</v>
      </c>
      <c r="B351" t="s">
        <v>122</v>
      </c>
    </row>
    <row r="352" spans="1:10">
      <c r="A352">
        <v>10006</v>
      </c>
      <c r="B352" t="s">
        <v>122</v>
      </c>
    </row>
    <row r="353" spans="1:2">
      <c r="A353">
        <v>10007</v>
      </c>
      <c r="B353" t="s">
        <v>122</v>
      </c>
    </row>
    <row r="354" spans="1:2">
      <c r="A354">
        <v>10008</v>
      </c>
      <c r="B354" t="s">
        <v>122</v>
      </c>
    </row>
    <row r="355" spans="1:2">
      <c r="A355">
        <v>10009</v>
      </c>
      <c r="B355" t="s">
        <v>122</v>
      </c>
    </row>
    <row r="356" spans="1:2">
      <c r="A356">
        <v>10010</v>
      </c>
      <c r="B356" t="s">
        <v>122</v>
      </c>
    </row>
    <row r="357" spans="1:2">
      <c r="A357">
        <v>10011</v>
      </c>
      <c r="B357" t="s">
        <v>122</v>
      </c>
    </row>
    <row r="358" spans="1:2">
      <c r="A358">
        <v>10012</v>
      </c>
      <c r="B358" t="s">
        <v>123</v>
      </c>
    </row>
    <row r="359" spans="1:2">
      <c r="A359">
        <v>10013</v>
      </c>
      <c r="B359" t="s">
        <v>123</v>
      </c>
    </row>
    <row r="360" spans="1:2">
      <c r="A360">
        <v>10014</v>
      </c>
      <c r="B360" t="s">
        <v>123</v>
      </c>
    </row>
    <row r="361" spans="1:2">
      <c r="A361">
        <v>10015</v>
      </c>
      <c r="B361" t="s">
        <v>123</v>
      </c>
    </row>
    <row r="362" spans="1:2">
      <c r="A362">
        <v>10016</v>
      </c>
      <c r="B362" t="s">
        <v>123</v>
      </c>
    </row>
    <row r="363" spans="1:2">
      <c r="A363">
        <v>10017</v>
      </c>
      <c r="B363" t="s">
        <v>123</v>
      </c>
    </row>
    <row r="364" spans="1:2">
      <c r="A364">
        <v>10018</v>
      </c>
      <c r="B364" t="s">
        <v>123</v>
      </c>
    </row>
    <row r="365" spans="1:2">
      <c r="A365">
        <v>10019</v>
      </c>
      <c r="B365" t="s">
        <v>123</v>
      </c>
    </row>
    <row r="366" spans="1:2">
      <c r="A366">
        <v>10020</v>
      </c>
      <c r="B366" t="s">
        <v>123</v>
      </c>
    </row>
    <row r="367" spans="1:2">
      <c r="A367">
        <v>10021</v>
      </c>
      <c r="B367" t="s">
        <v>123</v>
      </c>
    </row>
    <row r="368" spans="1:2">
      <c r="A368">
        <v>10022</v>
      </c>
      <c r="B368" t="s">
        <v>123</v>
      </c>
    </row>
    <row r="369" spans="1:2">
      <c r="A369">
        <v>10023</v>
      </c>
      <c r="B369" t="s">
        <v>90</v>
      </c>
    </row>
    <row r="370" spans="1:2">
      <c r="A370">
        <v>10024</v>
      </c>
      <c r="B370" t="s">
        <v>90</v>
      </c>
    </row>
    <row r="371" spans="1:2">
      <c r="A371">
        <v>10025</v>
      </c>
      <c r="B371" t="s">
        <v>90</v>
      </c>
    </row>
    <row r="372" spans="1:2">
      <c r="A372">
        <v>10026</v>
      </c>
      <c r="B372" t="s">
        <v>90</v>
      </c>
    </row>
    <row r="373" spans="1:2">
      <c r="A373">
        <v>10027</v>
      </c>
      <c r="B373" t="s">
        <v>90</v>
      </c>
    </row>
    <row r="374" spans="1:2">
      <c r="A374">
        <v>10028</v>
      </c>
      <c r="B374" t="s">
        <v>90</v>
      </c>
    </row>
    <row r="375" spans="1:2">
      <c r="A375">
        <v>10029</v>
      </c>
      <c r="B375" t="s">
        <v>90</v>
      </c>
    </row>
    <row r="376" spans="1:2">
      <c r="A376">
        <v>10030</v>
      </c>
      <c r="B376" t="s">
        <v>90</v>
      </c>
    </row>
    <row r="377" spans="1:2">
      <c r="A377">
        <v>10031</v>
      </c>
      <c r="B377" t="s">
        <v>90</v>
      </c>
    </row>
    <row r="378" spans="1:2">
      <c r="A378">
        <v>10032</v>
      </c>
      <c r="B378" t="s">
        <v>90</v>
      </c>
    </row>
    <row r="379" spans="1:2">
      <c r="A379">
        <v>10033</v>
      </c>
      <c r="B379" t="s">
        <v>90</v>
      </c>
    </row>
    <row r="380" spans="1:2">
      <c r="A380">
        <v>10034</v>
      </c>
      <c r="B380" t="s">
        <v>107</v>
      </c>
    </row>
    <row r="381" spans="1:2">
      <c r="A381">
        <v>10035</v>
      </c>
      <c r="B381" t="s">
        <v>107</v>
      </c>
    </row>
    <row r="382" spans="1:2">
      <c r="A382">
        <v>10036</v>
      </c>
      <c r="B382" t="s">
        <v>107</v>
      </c>
    </row>
    <row r="383" spans="1:2">
      <c r="A383">
        <v>10037</v>
      </c>
      <c r="B383" t="s">
        <v>107</v>
      </c>
    </row>
    <row r="384" spans="1:2">
      <c r="A384">
        <v>10038</v>
      </c>
      <c r="B384" t="s">
        <v>107</v>
      </c>
    </row>
    <row r="385" spans="1:2">
      <c r="A385">
        <v>10039</v>
      </c>
      <c r="B385" t="s">
        <v>107</v>
      </c>
    </row>
    <row r="386" spans="1:2">
      <c r="A386">
        <v>10040</v>
      </c>
      <c r="B386" t="s">
        <v>107</v>
      </c>
    </row>
    <row r="387" spans="1:2">
      <c r="A387">
        <v>10041</v>
      </c>
      <c r="B387" t="s">
        <v>107</v>
      </c>
    </row>
    <row r="388" spans="1:2">
      <c r="A388">
        <v>10042</v>
      </c>
      <c r="B388" t="s">
        <v>107</v>
      </c>
    </row>
    <row r="389" spans="1:2">
      <c r="A389">
        <v>10043</v>
      </c>
      <c r="B389" t="s">
        <v>107</v>
      </c>
    </row>
    <row r="390" spans="1:2">
      <c r="A390">
        <v>10044</v>
      </c>
      <c r="B390" t="s">
        <v>107</v>
      </c>
    </row>
    <row r="391" spans="1:2">
      <c r="A391">
        <v>10045</v>
      </c>
      <c r="B391" t="s">
        <v>93</v>
      </c>
    </row>
    <row r="392" spans="1:2">
      <c r="A392">
        <v>10046</v>
      </c>
      <c r="B392" t="s">
        <v>93</v>
      </c>
    </row>
    <row r="393" spans="1:2">
      <c r="A393">
        <v>10047</v>
      </c>
      <c r="B393" t="s">
        <v>93</v>
      </c>
    </row>
    <row r="394" spans="1:2">
      <c r="A394">
        <v>10048</v>
      </c>
      <c r="B394" t="s">
        <v>93</v>
      </c>
    </row>
    <row r="395" spans="1:2">
      <c r="A395">
        <v>10049</v>
      </c>
      <c r="B395" t="s">
        <v>93</v>
      </c>
    </row>
    <row r="396" spans="1:2">
      <c r="A396">
        <v>10050</v>
      </c>
      <c r="B396" t="s">
        <v>93</v>
      </c>
    </row>
    <row r="397" spans="1:2">
      <c r="A397">
        <v>10051</v>
      </c>
      <c r="B397" t="s">
        <v>93</v>
      </c>
    </row>
    <row r="398" spans="1:2">
      <c r="A398">
        <v>10052</v>
      </c>
      <c r="B398" t="s">
        <v>93</v>
      </c>
    </row>
    <row r="399" spans="1:2">
      <c r="A399">
        <v>10053</v>
      </c>
      <c r="B399" t="s">
        <v>93</v>
      </c>
    </row>
    <row r="400" spans="1:2">
      <c r="A400">
        <v>10054</v>
      </c>
      <c r="B400" t="s">
        <v>93</v>
      </c>
    </row>
    <row r="401" spans="1:2">
      <c r="A401">
        <v>10055</v>
      </c>
      <c r="B401" t="s">
        <v>93</v>
      </c>
    </row>
    <row r="402" spans="1:2">
      <c r="A402">
        <v>10056</v>
      </c>
      <c r="B402" t="s">
        <v>124</v>
      </c>
    </row>
    <row r="403" spans="1:2">
      <c r="A403">
        <v>10057</v>
      </c>
      <c r="B403" t="s">
        <v>124</v>
      </c>
    </row>
    <row r="404" spans="1:2">
      <c r="A404">
        <v>10058</v>
      </c>
      <c r="B404" t="s">
        <v>124</v>
      </c>
    </row>
    <row r="405" spans="1:2">
      <c r="A405">
        <v>10059</v>
      </c>
      <c r="B405" t="s">
        <v>124</v>
      </c>
    </row>
    <row r="406" spans="1:2">
      <c r="A406">
        <v>10060</v>
      </c>
      <c r="B406" t="s">
        <v>124</v>
      </c>
    </row>
    <row r="407" spans="1:2">
      <c r="A407">
        <v>10061</v>
      </c>
      <c r="B407" t="s">
        <v>124</v>
      </c>
    </row>
    <row r="408" spans="1:2">
      <c r="A408">
        <v>10062</v>
      </c>
      <c r="B408" t="s">
        <v>124</v>
      </c>
    </row>
    <row r="409" spans="1:2">
      <c r="A409">
        <v>10063</v>
      </c>
      <c r="B409" t="s">
        <v>124</v>
      </c>
    </row>
    <row r="410" spans="1:2">
      <c r="A410">
        <v>10064</v>
      </c>
      <c r="B410" t="s">
        <v>124</v>
      </c>
    </row>
    <row r="411" spans="1:2">
      <c r="A411">
        <v>10065</v>
      </c>
      <c r="B411" t="s">
        <v>124</v>
      </c>
    </row>
    <row r="412" spans="1:2">
      <c r="A412">
        <v>10066</v>
      </c>
      <c r="B412" t="s">
        <v>124</v>
      </c>
    </row>
    <row r="413" spans="1:2">
      <c r="A413">
        <v>10067</v>
      </c>
      <c r="B413" t="s">
        <v>125</v>
      </c>
    </row>
    <row r="414" spans="1:2">
      <c r="A414">
        <v>10068</v>
      </c>
      <c r="B414" t="s">
        <v>125</v>
      </c>
    </row>
    <row r="415" spans="1:2">
      <c r="A415">
        <v>10069</v>
      </c>
      <c r="B415" t="s">
        <v>125</v>
      </c>
    </row>
    <row r="416" spans="1:2">
      <c r="A416">
        <v>10070</v>
      </c>
      <c r="B416" t="s">
        <v>125</v>
      </c>
    </row>
    <row r="417" spans="1:2">
      <c r="A417">
        <v>10071</v>
      </c>
      <c r="B417" t="s">
        <v>125</v>
      </c>
    </row>
    <row r="418" spans="1:2">
      <c r="A418">
        <v>10072</v>
      </c>
      <c r="B418" t="s">
        <v>125</v>
      </c>
    </row>
    <row r="419" spans="1:2">
      <c r="A419">
        <v>10073</v>
      </c>
      <c r="B419" t="s">
        <v>125</v>
      </c>
    </row>
    <row r="420" spans="1:2">
      <c r="A420">
        <v>10074</v>
      </c>
      <c r="B420" t="s">
        <v>125</v>
      </c>
    </row>
    <row r="421" spans="1:2">
      <c r="A421">
        <v>10075</v>
      </c>
      <c r="B421" t="s">
        <v>125</v>
      </c>
    </row>
    <row r="422" spans="1:2">
      <c r="A422">
        <v>10076</v>
      </c>
      <c r="B422" t="s">
        <v>125</v>
      </c>
    </row>
    <row r="423" spans="1:2">
      <c r="A423">
        <v>10077</v>
      </c>
      <c r="B423" t="s">
        <v>125</v>
      </c>
    </row>
    <row r="424" spans="1:2">
      <c r="A424">
        <v>10078</v>
      </c>
      <c r="B424" t="s">
        <v>126</v>
      </c>
    </row>
    <row r="425" spans="1:2">
      <c r="A425">
        <v>10079</v>
      </c>
      <c r="B425" t="s">
        <v>126</v>
      </c>
    </row>
    <row r="426" spans="1:2">
      <c r="A426">
        <v>10080</v>
      </c>
      <c r="B426" t="s">
        <v>126</v>
      </c>
    </row>
    <row r="427" spans="1:2">
      <c r="A427">
        <v>10081</v>
      </c>
      <c r="B427" t="s">
        <v>126</v>
      </c>
    </row>
    <row r="428" spans="1:2">
      <c r="A428">
        <v>10082</v>
      </c>
      <c r="B428" t="s">
        <v>126</v>
      </c>
    </row>
    <row r="429" spans="1:2">
      <c r="A429">
        <v>10083</v>
      </c>
      <c r="B429" t="s">
        <v>126</v>
      </c>
    </row>
    <row r="430" spans="1:2">
      <c r="A430">
        <v>10084</v>
      </c>
      <c r="B430" t="s">
        <v>126</v>
      </c>
    </row>
    <row r="431" spans="1:2">
      <c r="A431">
        <v>10085</v>
      </c>
      <c r="B431" t="s">
        <v>126</v>
      </c>
    </row>
    <row r="432" spans="1:2">
      <c r="A432">
        <v>10086</v>
      </c>
      <c r="B432" t="s">
        <v>126</v>
      </c>
    </row>
    <row r="433" spans="1:2">
      <c r="A433">
        <v>10087</v>
      </c>
      <c r="B433" t="s">
        <v>126</v>
      </c>
    </row>
    <row r="434" spans="1:2">
      <c r="A434">
        <v>10088</v>
      </c>
      <c r="B434" t="s">
        <v>126</v>
      </c>
    </row>
    <row r="435" spans="1:2">
      <c r="A435">
        <v>10089</v>
      </c>
      <c r="B435" t="s">
        <v>127</v>
      </c>
    </row>
    <row r="436" spans="1:2">
      <c r="A436">
        <v>10090</v>
      </c>
      <c r="B436" t="s">
        <v>127</v>
      </c>
    </row>
    <row r="437" spans="1:2">
      <c r="A437">
        <v>10091</v>
      </c>
      <c r="B437" t="s">
        <v>127</v>
      </c>
    </row>
    <row r="438" spans="1:2">
      <c r="A438">
        <v>10092</v>
      </c>
      <c r="B438" t="s">
        <v>127</v>
      </c>
    </row>
    <row r="439" spans="1:2">
      <c r="A439">
        <v>10093</v>
      </c>
      <c r="B439" t="s">
        <v>127</v>
      </c>
    </row>
    <row r="440" spans="1:2">
      <c r="A440">
        <v>10094</v>
      </c>
      <c r="B440" t="s">
        <v>127</v>
      </c>
    </row>
    <row r="441" spans="1:2">
      <c r="A441">
        <v>10095</v>
      </c>
      <c r="B441" t="s">
        <v>127</v>
      </c>
    </row>
    <row r="442" spans="1:2">
      <c r="A442">
        <v>10096</v>
      </c>
      <c r="B442" t="s">
        <v>127</v>
      </c>
    </row>
    <row r="443" spans="1:2">
      <c r="A443">
        <v>10097</v>
      </c>
      <c r="B443" t="s">
        <v>127</v>
      </c>
    </row>
    <row r="444" spans="1:2">
      <c r="A444">
        <v>10098</v>
      </c>
      <c r="B444" t="s">
        <v>127</v>
      </c>
    </row>
    <row r="445" spans="1:2">
      <c r="A445">
        <v>10099</v>
      </c>
      <c r="B445" t="s">
        <v>127</v>
      </c>
    </row>
    <row r="446" spans="1:2">
      <c r="A446">
        <v>10100</v>
      </c>
      <c r="B446" t="s">
        <v>128</v>
      </c>
    </row>
    <row r="447" spans="1:2">
      <c r="A447">
        <v>10101</v>
      </c>
      <c r="B447" t="s">
        <v>128</v>
      </c>
    </row>
    <row r="448" spans="1:2">
      <c r="A448">
        <v>10102</v>
      </c>
      <c r="B448" t="s">
        <v>128</v>
      </c>
    </row>
    <row r="449" spans="1:2">
      <c r="A449">
        <v>10103</v>
      </c>
      <c r="B449" t="s">
        <v>128</v>
      </c>
    </row>
    <row r="450" spans="1:2">
      <c r="A450">
        <v>10104</v>
      </c>
      <c r="B450" t="s">
        <v>128</v>
      </c>
    </row>
    <row r="451" spans="1:2">
      <c r="A451">
        <v>10105</v>
      </c>
      <c r="B451" t="s">
        <v>128</v>
      </c>
    </row>
    <row r="452" spans="1:2">
      <c r="A452">
        <v>10106</v>
      </c>
      <c r="B452" t="s">
        <v>128</v>
      </c>
    </row>
    <row r="453" spans="1:2">
      <c r="A453">
        <v>10107</v>
      </c>
      <c r="B453" t="s">
        <v>128</v>
      </c>
    </row>
    <row r="454" spans="1:2">
      <c r="A454">
        <v>10108</v>
      </c>
      <c r="B454" t="s">
        <v>128</v>
      </c>
    </row>
    <row r="455" spans="1:2">
      <c r="A455">
        <v>10109</v>
      </c>
      <c r="B455" t="s">
        <v>128</v>
      </c>
    </row>
    <row r="456" spans="1:2">
      <c r="A456">
        <v>10110</v>
      </c>
      <c r="B456" t="s">
        <v>128</v>
      </c>
    </row>
    <row r="457" spans="1:2">
      <c r="A457">
        <v>10111</v>
      </c>
      <c r="B457" t="s">
        <v>129</v>
      </c>
    </row>
    <row r="458" spans="1:2">
      <c r="A458">
        <v>10112</v>
      </c>
      <c r="B458" t="s">
        <v>129</v>
      </c>
    </row>
    <row r="459" spans="1:2">
      <c r="A459">
        <v>10113</v>
      </c>
      <c r="B459" t="s">
        <v>129</v>
      </c>
    </row>
    <row r="460" spans="1:2">
      <c r="A460">
        <v>10114</v>
      </c>
      <c r="B460" t="s">
        <v>129</v>
      </c>
    </row>
    <row r="461" spans="1:2">
      <c r="A461">
        <v>10115</v>
      </c>
      <c r="B461" t="s">
        <v>129</v>
      </c>
    </row>
    <row r="462" spans="1:2">
      <c r="A462">
        <v>10116</v>
      </c>
      <c r="B462" t="s">
        <v>129</v>
      </c>
    </row>
    <row r="463" spans="1:2">
      <c r="A463">
        <v>10117</v>
      </c>
      <c r="B463" t="s">
        <v>129</v>
      </c>
    </row>
    <row r="464" spans="1:2">
      <c r="A464">
        <v>10118</v>
      </c>
      <c r="B464" t="s">
        <v>129</v>
      </c>
    </row>
    <row r="465" spans="1:2">
      <c r="A465">
        <v>10119</v>
      </c>
      <c r="B465" t="s">
        <v>129</v>
      </c>
    </row>
    <row r="466" spans="1:2">
      <c r="A466">
        <v>10120</v>
      </c>
      <c r="B466" t="s">
        <v>129</v>
      </c>
    </row>
    <row r="467" spans="1:2">
      <c r="A467">
        <v>10121</v>
      </c>
      <c r="B467" t="s">
        <v>129</v>
      </c>
    </row>
    <row r="468" spans="1:2">
      <c r="A468">
        <v>10122</v>
      </c>
      <c r="B468" t="s">
        <v>110</v>
      </c>
    </row>
    <row r="469" spans="1:2">
      <c r="A469">
        <v>10123</v>
      </c>
      <c r="B469" t="s">
        <v>110</v>
      </c>
    </row>
    <row r="470" spans="1:2">
      <c r="A470">
        <v>10124</v>
      </c>
      <c r="B470" t="s">
        <v>110</v>
      </c>
    </row>
    <row r="471" spans="1:2">
      <c r="A471">
        <v>10125</v>
      </c>
      <c r="B471" t="s">
        <v>110</v>
      </c>
    </row>
    <row r="472" spans="1:2">
      <c r="A472">
        <v>10126</v>
      </c>
      <c r="B472" t="s">
        <v>110</v>
      </c>
    </row>
    <row r="473" spans="1:2">
      <c r="A473">
        <v>10127</v>
      </c>
      <c r="B473" t="s">
        <v>110</v>
      </c>
    </row>
    <row r="474" spans="1:2">
      <c r="A474">
        <v>10128</v>
      </c>
      <c r="B474" t="s">
        <v>110</v>
      </c>
    </row>
    <row r="475" spans="1:2">
      <c r="A475">
        <v>10129</v>
      </c>
      <c r="B475" t="s">
        <v>110</v>
      </c>
    </row>
    <row r="476" spans="1:2">
      <c r="A476">
        <v>10130</v>
      </c>
      <c r="B476" t="s">
        <v>110</v>
      </c>
    </row>
    <row r="477" spans="1:2">
      <c r="A477">
        <v>10131</v>
      </c>
      <c r="B477" t="s">
        <v>110</v>
      </c>
    </row>
    <row r="478" spans="1:2">
      <c r="A478">
        <v>10132</v>
      </c>
      <c r="B478" t="s">
        <v>110</v>
      </c>
    </row>
    <row r="479" spans="1:2">
      <c r="A479">
        <v>10133</v>
      </c>
      <c r="B479" t="s">
        <v>130</v>
      </c>
    </row>
    <row r="480" spans="1:2">
      <c r="A480">
        <v>10134</v>
      </c>
      <c r="B480" t="s">
        <v>130</v>
      </c>
    </row>
    <row r="481" spans="1:2">
      <c r="A481">
        <v>10135</v>
      </c>
      <c r="B481" t="s">
        <v>130</v>
      </c>
    </row>
    <row r="482" spans="1:2">
      <c r="A482">
        <v>10136</v>
      </c>
      <c r="B482" t="s">
        <v>130</v>
      </c>
    </row>
    <row r="483" spans="1:2">
      <c r="A483">
        <v>10137</v>
      </c>
      <c r="B483" t="s">
        <v>130</v>
      </c>
    </row>
    <row r="484" spans="1:2">
      <c r="A484">
        <v>10138</v>
      </c>
      <c r="B484" t="s">
        <v>130</v>
      </c>
    </row>
    <row r="485" spans="1:2">
      <c r="A485">
        <v>10139</v>
      </c>
      <c r="B485" t="s">
        <v>130</v>
      </c>
    </row>
    <row r="486" spans="1:2">
      <c r="A486">
        <v>10140</v>
      </c>
      <c r="B486" t="s">
        <v>130</v>
      </c>
    </row>
    <row r="487" spans="1:2">
      <c r="A487">
        <v>10141</v>
      </c>
      <c r="B487" t="s">
        <v>130</v>
      </c>
    </row>
    <row r="488" spans="1:2">
      <c r="A488">
        <v>10142</v>
      </c>
      <c r="B488" t="s">
        <v>130</v>
      </c>
    </row>
    <row r="489" spans="1:2">
      <c r="A489">
        <v>10143</v>
      </c>
      <c r="B489" t="s">
        <v>130</v>
      </c>
    </row>
    <row r="490" spans="1:2">
      <c r="A490">
        <v>10144</v>
      </c>
      <c r="B490" t="s">
        <v>131</v>
      </c>
    </row>
    <row r="491" spans="1:2">
      <c r="A491">
        <v>10145</v>
      </c>
      <c r="B491" t="s">
        <v>131</v>
      </c>
    </row>
    <row r="492" spans="1:2">
      <c r="A492">
        <v>10146</v>
      </c>
      <c r="B492" t="s">
        <v>131</v>
      </c>
    </row>
    <row r="493" spans="1:2">
      <c r="A493">
        <v>10147</v>
      </c>
      <c r="B493" t="s">
        <v>131</v>
      </c>
    </row>
    <row r="494" spans="1:2">
      <c r="A494">
        <v>10148</v>
      </c>
      <c r="B494" t="s">
        <v>131</v>
      </c>
    </row>
    <row r="495" spans="1:2">
      <c r="A495">
        <v>10149</v>
      </c>
      <c r="B495" t="s">
        <v>131</v>
      </c>
    </row>
    <row r="496" spans="1:2">
      <c r="A496">
        <v>10150</v>
      </c>
      <c r="B496" t="s">
        <v>131</v>
      </c>
    </row>
    <row r="497" spans="1:2">
      <c r="A497">
        <v>10151</v>
      </c>
      <c r="B497" t="s">
        <v>131</v>
      </c>
    </row>
    <row r="498" spans="1:2">
      <c r="A498">
        <v>10152</v>
      </c>
      <c r="B498" t="s">
        <v>131</v>
      </c>
    </row>
    <row r="499" spans="1:2">
      <c r="A499">
        <v>10153</v>
      </c>
      <c r="B499" t="s">
        <v>131</v>
      </c>
    </row>
    <row r="500" spans="1:2">
      <c r="A500">
        <v>10154</v>
      </c>
      <c r="B500" t="s">
        <v>131</v>
      </c>
    </row>
    <row r="501" spans="1:2">
      <c r="A501">
        <v>10155</v>
      </c>
      <c r="B501" t="s">
        <v>132</v>
      </c>
    </row>
    <row r="502" spans="1:2">
      <c r="A502">
        <v>10156</v>
      </c>
      <c r="B502" t="s">
        <v>132</v>
      </c>
    </row>
    <row r="503" spans="1:2">
      <c r="A503">
        <v>10157</v>
      </c>
      <c r="B503" t="s">
        <v>132</v>
      </c>
    </row>
    <row r="504" spans="1:2">
      <c r="A504">
        <v>10158</v>
      </c>
      <c r="B504" t="s">
        <v>132</v>
      </c>
    </row>
    <row r="505" spans="1:2">
      <c r="A505">
        <v>10159</v>
      </c>
      <c r="B505" t="s">
        <v>132</v>
      </c>
    </row>
    <row r="506" spans="1:2">
      <c r="A506">
        <v>10160</v>
      </c>
      <c r="B506" t="s">
        <v>132</v>
      </c>
    </row>
    <row r="507" spans="1:2">
      <c r="A507">
        <v>10161</v>
      </c>
      <c r="B507" t="s">
        <v>132</v>
      </c>
    </row>
    <row r="508" spans="1:2">
      <c r="A508">
        <v>10162</v>
      </c>
      <c r="B508" t="s">
        <v>132</v>
      </c>
    </row>
    <row r="509" spans="1:2">
      <c r="A509">
        <v>10163</v>
      </c>
      <c r="B509" t="s">
        <v>132</v>
      </c>
    </row>
    <row r="510" spans="1:2">
      <c r="A510">
        <v>10164</v>
      </c>
      <c r="B510" t="s">
        <v>132</v>
      </c>
    </row>
    <row r="511" spans="1:2">
      <c r="A511">
        <v>10165</v>
      </c>
      <c r="B511" t="s">
        <v>132</v>
      </c>
    </row>
    <row r="512" spans="1:2">
      <c r="A512">
        <v>10166</v>
      </c>
      <c r="B512" t="s">
        <v>108</v>
      </c>
    </row>
    <row r="513" spans="1:2">
      <c r="A513">
        <v>10167</v>
      </c>
      <c r="B513" t="s">
        <v>108</v>
      </c>
    </row>
    <row r="514" spans="1:2">
      <c r="A514">
        <v>10168</v>
      </c>
      <c r="B514" t="s">
        <v>108</v>
      </c>
    </row>
    <row r="515" spans="1:2">
      <c r="A515">
        <v>10169</v>
      </c>
      <c r="B515" t="s">
        <v>108</v>
      </c>
    </row>
    <row r="516" spans="1:2">
      <c r="A516">
        <v>10170</v>
      </c>
      <c r="B516" t="s">
        <v>108</v>
      </c>
    </row>
    <row r="517" spans="1:2">
      <c r="A517">
        <v>10171</v>
      </c>
      <c r="B517" t="s">
        <v>108</v>
      </c>
    </row>
    <row r="518" spans="1:2">
      <c r="A518">
        <v>10172</v>
      </c>
      <c r="B518" t="s">
        <v>108</v>
      </c>
    </row>
    <row r="519" spans="1:2">
      <c r="A519">
        <v>10173</v>
      </c>
      <c r="B519" t="s">
        <v>108</v>
      </c>
    </row>
    <row r="520" spans="1:2">
      <c r="A520">
        <v>10174</v>
      </c>
      <c r="B520" t="s">
        <v>108</v>
      </c>
    </row>
    <row r="521" spans="1:2">
      <c r="A521">
        <v>10175</v>
      </c>
      <c r="B521" t="s">
        <v>108</v>
      </c>
    </row>
    <row r="522" spans="1:2">
      <c r="A522">
        <v>10176</v>
      </c>
      <c r="B522" t="s">
        <v>108</v>
      </c>
    </row>
    <row r="523" spans="1:2">
      <c r="A523">
        <v>10177</v>
      </c>
      <c r="B523" t="s">
        <v>91</v>
      </c>
    </row>
    <row r="524" spans="1:2">
      <c r="A524">
        <v>10178</v>
      </c>
      <c r="B524" t="s">
        <v>91</v>
      </c>
    </row>
    <row r="525" spans="1:2">
      <c r="A525">
        <v>10179</v>
      </c>
      <c r="B525" t="s">
        <v>91</v>
      </c>
    </row>
    <row r="526" spans="1:2">
      <c r="A526">
        <v>10180</v>
      </c>
      <c r="B526" t="s">
        <v>91</v>
      </c>
    </row>
    <row r="527" spans="1:2">
      <c r="A527">
        <v>10181</v>
      </c>
      <c r="B527" t="s">
        <v>91</v>
      </c>
    </row>
    <row r="528" spans="1:2">
      <c r="A528">
        <v>10182</v>
      </c>
      <c r="B528" t="s">
        <v>91</v>
      </c>
    </row>
    <row r="529" spans="1:2">
      <c r="A529">
        <v>10183</v>
      </c>
      <c r="B529" t="s">
        <v>91</v>
      </c>
    </row>
    <row r="530" spans="1:2">
      <c r="A530">
        <v>10184</v>
      </c>
      <c r="B530" t="s">
        <v>91</v>
      </c>
    </row>
    <row r="531" spans="1:2">
      <c r="A531">
        <v>10185</v>
      </c>
      <c r="B531" t="s">
        <v>91</v>
      </c>
    </row>
    <row r="532" spans="1:2">
      <c r="A532">
        <v>10186</v>
      </c>
      <c r="B532" t="s">
        <v>91</v>
      </c>
    </row>
    <row r="533" spans="1:2">
      <c r="A533">
        <v>10187</v>
      </c>
      <c r="B533" t="s">
        <v>91</v>
      </c>
    </row>
    <row r="534" spans="1:2">
      <c r="A534">
        <v>10188</v>
      </c>
      <c r="B534" t="s">
        <v>92</v>
      </c>
    </row>
    <row r="535" spans="1:2">
      <c r="A535">
        <v>10189</v>
      </c>
      <c r="B535" t="s">
        <v>92</v>
      </c>
    </row>
    <row r="536" spans="1:2">
      <c r="A536">
        <v>10190</v>
      </c>
      <c r="B536" t="s">
        <v>92</v>
      </c>
    </row>
    <row r="537" spans="1:2">
      <c r="A537">
        <v>10191</v>
      </c>
      <c r="B537" t="s">
        <v>92</v>
      </c>
    </row>
    <row r="538" spans="1:2">
      <c r="A538">
        <v>10192</v>
      </c>
      <c r="B538" t="s">
        <v>92</v>
      </c>
    </row>
    <row r="539" spans="1:2">
      <c r="A539">
        <v>10193</v>
      </c>
      <c r="B539" t="s">
        <v>92</v>
      </c>
    </row>
    <row r="540" spans="1:2">
      <c r="A540">
        <v>10194</v>
      </c>
      <c r="B540" t="s">
        <v>92</v>
      </c>
    </row>
    <row r="541" spans="1:2">
      <c r="A541">
        <v>10195</v>
      </c>
      <c r="B541" t="s">
        <v>92</v>
      </c>
    </row>
    <row r="542" spans="1:2">
      <c r="A542">
        <v>10196</v>
      </c>
      <c r="B542" t="s">
        <v>92</v>
      </c>
    </row>
    <row r="543" spans="1:2">
      <c r="A543">
        <v>10197</v>
      </c>
      <c r="B543" t="s">
        <v>92</v>
      </c>
    </row>
    <row r="544" spans="1:2">
      <c r="A544">
        <v>10198</v>
      </c>
      <c r="B544" t="s">
        <v>92</v>
      </c>
    </row>
    <row r="545" spans="1:2">
      <c r="A545">
        <v>10199</v>
      </c>
      <c r="B545" t="s">
        <v>133</v>
      </c>
    </row>
    <row r="546" spans="1:2">
      <c r="A546">
        <v>10200</v>
      </c>
      <c r="B546" t="s">
        <v>133</v>
      </c>
    </row>
    <row r="547" spans="1:2">
      <c r="A547">
        <v>10201</v>
      </c>
      <c r="B547" t="s">
        <v>133</v>
      </c>
    </row>
    <row r="548" spans="1:2">
      <c r="A548">
        <v>10202</v>
      </c>
      <c r="B548" t="s">
        <v>133</v>
      </c>
    </row>
    <row r="549" spans="1:2">
      <c r="A549">
        <v>10203</v>
      </c>
      <c r="B549" t="s">
        <v>133</v>
      </c>
    </row>
    <row r="550" spans="1:2">
      <c r="A550">
        <v>10204</v>
      </c>
      <c r="B550" t="s">
        <v>133</v>
      </c>
    </row>
    <row r="551" spans="1:2">
      <c r="A551">
        <v>10205</v>
      </c>
      <c r="B551" t="s">
        <v>133</v>
      </c>
    </row>
    <row r="552" spans="1:2">
      <c r="A552">
        <v>10206</v>
      </c>
      <c r="B552" t="s">
        <v>133</v>
      </c>
    </row>
    <row r="553" spans="1:2">
      <c r="A553">
        <v>10207</v>
      </c>
      <c r="B553" t="s">
        <v>133</v>
      </c>
    </row>
    <row r="554" spans="1:2">
      <c r="A554">
        <v>10208</v>
      </c>
      <c r="B554" t="s">
        <v>133</v>
      </c>
    </row>
    <row r="555" spans="1:2">
      <c r="A555">
        <v>10209</v>
      </c>
      <c r="B555" t="s">
        <v>133</v>
      </c>
    </row>
    <row r="556" spans="1:2">
      <c r="A556">
        <v>10210</v>
      </c>
      <c r="B556" t="s">
        <v>109</v>
      </c>
    </row>
    <row r="557" spans="1:2">
      <c r="A557">
        <v>10211</v>
      </c>
      <c r="B557" t="s">
        <v>109</v>
      </c>
    </row>
    <row r="558" spans="1:2">
      <c r="A558">
        <v>10212</v>
      </c>
      <c r="B558" t="s">
        <v>109</v>
      </c>
    </row>
    <row r="559" spans="1:2">
      <c r="A559">
        <v>10213</v>
      </c>
      <c r="B559" t="s">
        <v>109</v>
      </c>
    </row>
    <row r="560" spans="1:2">
      <c r="A560">
        <v>10214</v>
      </c>
      <c r="B560" t="s">
        <v>109</v>
      </c>
    </row>
    <row r="561" spans="1:2">
      <c r="A561">
        <v>10215</v>
      </c>
      <c r="B561" t="s">
        <v>109</v>
      </c>
    </row>
    <row r="562" spans="1:2">
      <c r="A562">
        <v>10216</v>
      </c>
      <c r="B562" t="s">
        <v>109</v>
      </c>
    </row>
    <row r="563" spans="1:2">
      <c r="A563">
        <v>10217</v>
      </c>
      <c r="B563" t="s">
        <v>109</v>
      </c>
    </row>
    <row r="564" spans="1:2">
      <c r="A564">
        <v>10218</v>
      </c>
      <c r="B564" t="s">
        <v>109</v>
      </c>
    </row>
    <row r="565" spans="1:2">
      <c r="A565">
        <v>10219</v>
      </c>
      <c r="B565" t="s">
        <v>109</v>
      </c>
    </row>
    <row r="566" spans="1:2">
      <c r="A566">
        <v>10220</v>
      </c>
      <c r="B566" t="s">
        <v>109</v>
      </c>
    </row>
    <row r="567" spans="1:2">
      <c r="A567">
        <v>10221</v>
      </c>
      <c r="B567" t="s">
        <v>134</v>
      </c>
    </row>
    <row r="568" spans="1:2">
      <c r="A568">
        <v>10222</v>
      </c>
      <c r="B568" t="s">
        <v>134</v>
      </c>
    </row>
    <row r="569" spans="1:2">
      <c r="A569">
        <v>10223</v>
      </c>
      <c r="B569" t="s">
        <v>134</v>
      </c>
    </row>
    <row r="570" spans="1:2">
      <c r="A570">
        <v>10224</v>
      </c>
      <c r="B570" t="s">
        <v>134</v>
      </c>
    </row>
    <row r="571" spans="1:2">
      <c r="A571">
        <v>10225</v>
      </c>
      <c r="B571" t="s">
        <v>134</v>
      </c>
    </row>
    <row r="572" spans="1:2">
      <c r="A572">
        <v>10226</v>
      </c>
      <c r="B572" t="s">
        <v>134</v>
      </c>
    </row>
    <row r="573" spans="1:2">
      <c r="A573">
        <v>10227</v>
      </c>
      <c r="B573" t="s">
        <v>134</v>
      </c>
    </row>
    <row r="574" spans="1:2">
      <c r="A574">
        <v>10228</v>
      </c>
      <c r="B574" t="s">
        <v>134</v>
      </c>
    </row>
    <row r="575" spans="1:2">
      <c r="A575">
        <v>10229</v>
      </c>
      <c r="B575" t="s">
        <v>134</v>
      </c>
    </row>
    <row r="576" spans="1:2">
      <c r="A576">
        <v>10230</v>
      </c>
      <c r="B576" t="s">
        <v>134</v>
      </c>
    </row>
    <row r="577" spans="1:2">
      <c r="A577">
        <v>10231</v>
      </c>
      <c r="B577" t="s">
        <v>134</v>
      </c>
    </row>
    <row r="578" spans="1:2">
      <c r="A578">
        <v>10232</v>
      </c>
      <c r="B578" t="s">
        <v>135</v>
      </c>
    </row>
    <row r="579" spans="1:2">
      <c r="A579">
        <v>10233</v>
      </c>
      <c r="B579" t="s">
        <v>135</v>
      </c>
    </row>
    <row r="580" spans="1:2">
      <c r="A580">
        <v>10234</v>
      </c>
      <c r="B580" t="s">
        <v>135</v>
      </c>
    </row>
    <row r="581" spans="1:2">
      <c r="A581">
        <v>10235</v>
      </c>
      <c r="B581" t="s">
        <v>135</v>
      </c>
    </row>
    <row r="582" spans="1:2">
      <c r="A582">
        <v>10236</v>
      </c>
      <c r="B582" t="s">
        <v>135</v>
      </c>
    </row>
    <row r="583" spans="1:2">
      <c r="A583">
        <v>10237</v>
      </c>
      <c r="B583" t="s">
        <v>135</v>
      </c>
    </row>
    <row r="584" spans="1:2">
      <c r="A584">
        <v>10238</v>
      </c>
      <c r="B584" t="s">
        <v>135</v>
      </c>
    </row>
    <row r="585" spans="1:2">
      <c r="A585">
        <v>10239</v>
      </c>
      <c r="B585" t="s">
        <v>135</v>
      </c>
    </row>
    <row r="586" spans="1:2">
      <c r="A586">
        <v>10240</v>
      </c>
      <c r="B586" t="s">
        <v>135</v>
      </c>
    </row>
    <row r="587" spans="1:2">
      <c r="A587">
        <v>10241</v>
      </c>
      <c r="B587" t="s">
        <v>135</v>
      </c>
    </row>
    <row r="588" spans="1:2">
      <c r="A588">
        <v>10242</v>
      </c>
      <c r="B588" t="s">
        <v>135</v>
      </c>
    </row>
    <row r="589" spans="1:2">
      <c r="A589">
        <v>10243</v>
      </c>
      <c r="B589" t="s">
        <v>136</v>
      </c>
    </row>
    <row r="590" spans="1:2">
      <c r="A590">
        <v>10244</v>
      </c>
      <c r="B590" t="s">
        <v>136</v>
      </c>
    </row>
    <row r="591" spans="1:2">
      <c r="A591">
        <v>10245</v>
      </c>
      <c r="B591" t="s">
        <v>136</v>
      </c>
    </row>
    <row r="592" spans="1:2">
      <c r="A592">
        <v>10246</v>
      </c>
      <c r="B592" t="s">
        <v>136</v>
      </c>
    </row>
    <row r="593" spans="1:2">
      <c r="A593">
        <v>10247</v>
      </c>
      <c r="B593" t="s">
        <v>136</v>
      </c>
    </row>
    <row r="594" spans="1:2">
      <c r="A594">
        <v>10248</v>
      </c>
      <c r="B594" t="s">
        <v>136</v>
      </c>
    </row>
    <row r="595" spans="1:2">
      <c r="A595">
        <v>10249</v>
      </c>
      <c r="B595" t="s">
        <v>136</v>
      </c>
    </row>
    <row r="596" spans="1:2">
      <c r="A596">
        <v>10250</v>
      </c>
      <c r="B596" t="s">
        <v>136</v>
      </c>
    </row>
    <row r="597" spans="1:2">
      <c r="A597">
        <v>10251</v>
      </c>
      <c r="B597" t="s">
        <v>136</v>
      </c>
    </row>
    <row r="598" spans="1:2">
      <c r="A598">
        <v>10252</v>
      </c>
      <c r="B598" t="s">
        <v>136</v>
      </c>
    </row>
    <row r="599" spans="1:2">
      <c r="A599">
        <v>10253</v>
      </c>
      <c r="B599" t="s">
        <v>136</v>
      </c>
    </row>
    <row r="600" spans="1:2">
      <c r="A600">
        <v>10254</v>
      </c>
      <c r="B600" t="s">
        <v>137</v>
      </c>
    </row>
    <row r="601" spans="1:2">
      <c r="A601">
        <v>10255</v>
      </c>
      <c r="B601" t="s">
        <v>137</v>
      </c>
    </row>
    <row r="602" spans="1:2">
      <c r="A602">
        <v>10256</v>
      </c>
      <c r="B602" t="s">
        <v>137</v>
      </c>
    </row>
    <row r="603" spans="1:2">
      <c r="A603">
        <v>10257</v>
      </c>
      <c r="B603" t="s">
        <v>137</v>
      </c>
    </row>
    <row r="604" spans="1:2">
      <c r="A604">
        <v>10258</v>
      </c>
      <c r="B604" t="s">
        <v>137</v>
      </c>
    </row>
    <row r="605" spans="1:2">
      <c r="A605">
        <v>10259</v>
      </c>
      <c r="B605" t="s">
        <v>137</v>
      </c>
    </row>
    <row r="606" spans="1:2">
      <c r="A606">
        <v>10260</v>
      </c>
      <c r="B606" t="s">
        <v>137</v>
      </c>
    </row>
    <row r="607" spans="1:2">
      <c r="A607">
        <v>10261</v>
      </c>
      <c r="B607" t="s">
        <v>137</v>
      </c>
    </row>
    <row r="608" spans="1:2">
      <c r="A608">
        <v>10262</v>
      </c>
      <c r="B608" t="s">
        <v>137</v>
      </c>
    </row>
    <row r="609" spans="1:2">
      <c r="A609">
        <v>10263</v>
      </c>
      <c r="B609" t="s">
        <v>137</v>
      </c>
    </row>
    <row r="610" spans="1:2">
      <c r="A610">
        <v>10264</v>
      </c>
      <c r="B610" t="s">
        <v>137</v>
      </c>
    </row>
    <row r="611" spans="1:2">
      <c r="A611">
        <v>10265</v>
      </c>
      <c r="B611" t="s">
        <v>138</v>
      </c>
    </row>
    <row r="612" spans="1:2">
      <c r="A612">
        <v>10266</v>
      </c>
      <c r="B612" t="s">
        <v>138</v>
      </c>
    </row>
    <row r="613" spans="1:2">
      <c r="A613">
        <v>10267</v>
      </c>
      <c r="B613" t="s">
        <v>138</v>
      </c>
    </row>
    <row r="614" spans="1:2">
      <c r="A614">
        <v>10268</v>
      </c>
      <c r="B614" t="s">
        <v>138</v>
      </c>
    </row>
    <row r="615" spans="1:2">
      <c r="A615">
        <v>10269</v>
      </c>
      <c r="B615" t="s">
        <v>138</v>
      </c>
    </row>
    <row r="616" spans="1:2">
      <c r="A616">
        <v>10270</v>
      </c>
      <c r="B616" t="s">
        <v>138</v>
      </c>
    </row>
    <row r="617" spans="1:2">
      <c r="A617">
        <v>10271</v>
      </c>
      <c r="B617" t="s">
        <v>138</v>
      </c>
    </row>
    <row r="618" spans="1:2">
      <c r="A618">
        <v>10272</v>
      </c>
      <c r="B618" t="s">
        <v>138</v>
      </c>
    </row>
    <row r="619" spans="1:2">
      <c r="A619">
        <v>10273</v>
      </c>
      <c r="B619" t="s">
        <v>138</v>
      </c>
    </row>
    <row r="620" spans="1:2">
      <c r="A620">
        <v>10274</v>
      </c>
      <c r="B620" t="s">
        <v>138</v>
      </c>
    </row>
    <row r="621" spans="1:2">
      <c r="A621">
        <v>10275</v>
      </c>
      <c r="B621" t="s">
        <v>138</v>
      </c>
    </row>
    <row r="622" spans="1:2">
      <c r="A622">
        <v>10276</v>
      </c>
      <c r="B622" t="s">
        <v>139</v>
      </c>
    </row>
    <row r="623" spans="1:2">
      <c r="A623">
        <v>10277</v>
      </c>
      <c r="B623" t="s">
        <v>139</v>
      </c>
    </row>
    <row r="624" spans="1:2">
      <c r="A624">
        <v>10278</v>
      </c>
      <c r="B624" t="s">
        <v>139</v>
      </c>
    </row>
    <row r="625" spans="1:2">
      <c r="A625">
        <v>10279</v>
      </c>
      <c r="B625" t="s">
        <v>139</v>
      </c>
    </row>
    <row r="626" spans="1:2">
      <c r="A626">
        <v>10280</v>
      </c>
      <c r="B626" t="s">
        <v>139</v>
      </c>
    </row>
    <row r="627" spans="1:2">
      <c r="A627">
        <v>10281</v>
      </c>
      <c r="B627" t="s">
        <v>139</v>
      </c>
    </row>
    <row r="628" spans="1:2">
      <c r="A628">
        <v>10282</v>
      </c>
      <c r="B628" t="s">
        <v>139</v>
      </c>
    </row>
    <row r="629" spans="1:2">
      <c r="A629">
        <v>10283</v>
      </c>
      <c r="B629" t="s">
        <v>139</v>
      </c>
    </row>
    <row r="630" spans="1:2">
      <c r="A630">
        <v>10284</v>
      </c>
      <c r="B630" t="s">
        <v>139</v>
      </c>
    </row>
    <row r="631" spans="1:2">
      <c r="A631">
        <v>10285</v>
      </c>
      <c r="B631" t="s">
        <v>139</v>
      </c>
    </row>
    <row r="632" spans="1:2">
      <c r="A632">
        <v>10286</v>
      </c>
      <c r="B632" t="s">
        <v>139</v>
      </c>
    </row>
    <row r="633" spans="1:2">
      <c r="A633">
        <v>10287</v>
      </c>
      <c r="B633" t="s">
        <v>140</v>
      </c>
    </row>
    <row r="634" spans="1:2">
      <c r="A634">
        <v>10288</v>
      </c>
      <c r="B634" t="s">
        <v>140</v>
      </c>
    </row>
    <row r="635" spans="1:2">
      <c r="A635">
        <v>10289</v>
      </c>
      <c r="B635" t="s">
        <v>140</v>
      </c>
    </row>
    <row r="636" spans="1:2">
      <c r="A636">
        <v>10290</v>
      </c>
      <c r="B636" t="s">
        <v>140</v>
      </c>
    </row>
    <row r="637" spans="1:2">
      <c r="A637">
        <v>10291</v>
      </c>
      <c r="B637" t="s">
        <v>140</v>
      </c>
    </row>
    <row r="638" spans="1:2">
      <c r="A638">
        <v>10292</v>
      </c>
      <c r="B638" t="s">
        <v>140</v>
      </c>
    </row>
    <row r="639" spans="1:2">
      <c r="A639">
        <v>10293</v>
      </c>
      <c r="B639" t="s">
        <v>140</v>
      </c>
    </row>
    <row r="640" spans="1:2">
      <c r="A640">
        <v>10294</v>
      </c>
      <c r="B640" t="s">
        <v>140</v>
      </c>
    </row>
    <row r="641" spans="1:2">
      <c r="A641">
        <v>10295</v>
      </c>
      <c r="B641" t="s">
        <v>140</v>
      </c>
    </row>
    <row r="642" spans="1:2">
      <c r="A642">
        <v>10296</v>
      </c>
      <c r="B642" t="s">
        <v>140</v>
      </c>
    </row>
    <row r="643" spans="1:2">
      <c r="A643">
        <v>10297</v>
      </c>
      <c r="B643" t="s">
        <v>140</v>
      </c>
    </row>
    <row r="644" spans="1:2">
      <c r="A644">
        <v>10298</v>
      </c>
      <c r="B644" t="s">
        <v>141</v>
      </c>
    </row>
    <row r="645" spans="1:2">
      <c r="A645">
        <v>10299</v>
      </c>
      <c r="B645" t="s">
        <v>141</v>
      </c>
    </row>
    <row r="646" spans="1:2">
      <c r="A646">
        <v>10300</v>
      </c>
      <c r="B646" t="s">
        <v>141</v>
      </c>
    </row>
    <row r="647" spans="1:2">
      <c r="A647">
        <v>10301</v>
      </c>
      <c r="B647" t="s">
        <v>141</v>
      </c>
    </row>
    <row r="648" spans="1:2">
      <c r="A648">
        <v>10302</v>
      </c>
      <c r="B648" t="s">
        <v>141</v>
      </c>
    </row>
    <row r="649" spans="1:2">
      <c r="A649">
        <v>10303</v>
      </c>
      <c r="B649" t="s">
        <v>141</v>
      </c>
    </row>
    <row r="650" spans="1:2">
      <c r="A650">
        <v>10304</v>
      </c>
      <c r="B650" t="s">
        <v>141</v>
      </c>
    </row>
    <row r="651" spans="1:2">
      <c r="A651">
        <v>10305</v>
      </c>
      <c r="B651" t="s">
        <v>141</v>
      </c>
    </row>
    <row r="652" spans="1:2">
      <c r="A652">
        <v>10306</v>
      </c>
      <c r="B652" t="s">
        <v>141</v>
      </c>
    </row>
    <row r="653" spans="1:2">
      <c r="A653">
        <v>10307</v>
      </c>
      <c r="B653" t="s">
        <v>141</v>
      </c>
    </row>
    <row r="654" spans="1:2">
      <c r="A654">
        <v>10308</v>
      </c>
      <c r="B654" t="s">
        <v>141</v>
      </c>
    </row>
    <row r="655" spans="1:2">
      <c r="A655">
        <v>10309</v>
      </c>
      <c r="B655" t="s">
        <v>142</v>
      </c>
    </row>
    <row r="656" spans="1:2">
      <c r="A656">
        <v>10310</v>
      </c>
      <c r="B656" t="s">
        <v>142</v>
      </c>
    </row>
    <row r="657" spans="1:2">
      <c r="A657">
        <v>10311</v>
      </c>
      <c r="B657" t="s">
        <v>142</v>
      </c>
    </row>
    <row r="658" spans="1:2">
      <c r="A658">
        <v>10312</v>
      </c>
      <c r="B658" t="s">
        <v>142</v>
      </c>
    </row>
    <row r="659" spans="1:2">
      <c r="A659">
        <v>10313</v>
      </c>
      <c r="B659" t="s">
        <v>142</v>
      </c>
    </row>
    <row r="660" spans="1:2">
      <c r="A660">
        <v>10314</v>
      </c>
      <c r="B660" t="s">
        <v>142</v>
      </c>
    </row>
    <row r="661" spans="1:2">
      <c r="A661">
        <v>10315</v>
      </c>
      <c r="B661" t="s">
        <v>142</v>
      </c>
    </row>
    <row r="662" spans="1:2">
      <c r="A662">
        <v>10316</v>
      </c>
      <c r="B662" t="s">
        <v>142</v>
      </c>
    </row>
    <row r="663" spans="1:2">
      <c r="A663">
        <v>10317</v>
      </c>
      <c r="B663" t="s">
        <v>142</v>
      </c>
    </row>
    <row r="664" spans="1:2">
      <c r="A664">
        <v>10318</v>
      </c>
      <c r="B664" t="s">
        <v>142</v>
      </c>
    </row>
    <row r="665" spans="1:2">
      <c r="A665">
        <v>10319</v>
      </c>
      <c r="B665" t="s">
        <v>142</v>
      </c>
    </row>
    <row r="666" spans="1:2">
      <c r="A666">
        <v>10320</v>
      </c>
      <c r="B666" t="s">
        <v>143</v>
      </c>
    </row>
    <row r="667" spans="1:2">
      <c r="A667">
        <v>10321</v>
      </c>
      <c r="B667" t="s">
        <v>143</v>
      </c>
    </row>
    <row r="668" spans="1:2">
      <c r="A668">
        <v>10322</v>
      </c>
      <c r="B668" t="s">
        <v>143</v>
      </c>
    </row>
    <row r="669" spans="1:2">
      <c r="A669">
        <v>10323</v>
      </c>
      <c r="B669" t="s">
        <v>143</v>
      </c>
    </row>
    <row r="670" spans="1:2">
      <c r="A670">
        <v>10324</v>
      </c>
      <c r="B670" t="s">
        <v>143</v>
      </c>
    </row>
    <row r="671" spans="1:2">
      <c r="A671">
        <v>10325</v>
      </c>
      <c r="B671" t="s">
        <v>143</v>
      </c>
    </row>
    <row r="672" spans="1:2">
      <c r="A672">
        <v>10326</v>
      </c>
      <c r="B672" t="s">
        <v>143</v>
      </c>
    </row>
    <row r="673" spans="1:2">
      <c r="A673">
        <v>10327</v>
      </c>
      <c r="B673" t="s">
        <v>143</v>
      </c>
    </row>
    <row r="674" spans="1:2">
      <c r="A674">
        <v>10328</v>
      </c>
      <c r="B674" t="s">
        <v>143</v>
      </c>
    </row>
    <row r="675" spans="1:2">
      <c r="A675">
        <v>10329</v>
      </c>
      <c r="B675" t="s">
        <v>143</v>
      </c>
    </row>
    <row r="676" spans="1:2">
      <c r="A676">
        <v>10330</v>
      </c>
      <c r="B676" t="s">
        <v>143</v>
      </c>
    </row>
    <row r="677" spans="1:2">
      <c r="A677">
        <v>10331</v>
      </c>
      <c r="B677" t="s">
        <v>144</v>
      </c>
    </row>
    <row r="678" spans="1:2">
      <c r="A678">
        <v>10332</v>
      </c>
      <c r="B678" t="s">
        <v>144</v>
      </c>
    </row>
    <row r="679" spans="1:2">
      <c r="A679">
        <v>10333</v>
      </c>
      <c r="B679" t="s">
        <v>144</v>
      </c>
    </row>
    <row r="680" spans="1:2">
      <c r="A680">
        <v>10334</v>
      </c>
      <c r="B680" t="s">
        <v>144</v>
      </c>
    </row>
    <row r="681" spans="1:2">
      <c r="A681">
        <v>10335</v>
      </c>
      <c r="B681" t="s">
        <v>144</v>
      </c>
    </row>
    <row r="682" spans="1:2">
      <c r="A682">
        <v>10336</v>
      </c>
      <c r="B682" t="s">
        <v>144</v>
      </c>
    </row>
    <row r="683" spans="1:2">
      <c r="A683">
        <v>10337</v>
      </c>
      <c r="B683" t="s">
        <v>144</v>
      </c>
    </row>
    <row r="684" spans="1:2">
      <c r="A684">
        <v>10338</v>
      </c>
      <c r="B684" t="s">
        <v>144</v>
      </c>
    </row>
    <row r="685" spans="1:2">
      <c r="A685">
        <v>10339</v>
      </c>
      <c r="B685" t="s">
        <v>144</v>
      </c>
    </row>
    <row r="686" spans="1:2">
      <c r="A686">
        <v>10340</v>
      </c>
      <c r="B686" t="s">
        <v>144</v>
      </c>
    </row>
    <row r="687" spans="1:2">
      <c r="A687">
        <v>10341</v>
      </c>
      <c r="B687" t="s">
        <v>144</v>
      </c>
    </row>
    <row r="688" spans="1:2">
      <c r="A688">
        <v>10342</v>
      </c>
      <c r="B688" t="s">
        <v>145</v>
      </c>
    </row>
    <row r="689" spans="1:2">
      <c r="A689">
        <v>10343</v>
      </c>
      <c r="B689" t="s">
        <v>145</v>
      </c>
    </row>
    <row r="690" spans="1:2">
      <c r="A690">
        <v>10344</v>
      </c>
      <c r="B690" t="s">
        <v>145</v>
      </c>
    </row>
    <row r="691" spans="1:2">
      <c r="A691">
        <v>10345</v>
      </c>
      <c r="B691" t="s">
        <v>145</v>
      </c>
    </row>
    <row r="692" spans="1:2">
      <c r="A692">
        <v>10346</v>
      </c>
      <c r="B692" t="s">
        <v>145</v>
      </c>
    </row>
    <row r="693" spans="1:2">
      <c r="A693">
        <v>10347</v>
      </c>
      <c r="B693" t="s">
        <v>145</v>
      </c>
    </row>
    <row r="694" spans="1:2">
      <c r="A694">
        <v>10348</v>
      </c>
      <c r="B694" t="s">
        <v>145</v>
      </c>
    </row>
    <row r="695" spans="1:2">
      <c r="A695">
        <v>10349</v>
      </c>
      <c r="B695" t="s">
        <v>145</v>
      </c>
    </row>
    <row r="696" spans="1:2">
      <c r="A696">
        <v>10350</v>
      </c>
      <c r="B696" t="s">
        <v>145</v>
      </c>
    </row>
    <row r="697" spans="1:2">
      <c r="A697">
        <v>10351</v>
      </c>
      <c r="B697" t="s">
        <v>145</v>
      </c>
    </row>
    <row r="698" spans="1:2">
      <c r="A698">
        <v>10352</v>
      </c>
      <c r="B698" t="s">
        <v>145</v>
      </c>
    </row>
    <row r="699" spans="1:2">
      <c r="A699">
        <v>10353</v>
      </c>
      <c r="B699" t="s">
        <v>146</v>
      </c>
    </row>
    <row r="700" spans="1:2">
      <c r="A700">
        <v>10354</v>
      </c>
      <c r="B700" t="s">
        <v>146</v>
      </c>
    </row>
    <row r="701" spans="1:2">
      <c r="A701">
        <v>10355</v>
      </c>
      <c r="B701" t="s">
        <v>146</v>
      </c>
    </row>
    <row r="702" spans="1:2">
      <c r="A702">
        <v>10356</v>
      </c>
      <c r="B702" t="s">
        <v>146</v>
      </c>
    </row>
    <row r="703" spans="1:2">
      <c r="A703">
        <v>10357</v>
      </c>
      <c r="B703" t="s">
        <v>146</v>
      </c>
    </row>
    <row r="704" spans="1:2">
      <c r="A704">
        <v>10358</v>
      </c>
      <c r="B704" t="s">
        <v>146</v>
      </c>
    </row>
    <row r="705" spans="1:2">
      <c r="A705">
        <v>10359</v>
      </c>
      <c r="B705" t="s">
        <v>146</v>
      </c>
    </row>
    <row r="706" spans="1:2">
      <c r="A706">
        <v>10360</v>
      </c>
      <c r="B706" t="s">
        <v>146</v>
      </c>
    </row>
    <row r="707" spans="1:2">
      <c r="A707">
        <v>10361</v>
      </c>
      <c r="B707" t="s">
        <v>146</v>
      </c>
    </row>
    <row r="708" spans="1:2">
      <c r="A708">
        <v>10362</v>
      </c>
      <c r="B708" t="s">
        <v>146</v>
      </c>
    </row>
    <row r="709" spans="1:2">
      <c r="A709">
        <v>10363</v>
      </c>
      <c r="B709" t="s">
        <v>146</v>
      </c>
    </row>
    <row r="710" spans="1:2">
      <c r="A710">
        <v>10364</v>
      </c>
      <c r="B710" t="s">
        <v>147</v>
      </c>
    </row>
    <row r="711" spans="1:2">
      <c r="A711">
        <v>10365</v>
      </c>
      <c r="B711" t="s">
        <v>147</v>
      </c>
    </row>
    <row r="712" spans="1:2">
      <c r="A712">
        <v>10366</v>
      </c>
      <c r="B712" t="s">
        <v>147</v>
      </c>
    </row>
    <row r="713" spans="1:2">
      <c r="A713">
        <v>10367</v>
      </c>
      <c r="B713" t="s">
        <v>147</v>
      </c>
    </row>
    <row r="714" spans="1:2">
      <c r="A714">
        <v>10368</v>
      </c>
      <c r="B714" t="s">
        <v>147</v>
      </c>
    </row>
    <row r="715" spans="1:2">
      <c r="A715">
        <v>10369</v>
      </c>
      <c r="B715" t="s">
        <v>147</v>
      </c>
    </row>
    <row r="716" spans="1:2">
      <c r="A716">
        <v>10370</v>
      </c>
      <c r="B716" t="s">
        <v>147</v>
      </c>
    </row>
    <row r="717" spans="1:2">
      <c r="A717">
        <v>10371</v>
      </c>
      <c r="B717" t="s">
        <v>147</v>
      </c>
    </row>
    <row r="718" spans="1:2">
      <c r="A718">
        <v>10372</v>
      </c>
      <c r="B718" t="s">
        <v>147</v>
      </c>
    </row>
    <row r="719" spans="1:2">
      <c r="A719">
        <v>10373</v>
      </c>
      <c r="B719" t="s">
        <v>147</v>
      </c>
    </row>
    <row r="720" spans="1:2">
      <c r="A720">
        <v>10374</v>
      </c>
      <c r="B720" t="s">
        <v>147</v>
      </c>
    </row>
    <row r="721" spans="1:2">
      <c r="A721">
        <v>10375</v>
      </c>
      <c r="B721" t="s">
        <v>148</v>
      </c>
    </row>
    <row r="722" spans="1:2">
      <c r="A722">
        <v>10376</v>
      </c>
      <c r="B722" t="s">
        <v>148</v>
      </c>
    </row>
    <row r="723" spans="1:2">
      <c r="A723">
        <v>10377</v>
      </c>
      <c r="B723" t="s">
        <v>148</v>
      </c>
    </row>
    <row r="724" spans="1:2">
      <c r="A724">
        <v>10378</v>
      </c>
      <c r="B724" t="s">
        <v>148</v>
      </c>
    </row>
    <row r="725" spans="1:2">
      <c r="A725">
        <v>10379</v>
      </c>
      <c r="B725" t="s">
        <v>148</v>
      </c>
    </row>
    <row r="726" spans="1:2">
      <c r="A726">
        <v>10380</v>
      </c>
      <c r="B726" t="s">
        <v>148</v>
      </c>
    </row>
    <row r="727" spans="1:2">
      <c r="A727">
        <v>10381</v>
      </c>
      <c r="B727" t="s">
        <v>148</v>
      </c>
    </row>
    <row r="728" spans="1:2">
      <c r="A728">
        <v>10382</v>
      </c>
      <c r="B728" t="s">
        <v>148</v>
      </c>
    </row>
    <row r="729" spans="1:2">
      <c r="A729">
        <v>10383</v>
      </c>
      <c r="B729" t="s">
        <v>148</v>
      </c>
    </row>
    <row r="730" spans="1:2">
      <c r="A730">
        <v>10384</v>
      </c>
      <c r="B730" t="s">
        <v>148</v>
      </c>
    </row>
    <row r="731" spans="1:2">
      <c r="A731">
        <v>10385</v>
      </c>
      <c r="B731" t="s">
        <v>148</v>
      </c>
    </row>
    <row r="732" spans="1:2">
      <c r="A732">
        <v>10386</v>
      </c>
      <c r="B732" t="s">
        <v>149</v>
      </c>
    </row>
    <row r="733" spans="1:2">
      <c r="A733">
        <v>10387</v>
      </c>
      <c r="B733" t="s">
        <v>149</v>
      </c>
    </row>
    <row r="734" spans="1:2">
      <c r="A734">
        <v>10388</v>
      </c>
      <c r="B734" t="s">
        <v>149</v>
      </c>
    </row>
    <row r="735" spans="1:2">
      <c r="A735">
        <v>10389</v>
      </c>
      <c r="B735" t="s">
        <v>149</v>
      </c>
    </row>
    <row r="736" spans="1:2">
      <c r="A736">
        <v>10390</v>
      </c>
      <c r="B736" t="s">
        <v>149</v>
      </c>
    </row>
    <row r="737" spans="1:2">
      <c r="A737">
        <v>10391</v>
      </c>
      <c r="B737" t="s">
        <v>149</v>
      </c>
    </row>
    <row r="738" spans="1:2">
      <c r="A738">
        <v>10392</v>
      </c>
      <c r="B738" t="s">
        <v>149</v>
      </c>
    </row>
    <row r="739" spans="1:2">
      <c r="A739">
        <v>10393</v>
      </c>
      <c r="B739" t="s">
        <v>149</v>
      </c>
    </row>
    <row r="740" spans="1:2">
      <c r="A740">
        <v>10394</v>
      </c>
      <c r="B740" t="s">
        <v>149</v>
      </c>
    </row>
    <row r="741" spans="1:2">
      <c r="A741">
        <v>10395</v>
      </c>
      <c r="B741" t="s">
        <v>149</v>
      </c>
    </row>
    <row r="742" spans="1:2">
      <c r="A742">
        <v>10396</v>
      </c>
      <c r="B742" t="s">
        <v>149</v>
      </c>
    </row>
    <row r="743" spans="1:2">
      <c r="A743">
        <v>10397</v>
      </c>
      <c r="B743" t="s">
        <v>150</v>
      </c>
    </row>
    <row r="744" spans="1:2">
      <c r="A744">
        <v>10398</v>
      </c>
      <c r="B744" t="s">
        <v>150</v>
      </c>
    </row>
    <row r="745" spans="1:2">
      <c r="A745">
        <v>10399</v>
      </c>
      <c r="B745" t="s">
        <v>150</v>
      </c>
    </row>
    <row r="746" spans="1:2">
      <c r="A746">
        <v>10400</v>
      </c>
      <c r="B746" t="s">
        <v>150</v>
      </c>
    </row>
    <row r="747" spans="1:2">
      <c r="A747">
        <v>10401</v>
      </c>
      <c r="B747" t="s">
        <v>150</v>
      </c>
    </row>
    <row r="748" spans="1:2">
      <c r="A748">
        <v>10402</v>
      </c>
      <c r="B748" t="s">
        <v>150</v>
      </c>
    </row>
    <row r="749" spans="1:2">
      <c r="A749">
        <v>10403</v>
      </c>
      <c r="B749" t="s">
        <v>150</v>
      </c>
    </row>
    <row r="750" spans="1:2">
      <c r="A750">
        <v>10404</v>
      </c>
      <c r="B750" t="s">
        <v>150</v>
      </c>
    </row>
    <row r="751" spans="1:2">
      <c r="A751">
        <v>10405</v>
      </c>
      <c r="B751" t="s">
        <v>150</v>
      </c>
    </row>
    <row r="752" spans="1:2">
      <c r="A752">
        <v>10406</v>
      </c>
      <c r="B752" t="s">
        <v>150</v>
      </c>
    </row>
    <row r="753" spans="1:2">
      <c r="A753">
        <v>10407</v>
      </c>
      <c r="B753" t="s">
        <v>150</v>
      </c>
    </row>
    <row r="754" spans="1:2">
      <c r="A754">
        <v>10408</v>
      </c>
      <c r="B754" t="s">
        <v>151</v>
      </c>
    </row>
    <row r="755" spans="1:2">
      <c r="A755">
        <v>10409</v>
      </c>
      <c r="B755" t="s">
        <v>151</v>
      </c>
    </row>
    <row r="756" spans="1:2">
      <c r="A756">
        <v>10410</v>
      </c>
      <c r="B756" t="s">
        <v>151</v>
      </c>
    </row>
    <row r="757" spans="1:2">
      <c r="A757">
        <v>10411</v>
      </c>
      <c r="B757" t="s">
        <v>151</v>
      </c>
    </row>
    <row r="758" spans="1:2">
      <c r="A758">
        <v>10412</v>
      </c>
      <c r="B758" t="s">
        <v>151</v>
      </c>
    </row>
    <row r="759" spans="1:2">
      <c r="A759">
        <v>10413</v>
      </c>
      <c r="B759" t="s">
        <v>151</v>
      </c>
    </row>
    <row r="760" spans="1:2">
      <c r="A760">
        <v>10414</v>
      </c>
      <c r="B760" t="s">
        <v>151</v>
      </c>
    </row>
    <row r="761" spans="1:2">
      <c r="A761">
        <v>10415</v>
      </c>
      <c r="B761" t="s">
        <v>151</v>
      </c>
    </row>
    <row r="762" spans="1:2">
      <c r="A762">
        <v>10416</v>
      </c>
      <c r="B762" t="s">
        <v>151</v>
      </c>
    </row>
    <row r="763" spans="1:2">
      <c r="A763">
        <v>10417</v>
      </c>
      <c r="B763" t="s">
        <v>151</v>
      </c>
    </row>
    <row r="764" spans="1:2">
      <c r="A764">
        <v>10418</v>
      </c>
      <c r="B764" t="s">
        <v>151</v>
      </c>
    </row>
    <row r="765" spans="1:2">
      <c r="A765">
        <v>10419</v>
      </c>
      <c r="B765" t="s">
        <v>152</v>
      </c>
    </row>
    <row r="766" spans="1:2">
      <c r="A766">
        <v>10420</v>
      </c>
      <c r="B766" t="s">
        <v>152</v>
      </c>
    </row>
    <row r="767" spans="1:2">
      <c r="A767">
        <v>10421</v>
      </c>
      <c r="B767" t="s">
        <v>152</v>
      </c>
    </row>
    <row r="768" spans="1:2">
      <c r="A768">
        <v>10422</v>
      </c>
      <c r="B768" t="s">
        <v>152</v>
      </c>
    </row>
    <row r="769" spans="1:2">
      <c r="A769">
        <v>10423</v>
      </c>
      <c r="B769" t="s">
        <v>152</v>
      </c>
    </row>
    <row r="770" spans="1:2">
      <c r="A770">
        <v>10424</v>
      </c>
      <c r="B770" t="s">
        <v>152</v>
      </c>
    </row>
    <row r="771" spans="1:2">
      <c r="A771">
        <v>10425</v>
      </c>
      <c r="B771" t="s">
        <v>152</v>
      </c>
    </row>
    <row r="772" spans="1:2">
      <c r="A772">
        <v>10426</v>
      </c>
      <c r="B772" t="s">
        <v>152</v>
      </c>
    </row>
    <row r="773" spans="1:2">
      <c r="A773">
        <v>10427</v>
      </c>
      <c r="B773" t="s">
        <v>152</v>
      </c>
    </row>
    <row r="774" spans="1:2">
      <c r="A774">
        <v>10428</v>
      </c>
      <c r="B774" t="s">
        <v>152</v>
      </c>
    </row>
    <row r="775" spans="1:2">
      <c r="A775">
        <v>10429</v>
      </c>
      <c r="B775" t="s">
        <v>152</v>
      </c>
    </row>
    <row r="776" spans="1:2">
      <c r="A776">
        <v>10430</v>
      </c>
      <c r="B776" t="s">
        <v>153</v>
      </c>
    </row>
    <row r="777" spans="1:2">
      <c r="A777">
        <v>10431</v>
      </c>
      <c r="B777" t="s">
        <v>153</v>
      </c>
    </row>
    <row r="778" spans="1:2">
      <c r="A778">
        <v>10432</v>
      </c>
      <c r="B778" t="s">
        <v>153</v>
      </c>
    </row>
    <row r="779" spans="1:2">
      <c r="A779">
        <v>10433</v>
      </c>
      <c r="B779" t="s">
        <v>153</v>
      </c>
    </row>
    <row r="780" spans="1:2">
      <c r="A780">
        <v>10434</v>
      </c>
      <c r="B780" t="s">
        <v>153</v>
      </c>
    </row>
    <row r="781" spans="1:2">
      <c r="A781">
        <v>10435</v>
      </c>
      <c r="B781" t="s">
        <v>153</v>
      </c>
    </row>
    <row r="782" spans="1:2">
      <c r="A782">
        <v>10436</v>
      </c>
      <c r="B782" t="s">
        <v>153</v>
      </c>
    </row>
    <row r="783" spans="1:2">
      <c r="A783">
        <v>10437</v>
      </c>
      <c r="B783" t="s">
        <v>153</v>
      </c>
    </row>
    <row r="784" spans="1:2">
      <c r="A784">
        <v>10438</v>
      </c>
      <c r="B784" t="s">
        <v>153</v>
      </c>
    </row>
    <row r="785" spans="1:2">
      <c r="A785">
        <v>10439</v>
      </c>
      <c r="B785" t="s">
        <v>153</v>
      </c>
    </row>
    <row r="786" spans="1:2">
      <c r="A786">
        <v>10440</v>
      </c>
      <c r="B786" t="s">
        <v>153</v>
      </c>
    </row>
    <row r="787" spans="1:2">
      <c r="A787">
        <v>10441</v>
      </c>
      <c r="B787" t="s">
        <v>154</v>
      </c>
    </row>
    <row r="788" spans="1:2">
      <c r="A788">
        <v>10442</v>
      </c>
      <c r="B788" t="s">
        <v>154</v>
      </c>
    </row>
    <row r="789" spans="1:2">
      <c r="A789">
        <v>10443</v>
      </c>
      <c r="B789" t="s">
        <v>154</v>
      </c>
    </row>
    <row r="790" spans="1:2">
      <c r="A790">
        <v>10444</v>
      </c>
      <c r="B790" t="s">
        <v>154</v>
      </c>
    </row>
    <row r="791" spans="1:2">
      <c r="A791">
        <v>10445</v>
      </c>
      <c r="B791" t="s">
        <v>154</v>
      </c>
    </row>
    <row r="792" spans="1:2">
      <c r="A792">
        <v>10446</v>
      </c>
      <c r="B792" t="s">
        <v>154</v>
      </c>
    </row>
    <row r="793" spans="1:2">
      <c r="A793">
        <v>10447</v>
      </c>
      <c r="B793" t="s">
        <v>154</v>
      </c>
    </row>
    <row r="794" spans="1:2">
      <c r="A794">
        <v>10448</v>
      </c>
      <c r="B794" t="s">
        <v>154</v>
      </c>
    </row>
    <row r="795" spans="1:2">
      <c r="A795">
        <v>10449</v>
      </c>
      <c r="B795" t="s">
        <v>154</v>
      </c>
    </row>
    <row r="796" spans="1:2">
      <c r="A796">
        <v>10450</v>
      </c>
      <c r="B796" t="s">
        <v>154</v>
      </c>
    </row>
    <row r="797" spans="1:2">
      <c r="A797">
        <v>10451</v>
      </c>
      <c r="B797" t="s">
        <v>154</v>
      </c>
    </row>
    <row r="798" spans="1:2">
      <c r="A798">
        <v>10452</v>
      </c>
      <c r="B798" t="s">
        <v>155</v>
      </c>
    </row>
    <row r="799" spans="1:2">
      <c r="A799">
        <v>10453</v>
      </c>
      <c r="B799" t="s">
        <v>155</v>
      </c>
    </row>
    <row r="800" spans="1:2">
      <c r="A800">
        <v>10454</v>
      </c>
      <c r="B800" t="s">
        <v>155</v>
      </c>
    </row>
    <row r="801" spans="1:2">
      <c r="A801">
        <v>10455</v>
      </c>
      <c r="B801" t="s">
        <v>155</v>
      </c>
    </row>
    <row r="802" spans="1:2">
      <c r="A802">
        <v>10456</v>
      </c>
      <c r="B802" t="s">
        <v>155</v>
      </c>
    </row>
    <row r="803" spans="1:2">
      <c r="A803">
        <v>10457</v>
      </c>
      <c r="B803" t="s">
        <v>155</v>
      </c>
    </row>
    <row r="804" spans="1:2">
      <c r="A804">
        <v>10458</v>
      </c>
      <c r="B804" t="s">
        <v>155</v>
      </c>
    </row>
    <row r="805" spans="1:2">
      <c r="A805">
        <v>10459</v>
      </c>
      <c r="B805" t="s">
        <v>155</v>
      </c>
    </row>
    <row r="806" spans="1:2">
      <c r="A806">
        <v>10460</v>
      </c>
      <c r="B806" t="s">
        <v>155</v>
      </c>
    </row>
    <row r="807" spans="1:2">
      <c r="A807">
        <v>10461</v>
      </c>
      <c r="B807" t="s">
        <v>155</v>
      </c>
    </row>
    <row r="808" spans="1:2">
      <c r="A808">
        <v>10462</v>
      </c>
      <c r="B808" t="s">
        <v>155</v>
      </c>
    </row>
    <row r="809" spans="1:2">
      <c r="A809">
        <v>10463</v>
      </c>
      <c r="B809" t="s">
        <v>156</v>
      </c>
    </row>
    <row r="810" spans="1:2">
      <c r="A810">
        <v>10464</v>
      </c>
      <c r="B810" t="s">
        <v>156</v>
      </c>
    </row>
    <row r="811" spans="1:2">
      <c r="A811">
        <v>10465</v>
      </c>
      <c r="B811" t="s">
        <v>156</v>
      </c>
    </row>
    <row r="812" spans="1:2">
      <c r="A812">
        <v>10466</v>
      </c>
      <c r="B812" t="s">
        <v>156</v>
      </c>
    </row>
    <row r="813" spans="1:2">
      <c r="A813">
        <v>10467</v>
      </c>
      <c r="B813" t="s">
        <v>156</v>
      </c>
    </row>
    <row r="814" spans="1:2">
      <c r="A814">
        <v>10468</v>
      </c>
      <c r="B814" t="s">
        <v>156</v>
      </c>
    </row>
    <row r="815" spans="1:2">
      <c r="A815">
        <v>10469</v>
      </c>
      <c r="B815" t="s">
        <v>156</v>
      </c>
    </row>
    <row r="816" spans="1:2">
      <c r="A816">
        <v>10470</v>
      </c>
      <c r="B816" t="s">
        <v>156</v>
      </c>
    </row>
    <row r="817" spans="1:2">
      <c r="A817">
        <v>10471</v>
      </c>
      <c r="B817" t="s">
        <v>156</v>
      </c>
    </row>
    <row r="818" spans="1:2">
      <c r="A818">
        <v>10472</v>
      </c>
      <c r="B818" t="s">
        <v>156</v>
      </c>
    </row>
    <row r="819" spans="1:2">
      <c r="A819">
        <v>10473</v>
      </c>
      <c r="B819" t="s">
        <v>156</v>
      </c>
    </row>
    <row r="820" spans="1:2">
      <c r="A820">
        <v>10474</v>
      </c>
      <c r="B820" t="s">
        <v>157</v>
      </c>
    </row>
    <row r="821" spans="1:2">
      <c r="A821">
        <v>10475</v>
      </c>
      <c r="B821" t="s">
        <v>157</v>
      </c>
    </row>
    <row r="822" spans="1:2">
      <c r="A822">
        <v>10476</v>
      </c>
      <c r="B822" t="s">
        <v>157</v>
      </c>
    </row>
    <row r="823" spans="1:2">
      <c r="A823">
        <v>10477</v>
      </c>
      <c r="B823" t="s">
        <v>157</v>
      </c>
    </row>
    <row r="824" spans="1:2">
      <c r="A824">
        <v>10478</v>
      </c>
      <c r="B824" t="s">
        <v>157</v>
      </c>
    </row>
    <row r="825" spans="1:2">
      <c r="A825">
        <v>10479</v>
      </c>
      <c r="B825" t="s">
        <v>157</v>
      </c>
    </row>
    <row r="826" spans="1:2">
      <c r="A826">
        <v>10480</v>
      </c>
      <c r="B826" t="s">
        <v>157</v>
      </c>
    </row>
    <row r="827" spans="1:2">
      <c r="A827">
        <v>10481</v>
      </c>
      <c r="B827" t="s">
        <v>157</v>
      </c>
    </row>
    <row r="828" spans="1:2">
      <c r="A828">
        <v>10482</v>
      </c>
      <c r="B828" t="s">
        <v>157</v>
      </c>
    </row>
    <row r="829" spans="1:2">
      <c r="A829">
        <v>10483</v>
      </c>
      <c r="B829" t="s">
        <v>157</v>
      </c>
    </row>
    <row r="830" spans="1:2">
      <c r="A830">
        <v>10484</v>
      </c>
      <c r="B830" t="s">
        <v>157</v>
      </c>
    </row>
    <row r="831" spans="1:2">
      <c r="A831">
        <v>10485</v>
      </c>
      <c r="B831" t="s">
        <v>158</v>
      </c>
    </row>
    <row r="832" spans="1:2">
      <c r="A832">
        <v>10486</v>
      </c>
      <c r="B832" t="s">
        <v>158</v>
      </c>
    </row>
    <row r="833" spans="1:2">
      <c r="A833">
        <v>10487</v>
      </c>
      <c r="B833" t="s">
        <v>158</v>
      </c>
    </row>
    <row r="834" spans="1:2">
      <c r="A834">
        <v>10488</v>
      </c>
      <c r="B834" t="s">
        <v>158</v>
      </c>
    </row>
    <row r="835" spans="1:2">
      <c r="A835">
        <v>10489</v>
      </c>
      <c r="B835" t="s">
        <v>158</v>
      </c>
    </row>
    <row r="836" spans="1:2">
      <c r="A836">
        <v>10490</v>
      </c>
      <c r="B836" t="s">
        <v>158</v>
      </c>
    </row>
    <row r="837" spans="1:2">
      <c r="A837">
        <v>10491</v>
      </c>
      <c r="B837" t="s">
        <v>158</v>
      </c>
    </row>
    <row r="838" spans="1:2">
      <c r="A838">
        <v>10492</v>
      </c>
      <c r="B838" t="s">
        <v>158</v>
      </c>
    </row>
    <row r="839" spans="1:2">
      <c r="A839">
        <v>10493</v>
      </c>
      <c r="B839" t="s">
        <v>158</v>
      </c>
    </row>
    <row r="840" spans="1:2">
      <c r="A840">
        <v>10494</v>
      </c>
      <c r="B840" t="s">
        <v>158</v>
      </c>
    </row>
    <row r="841" spans="1:2">
      <c r="A841">
        <v>10495</v>
      </c>
      <c r="B841" t="s">
        <v>158</v>
      </c>
    </row>
    <row r="842" spans="1:2">
      <c r="A842">
        <v>10496</v>
      </c>
      <c r="B842" t="s">
        <v>159</v>
      </c>
    </row>
    <row r="843" spans="1:2">
      <c r="A843">
        <v>10497</v>
      </c>
      <c r="B843" t="s">
        <v>159</v>
      </c>
    </row>
    <row r="844" spans="1:2">
      <c r="A844">
        <v>10498</v>
      </c>
      <c r="B844" t="s">
        <v>159</v>
      </c>
    </row>
    <row r="845" spans="1:2">
      <c r="A845">
        <v>10499</v>
      </c>
      <c r="B845" t="s">
        <v>159</v>
      </c>
    </row>
    <row r="846" spans="1:2">
      <c r="A846">
        <v>10500</v>
      </c>
      <c r="B846" t="s">
        <v>159</v>
      </c>
    </row>
    <row r="847" spans="1:2">
      <c r="A847">
        <v>10501</v>
      </c>
      <c r="B847" t="s">
        <v>159</v>
      </c>
    </row>
    <row r="848" spans="1:2">
      <c r="A848">
        <v>10502</v>
      </c>
      <c r="B848" t="s">
        <v>159</v>
      </c>
    </row>
    <row r="849" spans="1:2">
      <c r="A849">
        <v>10503</v>
      </c>
      <c r="B849" t="s">
        <v>159</v>
      </c>
    </row>
    <row r="850" spans="1:2">
      <c r="A850">
        <v>10504</v>
      </c>
      <c r="B850" t="s">
        <v>159</v>
      </c>
    </row>
    <row r="851" spans="1:2">
      <c r="A851">
        <v>10505</v>
      </c>
      <c r="B851" t="s">
        <v>159</v>
      </c>
    </row>
    <row r="852" spans="1:2">
      <c r="A852">
        <v>10506</v>
      </c>
      <c r="B852" t="s">
        <v>159</v>
      </c>
    </row>
    <row r="853" spans="1:2">
      <c r="A853">
        <v>10507</v>
      </c>
      <c r="B853" t="s">
        <v>160</v>
      </c>
    </row>
    <row r="854" spans="1:2">
      <c r="A854">
        <v>10508</v>
      </c>
      <c r="B854" t="s">
        <v>160</v>
      </c>
    </row>
    <row r="855" spans="1:2">
      <c r="A855">
        <v>10509</v>
      </c>
      <c r="B855" t="s">
        <v>160</v>
      </c>
    </row>
    <row r="856" spans="1:2">
      <c r="A856">
        <v>10510</v>
      </c>
      <c r="B856" t="s">
        <v>160</v>
      </c>
    </row>
    <row r="857" spans="1:2">
      <c r="A857">
        <v>10511</v>
      </c>
      <c r="B857" t="s">
        <v>160</v>
      </c>
    </row>
    <row r="858" spans="1:2">
      <c r="A858">
        <v>10512</v>
      </c>
      <c r="B858" t="s">
        <v>160</v>
      </c>
    </row>
    <row r="859" spans="1:2">
      <c r="A859">
        <v>10513</v>
      </c>
      <c r="B859" t="s">
        <v>160</v>
      </c>
    </row>
    <row r="860" spans="1:2">
      <c r="A860">
        <v>10514</v>
      </c>
      <c r="B860" t="s">
        <v>160</v>
      </c>
    </row>
    <row r="861" spans="1:2">
      <c r="A861">
        <v>10515</v>
      </c>
      <c r="B861" t="s">
        <v>160</v>
      </c>
    </row>
    <row r="862" spans="1:2">
      <c r="A862">
        <v>10516</v>
      </c>
      <c r="B862" t="s">
        <v>160</v>
      </c>
    </row>
    <row r="863" spans="1:2">
      <c r="A863">
        <v>10517</v>
      </c>
      <c r="B863" t="s">
        <v>160</v>
      </c>
    </row>
    <row r="864" spans="1:2">
      <c r="A864">
        <v>10518</v>
      </c>
      <c r="B864" t="s">
        <v>161</v>
      </c>
    </row>
    <row r="865" spans="1:2">
      <c r="A865">
        <v>10519</v>
      </c>
      <c r="B865" t="s">
        <v>161</v>
      </c>
    </row>
    <row r="866" spans="1:2">
      <c r="A866">
        <v>10520</v>
      </c>
      <c r="B866" t="s">
        <v>161</v>
      </c>
    </row>
    <row r="867" spans="1:2">
      <c r="A867">
        <v>10521</v>
      </c>
      <c r="B867" t="s">
        <v>161</v>
      </c>
    </row>
    <row r="868" spans="1:2">
      <c r="A868">
        <v>10522</v>
      </c>
      <c r="B868" t="s">
        <v>161</v>
      </c>
    </row>
    <row r="869" spans="1:2">
      <c r="A869">
        <v>10523</v>
      </c>
      <c r="B869" t="s">
        <v>161</v>
      </c>
    </row>
    <row r="870" spans="1:2">
      <c r="A870">
        <v>10524</v>
      </c>
      <c r="B870" t="s">
        <v>161</v>
      </c>
    </row>
    <row r="871" spans="1:2">
      <c r="A871">
        <v>10525</v>
      </c>
      <c r="B871" t="s">
        <v>161</v>
      </c>
    </row>
    <row r="872" spans="1:2">
      <c r="A872">
        <v>10526</v>
      </c>
      <c r="B872" t="s">
        <v>161</v>
      </c>
    </row>
    <row r="873" spans="1:2">
      <c r="A873">
        <v>10527</v>
      </c>
      <c r="B873" t="s">
        <v>161</v>
      </c>
    </row>
    <row r="874" spans="1:2">
      <c r="A874">
        <v>10528</v>
      </c>
      <c r="B874" t="s">
        <v>161</v>
      </c>
    </row>
    <row r="875" spans="1:2">
      <c r="A875">
        <v>10529</v>
      </c>
      <c r="B875" t="s">
        <v>162</v>
      </c>
    </row>
    <row r="876" spans="1:2">
      <c r="A876">
        <v>10530</v>
      </c>
      <c r="B876" t="s">
        <v>162</v>
      </c>
    </row>
    <row r="877" spans="1:2">
      <c r="A877">
        <v>10531</v>
      </c>
      <c r="B877" t="s">
        <v>162</v>
      </c>
    </row>
    <row r="878" spans="1:2">
      <c r="A878">
        <v>10532</v>
      </c>
      <c r="B878" t="s">
        <v>162</v>
      </c>
    </row>
    <row r="879" spans="1:2">
      <c r="A879">
        <v>10533</v>
      </c>
      <c r="B879" t="s">
        <v>162</v>
      </c>
    </row>
    <row r="880" spans="1:2">
      <c r="A880">
        <v>10534</v>
      </c>
      <c r="B880" t="s">
        <v>162</v>
      </c>
    </row>
    <row r="881" spans="1:2">
      <c r="A881">
        <v>10535</v>
      </c>
      <c r="B881" t="s">
        <v>162</v>
      </c>
    </row>
    <row r="882" spans="1:2">
      <c r="A882">
        <v>10536</v>
      </c>
      <c r="B882" t="s">
        <v>162</v>
      </c>
    </row>
    <row r="883" spans="1:2">
      <c r="A883">
        <v>10537</v>
      </c>
      <c r="B883" t="s">
        <v>162</v>
      </c>
    </row>
    <row r="884" spans="1:2">
      <c r="A884">
        <v>10538</v>
      </c>
      <c r="B884" t="s">
        <v>162</v>
      </c>
    </row>
    <row r="885" spans="1:2">
      <c r="A885">
        <v>10539</v>
      </c>
      <c r="B885" t="s">
        <v>162</v>
      </c>
    </row>
    <row r="886" spans="1:2">
      <c r="A886">
        <v>10540</v>
      </c>
      <c r="B886" t="s">
        <v>163</v>
      </c>
    </row>
    <row r="887" spans="1:2">
      <c r="A887">
        <v>10541</v>
      </c>
      <c r="B887" t="s">
        <v>163</v>
      </c>
    </row>
    <row r="888" spans="1:2">
      <c r="A888">
        <v>10542</v>
      </c>
      <c r="B888" t="s">
        <v>163</v>
      </c>
    </row>
    <row r="889" spans="1:2">
      <c r="A889">
        <v>10543</v>
      </c>
      <c r="B889" t="s">
        <v>163</v>
      </c>
    </row>
    <row r="890" spans="1:2">
      <c r="A890">
        <v>10544</v>
      </c>
      <c r="B890" t="s">
        <v>163</v>
      </c>
    </row>
    <row r="891" spans="1:2">
      <c r="A891">
        <v>10545</v>
      </c>
      <c r="B891" t="s">
        <v>163</v>
      </c>
    </row>
    <row r="892" spans="1:2">
      <c r="A892">
        <v>10546</v>
      </c>
      <c r="B892" t="s">
        <v>163</v>
      </c>
    </row>
    <row r="893" spans="1:2">
      <c r="A893">
        <v>10547</v>
      </c>
      <c r="B893" t="s">
        <v>163</v>
      </c>
    </row>
    <row r="894" spans="1:2">
      <c r="A894">
        <v>10548</v>
      </c>
      <c r="B894" t="s">
        <v>163</v>
      </c>
    </row>
    <row r="895" spans="1:2">
      <c r="A895">
        <v>10549</v>
      </c>
      <c r="B895" t="s">
        <v>163</v>
      </c>
    </row>
    <row r="896" spans="1:2">
      <c r="A896">
        <v>10550</v>
      </c>
      <c r="B896" t="s">
        <v>163</v>
      </c>
    </row>
    <row r="897" spans="1:2">
      <c r="A897">
        <v>10551</v>
      </c>
      <c r="B897" t="s">
        <v>164</v>
      </c>
    </row>
    <row r="898" spans="1:2">
      <c r="A898">
        <v>10552</v>
      </c>
      <c r="B898" t="s">
        <v>164</v>
      </c>
    </row>
    <row r="899" spans="1:2">
      <c r="A899">
        <v>10553</v>
      </c>
      <c r="B899" t="s">
        <v>164</v>
      </c>
    </row>
    <row r="900" spans="1:2">
      <c r="A900">
        <v>10554</v>
      </c>
      <c r="B900" t="s">
        <v>164</v>
      </c>
    </row>
    <row r="901" spans="1:2">
      <c r="A901">
        <v>10555</v>
      </c>
      <c r="B901" t="s">
        <v>164</v>
      </c>
    </row>
    <row r="902" spans="1:2">
      <c r="A902">
        <v>10556</v>
      </c>
      <c r="B902" t="s">
        <v>164</v>
      </c>
    </row>
    <row r="903" spans="1:2">
      <c r="A903">
        <v>10557</v>
      </c>
      <c r="B903" t="s">
        <v>164</v>
      </c>
    </row>
    <row r="904" spans="1:2">
      <c r="A904">
        <v>10558</v>
      </c>
      <c r="B904" t="s">
        <v>164</v>
      </c>
    </row>
    <row r="905" spans="1:2">
      <c r="A905">
        <v>10559</v>
      </c>
      <c r="B905" t="s">
        <v>164</v>
      </c>
    </row>
    <row r="906" spans="1:2">
      <c r="A906">
        <v>10560</v>
      </c>
      <c r="B906" t="s">
        <v>164</v>
      </c>
    </row>
    <row r="907" spans="1:2">
      <c r="A907">
        <v>10561</v>
      </c>
      <c r="B907" t="s">
        <v>164</v>
      </c>
    </row>
    <row r="908" spans="1:2">
      <c r="A908">
        <v>10562</v>
      </c>
      <c r="B908" t="s">
        <v>165</v>
      </c>
    </row>
    <row r="909" spans="1:2">
      <c r="A909">
        <v>10563</v>
      </c>
      <c r="B909" t="s">
        <v>165</v>
      </c>
    </row>
    <row r="910" spans="1:2">
      <c r="A910">
        <v>10564</v>
      </c>
      <c r="B910" t="s">
        <v>165</v>
      </c>
    </row>
    <row r="911" spans="1:2">
      <c r="A911">
        <v>10565</v>
      </c>
      <c r="B911" t="s">
        <v>165</v>
      </c>
    </row>
    <row r="912" spans="1:2">
      <c r="A912">
        <v>10566</v>
      </c>
      <c r="B912" t="s">
        <v>165</v>
      </c>
    </row>
    <row r="913" spans="1:2">
      <c r="A913">
        <v>10567</v>
      </c>
      <c r="B913" t="s">
        <v>165</v>
      </c>
    </row>
    <row r="914" spans="1:2">
      <c r="A914">
        <v>10568</v>
      </c>
      <c r="B914" t="s">
        <v>165</v>
      </c>
    </row>
    <row r="915" spans="1:2">
      <c r="A915">
        <v>10569</v>
      </c>
      <c r="B915" t="s">
        <v>165</v>
      </c>
    </row>
    <row r="916" spans="1:2">
      <c r="A916">
        <v>10570</v>
      </c>
      <c r="B916" t="s">
        <v>165</v>
      </c>
    </row>
    <row r="917" spans="1:2">
      <c r="A917">
        <v>10571</v>
      </c>
      <c r="B917" t="s">
        <v>165</v>
      </c>
    </row>
    <row r="918" spans="1:2">
      <c r="A918">
        <v>10572</v>
      </c>
      <c r="B918" t="s">
        <v>165</v>
      </c>
    </row>
    <row r="919" spans="1:2">
      <c r="A919">
        <v>10573</v>
      </c>
      <c r="B919" t="s">
        <v>166</v>
      </c>
    </row>
    <row r="920" spans="1:2">
      <c r="A920">
        <v>10574</v>
      </c>
      <c r="B920" t="s">
        <v>166</v>
      </c>
    </row>
    <row r="921" spans="1:2">
      <c r="A921">
        <v>10575</v>
      </c>
      <c r="B921" t="s">
        <v>166</v>
      </c>
    </row>
    <row r="922" spans="1:2">
      <c r="A922">
        <v>10576</v>
      </c>
      <c r="B922" t="s">
        <v>166</v>
      </c>
    </row>
    <row r="923" spans="1:2">
      <c r="A923">
        <v>10577</v>
      </c>
      <c r="B923" t="s">
        <v>166</v>
      </c>
    </row>
    <row r="924" spans="1:2">
      <c r="A924">
        <v>10578</v>
      </c>
      <c r="B924" t="s">
        <v>166</v>
      </c>
    </row>
    <row r="925" spans="1:2">
      <c r="A925">
        <v>10579</v>
      </c>
      <c r="B925" t="s">
        <v>166</v>
      </c>
    </row>
    <row r="926" spans="1:2">
      <c r="A926">
        <v>10580</v>
      </c>
      <c r="B926" t="s">
        <v>166</v>
      </c>
    </row>
    <row r="927" spans="1:2">
      <c r="A927">
        <v>10581</v>
      </c>
      <c r="B927" t="s">
        <v>166</v>
      </c>
    </row>
    <row r="928" spans="1:2">
      <c r="A928">
        <v>10582</v>
      </c>
      <c r="B928" t="s">
        <v>166</v>
      </c>
    </row>
    <row r="929" spans="1:2">
      <c r="A929">
        <v>10583</v>
      </c>
      <c r="B929" t="s">
        <v>166</v>
      </c>
    </row>
    <row r="930" spans="1:2">
      <c r="A930">
        <v>10584</v>
      </c>
      <c r="B930" t="s">
        <v>167</v>
      </c>
    </row>
    <row r="931" spans="1:2">
      <c r="A931">
        <v>10585</v>
      </c>
      <c r="B931" t="s">
        <v>167</v>
      </c>
    </row>
    <row r="932" spans="1:2">
      <c r="A932">
        <v>10586</v>
      </c>
      <c r="B932" t="s">
        <v>167</v>
      </c>
    </row>
    <row r="933" spans="1:2">
      <c r="A933">
        <v>10587</v>
      </c>
      <c r="B933" t="s">
        <v>167</v>
      </c>
    </row>
    <row r="934" spans="1:2">
      <c r="A934">
        <v>10588</v>
      </c>
      <c r="B934" t="s">
        <v>167</v>
      </c>
    </row>
    <row r="935" spans="1:2">
      <c r="A935">
        <v>10589</v>
      </c>
      <c r="B935" t="s">
        <v>167</v>
      </c>
    </row>
    <row r="936" spans="1:2">
      <c r="A936">
        <v>10590</v>
      </c>
      <c r="B936" t="s">
        <v>167</v>
      </c>
    </row>
    <row r="937" spans="1:2">
      <c r="A937">
        <v>10591</v>
      </c>
      <c r="B937" t="s">
        <v>167</v>
      </c>
    </row>
    <row r="938" spans="1:2">
      <c r="A938">
        <v>10592</v>
      </c>
      <c r="B938" t="s">
        <v>167</v>
      </c>
    </row>
    <row r="939" spans="1:2">
      <c r="A939">
        <v>10593</v>
      </c>
      <c r="B939" t="s">
        <v>167</v>
      </c>
    </row>
    <row r="940" spans="1:2">
      <c r="A940">
        <v>10594</v>
      </c>
      <c r="B940" t="s">
        <v>167</v>
      </c>
    </row>
    <row r="941" spans="1:2">
      <c r="A941">
        <v>10595</v>
      </c>
      <c r="B941" t="s">
        <v>168</v>
      </c>
    </row>
    <row r="942" spans="1:2">
      <c r="A942">
        <v>10596</v>
      </c>
      <c r="B942" t="s">
        <v>168</v>
      </c>
    </row>
    <row r="943" spans="1:2">
      <c r="A943">
        <v>10597</v>
      </c>
      <c r="B943" t="s">
        <v>168</v>
      </c>
    </row>
    <row r="944" spans="1:2">
      <c r="A944">
        <v>10598</v>
      </c>
      <c r="B944" t="s">
        <v>168</v>
      </c>
    </row>
    <row r="945" spans="1:2">
      <c r="A945">
        <v>10599</v>
      </c>
      <c r="B945" t="s">
        <v>168</v>
      </c>
    </row>
    <row r="946" spans="1:2">
      <c r="A946">
        <v>10600</v>
      </c>
      <c r="B946" t="s">
        <v>168</v>
      </c>
    </row>
    <row r="947" spans="1:2">
      <c r="A947">
        <v>10601</v>
      </c>
      <c r="B947" t="s">
        <v>168</v>
      </c>
    </row>
    <row r="948" spans="1:2">
      <c r="A948">
        <v>10602</v>
      </c>
      <c r="B948" t="s">
        <v>168</v>
      </c>
    </row>
    <row r="949" spans="1:2">
      <c r="A949">
        <v>10603</v>
      </c>
      <c r="B949" t="s">
        <v>168</v>
      </c>
    </row>
    <row r="950" spans="1:2">
      <c r="A950">
        <v>10604</v>
      </c>
      <c r="B950" t="s">
        <v>168</v>
      </c>
    </row>
    <row r="951" spans="1:2">
      <c r="A951">
        <v>10605</v>
      </c>
      <c r="B951" t="s">
        <v>168</v>
      </c>
    </row>
    <row r="952" spans="1:2">
      <c r="A952">
        <v>10606</v>
      </c>
      <c r="B952" t="s">
        <v>169</v>
      </c>
    </row>
    <row r="953" spans="1:2">
      <c r="A953">
        <v>10607</v>
      </c>
      <c r="B953" t="s">
        <v>169</v>
      </c>
    </row>
    <row r="954" spans="1:2">
      <c r="A954">
        <v>10608</v>
      </c>
      <c r="B954" t="s">
        <v>169</v>
      </c>
    </row>
    <row r="955" spans="1:2">
      <c r="A955">
        <v>10609</v>
      </c>
      <c r="B955" t="s">
        <v>169</v>
      </c>
    </row>
    <row r="956" spans="1:2">
      <c r="A956">
        <v>10610</v>
      </c>
      <c r="B956" t="s">
        <v>169</v>
      </c>
    </row>
    <row r="957" spans="1:2">
      <c r="A957">
        <v>10611</v>
      </c>
      <c r="B957" t="s">
        <v>169</v>
      </c>
    </row>
    <row r="958" spans="1:2">
      <c r="A958">
        <v>10612</v>
      </c>
      <c r="B958" t="s">
        <v>169</v>
      </c>
    </row>
    <row r="959" spans="1:2">
      <c r="A959">
        <v>10613</v>
      </c>
      <c r="B959" t="s">
        <v>169</v>
      </c>
    </row>
    <row r="960" spans="1:2">
      <c r="A960">
        <v>10614</v>
      </c>
      <c r="B960" t="s">
        <v>169</v>
      </c>
    </row>
    <row r="961" spans="1:2">
      <c r="A961">
        <v>10615</v>
      </c>
      <c r="B961" t="s">
        <v>169</v>
      </c>
    </row>
    <row r="962" spans="1:2">
      <c r="A962">
        <v>10616</v>
      </c>
      <c r="B962" t="s">
        <v>169</v>
      </c>
    </row>
    <row r="963" spans="1:2">
      <c r="A963">
        <v>10617</v>
      </c>
      <c r="B963" t="s">
        <v>170</v>
      </c>
    </row>
    <row r="964" spans="1:2">
      <c r="A964">
        <v>10618</v>
      </c>
      <c r="B964" t="s">
        <v>170</v>
      </c>
    </row>
    <row r="965" spans="1:2">
      <c r="A965">
        <v>10619</v>
      </c>
      <c r="B965" t="s">
        <v>170</v>
      </c>
    </row>
    <row r="966" spans="1:2">
      <c r="A966">
        <v>10620</v>
      </c>
      <c r="B966" t="s">
        <v>170</v>
      </c>
    </row>
    <row r="967" spans="1:2">
      <c r="A967">
        <v>10621</v>
      </c>
      <c r="B967" t="s">
        <v>170</v>
      </c>
    </row>
    <row r="968" spans="1:2">
      <c r="A968">
        <v>10622</v>
      </c>
      <c r="B968" t="s">
        <v>170</v>
      </c>
    </row>
    <row r="969" spans="1:2">
      <c r="A969">
        <v>10623</v>
      </c>
      <c r="B969" t="s">
        <v>170</v>
      </c>
    </row>
    <row r="970" spans="1:2">
      <c r="A970">
        <v>10624</v>
      </c>
      <c r="B970" t="s">
        <v>170</v>
      </c>
    </row>
    <row r="971" spans="1:2">
      <c r="A971">
        <v>10625</v>
      </c>
      <c r="B971" t="s">
        <v>170</v>
      </c>
    </row>
    <row r="972" spans="1:2">
      <c r="A972">
        <v>10626</v>
      </c>
      <c r="B972" t="s">
        <v>170</v>
      </c>
    </row>
    <row r="973" spans="1:2">
      <c r="A973">
        <v>10627</v>
      </c>
      <c r="B973" t="s">
        <v>170</v>
      </c>
    </row>
    <row r="974" spans="1:2">
      <c r="A974">
        <v>10628</v>
      </c>
      <c r="B974" t="s">
        <v>171</v>
      </c>
    </row>
    <row r="975" spans="1:2">
      <c r="A975">
        <v>10629</v>
      </c>
      <c r="B975" t="s">
        <v>171</v>
      </c>
    </row>
    <row r="976" spans="1:2">
      <c r="A976">
        <v>10630</v>
      </c>
      <c r="B976" t="s">
        <v>171</v>
      </c>
    </row>
    <row r="977" spans="1:2">
      <c r="A977">
        <v>10631</v>
      </c>
      <c r="B977" t="s">
        <v>171</v>
      </c>
    </row>
    <row r="978" spans="1:2">
      <c r="A978">
        <v>10632</v>
      </c>
      <c r="B978" t="s">
        <v>171</v>
      </c>
    </row>
    <row r="979" spans="1:2">
      <c r="A979">
        <v>10633</v>
      </c>
      <c r="B979" t="s">
        <v>171</v>
      </c>
    </row>
    <row r="980" spans="1:2">
      <c r="A980">
        <v>10634</v>
      </c>
      <c r="B980" t="s">
        <v>171</v>
      </c>
    </row>
    <row r="981" spans="1:2">
      <c r="A981">
        <v>10635</v>
      </c>
      <c r="B981" t="s">
        <v>171</v>
      </c>
    </row>
    <row r="982" spans="1:2">
      <c r="A982">
        <v>10636</v>
      </c>
      <c r="B982" t="s">
        <v>171</v>
      </c>
    </row>
    <row r="983" spans="1:2">
      <c r="A983">
        <v>10637</v>
      </c>
      <c r="B983" t="s">
        <v>171</v>
      </c>
    </row>
    <row r="984" spans="1:2">
      <c r="A984">
        <v>10638</v>
      </c>
      <c r="B984" t="s">
        <v>171</v>
      </c>
    </row>
    <row r="985" spans="1:2">
      <c r="A985">
        <v>10639</v>
      </c>
      <c r="B985" t="s">
        <v>172</v>
      </c>
    </row>
    <row r="986" spans="1:2">
      <c r="A986">
        <v>10640</v>
      </c>
      <c r="B986" t="s">
        <v>172</v>
      </c>
    </row>
    <row r="987" spans="1:2">
      <c r="A987">
        <v>10641</v>
      </c>
      <c r="B987" t="s">
        <v>172</v>
      </c>
    </row>
    <row r="988" spans="1:2">
      <c r="A988">
        <v>10642</v>
      </c>
      <c r="B988" t="s">
        <v>172</v>
      </c>
    </row>
    <row r="989" spans="1:2">
      <c r="A989">
        <v>10643</v>
      </c>
      <c r="B989" t="s">
        <v>172</v>
      </c>
    </row>
    <row r="990" spans="1:2">
      <c r="A990">
        <v>10644</v>
      </c>
      <c r="B990" t="s">
        <v>172</v>
      </c>
    </row>
    <row r="991" spans="1:2">
      <c r="A991">
        <v>10645</v>
      </c>
      <c r="B991" t="s">
        <v>172</v>
      </c>
    </row>
    <row r="992" spans="1:2">
      <c r="A992">
        <v>10646</v>
      </c>
      <c r="B992" t="s">
        <v>172</v>
      </c>
    </row>
    <row r="993" spans="1:2">
      <c r="A993">
        <v>10647</v>
      </c>
      <c r="B993" t="s">
        <v>172</v>
      </c>
    </row>
    <row r="994" spans="1:2">
      <c r="A994">
        <v>10648</v>
      </c>
      <c r="B994" t="s">
        <v>172</v>
      </c>
    </row>
    <row r="995" spans="1:2">
      <c r="A995">
        <v>10649</v>
      </c>
      <c r="B995" t="s">
        <v>172</v>
      </c>
    </row>
    <row r="996" spans="1:2">
      <c r="A996">
        <v>10650</v>
      </c>
      <c r="B996" t="s">
        <v>173</v>
      </c>
    </row>
    <row r="997" spans="1:2">
      <c r="A997">
        <v>10651</v>
      </c>
      <c r="B997" t="s">
        <v>173</v>
      </c>
    </row>
    <row r="998" spans="1:2">
      <c r="A998">
        <v>10652</v>
      </c>
      <c r="B998" t="s">
        <v>173</v>
      </c>
    </row>
    <row r="999" spans="1:2">
      <c r="A999">
        <v>10653</v>
      </c>
      <c r="B999" t="s">
        <v>173</v>
      </c>
    </row>
    <row r="1000" spans="1:2">
      <c r="A1000">
        <v>10654</v>
      </c>
      <c r="B1000" t="s">
        <v>173</v>
      </c>
    </row>
    <row r="1001" spans="1:2">
      <c r="A1001">
        <v>10655</v>
      </c>
      <c r="B1001" t="s">
        <v>173</v>
      </c>
    </row>
    <row r="1002" spans="1:2">
      <c r="A1002">
        <v>10656</v>
      </c>
      <c r="B1002" t="s">
        <v>173</v>
      </c>
    </row>
    <row r="1003" spans="1:2">
      <c r="A1003">
        <v>10657</v>
      </c>
      <c r="B1003" t="s">
        <v>173</v>
      </c>
    </row>
    <row r="1004" spans="1:2">
      <c r="A1004">
        <v>10658</v>
      </c>
      <c r="B1004" t="s">
        <v>173</v>
      </c>
    </row>
    <row r="1005" spans="1:2">
      <c r="A1005">
        <v>10659</v>
      </c>
      <c r="B1005" t="s">
        <v>173</v>
      </c>
    </row>
    <row r="1006" spans="1:2">
      <c r="A1006">
        <v>10660</v>
      </c>
      <c r="B1006" t="s">
        <v>173</v>
      </c>
    </row>
    <row r="1007" spans="1:2">
      <c r="A1007">
        <v>10661</v>
      </c>
      <c r="B1007" t="s">
        <v>174</v>
      </c>
    </row>
    <row r="1008" spans="1:2">
      <c r="A1008">
        <v>10662</v>
      </c>
      <c r="B1008" t="s">
        <v>174</v>
      </c>
    </row>
    <row r="1009" spans="1:2">
      <c r="A1009">
        <v>10663</v>
      </c>
      <c r="B1009" t="s">
        <v>174</v>
      </c>
    </row>
    <row r="1010" spans="1:2">
      <c r="A1010">
        <v>10664</v>
      </c>
      <c r="B1010" t="s">
        <v>174</v>
      </c>
    </row>
    <row r="1011" spans="1:2">
      <c r="A1011">
        <v>10665</v>
      </c>
      <c r="B1011" t="s">
        <v>174</v>
      </c>
    </row>
    <row r="1012" spans="1:2">
      <c r="A1012">
        <v>10666</v>
      </c>
      <c r="B1012" t="s">
        <v>174</v>
      </c>
    </row>
    <row r="1013" spans="1:2">
      <c r="A1013">
        <v>10667</v>
      </c>
      <c r="B1013" t="s">
        <v>174</v>
      </c>
    </row>
    <row r="1014" spans="1:2">
      <c r="A1014">
        <v>10668</v>
      </c>
      <c r="B1014" t="s">
        <v>174</v>
      </c>
    </row>
    <row r="1015" spans="1:2">
      <c r="A1015">
        <v>10669</v>
      </c>
      <c r="B1015" t="s">
        <v>174</v>
      </c>
    </row>
    <row r="1016" spans="1:2">
      <c r="A1016">
        <v>10670</v>
      </c>
      <c r="B1016" t="s">
        <v>174</v>
      </c>
    </row>
    <row r="1017" spans="1:2">
      <c r="A1017">
        <v>10671</v>
      </c>
      <c r="B1017" t="s">
        <v>174</v>
      </c>
    </row>
    <row r="1018" spans="1:2">
      <c r="A1018">
        <v>10672</v>
      </c>
      <c r="B1018" t="s">
        <v>175</v>
      </c>
    </row>
    <row r="1019" spans="1:2">
      <c r="A1019">
        <v>10673</v>
      </c>
      <c r="B1019" t="s">
        <v>175</v>
      </c>
    </row>
    <row r="1020" spans="1:2">
      <c r="A1020">
        <v>10674</v>
      </c>
      <c r="B1020" t="s">
        <v>175</v>
      </c>
    </row>
    <row r="1021" spans="1:2">
      <c r="A1021">
        <v>10675</v>
      </c>
      <c r="B1021" t="s">
        <v>175</v>
      </c>
    </row>
    <row r="1022" spans="1:2">
      <c r="A1022">
        <v>10676</v>
      </c>
      <c r="B1022" t="s">
        <v>175</v>
      </c>
    </row>
    <row r="1023" spans="1:2">
      <c r="A1023">
        <v>10677</v>
      </c>
      <c r="B1023" t="s">
        <v>175</v>
      </c>
    </row>
    <row r="1024" spans="1:2">
      <c r="A1024">
        <v>10678</v>
      </c>
      <c r="B1024" t="s">
        <v>175</v>
      </c>
    </row>
    <row r="1025" spans="1:2">
      <c r="A1025">
        <v>10679</v>
      </c>
      <c r="B1025" t="s">
        <v>175</v>
      </c>
    </row>
    <row r="1026" spans="1:2">
      <c r="A1026">
        <v>10680</v>
      </c>
      <c r="B1026" t="s">
        <v>175</v>
      </c>
    </row>
    <row r="1027" spans="1:2">
      <c r="A1027">
        <v>10681</v>
      </c>
      <c r="B1027" t="s">
        <v>175</v>
      </c>
    </row>
    <row r="1028" spans="1:2">
      <c r="A1028">
        <v>10682</v>
      </c>
      <c r="B1028" t="s">
        <v>175</v>
      </c>
    </row>
    <row r="1029" spans="1:2">
      <c r="A1029">
        <v>20001</v>
      </c>
      <c r="B1029" t="s">
        <v>111</v>
      </c>
    </row>
    <row r="1030" spans="1:2">
      <c r="A1030">
        <v>20002</v>
      </c>
      <c r="B1030" t="s">
        <v>111</v>
      </c>
    </row>
    <row r="1031" spans="1:2">
      <c r="A1031">
        <v>20003</v>
      </c>
      <c r="B1031" t="s">
        <v>111</v>
      </c>
    </row>
    <row r="1032" spans="1:2">
      <c r="A1032">
        <v>20004</v>
      </c>
      <c r="B1032" t="s">
        <v>111</v>
      </c>
    </row>
    <row r="1033" spans="1:2">
      <c r="A1033">
        <v>20005</v>
      </c>
      <c r="B1033" t="s">
        <v>111</v>
      </c>
    </row>
    <row r="1034" spans="1:2">
      <c r="A1034">
        <v>20006</v>
      </c>
      <c r="B1034" t="s">
        <v>111</v>
      </c>
    </row>
    <row r="1035" spans="1:2">
      <c r="A1035">
        <v>20007</v>
      </c>
      <c r="B1035" t="s">
        <v>111</v>
      </c>
    </row>
    <row r="1036" spans="1:2">
      <c r="A1036">
        <v>20008</v>
      </c>
      <c r="B1036" t="s">
        <v>111</v>
      </c>
    </row>
    <row r="1037" spans="1:2">
      <c r="A1037">
        <v>20009</v>
      </c>
      <c r="B1037" t="s">
        <v>111</v>
      </c>
    </row>
    <row r="1038" spans="1:2">
      <c r="A1038">
        <v>20010</v>
      </c>
      <c r="B1038" t="s">
        <v>111</v>
      </c>
    </row>
    <row r="1039" spans="1:2">
      <c r="A1039">
        <v>20011</v>
      </c>
      <c r="B1039" t="s">
        <v>111</v>
      </c>
    </row>
    <row r="1040" spans="1:2">
      <c r="A1040">
        <v>20012</v>
      </c>
      <c r="B1040" t="s">
        <v>94</v>
      </c>
    </row>
    <row r="1041" spans="1:2">
      <c r="A1041">
        <v>20013</v>
      </c>
      <c r="B1041" t="s">
        <v>94</v>
      </c>
    </row>
    <row r="1042" spans="1:2">
      <c r="A1042">
        <v>20014</v>
      </c>
      <c r="B1042" t="s">
        <v>94</v>
      </c>
    </row>
    <row r="1043" spans="1:2">
      <c r="A1043">
        <v>20015</v>
      </c>
      <c r="B1043" t="s">
        <v>94</v>
      </c>
    </row>
    <row r="1044" spans="1:2">
      <c r="A1044">
        <v>20016</v>
      </c>
      <c r="B1044" t="s">
        <v>94</v>
      </c>
    </row>
    <row r="1045" spans="1:2">
      <c r="A1045">
        <v>20017</v>
      </c>
      <c r="B1045" t="s">
        <v>94</v>
      </c>
    </row>
    <row r="1046" spans="1:2">
      <c r="A1046">
        <v>20018</v>
      </c>
      <c r="B1046" t="s">
        <v>94</v>
      </c>
    </row>
    <row r="1047" spans="1:2">
      <c r="A1047">
        <v>20019</v>
      </c>
      <c r="B1047" t="s">
        <v>94</v>
      </c>
    </row>
    <row r="1048" spans="1:2">
      <c r="A1048">
        <v>20020</v>
      </c>
      <c r="B1048" t="s">
        <v>94</v>
      </c>
    </row>
    <row r="1049" spans="1:2">
      <c r="A1049">
        <v>20021</v>
      </c>
      <c r="B1049" t="s">
        <v>94</v>
      </c>
    </row>
    <row r="1050" spans="1:2">
      <c r="A1050">
        <v>20022</v>
      </c>
      <c r="B1050" t="s">
        <v>94</v>
      </c>
    </row>
    <row r="1051" spans="1:2">
      <c r="A1051">
        <v>20023</v>
      </c>
      <c r="B1051" t="s">
        <v>98</v>
      </c>
    </row>
    <row r="1052" spans="1:2">
      <c r="A1052">
        <v>20024</v>
      </c>
      <c r="B1052" t="s">
        <v>98</v>
      </c>
    </row>
    <row r="1053" spans="1:2">
      <c r="A1053">
        <v>20025</v>
      </c>
      <c r="B1053" t="s">
        <v>98</v>
      </c>
    </row>
    <row r="1054" spans="1:2">
      <c r="A1054">
        <v>20026</v>
      </c>
      <c r="B1054" t="s">
        <v>98</v>
      </c>
    </row>
    <row r="1055" spans="1:2">
      <c r="A1055">
        <v>20027</v>
      </c>
      <c r="B1055" t="s">
        <v>98</v>
      </c>
    </row>
    <row r="1056" spans="1:2">
      <c r="A1056">
        <v>20028</v>
      </c>
      <c r="B1056" t="s">
        <v>98</v>
      </c>
    </row>
    <row r="1057" spans="1:2">
      <c r="A1057">
        <v>20029</v>
      </c>
      <c r="B1057" t="s">
        <v>98</v>
      </c>
    </row>
    <row r="1058" spans="1:2">
      <c r="A1058">
        <v>20030</v>
      </c>
      <c r="B1058" t="s">
        <v>98</v>
      </c>
    </row>
    <row r="1059" spans="1:2">
      <c r="A1059">
        <v>20031</v>
      </c>
      <c r="B1059" t="s">
        <v>98</v>
      </c>
    </row>
    <row r="1060" spans="1:2">
      <c r="A1060">
        <v>20032</v>
      </c>
      <c r="B1060" t="s">
        <v>98</v>
      </c>
    </row>
    <row r="1061" spans="1:2">
      <c r="A1061">
        <v>20033</v>
      </c>
      <c r="B1061" t="s">
        <v>98</v>
      </c>
    </row>
    <row r="1062" spans="1:2">
      <c r="A1062">
        <v>20034</v>
      </c>
      <c r="B1062" t="s">
        <v>176</v>
      </c>
    </row>
    <row r="1063" spans="1:2">
      <c r="A1063">
        <v>20035</v>
      </c>
      <c r="B1063" t="s">
        <v>176</v>
      </c>
    </row>
    <row r="1064" spans="1:2">
      <c r="A1064">
        <v>20036</v>
      </c>
      <c r="B1064" t="s">
        <v>176</v>
      </c>
    </row>
    <row r="1065" spans="1:2">
      <c r="A1065">
        <v>20037</v>
      </c>
      <c r="B1065" t="s">
        <v>176</v>
      </c>
    </row>
    <row r="1066" spans="1:2">
      <c r="A1066">
        <v>20038</v>
      </c>
      <c r="B1066" t="s">
        <v>176</v>
      </c>
    </row>
    <row r="1067" spans="1:2">
      <c r="A1067">
        <v>20039</v>
      </c>
      <c r="B1067" t="s">
        <v>176</v>
      </c>
    </row>
    <row r="1068" spans="1:2">
      <c r="A1068">
        <v>20040</v>
      </c>
      <c r="B1068" t="s">
        <v>176</v>
      </c>
    </row>
    <row r="1069" spans="1:2">
      <c r="A1069">
        <v>20041</v>
      </c>
      <c r="B1069" t="s">
        <v>176</v>
      </c>
    </row>
    <row r="1070" spans="1:2">
      <c r="A1070">
        <v>20042</v>
      </c>
      <c r="B1070" t="s">
        <v>176</v>
      </c>
    </row>
    <row r="1071" spans="1:2">
      <c r="A1071">
        <v>20043</v>
      </c>
      <c r="B1071" t="s">
        <v>176</v>
      </c>
    </row>
    <row r="1072" spans="1:2">
      <c r="A1072">
        <v>20044</v>
      </c>
      <c r="B1072" t="s">
        <v>176</v>
      </c>
    </row>
    <row r="1073" spans="1:2">
      <c r="A1073">
        <v>20045</v>
      </c>
      <c r="B1073" t="s">
        <v>177</v>
      </c>
    </row>
    <row r="1074" spans="1:2">
      <c r="A1074">
        <v>20046</v>
      </c>
      <c r="B1074" t="s">
        <v>177</v>
      </c>
    </row>
    <row r="1075" spans="1:2">
      <c r="A1075">
        <v>20047</v>
      </c>
      <c r="B1075" t="s">
        <v>177</v>
      </c>
    </row>
    <row r="1076" spans="1:2">
      <c r="A1076">
        <v>20048</v>
      </c>
      <c r="B1076" t="s">
        <v>177</v>
      </c>
    </row>
    <row r="1077" spans="1:2">
      <c r="A1077">
        <v>20049</v>
      </c>
      <c r="B1077" t="s">
        <v>177</v>
      </c>
    </row>
    <row r="1078" spans="1:2">
      <c r="A1078">
        <v>20050</v>
      </c>
      <c r="B1078" t="s">
        <v>177</v>
      </c>
    </row>
    <row r="1079" spans="1:2">
      <c r="A1079">
        <v>20051</v>
      </c>
      <c r="B1079" t="s">
        <v>177</v>
      </c>
    </row>
    <row r="1080" spans="1:2">
      <c r="A1080">
        <v>20052</v>
      </c>
      <c r="B1080" t="s">
        <v>177</v>
      </c>
    </row>
    <row r="1081" spans="1:2">
      <c r="A1081">
        <v>20053</v>
      </c>
      <c r="B1081" t="s">
        <v>177</v>
      </c>
    </row>
    <row r="1082" spans="1:2">
      <c r="A1082">
        <v>20054</v>
      </c>
      <c r="B1082" t="s">
        <v>177</v>
      </c>
    </row>
    <row r="1083" spans="1:2">
      <c r="A1083">
        <v>20055</v>
      </c>
      <c r="B1083" t="s">
        <v>177</v>
      </c>
    </row>
    <row r="1084" spans="1:2">
      <c r="A1084">
        <v>20056</v>
      </c>
      <c r="B1084" t="s">
        <v>178</v>
      </c>
    </row>
    <row r="1085" spans="1:2">
      <c r="A1085">
        <v>20057</v>
      </c>
      <c r="B1085" t="s">
        <v>178</v>
      </c>
    </row>
    <row r="1086" spans="1:2">
      <c r="A1086">
        <v>20058</v>
      </c>
      <c r="B1086" t="s">
        <v>178</v>
      </c>
    </row>
    <row r="1087" spans="1:2">
      <c r="A1087">
        <v>20059</v>
      </c>
      <c r="B1087" t="s">
        <v>178</v>
      </c>
    </row>
    <row r="1088" spans="1:2">
      <c r="A1088">
        <v>20060</v>
      </c>
      <c r="B1088" t="s">
        <v>178</v>
      </c>
    </row>
    <row r="1089" spans="1:2">
      <c r="A1089">
        <v>20061</v>
      </c>
      <c r="B1089" t="s">
        <v>178</v>
      </c>
    </row>
    <row r="1090" spans="1:2">
      <c r="A1090">
        <v>20062</v>
      </c>
      <c r="B1090" t="s">
        <v>178</v>
      </c>
    </row>
    <row r="1091" spans="1:2">
      <c r="A1091">
        <v>20063</v>
      </c>
      <c r="B1091" t="s">
        <v>178</v>
      </c>
    </row>
    <row r="1092" spans="1:2">
      <c r="A1092">
        <v>20064</v>
      </c>
      <c r="B1092" t="s">
        <v>178</v>
      </c>
    </row>
    <row r="1093" spans="1:2">
      <c r="A1093">
        <v>20065</v>
      </c>
      <c r="B1093" t="s">
        <v>178</v>
      </c>
    </row>
    <row r="1094" spans="1:2">
      <c r="A1094">
        <v>20066</v>
      </c>
      <c r="B1094" t="s">
        <v>178</v>
      </c>
    </row>
    <row r="1095" spans="1:2">
      <c r="A1095">
        <v>20067</v>
      </c>
      <c r="B1095" t="s">
        <v>95</v>
      </c>
    </row>
    <row r="1096" spans="1:2">
      <c r="A1096">
        <v>20068</v>
      </c>
      <c r="B1096" t="s">
        <v>95</v>
      </c>
    </row>
    <row r="1097" spans="1:2">
      <c r="A1097">
        <v>20069</v>
      </c>
      <c r="B1097" t="s">
        <v>95</v>
      </c>
    </row>
    <row r="1098" spans="1:2">
      <c r="A1098">
        <v>20070</v>
      </c>
      <c r="B1098" t="s">
        <v>95</v>
      </c>
    </row>
    <row r="1099" spans="1:2">
      <c r="A1099">
        <v>20071</v>
      </c>
      <c r="B1099" t="s">
        <v>95</v>
      </c>
    </row>
    <row r="1100" spans="1:2">
      <c r="A1100">
        <v>20072</v>
      </c>
      <c r="B1100" t="s">
        <v>95</v>
      </c>
    </row>
    <row r="1101" spans="1:2">
      <c r="A1101">
        <v>20073</v>
      </c>
      <c r="B1101" t="s">
        <v>95</v>
      </c>
    </row>
    <row r="1102" spans="1:2">
      <c r="A1102">
        <v>20074</v>
      </c>
      <c r="B1102" t="s">
        <v>95</v>
      </c>
    </row>
    <row r="1103" spans="1:2">
      <c r="A1103">
        <v>20075</v>
      </c>
      <c r="B1103" t="s">
        <v>95</v>
      </c>
    </row>
    <row r="1104" spans="1:2">
      <c r="A1104">
        <v>20076</v>
      </c>
      <c r="B1104" t="s">
        <v>95</v>
      </c>
    </row>
    <row r="1105" spans="1:2">
      <c r="A1105">
        <v>20077</v>
      </c>
      <c r="B1105" t="s">
        <v>95</v>
      </c>
    </row>
    <row r="1106" spans="1:2">
      <c r="A1106">
        <v>20078</v>
      </c>
      <c r="B1106" t="s">
        <v>179</v>
      </c>
    </row>
    <row r="1107" spans="1:2">
      <c r="A1107">
        <v>20079</v>
      </c>
      <c r="B1107" t="s">
        <v>179</v>
      </c>
    </row>
    <row r="1108" spans="1:2">
      <c r="A1108">
        <v>20080</v>
      </c>
      <c r="B1108" t="s">
        <v>179</v>
      </c>
    </row>
    <row r="1109" spans="1:2">
      <c r="A1109">
        <v>20081</v>
      </c>
      <c r="B1109" t="s">
        <v>179</v>
      </c>
    </row>
    <row r="1110" spans="1:2">
      <c r="A1110">
        <v>20082</v>
      </c>
      <c r="B1110" t="s">
        <v>179</v>
      </c>
    </row>
    <row r="1111" spans="1:2">
      <c r="A1111">
        <v>20083</v>
      </c>
      <c r="B1111" t="s">
        <v>179</v>
      </c>
    </row>
    <row r="1112" spans="1:2">
      <c r="A1112">
        <v>20084</v>
      </c>
      <c r="B1112" t="s">
        <v>179</v>
      </c>
    </row>
    <row r="1113" spans="1:2">
      <c r="A1113">
        <v>20085</v>
      </c>
      <c r="B1113" t="s">
        <v>179</v>
      </c>
    </row>
    <row r="1114" spans="1:2">
      <c r="A1114">
        <v>20086</v>
      </c>
      <c r="B1114" t="s">
        <v>179</v>
      </c>
    </row>
    <row r="1115" spans="1:2">
      <c r="A1115">
        <v>20087</v>
      </c>
      <c r="B1115" t="s">
        <v>179</v>
      </c>
    </row>
    <row r="1116" spans="1:2">
      <c r="A1116">
        <v>20088</v>
      </c>
      <c r="B1116" t="s">
        <v>179</v>
      </c>
    </row>
    <row r="1117" spans="1:2">
      <c r="A1117">
        <v>20089</v>
      </c>
      <c r="B1117" t="s">
        <v>96</v>
      </c>
    </row>
    <row r="1118" spans="1:2">
      <c r="A1118">
        <v>20090</v>
      </c>
      <c r="B1118" t="s">
        <v>96</v>
      </c>
    </row>
    <row r="1119" spans="1:2">
      <c r="A1119">
        <v>20091</v>
      </c>
      <c r="B1119" t="s">
        <v>96</v>
      </c>
    </row>
    <row r="1120" spans="1:2">
      <c r="A1120">
        <v>20092</v>
      </c>
      <c r="B1120" t="s">
        <v>96</v>
      </c>
    </row>
    <row r="1121" spans="1:2">
      <c r="A1121">
        <v>20093</v>
      </c>
      <c r="B1121" t="s">
        <v>96</v>
      </c>
    </row>
    <row r="1122" spans="1:2">
      <c r="A1122">
        <v>20094</v>
      </c>
      <c r="B1122" t="s">
        <v>96</v>
      </c>
    </row>
    <row r="1123" spans="1:2">
      <c r="A1123">
        <v>20095</v>
      </c>
      <c r="B1123" t="s">
        <v>96</v>
      </c>
    </row>
    <row r="1124" spans="1:2">
      <c r="A1124">
        <v>20096</v>
      </c>
      <c r="B1124" t="s">
        <v>96</v>
      </c>
    </row>
    <row r="1125" spans="1:2">
      <c r="A1125">
        <v>20097</v>
      </c>
      <c r="B1125" t="s">
        <v>96</v>
      </c>
    </row>
    <row r="1126" spans="1:2">
      <c r="A1126">
        <v>20098</v>
      </c>
      <c r="B1126" t="s">
        <v>96</v>
      </c>
    </row>
    <row r="1127" spans="1:2">
      <c r="A1127">
        <v>20099</v>
      </c>
      <c r="B1127" t="s">
        <v>96</v>
      </c>
    </row>
    <row r="1128" spans="1:2">
      <c r="A1128">
        <v>20100</v>
      </c>
      <c r="B1128" t="s">
        <v>180</v>
      </c>
    </row>
    <row r="1129" spans="1:2">
      <c r="A1129">
        <v>20101</v>
      </c>
      <c r="B1129" t="s">
        <v>180</v>
      </c>
    </row>
    <row r="1130" spans="1:2">
      <c r="A1130">
        <v>20102</v>
      </c>
      <c r="B1130" t="s">
        <v>180</v>
      </c>
    </row>
    <row r="1131" spans="1:2">
      <c r="A1131">
        <v>20103</v>
      </c>
      <c r="B1131" t="s">
        <v>180</v>
      </c>
    </row>
    <row r="1132" spans="1:2">
      <c r="A1132">
        <v>20104</v>
      </c>
      <c r="B1132" t="s">
        <v>180</v>
      </c>
    </row>
    <row r="1133" spans="1:2">
      <c r="A1133">
        <v>20105</v>
      </c>
      <c r="B1133" t="s">
        <v>180</v>
      </c>
    </row>
    <row r="1134" spans="1:2">
      <c r="A1134">
        <v>20106</v>
      </c>
      <c r="B1134" t="s">
        <v>180</v>
      </c>
    </row>
    <row r="1135" spans="1:2">
      <c r="A1135">
        <v>20107</v>
      </c>
      <c r="B1135" t="s">
        <v>180</v>
      </c>
    </row>
    <row r="1136" spans="1:2">
      <c r="A1136">
        <v>20108</v>
      </c>
      <c r="B1136" t="s">
        <v>180</v>
      </c>
    </row>
    <row r="1137" spans="1:2">
      <c r="A1137">
        <v>20109</v>
      </c>
      <c r="B1137" t="s">
        <v>180</v>
      </c>
    </row>
    <row r="1138" spans="1:2">
      <c r="A1138">
        <v>20110</v>
      </c>
      <c r="B1138" t="s">
        <v>180</v>
      </c>
    </row>
    <row r="1139" spans="1:2">
      <c r="A1139">
        <v>20111</v>
      </c>
      <c r="B1139" t="s">
        <v>181</v>
      </c>
    </row>
    <row r="1140" spans="1:2">
      <c r="A1140">
        <v>20112</v>
      </c>
      <c r="B1140" t="s">
        <v>181</v>
      </c>
    </row>
    <row r="1141" spans="1:2">
      <c r="A1141">
        <v>20113</v>
      </c>
      <c r="B1141" t="s">
        <v>181</v>
      </c>
    </row>
    <row r="1142" spans="1:2">
      <c r="A1142">
        <v>20114</v>
      </c>
      <c r="B1142" t="s">
        <v>181</v>
      </c>
    </row>
    <row r="1143" spans="1:2">
      <c r="A1143">
        <v>20115</v>
      </c>
      <c r="B1143" t="s">
        <v>181</v>
      </c>
    </row>
    <row r="1144" spans="1:2">
      <c r="A1144">
        <v>20116</v>
      </c>
      <c r="B1144" t="s">
        <v>181</v>
      </c>
    </row>
    <row r="1145" spans="1:2">
      <c r="A1145">
        <v>20117</v>
      </c>
      <c r="B1145" t="s">
        <v>181</v>
      </c>
    </row>
    <row r="1146" spans="1:2">
      <c r="A1146">
        <v>20118</v>
      </c>
      <c r="B1146" t="s">
        <v>181</v>
      </c>
    </row>
    <row r="1147" spans="1:2">
      <c r="A1147">
        <v>20119</v>
      </c>
      <c r="B1147" t="s">
        <v>181</v>
      </c>
    </row>
    <row r="1148" spans="1:2">
      <c r="A1148">
        <v>20120</v>
      </c>
      <c r="B1148" t="s">
        <v>181</v>
      </c>
    </row>
    <row r="1149" spans="1:2">
      <c r="A1149">
        <v>20121</v>
      </c>
      <c r="B1149" t="s">
        <v>181</v>
      </c>
    </row>
    <row r="1150" spans="1:2">
      <c r="A1150">
        <v>20122</v>
      </c>
      <c r="B1150" t="s">
        <v>182</v>
      </c>
    </row>
    <row r="1151" spans="1:2">
      <c r="A1151">
        <v>20123</v>
      </c>
      <c r="B1151" t="s">
        <v>182</v>
      </c>
    </row>
    <row r="1152" spans="1:2">
      <c r="A1152">
        <v>20124</v>
      </c>
      <c r="B1152" t="s">
        <v>182</v>
      </c>
    </row>
    <row r="1153" spans="1:2">
      <c r="A1153">
        <v>20125</v>
      </c>
      <c r="B1153" t="s">
        <v>182</v>
      </c>
    </row>
    <row r="1154" spans="1:2">
      <c r="A1154">
        <v>20126</v>
      </c>
      <c r="B1154" t="s">
        <v>182</v>
      </c>
    </row>
    <row r="1155" spans="1:2">
      <c r="A1155">
        <v>20127</v>
      </c>
      <c r="B1155" t="s">
        <v>182</v>
      </c>
    </row>
    <row r="1156" spans="1:2">
      <c r="A1156">
        <v>20128</v>
      </c>
      <c r="B1156" t="s">
        <v>182</v>
      </c>
    </row>
    <row r="1157" spans="1:2">
      <c r="A1157">
        <v>20129</v>
      </c>
      <c r="B1157" t="s">
        <v>182</v>
      </c>
    </row>
    <row r="1158" spans="1:2">
      <c r="A1158">
        <v>20130</v>
      </c>
      <c r="B1158" t="s">
        <v>182</v>
      </c>
    </row>
    <row r="1159" spans="1:2">
      <c r="A1159">
        <v>20131</v>
      </c>
      <c r="B1159" t="s">
        <v>182</v>
      </c>
    </row>
    <row r="1160" spans="1:2">
      <c r="A1160">
        <v>20132</v>
      </c>
      <c r="B1160" t="s">
        <v>182</v>
      </c>
    </row>
    <row r="1161" spans="1:2">
      <c r="A1161">
        <v>20133</v>
      </c>
      <c r="B1161" t="s">
        <v>183</v>
      </c>
    </row>
    <row r="1162" spans="1:2">
      <c r="A1162">
        <v>20134</v>
      </c>
      <c r="B1162" t="s">
        <v>183</v>
      </c>
    </row>
    <row r="1163" spans="1:2">
      <c r="A1163">
        <v>20135</v>
      </c>
      <c r="B1163" t="s">
        <v>183</v>
      </c>
    </row>
    <row r="1164" spans="1:2">
      <c r="A1164">
        <v>20136</v>
      </c>
      <c r="B1164" t="s">
        <v>183</v>
      </c>
    </row>
    <row r="1165" spans="1:2">
      <c r="A1165">
        <v>20137</v>
      </c>
      <c r="B1165" t="s">
        <v>183</v>
      </c>
    </row>
    <row r="1166" spans="1:2">
      <c r="A1166">
        <v>20138</v>
      </c>
      <c r="B1166" t="s">
        <v>183</v>
      </c>
    </row>
    <row r="1167" spans="1:2">
      <c r="A1167">
        <v>20139</v>
      </c>
      <c r="B1167" t="s">
        <v>183</v>
      </c>
    </row>
    <row r="1168" spans="1:2">
      <c r="A1168">
        <v>20140</v>
      </c>
      <c r="B1168" t="s">
        <v>183</v>
      </c>
    </row>
    <row r="1169" spans="1:2">
      <c r="A1169">
        <v>20141</v>
      </c>
      <c r="B1169" t="s">
        <v>183</v>
      </c>
    </row>
    <row r="1170" spans="1:2">
      <c r="A1170">
        <v>20142</v>
      </c>
      <c r="B1170" t="s">
        <v>183</v>
      </c>
    </row>
    <row r="1171" spans="1:2">
      <c r="A1171">
        <v>20143</v>
      </c>
      <c r="B1171" t="s">
        <v>183</v>
      </c>
    </row>
    <row r="1172" spans="1:2">
      <c r="A1172">
        <v>20144</v>
      </c>
      <c r="B1172" t="s">
        <v>184</v>
      </c>
    </row>
    <row r="1173" spans="1:2">
      <c r="A1173">
        <v>20145</v>
      </c>
      <c r="B1173" t="s">
        <v>184</v>
      </c>
    </row>
    <row r="1174" spans="1:2">
      <c r="A1174">
        <v>20146</v>
      </c>
      <c r="B1174" t="s">
        <v>184</v>
      </c>
    </row>
    <row r="1175" spans="1:2">
      <c r="A1175">
        <v>20147</v>
      </c>
      <c r="B1175" t="s">
        <v>184</v>
      </c>
    </row>
    <row r="1176" spans="1:2">
      <c r="A1176">
        <v>20148</v>
      </c>
      <c r="B1176" t="s">
        <v>184</v>
      </c>
    </row>
    <row r="1177" spans="1:2">
      <c r="A1177">
        <v>20149</v>
      </c>
      <c r="B1177" t="s">
        <v>184</v>
      </c>
    </row>
    <row r="1178" spans="1:2">
      <c r="A1178">
        <v>20150</v>
      </c>
      <c r="B1178" t="s">
        <v>184</v>
      </c>
    </row>
    <row r="1179" spans="1:2">
      <c r="A1179">
        <v>20151</v>
      </c>
      <c r="B1179" t="s">
        <v>184</v>
      </c>
    </row>
    <row r="1180" spans="1:2">
      <c r="A1180">
        <v>20152</v>
      </c>
      <c r="B1180" t="s">
        <v>184</v>
      </c>
    </row>
    <row r="1181" spans="1:2">
      <c r="A1181">
        <v>20153</v>
      </c>
      <c r="B1181" t="s">
        <v>184</v>
      </c>
    </row>
    <row r="1182" spans="1:2">
      <c r="A1182">
        <v>20154</v>
      </c>
      <c r="B1182" t="s">
        <v>184</v>
      </c>
    </row>
    <row r="1183" spans="1:2">
      <c r="A1183">
        <v>20155</v>
      </c>
      <c r="B1183" t="s">
        <v>112</v>
      </c>
    </row>
    <row r="1184" spans="1:2">
      <c r="A1184">
        <v>20156</v>
      </c>
      <c r="B1184" t="s">
        <v>112</v>
      </c>
    </row>
    <row r="1185" spans="1:2">
      <c r="A1185">
        <v>20157</v>
      </c>
      <c r="B1185" t="s">
        <v>112</v>
      </c>
    </row>
    <row r="1186" spans="1:2">
      <c r="A1186">
        <v>20158</v>
      </c>
      <c r="B1186" t="s">
        <v>112</v>
      </c>
    </row>
    <row r="1187" spans="1:2">
      <c r="A1187">
        <v>20159</v>
      </c>
      <c r="B1187" t="s">
        <v>112</v>
      </c>
    </row>
    <row r="1188" spans="1:2">
      <c r="A1188">
        <v>20160</v>
      </c>
      <c r="B1188" t="s">
        <v>112</v>
      </c>
    </row>
    <row r="1189" spans="1:2">
      <c r="A1189">
        <v>20161</v>
      </c>
      <c r="B1189" t="s">
        <v>112</v>
      </c>
    </row>
    <row r="1190" spans="1:2">
      <c r="A1190">
        <v>20162</v>
      </c>
      <c r="B1190" t="s">
        <v>112</v>
      </c>
    </row>
    <row r="1191" spans="1:2">
      <c r="A1191">
        <v>20163</v>
      </c>
      <c r="B1191" t="s">
        <v>112</v>
      </c>
    </row>
    <row r="1192" spans="1:2">
      <c r="A1192">
        <v>20164</v>
      </c>
      <c r="B1192" t="s">
        <v>112</v>
      </c>
    </row>
    <row r="1193" spans="1:2">
      <c r="A1193">
        <v>20165</v>
      </c>
      <c r="B1193" t="s">
        <v>112</v>
      </c>
    </row>
    <row r="1194" spans="1:2">
      <c r="A1194">
        <v>20166</v>
      </c>
      <c r="B1194" t="s">
        <v>185</v>
      </c>
    </row>
    <row r="1195" spans="1:2">
      <c r="A1195">
        <v>20167</v>
      </c>
      <c r="B1195" t="s">
        <v>185</v>
      </c>
    </row>
    <row r="1196" spans="1:2">
      <c r="A1196">
        <v>20168</v>
      </c>
      <c r="B1196" t="s">
        <v>185</v>
      </c>
    </row>
    <row r="1197" spans="1:2">
      <c r="A1197">
        <v>20169</v>
      </c>
      <c r="B1197" t="s">
        <v>185</v>
      </c>
    </row>
    <row r="1198" spans="1:2">
      <c r="A1198">
        <v>20170</v>
      </c>
      <c r="B1198" t="s">
        <v>185</v>
      </c>
    </row>
    <row r="1199" spans="1:2">
      <c r="A1199">
        <v>20171</v>
      </c>
      <c r="B1199" t="s">
        <v>185</v>
      </c>
    </row>
    <row r="1200" spans="1:2">
      <c r="A1200">
        <v>20172</v>
      </c>
      <c r="B1200" t="s">
        <v>185</v>
      </c>
    </row>
    <row r="1201" spans="1:2">
      <c r="A1201">
        <v>20173</v>
      </c>
      <c r="B1201" t="s">
        <v>185</v>
      </c>
    </row>
    <row r="1202" spans="1:2">
      <c r="A1202">
        <v>20174</v>
      </c>
      <c r="B1202" t="s">
        <v>185</v>
      </c>
    </row>
    <row r="1203" spans="1:2">
      <c r="A1203">
        <v>20175</v>
      </c>
      <c r="B1203" t="s">
        <v>185</v>
      </c>
    </row>
    <row r="1204" spans="1:2">
      <c r="A1204">
        <v>20176</v>
      </c>
      <c r="B1204" t="s">
        <v>185</v>
      </c>
    </row>
    <row r="1205" spans="1:2">
      <c r="A1205">
        <v>20177</v>
      </c>
      <c r="B1205" t="s">
        <v>186</v>
      </c>
    </row>
    <row r="1206" spans="1:2">
      <c r="A1206">
        <v>20178</v>
      </c>
      <c r="B1206" t="s">
        <v>186</v>
      </c>
    </row>
    <row r="1207" spans="1:2">
      <c r="A1207">
        <v>20179</v>
      </c>
      <c r="B1207" t="s">
        <v>186</v>
      </c>
    </row>
    <row r="1208" spans="1:2">
      <c r="A1208">
        <v>20180</v>
      </c>
      <c r="B1208" t="s">
        <v>186</v>
      </c>
    </row>
    <row r="1209" spans="1:2">
      <c r="A1209">
        <v>20181</v>
      </c>
      <c r="B1209" t="s">
        <v>186</v>
      </c>
    </row>
    <row r="1210" spans="1:2">
      <c r="A1210">
        <v>20182</v>
      </c>
      <c r="B1210" t="s">
        <v>186</v>
      </c>
    </row>
    <row r="1211" spans="1:2">
      <c r="A1211">
        <v>20183</v>
      </c>
      <c r="B1211" t="s">
        <v>186</v>
      </c>
    </row>
    <row r="1212" spans="1:2">
      <c r="A1212">
        <v>20184</v>
      </c>
      <c r="B1212" t="s">
        <v>186</v>
      </c>
    </row>
    <row r="1213" spans="1:2">
      <c r="A1213">
        <v>20185</v>
      </c>
      <c r="B1213" t="s">
        <v>186</v>
      </c>
    </row>
    <row r="1214" spans="1:2">
      <c r="A1214">
        <v>20186</v>
      </c>
      <c r="B1214" t="s">
        <v>186</v>
      </c>
    </row>
    <row r="1215" spans="1:2">
      <c r="A1215">
        <v>20187</v>
      </c>
      <c r="B1215" t="s">
        <v>186</v>
      </c>
    </row>
    <row r="1216" spans="1:2">
      <c r="A1216">
        <v>20188</v>
      </c>
      <c r="B1216" t="s">
        <v>97</v>
      </c>
    </row>
    <row r="1217" spans="1:2">
      <c r="A1217">
        <v>20189</v>
      </c>
      <c r="B1217" t="s">
        <v>97</v>
      </c>
    </row>
    <row r="1218" spans="1:2">
      <c r="A1218">
        <v>20190</v>
      </c>
      <c r="B1218" t="s">
        <v>97</v>
      </c>
    </row>
    <row r="1219" spans="1:2">
      <c r="A1219">
        <v>20191</v>
      </c>
      <c r="B1219" t="s">
        <v>97</v>
      </c>
    </row>
    <row r="1220" spans="1:2">
      <c r="A1220">
        <v>20192</v>
      </c>
      <c r="B1220" t="s">
        <v>97</v>
      </c>
    </row>
    <row r="1221" spans="1:2">
      <c r="A1221">
        <v>20193</v>
      </c>
      <c r="B1221" t="s">
        <v>97</v>
      </c>
    </row>
    <row r="1222" spans="1:2">
      <c r="A1222">
        <v>20194</v>
      </c>
      <c r="B1222" t="s">
        <v>97</v>
      </c>
    </row>
    <row r="1223" spans="1:2">
      <c r="A1223">
        <v>20195</v>
      </c>
      <c r="B1223" t="s">
        <v>97</v>
      </c>
    </row>
    <row r="1224" spans="1:2">
      <c r="A1224">
        <v>20196</v>
      </c>
      <c r="B1224" t="s">
        <v>97</v>
      </c>
    </row>
    <row r="1225" spans="1:2">
      <c r="A1225">
        <v>20197</v>
      </c>
      <c r="B1225" t="s">
        <v>97</v>
      </c>
    </row>
    <row r="1226" spans="1:2">
      <c r="A1226">
        <v>20198</v>
      </c>
      <c r="B1226" t="s">
        <v>97</v>
      </c>
    </row>
    <row r="1227" spans="1:2">
      <c r="A1227">
        <v>20199</v>
      </c>
      <c r="B1227" t="s">
        <v>113</v>
      </c>
    </row>
    <row r="1228" spans="1:2">
      <c r="A1228">
        <v>20200</v>
      </c>
      <c r="B1228" t="s">
        <v>113</v>
      </c>
    </row>
    <row r="1229" spans="1:2">
      <c r="A1229">
        <v>20201</v>
      </c>
      <c r="B1229" t="s">
        <v>113</v>
      </c>
    </row>
    <row r="1230" spans="1:2">
      <c r="A1230">
        <v>20202</v>
      </c>
      <c r="B1230" t="s">
        <v>113</v>
      </c>
    </row>
    <row r="1231" spans="1:2">
      <c r="A1231">
        <v>20203</v>
      </c>
      <c r="B1231" t="s">
        <v>113</v>
      </c>
    </row>
    <row r="1232" spans="1:2">
      <c r="A1232">
        <v>20204</v>
      </c>
      <c r="B1232" t="s">
        <v>113</v>
      </c>
    </row>
    <row r="1233" spans="1:2">
      <c r="A1233">
        <v>20205</v>
      </c>
      <c r="B1233" t="s">
        <v>113</v>
      </c>
    </row>
    <row r="1234" spans="1:2">
      <c r="A1234">
        <v>20206</v>
      </c>
      <c r="B1234" t="s">
        <v>113</v>
      </c>
    </row>
    <row r="1235" spans="1:2">
      <c r="A1235">
        <v>20207</v>
      </c>
      <c r="B1235" t="s">
        <v>113</v>
      </c>
    </row>
    <row r="1236" spans="1:2">
      <c r="A1236">
        <v>20208</v>
      </c>
      <c r="B1236" t="s">
        <v>113</v>
      </c>
    </row>
    <row r="1237" spans="1:2">
      <c r="A1237">
        <v>20209</v>
      </c>
      <c r="B1237" t="s">
        <v>113</v>
      </c>
    </row>
    <row r="1238" spans="1:2">
      <c r="A1238">
        <v>20210</v>
      </c>
      <c r="B1238" t="s">
        <v>187</v>
      </c>
    </row>
    <row r="1239" spans="1:2">
      <c r="A1239">
        <v>20211</v>
      </c>
      <c r="B1239" t="s">
        <v>187</v>
      </c>
    </row>
    <row r="1240" spans="1:2">
      <c r="A1240">
        <v>20212</v>
      </c>
      <c r="B1240" t="s">
        <v>187</v>
      </c>
    </row>
    <row r="1241" spans="1:2">
      <c r="A1241">
        <v>20213</v>
      </c>
      <c r="B1241" t="s">
        <v>187</v>
      </c>
    </row>
    <row r="1242" spans="1:2">
      <c r="A1242">
        <v>20214</v>
      </c>
      <c r="B1242" t="s">
        <v>187</v>
      </c>
    </row>
    <row r="1243" spans="1:2">
      <c r="A1243">
        <v>20215</v>
      </c>
      <c r="B1243" t="s">
        <v>187</v>
      </c>
    </row>
    <row r="1244" spans="1:2">
      <c r="A1244">
        <v>20216</v>
      </c>
      <c r="B1244" t="s">
        <v>187</v>
      </c>
    </row>
    <row r="1245" spans="1:2">
      <c r="A1245">
        <v>20217</v>
      </c>
      <c r="B1245" t="s">
        <v>187</v>
      </c>
    </row>
    <row r="1246" spans="1:2">
      <c r="A1246">
        <v>20218</v>
      </c>
      <c r="B1246" t="s">
        <v>187</v>
      </c>
    </row>
    <row r="1247" spans="1:2">
      <c r="A1247">
        <v>20219</v>
      </c>
      <c r="B1247" t="s">
        <v>187</v>
      </c>
    </row>
    <row r="1248" spans="1:2">
      <c r="A1248">
        <v>20220</v>
      </c>
      <c r="B1248" t="s">
        <v>187</v>
      </c>
    </row>
    <row r="1249" spans="1:2">
      <c r="A1249">
        <v>20221</v>
      </c>
      <c r="B1249" t="s">
        <v>188</v>
      </c>
    </row>
    <row r="1250" spans="1:2">
      <c r="A1250">
        <v>20222</v>
      </c>
      <c r="B1250" t="s">
        <v>188</v>
      </c>
    </row>
    <row r="1251" spans="1:2">
      <c r="A1251">
        <v>20223</v>
      </c>
      <c r="B1251" t="s">
        <v>188</v>
      </c>
    </row>
    <row r="1252" spans="1:2">
      <c r="A1252">
        <v>20224</v>
      </c>
      <c r="B1252" t="s">
        <v>188</v>
      </c>
    </row>
    <row r="1253" spans="1:2">
      <c r="A1253">
        <v>20225</v>
      </c>
      <c r="B1253" t="s">
        <v>188</v>
      </c>
    </row>
    <row r="1254" spans="1:2">
      <c r="A1254">
        <v>20226</v>
      </c>
      <c r="B1254" t="s">
        <v>188</v>
      </c>
    </row>
    <row r="1255" spans="1:2">
      <c r="A1255">
        <v>20227</v>
      </c>
      <c r="B1255" t="s">
        <v>188</v>
      </c>
    </row>
    <row r="1256" spans="1:2">
      <c r="A1256">
        <v>20228</v>
      </c>
      <c r="B1256" t="s">
        <v>188</v>
      </c>
    </row>
    <row r="1257" spans="1:2">
      <c r="A1257">
        <v>20229</v>
      </c>
      <c r="B1257" t="s">
        <v>188</v>
      </c>
    </row>
    <row r="1258" spans="1:2">
      <c r="A1258">
        <v>20230</v>
      </c>
      <c r="B1258" t="s">
        <v>188</v>
      </c>
    </row>
    <row r="1259" spans="1:2">
      <c r="A1259">
        <v>20231</v>
      </c>
      <c r="B1259" t="s">
        <v>188</v>
      </c>
    </row>
    <row r="1260" spans="1:2">
      <c r="A1260">
        <v>20232</v>
      </c>
      <c r="B1260" t="s">
        <v>189</v>
      </c>
    </row>
    <row r="1261" spans="1:2">
      <c r="A1261">
        <v>20233</v>
      </c>
      <c r="B1261" t="s">
        <v>189</v>
      </c>
    </row>
    <row r="1262" spans="1:2">
      <c r="A1262">
        <v>20234</v>
      </c>
      <c r="B1262" t="s">
        <v>189</v>
      </c>
    </row>
    <row r="1263" spans="1:2">
      <c r="A1263">
        <v>20235</v>
      </c>
      <c r="B1263" t="s">
        <v>189</v>
      </c>
    </row>
    <row r="1264" spans="1:2">
      <c r="A1264">
        <v>20236</v>
      </c>
      <c r="B1264" t="s">
        <v>189</v>
      </c>
    </row>
    <row r="1265" spans="1:2">
      <c r="A1265">
        <v>20237</v>
      </c>
      <c r="B1265" t="s">
        <v>189</v>
      </c>
    </row>
    <row r="1266" spans="1:2">
      <c r="A1266">
        <v>20238</v>
      </c>
      <c r="B1266" t="s">
        <v>189</v>
      </c>
    </row>
    <row r="1267" spans="1:2">
      <c r="A1267">
        <v>20239</v>
      </c>
      <c r="B1267" t="s">
        <v>189</v>
      </c>
    </row>
    <row r="1268" spans="1:2">
      <c r="A1268">
        <v>20240</v>
      </c>
      <c r="B1268" t="s">
        <v>189</v>
      </c>
    </row>
    <row r="1269" spans="1:2">
      <c r="A1269">
        <v>20241</v>
      </c>
      <c r="B1269" t="s">
        <v>189</v>
      </c>
    </row>
    <row r="1270" spans="1:2">
      <c r="A1270">
        <v>20242</v>
      </c>
      <c r="B1270" t="s">
        <v>189</v>
      </c>
    </row>
    <row r="1271" spans="1:2">
      <c r="A1271">
        <v>20243</v>
      </c>
      <c r="B1271" t="s">
        <v>190</v>
      </c>
    </row>
    <row r="1272" spans="1:2">
      <c r="A1272">
        <v>20244</v>
      </c>
      <c r="B1272" t="s">
        <v>190</v>
      </c>
    </row>
    <row r="1273" spans="1:2">
      <c r="A1273">
        <v>20245</v>
      </c>
      <c r="B1273" t="s">
        <v>190</v>
      </c>
    </row>
    <row r="1274" spans="1:2">
      <c r="A1274">
        <v>20246</v>
      </c>
      <c r="B1274" t="s">
        <v>190</v>
      </c>
    </row>
    <row r="1275" spans="1:2">
      <c r="A1275">
        <v>20247</v>
      </c>
      <c r="B1275" t="s">
        <v>190</v>
      </c>
    </row>
    <row r="1276" spans="1:2">
      <c r="A1276">
        <v>20248</v>
      </c>
      <c r="B1276" t="s">
        <v>190</v>
      </c>
    </row>
    <row r="1277" spans="1:2">
      <c r="A1277">
        <v>20249</v>
      </c>
      <c r="B1277" t="s">
        <v>190</v>
      </c>
    </row>
    <row r="1278" spans="1:2">
      <c r="A1278">
        <v>20250</v>
      </c>
      <c r="B1278" t="s">
        <v>190</v>
      </c>
    </row>
    <row r="1279" spans="1:2">
      <c r="A1279">
        <v>20251</v>
      </c>
      <c r="B1279" t="s">
        <v>190</v>
      </c>
    </row>
    <row r="1280" spans="1:2">
      <c r="A1280">
        <v>20252</v>
      </c>
      <c r="B1280" t="s">
        <v>190</v>
      </c>
    </row>
    <row r="1281" spans="1:2">
      <c r="A1281">
        <v>20253</v>
      </c>
      <c r="B1281" t="s">
        <v>190</v>
      </c>
    </row>
    <row r="1282" spans="1:2">
      <c r="A1282">
        <v>20254</v>
      </c>
      <c r="B1282" t="s">
        <v>191</v>
      </c>
    </row>
    <row r="1283" spans="1:2">
      <c r="A1283">
        <v>20255</v>
      </c>
      <c r="B1283" t="s">
        <v>191</v>
      </c>
    </row>
    <row r="1284" spans="1:2">
      <c r="A1284">
        <v>20256</v>
      </c>
      <c r="B1284" t="s">
        <v>191</v>
      </c>
    </row>
    <row r="1285" spans="1:2">
      <c r="A1285">
        <v>20257</v>
      </c>
      <c r="B1285" t="s">
        <v>191</v>
      </c>
    </row>
    <row r="1286" spans="1:2">
      <c r="A1286">
        <v>20258</v>
      </c>
      <c r="B1286" t="s">
        <v>191</v>
      </c>
    </row>
    <row r="1287" spans="1:2">
      <c r="A1287">
        <v>20259</v>
      </c>
      <c r="B1287" t="s">
        <v>191</v>
      </c>
    </row>
    <row r="1288" spans="1:2">
      <c r="A1288">
        <v>20260</v>
      </c>
      <c r="B1288" t="s">
        <v>191</v>
      </c>
    </row>
    <row r="1289" spans="1:2">
      <c r="A1289">
        <v>20261</v>
      </c>
      <c r="B1289" t="s">
        <v>191</v>
      </c>
    </row>
    <row r="1290" spans="1:2">
      <c r="A1290">
        <v>20262</v>
      </c>
      <c r="B1290" t="s">
        <v>191</v>
      </c>
    </row>
    <row r="1291" spans="1:2">
      <c r="A1291">
        <v>20263</v>
      </c>
      <c r="B1291" t="s">
        <v>191</v>
      </c>
    </row>
    <row r="1292" spans="1:2">
      <c r="A1292">
        <v>20264</v>
      </c>
      <c r="B1292" t="s">
        <v>191</v>
      </c>
    </row>
    <row r="1293" spans="1:2">
      <c r="A1293">
        <v>20265</v>
      </c>
      <c r="B1293" t="s">
        <v>192</v>
      </c>
    </row>
    <row r="1294" spans="1:2">
      <c r="A1294">
        <v>20266</v>
      </c>
      <c r="B1294" t="s">
        <v>192</v>
      </c>
    </row>
    <row r="1295" spans="1:2">
      <c r="A1295">
        <v>20267</v>
      </c>
      <c r="B1295" t="s">
        <v>192</v>
      </c>
    </row>
    <row r="1296" spans="1:2">
      <c r="A1296">
        <v>20268</v>
      </c>
      <c r="B1296" t="s">
        <v>192</v>
      </c>
    </row>
    <row r="1297" spans="1:2">
      <c r="A1297">
        <v>20269</v>
      </c>
      <c r="B1297" t="s">
        <v>192</v>
      </c>
    </row>
    <row r="1298" spans="1:2">
      <c r="A1298">
        <v>20270</v>
      </c>
      <c r="B1298" t="s">
        <v>192</v>
      </c>
    </row>
    <row r="1299" spans="1:2">
      <c r="A1299">
        <v>20271</v>
      </c>
      <c r="B1299" t="s">
        <v>192</v>
      </c>
    </row>
    <row r="1300" spans="1:2">
      <c r="A1300">
        <v>20272</v>
      </c>
      <c r="B1300" t="s">
        <v>192</v>
      </c>
    </row>
    <row r="1301" spans="1:2">
      <c r="A1301">
        <v>20273</v>
      </c>
      <c r="B1301" t="s">
        <v>192</v>
      </c>
    </row>
    <row r="1302" spans="1:2">
      <c r="A1302">
        <v>20274</v>
      </c>
      <c r="B1302" t="s">
        <v>192</v>
      </c>
    </row>
    <row r="1303" spans="1:2">
      <c r="A1303">
        <v>20275</v>
      </c>
      <c r="B1303" t="s">
        <v>192</v>
      </c>
    </row>
    <row r="1304" spans="1:2">
      <c r="A1304">
        <v>20276</v>
      </c>
      <c r="B1304" t="s">
        <v>193</v>
      </c>
    </row>
    <row r="1305" spans="1:2">
      <c r="A1305">
        <v>20277</v>
      </c>
      <c r="B1305" t="s">
        <v>193</v>
      </c>
    </row>
    <row r="1306" spans="1:2">
      <c r="A1306">
        <v>20278</v>
      </c>
      <c r="B1306" t="s">
        <v>193</v>
      </c>
    </row>
    <row r="1307" spans="1:2">
      <c r="A1307">
        <v>20279</v>
      </c>
      <c r="B1307" t="s">
        <v>193</v>
      </c>
    </row>
    <row r="1308" spans="1:2">
      <c r="A1308">
        <v>20280</v>
      </c>
      <c r="B1308" t="s">
        <v>193</v>
      </c>
    </row>
    <row r="1309" spans="1:2">
      <c r="A1309">
        <v>20281</v>
      </c>
      <c r="B1309" t="s">
        <v>193</v>
      </c>
    </row>
    <row r="1310" spans="1:2">
      <c r="A1310">
        <v>20282</v>
      </c>
      <c r="B1310" t="s">
        <v>193</v>
      </c>
    </row>
    <row r="1311" spans="1:2">
      <c r="A1311">
        <v>20283</v>
      </c>
      <c r="B1311" t="s">
        <v>193</v>
      </c>
    </row>
    <row r="1312" spans="1:2">
      <c r="A1312">
        <v>20284</v>
      </c>
      <c r="B1312" t="s">
        <v>193</v>
      </c>
    </row>
    <row r="1313" spans="1:2">
      <c r="A1313">
        <v>20285</v>
      </c>
      <c r="B1313" t="s">
        <v>193</v>
      </c>
    </row>
    <row r="1314" spans="1:2">
      <c r="A1314">
        <v>20286</v>
      </c>
      <c r="B1314" t="s">
        <v>193</v>
      </c>
    </row>
    <row r="1315" spans="1:2">
      <c r="A1315">
        <v>20287</v>
      </c>
      <c r="B1315" t="s">
        <v>194</v>
      </c>
    </row>
    <row r="1316" spans="1:2">
      <c r="A1316">
        <v>20288</v>
      </c>
      <c r="B1316" t="s">
        <v>194</v>
      </c>
    </row>
    <row r="1317" spans="1:2">
      <c r="A1317">
        <v>20289</v>
      </c>
      <c r="B1317" t="s">
        <v>194</v>
      </c>
    </row>
    <row r="1318" spans="1:2">
      <c r="A1318">
        <v>20290</v>
      </c>
      <c r="B1318" t="s">
        <v>194</v>
      </c>
    </row>
    <row r="1319" spans="1:2">
      <c r="A1319">
        <v>20291</v>
      </c>
      <c r="B1319" t="s">
        <v>194</v>
      </c>
    </row>
    <row r="1320" spans="1:2">
      <c r="A1320">
        <v>20292</v>
      </c>
      <c r="B1320" t="s">
        <v>194</v>
      </c>
    </row>
    <row r="1321" spans="1:2">
      <c r="A1321">
        <v>20293</v>
      </c>
      <c r="B1321" t="s">
        <v>194</v>
      </c>
    </row>
    <row r="1322" spans="1:2">
      <c r="A1322">
        <v>20294</v>
      </c>
      <c r="B1322" t="s">
        <v>194</v>
      </c>
    </row>
    <row r="1323" spans="1:2">
      <c r="A1323">
        <v>20295</v>
      </c>
      <c r="B1323" t="s">
        <v>194</v>
      </c>
    </row>
    <row r="1324" spans="1:2">
      <c r="A1324">
        <v>20296</v>
      </c>
      <c r="B1324" t="s">
        <v>194</v>
      </c>
    </row>
    <row r="1325" spans="1:2">
      <c r="A1325">
        <v>20297</v>
      </c>
      <c r="B1325" t="s">
        <v>194</v>
      </c>
    </row>
    <row r="1326" spans="1:2">
      <c r="A1326">
        <v>20298</v>
      </c>
      <c r="B1326" t="s">
        <v>195</v>
      </c>
    </row>
    <row r="1327" spans="1:2">
      <c r="A1327">
        <v>20299</v>
      </c>
      <c r="B1327" t="s">
        <v>195</v>
      </c>
    </row>
    <row r="1328" spans="1:2">
      <c r="A1328">
        <v>20300</v>
      </c>
      <c r="B1328" t="s">
        <v>195</v>
      </c>
    </row>
    <row r="1329" spans="1:2">
      <c r="A1329">
        <v>20301</v>
      </c>
      <c r="B1329" t="s">
        <v>195</v>
      </c>
    </row>
    <row r="1330" spans="1:2">
      <c r="A1330">
        <v>20302</v>
      </c>
      <c r="B1330" t="s">
        <v>195</v>
      </c>
    </row>
    <row r="1331" spans="1:2">
      <c r="A1331">
        <v>20303</v>
      </c>
      <c r="B1331" t="s">
        <v>195</v>
      </c>
    </row>
    <row r="1332" spans="1:2">
      <c r="A1332">
        <v>20304</v>
      </c>
      <c r="B1332" t="s">
        <v>195</v>
      </c>
    </row>
    <row r="1333" spans="1:2">
      <c r="A1333">
        <v>20305</v>
      </c>
      <c r="B1333" t="s">
        <v>195</v>
      </c>
    </row>
    <row r="1334" spans="1:2">
      <c r="A1334">
        <v>20306</v>
      </c>
      <c r="B1334" t="s">
        <v>195</v>
      </c>
    </row>
    <row r="1335" spans="1:2">
      <c r="A1335">
        <v>20307</v>
      </c>
      <c r="B1335" t="s">
        <v>195</v>
      </c>
    </row>
    <row r="1336" spans="1:2">
      <c r="A1336">
        <v>20308</v>
      </c>
      <c r="B1336" t="s">
        <v>195</v>
      </c>
    </row>
    <row r="1337" spans="1:2">
      <c r="A1337">
        <v>20309</v>
      </c>
      <c r="B1337" t="s">
        <v>196</v>
      </c>
    </row>
    <row r="1338" spans="1:2">
      <c r="A1338">
        <v>20310</v>
      </c>
      <c r="B1338" t="s">
        <v>196</v>
      </c>
    </row>
    <row r="1339" spans="1:2">
      <c r="A1339">
        <v>20311</v>
      </c>
      <c r="B1339" t="s">
        <v>196</v>
      </c>
    </row>
    <row r="1340" spans="1:2">
      <c r="A1340">
        <v>20312</v>
      </c>
      <c r="B1340" t="s">
        <v>196</v>
      </c>
    </row>
    <row r="1341" spans="1:2">
      <c r="A1341">
        <v>20313</v>
      </c>
      <c r="B1341" t="s">
        <v>196</v>
      </c>
    </row>
    <row r="1342" spans="1:2">
      <c r="A1342">
        <v>20314</v>
      </c>
      <c r="B1342" t="s">
        <v>196</v>
      </c>
    </row>
    <row r="1343" spans="1:2">
      <c r="A1343">
        <v>20315</v>
      </c>
      <c r="B1343" t="s">
        <v>196</v>
      </c>
    </row>
    <row r="1344" spans="1:2">
      <c r="A1344">
        <v>20316</v>
      </c>
      <c r="B1344" t="s">
        <v>196</v>
      </c>
    </row>
    <row r="1345" spans="1:2">
      <c r="A1345">
        <v>20317</v>
      </c>
      <c r="B1345" t="s">
        <v>196</v>
      </c>
    </row>
    <row r="1346" spans="1:2">
      <c r="A1346">
        <v>20318</v>
      </c>
      <c r="B1346" t="s">
        <v>196</v>
      </c>
    </row>
    <row r="1347" spans="1:2">
      <c r="A1347">
        <v>20319</v>
      </c>
      <c r="B1347" t="s">
        <v>196</v>
      </c>
    </row>
    <row r="1348" spans="1:2">
      <c r="A1348">
        <v>20320</v>
      </c>
      <c r="B1348" t="s">
        <v>197</v>
      </c>
    </row>
    <row r="1349" spans="1:2">
      <c r="A1349">
        <v>20321</v>
      </c>
      <c r="B1349" t="s">
        <v>197</v>
      </c>
    </row>
    <row r="1350" spans="1:2">
      <c r="A1350">
        <v>20322</v>
      </c>
      <c r="B1350" t="s">
        <v>197</v>
      </c>
    </row>
    <row r="1351" spans="1:2">
      <c r="A1351">
        <v>20323</v>
      </c>
      <c r="B1351" t="s">
        <v>197</v>
      </c>
    </row>
    <row r="1352" spans="1:2">
      <c r="A1352">
        <v>20324</v>
      </c>
      <c r="B1352" t="s">
        <v>197</v>
      </c>
    </row>
    <row r="1353" spans="1:2">
      <c r="A1353">
        <v>20325</v>
      </c>
      <c r="B1353" t="s">
        <v>197</v>
      </c>
    </row>
    <row r="1354" spans="1:2">
      <c r="A1354">
        <v>20326</v>
      </c>
      <c r="B1354" t="s">
        <v>197</v>
      </c>
    </row>
    <row r="1355" spans="1:2">
      <c r="A1355">
        <v>20327</v>
      </c>
      <c r="B1355" t="s">
        <v>197</v>
      </c>
    </row>
    <row r="1356" spans="1:2">
      <c r="A1356">
        <v>20328</v>
      </c>
      <c r="B1356" t="s">
        <v>197</v>
      </c>
    </row>
    <row r="1357" spans="1:2">
      <c r="A1357">
        <v>20329</v>
      </c>
      <c r="B1357" t="s">
        <v>197</v>
      </c>
    </row>
    <row r="1358" spans="1:2">
      <c r="A1358">
        <v>20330</v>
      </c>
      <c r="B1358" t="s">
        <v>197</v>
      </c>
    </row>
    <row r="1359" spans="1:2">
      <c r="A1359">
        <v>20331</v>
      </c>
      <c r="B1359" t="s">
        <v>198</v>
      </c>
    </row>
    <row r="1360" spans="1:2">
      <c r="A1360">
        <v>20332</v>
      </c>
      <c r="B1360" t="s">
        <v>198</v>
      </c>
    </row>
    <row r="1361" spans="1:2">
      <c r="A1361">
        <v>20333</v>
      </c>
      <c r="B1361" t="s">
        <v>198</v>
      </c>
    </row>
    <row r="1362" spans="1:2">
      <c r="A1362">
        <v>20334</v>
      </c>
      <c r="B1362" t="s">
        <v>198</v>
      </c>
    </row>
    <row r="1363" spans="1:2">
      <c r="A1363">
        <v>20335</v>
      </c>
      <c r="B1363" t="s">
        <v>198</v>
      </c>
    </row>
    <row r="1364" spans="1:2">
      <c r="A1364">
        <v>20336</v>
      </c>
      <c r="B1364" t="s">
        <v>198</v>
      </c>
    </row>
    <row r="1365" spans="1:2">
      <c r="A1365">
        <v>20337</v>
      </c>
      <c r="B1365" t="s">
        <v>198</v>
      </c>
    </row>
    <row r="1366" spans="1:2">
      <c r="A1366">
        <v>20338</v>
      </c>
      <c r="B1366" t="s">
        <v>198</v>
      </c>
    </row>
    <row r="1367" spans="1:2">
      <c r="A1367">
        <v>20339</v>
      </c>
      <c r="B1367" t="s">
        <v>198</v>
      </c>
    </row>
    <row r="1368" spans="1:2">
      <c r="A1368">
        <v>20340</v>
      </c>
      <c r="B1368" t="s">
        <v>198</v>
      </c>
    </row>
    <row r="1369" spans="1:2">
      <c r="A1369">
        <v>20341</v>
      </c>
      <c r="B1369" t="s">
        <v>198</v>
      </c>
    </row>
    <row r="1370" spans="1:2">
      <c r="A1370">
        <v>20342</v>
      </c>
      <c r="B1370" t="s">
        <v>199</v>
      </c>
    </row>
    <row r="1371" spans="1:2">
      <c r="A1371">
        <v>20343</v>
      </c>
      <c r="B1371" t="s">
        <v>199</v>
      </c>
    </row>
    <row r="1372" spans="1:2">
      <c r="A1372">
        <v>20344</v>
      </c>
      <c r="B1372" t="s">
        <v>199</v>
      </c>
    </row>
    <row r="1373" spans="1:2">
      <c r="A1373">
        <v>20345</v>
      </c>
      <c r="B1373" t="s">
        <v>199</v>
      </c>
    </row>
    <row r="1374" spans="1:2">
      <c r="A1374">
        <v>20346</v>
      </c>
      <c r="B1374" t="s">
        <v>199</v>
      </c>
    </row>
    <row r="1375" spans="1:2">
      <c r="A1375">
        <v>20347</v>
      </c>
      <c r="B1375" t="s">
        <v>199</v>
      </c>
    </row>
    <row r="1376" spans="1:2">
      <c r="A1376">
        <v>20348</v>
      </c>
      <c r="B1376" t="s">
        <v>199</v>
      </c>
    </row>
    <row r="1377" spans="1:2">
      <c r="A1377">
        <v>20349</v>
      </c>
      <c r="B1377" t="s">
        <v>199</v>
      </c>
    </row>
    <row r="1378" spans="1:2">
      <c r="A1378">
        <v>20350</v>
      </c>
      <c r="B1378" t="s">
        <v>199</v>
      </c>
    </row>
    <row r="1379" spans="1:2">
      <c r="A1379">
        <v>20351</v>
      </c>
      <c r="B1379" t="s">
        <v>199</v>
      </c>
    </row>
    <row r="1380" spans="1:2">
      <c r="A1380">
        <v>20352</v>
      </c>
      <c r="B1380" t="s">
        <v>199</v>
      </c>
    </row>
    <row r="1381" spans="1:2">
      <c r="A1381">
        <v>20353</v>
      </c>
      <c r="B1381" t="s">
        <v>200</v>
      </c>
    </row>
    <row r="1382" spans="1:2">
      <c r="A1382">
        <v>20354</v>
      </c>
      <c r="B1382" t="s">
        <v>200</v>
      </c>
    </row>
    <row r="1383" spans="1:2">
      <c r="A1383">
        <v>20355</v>
      </c>
      <c r="B1383" t="s">
        <v>200</v>
      </c>
    </row>
    <row r="1384" spans="1:2">
      <c r="A1384">
        <v>20356</v>
      </c>
      <c r="B1384" t="s">
        <v>200</v>
      </c>
    </row>
    <row r="1385" spans="1:2">
      <c r="A1385">
        <v>20357</v>
      </c>
      <c r="B1385" t="s">
        <v>200</v>
      </c>
    </row>
    <row r="1386" spans="1:2">
      <c r="A1386">
        <v>20358</v>
      </c>
      <c r="B1386" t="s">
        <v>200</v>
      </c>
    </row>
    <row r="1387" spans="1:2">
      <c r="A1387">
        <v>20359</v>
      </c>
      <c r="B1387" t="s">
        <v>200</v>
      </c>
    </row>
    <row r="1388" spans="1:2">
      <c r="A1388">
        <v>20360</v>
      </c>
      <c r="B1388" t="s">
        <v>200</v>
      </c>
    </row>
    <row r="1389" spans="1:2">
      <c r="A1389">
        <v>20361</v>
      </c>
      <c r="B1389" t="s">
        <v>200</v>
      </c>
    </row>
    <row r="1390" spans="1:2">
      <c r="A1390">
        <v>20362</v>
      </c>
      <c r="B1390" t="s">
        <v>200</v>
      </c>
    </row>
    <row r="1391" spans="1:2">
      <c r="A1391">
        <v>20363</v>
      </c>
      <c r="B1391" t="s">
        <v>200</v>
      </c>
    </row>
    <row r="1392" spans="1:2">
      <c r="A1392">
        <v>20364</v>
      </c>
      <c r="B1392" t="s">
        <v>201</v>
      </c>
    </row>
    <row r="1393" spans="1:2">
      <c r="A1393">
        <v>20365</v>
      </c>
      <c r="B1393" t="s">
        <v>201</v>
      </c>
    </row>
    <row r="1394" spans="1:2">
      <c r="A1394">
        <v>20366</v>
      </c>
      <c r="B1394" t="s">
        <v>201</v>
      </c>
    </row>
    <row r="1395" spans="1:2">
      <c r="A1395">
        <v>20367</v>
      </c>
      <c r="B1395" t="s">
        <v>201</v>
      </c>
    </row>
    <row r="1396" spans="1:2">
      <c r="A1396">
        <v>20368</v>
      </c>
      <c r="B1396" t="s">
        <v>201</v>
      </c>
    </row>
    <row r="1397" spans="1:2">
      <c r="A1397">
        <v>20369</v>
      </c>
      <c r="B1397" t="s">
        <v>201</v>
      </c>
    </row>
    <row r="1398" spans="1:2">
      <c r="A1398">
        <v>20370</v>
      </c>
      <c r="B1398" t="s">
        <v>201</v>
      </c>
    </row>
    <row r="1399" spans="1:2">
      <c r="A1399">
        <v>20371</v>
      </c>
      <c r="B1399" t="s">
        <v>201</v>
      </c>
    </row>
    <row r="1400" spans="1:2">
      <c r="A1400">
        <v>20372</v>
      </c>
      <c r="B1400" t="s">
        <v>201</v>
      </c>
    </row>
    <row r="1401" spans="1:2">
      <c r="A1401">
        <v>20373</v>
      </c>
      <c r="B1401" t="s">
        <v>201</v>
      </c>
    </row>
    <row r="1402" spans="1:2">
      <c r="A1402">
        <v>20374</v>
      </c>
      <c r="B1402" t="s">
        <v>201</v>
      </c>
    </row>
    <row r="1403" spans="1:2">
      <c r="A1403">
        <v>20375</v>
      </c>
      <c r="B1403" t="s">
        <v>202</v>
      </c>
    </row>
    <row r="1404" spans="1:2">
      <c r="A1404">
        <v>20376</v>
      </c>
      <c r="B1404" t="s">
        <v>202</v>
      </c>
    </row>
    <row r="1405" spans="1:2">
      <c r="A1405">
        <v>20377</v>
      </c>
      <c r="B1405" t="s">
        <v>202</v>
      </c>
    </row>
    <row r="1406" spans="1:2">
      <c r="A1406">
        <v>20378</v>
      </c>
      <c r="B1406" t="s">
        <v>202</v>
      </c>
    </row>
    <row r="1407" spans="1:2">
      <c r="A1407">
        <v>20379</v>
      </c>
      <c r="B1407" t="s">
        <v>202</v>
      </c>
    </row>
    <row r="1408" spans="1:2">
      <c r="A1408">
        <v>20380</v>
      </c>
      <c r="B1408" t="s">
        <v>202</v>
      </c>
    </row>
    <row r="1409" spans="1:2">
      <c r="A1409">
        <v>20381</v>
      </c>
      <c r="B1409" t="s">
        <v>202</v>
      </c>
    </row>
    <row r="1410" spans="1:2">
      <c r="A1410">
        <v>20382</v>
      </c>
      <c r="B1410" t="s">
        <v>202</v>
      </c>
    </row>
    <row r="1411" spans="1:2">
      <c r="A1411">
        <v>20383</v>
      </c>
      <c r="B1411" t="s">
        <v>202</v>
      </c>
    </row>
    <row r="1412" spans="1:2">
      <c r="A1412">
        <v>20384</v>
      </c>
      <c r="B1412" t="s">
        <v>202</v>
      </c>
    </row>
    <row r="1413" spans="1:2">
      <c r="A1413">
        <v>20385</v>
      </c>
      <c r="B1413" t="s">
        <v>202</v>
      </c>
    </row>
    <row r="1414" spans="1:2">
      <c r="A1414">
        <v>20386</v>
      </c>
      <c r="B1414" t="s">
        <v>203</v>
      </c>
    </row>
    <row r="1415" spans="1:2">
      <c r="A1415">
        <v>20387</v>
      </c>
      <c r="B1415" t="s">
        <v>203</v>
      </c>
    </row>
    <row r="1416" spans="1:2">
      <c r="A1416">
        <v>20388</v>
      </c>
      <c r="B1416" t="s">
        <v>203</v>
      </c>
    </row>
    <row r="1417" spans="1:2">
      <c r="A1417">
        <v>20389</v>
      </c>
      <c r="B1417" t="s">
        <v>203</v>
      </c>
    </row>
    <row r="1418" spans="1:2">
      <c r="A1418">
        <v>20390</v>
      </c>
      <c r="B1418" t="s">
        <v>203</v>
      </c>
    </row>
    <row r="1419" spans="1:2">
      <c r="A1419">
        <v>20391</v>
      </c>
      <c r="B1419" t="s">
        <v>203</v>
      </c>
    </row>
    <row r="1420" spans="1:2">
      <c r="A1420">
        <v>20392</v>
      </c>
      <c r="B1420" t="s">
        <v>203</v>
      </c>
    </row>
    <row r="1421" spans="1:2">
      <c r="A1421">
        <v>20393</v>
      </c>
      <c r="B1421" t="s">
        <v>203</v>
      </c>
    </row>
    <row r="1422" spans="1:2">
      <c r="A1422">
        <v>20394</v>
      </c>
      <c r="B1422" t="s">
        <v>203</v>
      </c>
    </row>
    <row r="1423" spans="1:2">
      <c r="A1423">
        <v>20395</v>
      </c>
      <c r="B1423" t="s">
        <v>203</v>
      </c>
    </row>
    <row r="1424" spans="1:2">
      <c r="A1424">
        <v>20396</v>
      </c>
      <c r="B1424" t="s">
        <v>203</v>
      </c>
    </row>
    <row r="1425" spans="1:2">
      <c r="A1425">
        <v>20397</v>
      </c>
      <c r="B1425" t="s">
        <v>204</v>
      </c>
    </row>
    <row r="1426" spans="1:2">
      <c r="A1426">
        <v>20398</v>
      </c>
      <c r="B1426" t="s">
        <v>204</v>
      </c>
    </row>
    <row r="1427" spans="1:2">
      <c r="A1427">
        <v>20399</v>
      </c>
      <c r="B1427" t="s">
        <v>204</v>
      </c>
    </row>
    <row r="1428" spans="1:2">
      <c r="A1428">
        <v>20400</v>
      </c>
      <c r="B1428" t="s">
        <v>204</v>
      </c>
    </row>
    <row r="1429" spans="1:2">
      <c r="A1429">
        <v>20401</v>
      </c>
      <c r="B1429" t="s">
        <v>204</v>
      </c>
    </row>
    <row r="1430" spans="1:2">
      <c r="A1430">
        <v>20402</v>
      </c>
      <c r="B1430" t="s">
        <v>204</v>
      </c>
    </row>
    <row r="1431" spans="1:2">
      <c r="A1431">
        <v>20403</v>
      </c>
      <c r="B1431" t="s">
        <v>204</v>
      </c>
    </row>
    <row r="1432" spans="1:2">
      <c r="A1432">
        <v>20404</v>
      </c>
      <c r="B1432" t="s">
        <v>204</v>
      </c>
    </row>
    <row r="1433" spans="1:2">
      <c r="A1433">
        <v>20405</v>
      </c>
      <c r="B1433" t="s">
        <v>204</v>
      </c>
    </row>
    <row r="1434" spans="1:2">
      <c r="A1434">
        <v>20406</v>
      </c>
      <c r="B1434" t="s">
        <v>204</v>
      </c>
    </row>
    <row r="1435" spans="1:2">
      <c r="A1435">
        <v>20407</v>
      </c>
      <c r="B1435" t="s">
        <v>204</v>
      </c>
    </row>
    <row r="1436" spans="1:2">
      <c r="A1436">
        <v>20408</v>
      </c>
      <c r="B1436" t="s">
        <v>205</v>
      </c>
    </row>
    <row r="1437" spans="1:2">
      <c r="A1437">
        <v>20409</v>
      </c>
      <c r="B1437" t="s">
        <v>205</v>
      </c>
    </row>
    <row r="1438" spans="1:2">
      <c r="A1438">
        <v>20410</v>
      </c>
      <c r="B1438" t="s">
        <v>205</v>
      </c>
    </row>
    <row r="1439" spans="1:2">
      <c r="A1439">
        <v>20411</v>
      </c>
      <c r="B1439" t="s">
        <v>205</v>
      </c>
    </row>
    <row r="1440" spans="1:2">
      <c r="A1440">
        <v>20412</v>
      </c>
      <c r="B1440" t="s">
        <v>205</v>
      </c>
    </row>
    <row r="1441" spans="1:2">
      <c r="A1441">
        <v>20413</v>
      </c>
      <c r="B1441" t="s">
        <v>205</v>
      </c>
    </row>
    <row r="1442" spans="1:2">
      <c r="A1442">
        <v>20414</v>
      </c>
      <c r="B1442" t="s">
        <v>205</v>
      </c>
    </row>
    <row r="1443" spans="1:2">
      <c r="A1443">
        <v>20415</v>
      </c>
      <c r="B1443" t="s">
        <v>205</v>
      </c>
    </row>
    <row r="1444" spans="1:2">
      <c r="A1444">
        <v>20416</v>
      </c>
      <c r="B1444" t="s">
        <v>205</v>
      </c>
    </row>
    <row r="1445" spans="1:2">
      <c r="A1445">
        <v>20417</v>
      </c>
      <c r="B1445" t="s">
        <v>205</v>
      </c>
    </row>
    <row r="1446" spans="1:2">
      <c r="A1446">
        <v>20418</v>
      </c>
      <c r="B1446" t="s">
        <v>205</v>
      </c>
    </row>
    <row r="1447" spans="1:2">
      <c r="A1447">
        <v>20419</v>
      </c>
      <c r="B1447" t="s">
        <v>206</v>
      </c>
    </row>
    <row r="1448" spans="1:2">
      <c r="A1448">
        <v>20420</v>
      </c>
      <c r="B1448" t="s">
        <v>206</v>
      </c>
    </row>
    <row r="1449" spans="1:2">
      <c r="A1449">
        <v>20421</v>
      </c>
      <c r="B1449" t="s">
        <v>206</v>
      </c>
    </row>
    <row r="1450" spans="1:2">
      <c r="A1450">
        <v>20422</v>
      </c>
      <c r="B1450" t="s">
        <v>206</v>
      </c>
    </row>
    <row r="1451" spans="1:2">
      <c r="A1451">
        <v>20423</v>
      </c>
      <c r="B1451" t="s">
        <v>206</v>
      </c>
    </row>
    <row r="1452" spans="1:2">
      <c r="A1452">
        <v>20424</v>
      </c>
      <c r="B1452" t="s">
        <v>206</v>
      </c>
    </row>
    <row r="1453" spans="1:2">
      <c r="A1453">
        <v>20425</v>
      </c>
      <c r="B1453" t="s">
        <v>206</v>
      </c>
    </row>
    <row r="1454" spans="1:2">
      <c r="A1454">
        <v>20426</v>
      </c>
      <c r="B1454" t="s">
        <v>206</v>
      </c>
    </row>
    <row r="1455" spans="1:2">
      <c r="A1455">
        <v>20427</v>
      </c>
      <c r="B1455" t="s">
        <v>206</v>
      </c>
    </row>
    <row r="1456" spans="1:2">
      <c r="A1456">
        <v>20428</v>
      </c>
      <c r="B1456" t="s">
        <v>206</v>
      </c>
    </row>
    <row r="1457" spans="1:2">
      <c r="A1457">
        <v>20429</v>
      </c>
      <c r="B1457" t="s">
        <v>206</v>
      </c>
    </row>
    <row r="1458" spans="1:2">
      <c r="A1458">
        <v>20430</v>
      </c>
      <c r="B1458" t="s">
        <v>207</v>
      </c>
    </row>
    <row r="1459" spans="1:2">
      <c r="A1459">
        <v>20431</v>
      </c>
      <c r="B1459" t="s">
        <v>207</v>
      </c>
    </row>
    <row r="1460" spans="1:2">
      <c r="A1460">
        <v>20432</v>
      </c>
      <c r="B1460" t="s">
        <v>207</v>
      </c>
    </row>
    <row r="1461" spans="1:2">
      <c r="A1461">
        <v>20433</v>
      </c>
      <c r="B1461" t="s">
        <v>207</v>
      </c>
    </row>
    <row r="1462" spans="1:2">
      <c r="A1462">
        <v>20434</v>
      </c>
      <c r="B1462" t="s">
        <v>207</v>
      </c>
    </row>
    <row r="1463" spans="1:2">
      <c r="A1463">
        <v>20435</v>
      </c>
      <c r="B1463" t="s">
        <v>207</v>
      </c>
    </row>
    <row r="1464" spans="1:2">
      <c r="A1464">
        <v>20436</v>
      </c>
      <c r="B1464" t="s">
        <v>207</v>
      </c>
    </row>
    <row r="1465" spans="1:2">
      <c r="A1465">
        <v>20437</v>
      </c>
      <c r="B1465" t="s">
        <v>207</v>
      </c>
    </row>
    <row r="1466" spans="1:2">
      <c r="A1466">
        <v>20438</v>
      </c>
      <c r="B1466" t="s">
        <v>207</v>
      </c>
    </row>
    <row r="1467" spans="1:2">
      <c r="A1467">
        <v>20439</v>
      </c>
      <c r="B1467" t="s">
        <v>207</v>
      </c>
    </row>
    <row r="1468" spans="1:2">
      <c r="A1468">
        <v>20440</v>
      </c>
      <c r="B1468" t="s">
        <v>207</v>
      </c>
    </row>
    <row r="1469" spans="1:2">
      <c r="A1469">
        <v>20441</v>
      </c>
      <c r="B1469" t="s">
        <v>208</v>
      </c>
    </row>
    <row r="1470" spans="1:2">
      <c r="A1470">
        <v>20442</v>
      </c>
      <c r="B1470" t="s">
        <v>208</v>
      </c>
    </row>
    <row r="1471" spans="1:2">
      <c r="A1471">
        <v>20443</v>
      </c>
      <c r="B1471" t="s">
        <v>208</v>
      </c>
    </row>
    <row r="1472" spans="1:2">
      <c r="A1472">
        <v>20444</v>
      </c>
      <c r="B1472" t="s">
        <v>208</v>
      </c>
    </row>
    <row r="1473" spans="1:2">
      <c r="A1473">
        <v>20445</v>
      </c>
      <c r="B1473" t="s">
        <v>208</v>
      </c>
    </row>
    <row r="1474" spans="1:2">
      <c r="A1474">
        <v>20446</v>
      </c>
      <c r="B1474" t="s">
        <v>208</v>
      </c>
    </row>
    <row r="1475" spans="1:2">
      <c r="A1475">
        <v>20447</v>
      </c>
      <c r="B1475" t="s">
        <v>208</v>
      </c>
    </row>
    <row r="1476" spans="1:2">
      <c r="A1476">
        <v>20448</v>
      </c>
      <c r="B1476" t="s">
        <v>208</v>
      </c>
    </row>
    <row r="1477" spans="1:2">
      <c r="A1477">
        <v>20449</v>
      </c>
      <c r="B1477" t="s">
        <v>208</v>
      </c>
    </row>
    <row r="1478" spans="1:2">
      <c r="A1478">
        <v>20450</v>
      </c>
      <c r="B1478" t="s">
        <v>208</v>
      </c>
    </row>
    <row r="1479" spans="1:2">
      <c r="A1479">
        <v>20451</v>
      </c>
      <c r="B1479" t="s">
        <v>208</v>
      </c>
    </row>
    <row r="1480" spans="1:2">
      <c r="A1480">
        <v>20452</v>
      </c>
      <c r="B1480" t="s">
        <v>209</v>
      </c>
    </row>
    <row r="1481" spans="1:2">
      <c r="A1481">
        <v>20453</v>
      </c>
      <c r="B1481" t="s">
        <v>209</v>
      </c>
    </row>
    <row r="1482" spans="1:2">
      <c r="A1482">
        <v>20454</v>
      </c>
      <c r="B1482" t="s">
        <v>209</v>
      </c>
    </row>
    <row r="1483" spans="1:2">
      <c r="A1483">
        <v>20455</v>
      </c>
      <c r="B1483" t="s">
        <v>209</v>
      </c>
    </row>
    <row r="1484" spans="1:2">
      <c r="A1484">
        <v>20456</v>
      </c>
      <c r="B1484" t="s">
        <v>209</v>
      </c>
    </row>
    <row r="1485" spans="1:2">
      <c r="A1485">
        <v>20457</v>
      </c>
      <c r="B1485" t="s">
        <v>209</v>
      </c>
    </row>
    <row r="1486" spans="1:2">
      <c r="A1486">
        <v>20458</v>
      </c>
      <c r="B1486" t="s">
        <v>209</v>
      </c>
    </row>
    <row r="1487" spans="1:2">
      <c r="A1487">
        <v>20459</v>
      </c>
      <c r="B1487" t="s">
        <v>209</v>
      </c>
    </row>
    <row r="1488" spans="1:2">
      <c r="A1488">
        <v>20460</v>
      </c>
      <c r="B1488" t="s">
        <v>209</v>
      </c>
    </row>
    <row r="1489" spans="1:2">
      <c r="A1489">
        <v>20461</v>
      </c>
      <c r="B1489" t="s">
        <v>209</v>
      </c>
    </row>
    <row r="1490" spans="1:2">
      <c r="A1490">
        <v>20462</v>
      </c>
      <c r="B1490" t="s">
        <v>209</v>
      </c>
    </row>
    <row r="1491" spans="1:2">
      <c r="A1491">
        <v>20463</v>
      </c>
      <c r="B1491" t="s">
        <v>210</v>
      </c>
    </row>
    <row r="1492" spans="1:2">
      <c r="A1492">
        <v>20464</v>
      </c>
      <c r="B1492" t="s">
        <v>210</v>
      </c>
    </row>
    <row r="1493" spans="1:2">
      <c r="A1493">
        <v>20465</v>
      </c>
      <c r="B1493" t="s">
        <v>210</v>
      </c>
    </row>
    <row r="1494" spans="1:2">
      <c r="A1494">
        <v>20466</v>
      </c>
      <c r="B1494" t="s">
        <v>210</v>
      </c>
    </row>
    <row r="1495" spans="1:2">
      <c r="A1495">
        <v>20467</v>
      </c>
      <c r="B1495" t="s">
        <v>210</v>
      </c>
    </row>
    <row r="1496" spans="1:2">
      <c r="A1496">
        <v>20468</v>
      </c>
      <c r="B1496" t="s">
        <v>210</v>
      </c>
    </row>
    <row r="1497" spans="1:2">
      <c r="A1497">
        <v>20469</v>
      </c>
      <c r="B1497" t="s">
        <v>210</v>
      </c>
    </row>
    <row r="1498" spans="1:2">
      <c r="A1498">
        <v>20470</v>
      </c>
      <c r="B1498" t="s">
        <v>210</v>
      </c>
    </row>
    <row r="1499" spans="1:2">
      <c r="A1499">
        <v>20471</v>
      </c>
      <c r="B1499" t="s">
        <v>210</v>
      </c>
    </row>
    <row r="1500" spans="1:2">
      <c r="A1500">
        <v>20472</v>
      </c>
      <c r="B1500" t="s">
        <v>210</v>
      </c>
    </row>
    <row r="1501" spans="1:2">
      <c r="A1501">
        <v>20473</v>
      </c>
      <c r="B1501" t="s">
        <v>210</v>
      </c>
    </row>
    <row r="1502" spans="1:2">
      <c r="A1502">
        <v>20474</v>
      </c>
      <c r="B1502" t="s">
        <v>211</v>
      </c>
    </row>
    <row r="1503" spans="1:2">
      <c r="A1503">
        <v>20475</v>
      </c>
      <c r="B1503" t="s">
        <v>211</v>
      </c>
    </row>
    <row r="1504" spans="1:2">
      <c r="A1504">
        <v>20476</v>
      </c>
      <c r="B1504" t="s">
        <v>211</v>
      </c>
    </row>
    <row r="1505" spans="1:2">
      <c r="A1505">
        <v>20477</v>
      </c>
      <c r="B1505" t="s">
        <v>211</v>
      </c>
    </row>
    <row r="1506" spans="1:2">
      <c r="A1506">
        <v>20478</v>
      </c>
      <c r="B1506" t="s">
        <v>211</v>
      </c>
    </row>
    <row r="1507" spans="1:2">
      <c r="A1507">
        <v>20479</v>
      </c>
      <c r="B1507" t="s">
        <v>211</v>
      </c>
    </row>
    <row r="1508" spans="1:2">
      <c r="A1508">
        <v>20480</v>
      </c>
      <c r="B1508" t="s">
        <v>211</v>
      </c>
    </row>
    <row r="1509" spans="1:2">
      <c r="A1509">
        <v>20481</v>
      </c>
      <c r="B1509" t="s">
        <v>211</v>
      </c>
    </row>
    <row r="1510" spans="1:2">
      <c r="A1510">
        <v>20482</v>
      </c>
      <c r="B1510" t="s">
        <v>211</v>
      </c>
    </row>
    <row r="1511" spans="1:2">
      <c r="A1511">
        <v>20483</v>
      </c>
      <c r="B1511" t="s">
        <v>211</v>
      </c>
    </row>
    <row r="1512" spans="1:2">
      <c r="A1512">
        <v>20484</v>
      </c>
      <c r="B1512" t="s">
        <v>211</v>
      </c>
    </row>
    <row r="1513" spans="1:2">
      <c r="A1513">
        <v>20485</v>
      </c>
      <c r="B1513" t="s">
        <v>212</v>
      </c>
    </row>
    <row r="1514" spans="1:2">
      <c r="A1514">
        <v>20486</v>
      </c>
      <c r="B1514" t="s">
        <v>212</v>
      </c>
    </row>
    <row r="1515" spans="1:2">
      <c r="A1515">
        <v>20487</v>
      </c>
      <c r="B1515" t="s">
        <v>212</v>
      </c>
    </row>
    <row r="1516" spans="1:2">
      <c r="A1516">
        <v>20488</v>
      </c>
      <c r="B1516" t="s">
        <v>212</v>
      </c>
    </row>
    <row r="1517" spans="1:2">
      <c r="A1517">
        <v>20489</v>
      </c>
      <c r="B1517" t="s">
        <v>212</v>
      </c>
    </row>
    <row r="1518" spans="1:2">
      <c r="A1518">
        <v>20490</v>
      </c>
      <c r="B1518" t="s">
        <v>212</v>
      </c>
    </row>
    <row r="1519" spans="1:2">
      <c r="A1519">
        <v>20491</v>
      </c>
      <c r="B1519" t="s">
        <v>212</v>
      </c>
    </row>
    <row r="1520" spans="1:2">
      <c r="A1520">
        <v>20492</v>
      </c>
      <c r="B1520" t="s">
        <v>212</v>
      </c>
    </row>
    <row r="1521" spans="1:2">
      <c r="A1521">
        <v>20493</v>
      </c>
      <c r="B1521" t="s">
        <v>212</v>
      </c>
    </row>
    <row r="1522" spans="1:2">
      <c r="A1522">
        <v>20494</v>
      </c>
      <c r="B1522" t="s">
        <v>212</v>
      </c>
    </row>
    <row r="1523" spans="1:2">
      <c r="A1523">
        <v>20495</v>
      </c>
      <c r="B1523" t="s">
        <v>212</v>
      </c>
    </row>
    <row r="1524" spans="1:2">
      <c r="A1524">
        <v>20496</v>
      </c>
      <c r="B1524" t="s">
        <v>213</v>
      </c>
    </row>
    <row r="1525" spans="1:2">
      <c r="A1525">
        <v>20497</v>
      </c>
      <c r="B1525" t="s">
        <v>213</v>
      </c>
    </row>
    <row r="1526" spans="1:2">
      <c r="A1526">
        <v>20498</v>
      </c>
      <c r="B1526" t="s">
        <v>213</v>
      </c>
    </row>
    <row r="1527" spans="1:2">
      <c r="A1527">
        <v>20499</v>
      </c>
      <c r="B1527" t="s">
        <v>213</v>
      </c>
    </row>
    <row r="1528" spans="1:2">
      <c r="A1528">
        <v>20500</v>
      </c>
      <c r="B1528" t="s">
        <v>213</v>
      </c>
    </row>
    <row r="1529" spans="1:2">
      <c r="A1529">
        <v>20501</v>
      </c>
      <c r="B1529" t="s">
        <v>213</v>
      </c>
    </row>
    <row r="1530" spans="1:2">
      <c r="A1530">
        <v>20502</v>
      </c>
      <c r="B1530" t="s">
        <v>213</v>
      </c>
    </row>
    <row r="1531" spans="1:2">
      <c r="A1531">
        <v>20503</v>
      </c>
      <c r="B1531" t="s">
        <v>213</v>
      </c>
    </row>
    <row r="1532" spans="1:2">
      <c r="A1532">
        <v>20504</v>
      </c>
      <c r="B1532" t="s">
        <v>213</v>
      </c>
    </row>
    <row r="1533" spans="1:2">
      <c r="A1533">
        <v>20505</v>
      </c>
      <c r="B1533" t="s">
        <v>213</v>
      </c>
    </row>
    <row r="1534" spans="1:2">
      <c r="A1534">
        <v>20506</v>
      </c>
      <c r="B1534" t="s">
        <v>213</v>
      </c>
    </row>
    <row r="1535" spans="1:2">
      <c r="A1535">
        <v>20507</v>
      </c>
      <c r="B1535" t="s">
        <v>214</v>
      </c>
    </row>
    <row r="1536" spans="1:2">
      <c r="A1536">
        <v>20508</v>
      </c>
      <c r="B1536" t="s">
        <v>214</v>
      </c>
    </row>
    <row r="1537" spans="1:2">
      <c r="A1537">
        <v>20509</v>
      </c>
      <c r="B1537" t="s">
        <v>214</v>
      </c>
    </row>
    <row r="1538" spans="1:2">
      <c r="A1538">
        <v>20510</v>
      </c>
      <c r="B1538" t="s">
        <v>214</v>
      </c>
    </row>
    <row r="1539" spans="1:2">
      <c r="A1539">
        <v>20511</v>
      </c>
      <c r="B1539" t="s">
        <v>214</v>
      </c>
    </row>
    <row r="1540" spans="1:2">
      <c r="A1540">
        <v>20512</v>
      </c>
      <c r="B1540" t="s">
        <v>214</v>
      </c>
    </row>
    <row r="1541" spans="1:2">
      <c r="A1541">
        <v>20513</v>
      </c>
      <c r="B1541" t="s">
        <v>214</v>
      </c>
    </row>
    <row r="1542" spans="1:2">
      <c r="A1542">
        <v>20514</v>
      </c>
      <c r="B1542" t="s">
        <v>214</v>
      </c>
    </row>
    <row r="1543" spans="1:2">
      <c r="A1543">
        <v>20515</v>
      </c>
      <c r="B1543" t="s">
        <v>214</v>
      </c>
    </row>
    <row r="1544" spans="1:2">
      <c r="A1544">
        <v>20516</v>
      </c>
      <c r="B1544" t="s">
        <v>214</v>
      </c>
    </row>
    <row r="1545" spans="1:2">
      <c r="A1545">
        <v>20517</v>
      </c>
      <c r="B1545" t="s">
        <v>214</v>
      </c>
    </row>
    <row r="1546" spans="1:2">
      <c r="A1546">
        <v>20518</v>
      </c>
      <c r="B1546" t="s">
        <v>215</v>
      </c>
    </row>
    <row r="1547" spans="1:2">
      <c r="A1547">
        <v>20519</v>
      </c>
      <c r="B1547" t="s">
        <v>215</v>
      </c>
    </row>
    <row r="1548" spans="1:2">
      <c r="A1548">
        <v>20520</v>
      </c>
      <c r="B1548" t="s">
        <v>215</v>
      </c>
    </row>
    <row r="1549" spans="1:2">
      <c r="A1549">
        <v>20521</v>
      </c>
      <c r="B1549" t="s">
        <v>215</v>
      </c>
    </row>
    <row r="1550" spans="1:2">
      <c r="A1550">
        <v>20522</v>
      </c>
      <c r="B1550" t="s">
        <v>215</v>
      </c>
    </row>
    <row r="1551" spans="1:2">
      <c r="A1551">
        <v>20523</v>
      </c>
      <c r="B1551" t="s">
        <v>215</v>
      </c>
    </row>
    <row r="1552" spans="1:2">
      <c r="A1552">
        <v>20524</v>
      </c>
      <c r="B1552" t="s">
        <v>215</v>
      </c>
    </row>
    <row r="1553" spans="1:2">
      <c r="A1553">
        <v>20525</v>
      </c>
      <c r="B1553" t="s">
        <v>215</v>
      </c>
    </row>
    <row r="1554" spans="1:2">
      <c r="A1554">
        <v>20526</v>
      </c>
      <c r="B1554" t="s">
        <v>215</v>
      </c>
    </row>
    <row r="1555" spans="1:2">
      <c r="A1555">
        <v>20527</v>
      </c>
      <c r="B1555" t="s">
        <v>215</v>
      </c>
    </row>
    <row r="1556" spans="1:2">
      <c r="A1556">
        <v>20528</v>
      </c>
      <c r="B1556" t="s">
        <v>215</v>
      </c>
    </row>
    <row r="1557" spans="1:2">
      <c r="A1557">
        <v>20529</v>
      </c>
      <c r="B1557" t="s">
        <v>216</v>
      </c>
    </row>
    <row r="1558" spans="1:2">
      <c r="A1558">
        <v>20530</v>
      </c>
      <c r="B1558" t="s">
        <v>216</v>
      </c>
    </row>
    <row r="1559" spans="1:2">
      <c r="A1559">
        <v>20531</v>
      </c>
      <c r="B1559" t="s">
        <v>216</v>
      </c>
    </row>
    <row r="1560" spans="1:2">
      <c r="A1560">
        <v>20532</v>
      </c>
      <c r="B1560" t="s">
        <v>216</v>
      </c>
    </row>
    <row r="1561" spans="1:2">
      <c r="A1561">
        <v>20533</v>
      </c>
      <c r="B1561" t="s">
        <v>216</v>
      </c>
    </row>
    <row r="1562" spans="1:2">
      <c r="A1562">
        <v>20534</v>
      </c>
      <c r="B1562" t="s">
        <v>216</v>
      </c>
    </row>
    <row r="1563" spans="1:2">
      <c r="A1563">
        <v>20535</v>
      </c>
      <c r="B1563" t="s">
        <v>216</v>
      </c>
    </row>
    <row r="1564" spans="1:2">
      <c r="A1564">
        <v>20536</v>
      </c>
      <c r="B1564" t="s">
        <v>216</v>
      </c>
    </row>
    <row r="1565" spans="1:2">
      <c r="A1565">
        <v>20537</v>
      </c>
      <c r="B1565" t="s">
        <v>216</v>
      </c>
    </row>
    <row r="1566" spans="1:2">
      <c r="A1566">
        <v>20538</v>
      </c>
      <c r="B1566" t="s">
        <v>216</v>
      </c>
    </row>
    <row r="1567" spans="1:2">
      <c r="A1567">
        <v>20539</v>
      </c>
      <c r="B1567" t="s">
        <v>216</v>
      </c>
    </row>
    <row r="1568" spans="1:2">
      <c r="A1568">
        <v>20540</v>
      </c>
      <c r="B1568" t="s">
        <v>217</v>
      </c>
    </row>
    <row r="1569" spans="1:2">
      <c r="A1569">
        <v>20541</v>
      </c>
      <c r="B1569" t="s">
        <v>217</v>
      </c>
    </row>
    <row r="1570" spans="1:2">
      <c r="A1570">
        <v>20542</v>
      </c>
      <c r="B1570" t="s">
        <v>217</v>
      </c>
    </row>
    <row r="1571" spans="1:2">
      <c r="A1571">
        <v>20543</v>
      </c>
      <c r="B1571" t="s">
        <v>217</v>
      </c>
    </row>
    <row r="1572" spans="1:2">
      <c r="A1572">
        <v>20544</v>
      </c>
      <c r="B1572" t="s">
        <v>217</v>
      </c>
    </row>
    <row r="1573" spans="1:2">
      <c r="A1573">
        <v>20545</v>
      </c>
      <c r="B1573" t="s">
        <v>217</v>
      </c>
    </row>
    <row r="1574" spans="1:2">
      <c r="A1574">
        <v>20546</v>
      </c>
      <c r="B1574" t="s">
        <v>217</v>
      </c>
    </row>
    <row r="1575" spans="1:2">
      <c r="A1575">
        <v>20547</v>
      </c>
      <c r="B1575" t="s">
        <v>217</v>
      </c>
    </row>
    <row r="1576" spans="1:2">
      <c r="A1576">
        <v>20548</v>
      </c>
      <c r="B1576" t="s">
        <v>217</v>
      </c>
    </row>
    <row r="1577" spans="1:2">
      <c r="A1577">
        <v>20549</v>
      </c>
      <c r="B1577" t="s">
        <v>217</v>
      </c>
    </row>
    <row r="1578" spans="1:2">
      <c r="A1578">
        <v>20550</v>
      </c>
      <c r="B1578" t="s">
        <v>217</v>
      </c>
    </row>
    <row r="1579" spans="1:2">
      <c r="A1579">
        <v>20551</v>
      </c>
      <c r="B1579" t="s">
        <v>218</v>
      </c>
    </row>
    <row r="1580" spans="1:2">
      <c r="A1580">
        <v>20552</v>
      </c>
      <c r="B1580" t="s">
        <v>218</v>
      </c>
    </row>
    <row r="1581" spans="1:2">
      <c r="A1581">
        <v>20553</v>
      </c>
      <c r="B1581" t="s">
        <v>218</v>
      </c>
    </row>
    <row r="1582" spans="1:2">
      <c r="A1582">
        <v>20554</v>
      </c>
      <c r="B1582" t="s">
        <v>218</v>
      </c>
    </row>
    <row r="1583" spans="1:2">
      <c r="A1583">
        <v>20555</v>
      </c>
      <c r="B1583" t="s">
        <v>218</v>
      </c>
    </row>
    <row r="1584" spans="1:2">
      <c r="A1584">
        <v>20556</v>
      </c>
      <c r="B1584" t="s">
        <v>218</v>
      </c>
    </row>
    <row r="1585" spans="1:2">
      <c r="A1585">
        <v>20557</v>
      </c>
      <c r="B1585" t="s">
        <v>218</v>
      </c>
    </row>
    <row r="1586" spans="1:2">
      <c r="A1586">
        <v>20558</v>
      </c>
      <c r="B1586" t="s">
        <v>218</v>
      </c>
    </row>
    <row r="1587" spans="1:2">
      <c r="A1587">
        <v>20559</v>
      </c>
      <c r="B1587" t="s">
        <v>218</v>
      </c>
    </row>
    <row r="1588" spans="1:2">
      <c r="A1588">
        <v>20560</v>
      </c>
      <c r="B1588" t="s">
        <v>218</v>
      </c>
    </row>
    <row r="1589" spans="1:2">
      <c r="A1589">
        <v>20561</v>
      </c>
      <c r="B1589" t="s">
        <v>218</v>
      </c>
    </row>
    <row r="1590" spans="1:2">
      <c r="A1590">
        <v>30001</v>
      </c>
      <c r="B1590" t="s">
        <v>219</v>
      </c>
    </row>
    <row r="1591" spans="1:2">
      <c r="A1591">
        <v>30002</v>
      </c>
      <c r="B1591" t="s">
        <v>219</v>
      </c>
    </row>
    <row r="1592" spans="1:2">
      <c r="A1592">
        <v>30003</v>
      </c>
      <c r="B1592" t="s">
        <v>219</v>
      </c>
    </row>
    <row r="1593" spans="1:2">
      <c r="A1593">
        <v>30004</v>
      </c>
      <c r="B1593" t="s">
        <v>219</v>
      </c>
    </row>
    <row r="1594" spans="1:2">
      <c r="A1594">
        <v>30005</v>
      </c>
      <c r="B1594" t="s">
        <v>219</v>
      </c>
    </row>
    <row r="1595" spans="1:2">
      <c r="A1595">
        <v>30006</v>
      </c>
      <c r="B1595" t="s">
        <v>219</v>
      </c>
    </row>
    <row r="1596" spans="1:2">
      <c r="A1596">
        <v>30007</v>
      </c>
      <c r="B1596" t="s">
        <v>219</v>
      </c>
    </row>
    <row r="1597" spans="1:2">
      <c r="A1597">
        <v>30008</v>
      </c>
      <c r="B1597" t="s">
        <v>219</v>
      </c>
    </row>
    <row r="1598" spans="1:2">
      <c r="A1598">
        <v>30009</v>
      </c>
      <c r="B1598" t="s">
        <v>219</v>
      </c>
    </row>
    <row r="1599" spans="1:2">
      <c r="A1599">
        <v>30010</v>
      </c>
      <c r="B1599" t="s">
        <v>219</v>
      </c>
    </row>
    <row r="1600" spans="1:2">
      <c r="A1600">
        <v>30011</v>
      </c>
      <c r="B1600" t="s">
        <v>219</v>
      </c>
    </row>
    <row r="1601" spans="1:2">
      <c r="A1601">
        <v>30012</v>
      </c>
      <c r="B1601" t="s">
        <v>99</v>
      </c>
    </row>
    <row r="1602" spans="1:2">
      <c r="A1602">
        <v>30013</v>
      </c>
      <c r="B1602" t="s">
        <v>99</v>
      </c>
    </row>
    <row r="1603" spans="1:2">
      <c r="A1603">
        <v>30014</v>
      </c>
      <c r="B1603" t="s">
        <v>99</v>
      </c>
    </row>
    <row r="1604" spans="1:2">
      <c r="A1604">
        <v>30015</v>
      </c>
      <c r="B1604" t="s">
        <v>99</v>
      </c>
    </row>
    <row r="1605" spans="1:2">
      <c r="A1605">
        <v>30016</v>
      </c>
      <c r="B1605" t="s">
        <v>99</v>
      </c>
    </row>
    <row r="1606" spans="1:2">
      <c r="A1606">
        <v>30017</v>
      </c>
      <c r="B1606" t="s">
        <v>99</v>
      </c>
    </row>
    <row r="1607" spans="1:2">
      <c r="A1607">
        <v>30018</v>
      </c>
      <c r="B1607" t="s">
        <v>99</v>
      </c>
    </row>
    <row r="1608" spans="1:2">
      <c r="A1608">
        <v>30019</v>
      </c>
      <c r="B1608" t="s">
        <v>99</v>
      </c>
    </row>
    <row r="1609" spans="1:2">
      <c r="A1609">
        <v>30020</v>
      </c>
      <c r="B1609" t="s">
        <v>99</v>
      </c>
    </row>
    <row r="1610" spans="1:2">
      <c r="A1610">
        <v>30021</v>
      </c>
      <c r="B1610" t="s">
        <v>99</v>
      </c>
    </row>
    <row r="1611" spans="1:2">
      <c r="A1611">
        <v>30022</v>
      </c>
      <c r="B1611" t="s">
        <v>99</v>
      </c>
    </row>
    <row r="1612" spans="1:2">
      <c r="A1612">
        <v>30023</v>
      </c>
      <c r="B1612" t="s">
        <v>101</v>
      </c>
    </row>
    <row r="1613" spans="1:2">
      <c r="A1613">
        <v>30024</v>
      </c>
      <c r="B1613" t="s">
        <v>101</v>
      </c>
    </row>
    <row r="1614" spans="1:2">
      <c r="A1614">
        <v>30025</v>
      </c>
      <c r="B1614" t="s">
        <v>101</v>
      </c>
    </row>
    <row r="1615" spans="1:2">
      <c r="A1615">
        <v>30026</v>
      </c>
      <c r="B1615" t="s">
        <v>101</v>
      </c>
    </row>
    <row r="1616" spans="1:2">
      <c r="A1616">
        <v>30027</v>
      </c>
      <c r="B1616" t="s">
        <v>101</v>
      </c>
    </row>
    <row r="1617" spans="1:2">
      <c r="A1617">
        <v>30028</v>
      </c>
      <c r="B1617" t="s">
        <v>101</v>
      </c>
    </row>
    <row r="1618" spans="1:2">
      <c r="A1618">
        <v>30029</v>
      </c>
      <c r="B1618" t="s">
        <v>101</v>
      </c>
    </row>
    <row r="1619" spans="1:2">
      <c r="A1619">
        <v>30030</v>
      </c>
      <c r="B1619" t="s">
        <v>101</v>
      </c>
    </row>
    <row r="1620" spans="1:2">
      <c r="A1620">
        <v>30031</v>
      </c>
      <c r="B1620" t="s">
        <v>101</v>
      </c>
    </row>
    <row r="1621" spans="1:2">
      <c r="A1621">
        <v>30032</v>
      </c>
      <c r="B1621" t="s">
        <v>101</v>
      </c>
    </row>
    <row r="1622" spans="1:2">
      <c r="A1622">
        <v>30033</v>
      </c>
      <c r="B1622" t="s">
        <v>101</v>
      </c>
    </row>
    <row r="1623" spans="1:2">
      <c r="A1623">
        <v>30034</v>
      </c>
      <c r="B1623" t="s">
        <v>220</v>
      </c>
    </row>
    <row r="1624" spans="1:2">
      <c r="A1624">
        <v>30035</v>
      </c>
      <c r="B1624" t="s">
        <v>220</v>
      </c>
    </row>
    <row r="1625" spans="1:2">
      <c r="A1625">
        <v>30036</v>
      </c>
      <c r="B1625" t="s">
        <v>220</v>
      </c>
    </row>
    <row r="1626" spans="1:2">
      <c r="A1626">
        <v>30037</v>
      </c>
      <c r="B1626" t="s">
        <v>220</v>
      </c>
    </row>
    <row r="1627" spans="1:2">
      <c r="A1627">
        <v>30038</v>
      </c>
      <c r="B1627" t="s">
        <v>220</v>
      </c>
    </row>
    <row r="1628" spans="1:2">
      <c r="A1628">
        <v>30039</v>
      </c>
      <c r="B1628" t="s">
        <v>220</v>
      </c>
    </row>
    <row r="1629" spans="1:2">
      <c r="A1629">
        <v>30040</v>
      </c>
      <c r="B1629" t="s">
        <v>220</v>
      </c>
    </row>
    <row r="1630" spans="1:2">
      <c r="A1630">
        <v>30041</v>
      </c>
      <c r="B1630" t="s">
        <v>220</v>
      </c>
    </row>
    <row r="1631" spans="1:2">
      <c r="A1631">
        <v>30042</v>
      </c>
      <c r="B1631" t="s">
        <v>220</v>
      </c>
    </row>
    <row r="1632" spans="1:2">
      <c r="A1632">
        <v>30043</v>
      </c>
      <c r="B1632" t="s">
        <v>220</v>
      </c>
    </row>
    <row r="1633" spans="1:2">
      <c r="A1633">
        <v>30044</v>
      </c>
      <c r="B1633" t="s">
        <v>220</v>
      </c>
    </row>
    <row r="1634" spans="1:2">
      <c r="A1634">
        <v>30045</v>
      </c>
      <c r="B1634" t="s">
        <v>114</v>
      </c>
    </row>
    <row r="1635" spans="1:2">
      <c r="A1635">
        <v>30046</v>
      </c>
      <c r="B1635" t="s">
        <v>114</v>
      </c>
    </row>
    <row r="1636" spans="1:2">
      <c r="A1636">
        <v>30047</v>
      </c>
      <c r="B1636" t="s">
        <v>114</v>
      </c>
    </row>
    <row r="1637" spans="1:2">
      <c r="A1637">
        <v>30048</v>
      </c>
      <c r="B1637" t="s">
        <v>114</v>
      </c>
    </row>
    <row r="1638" spans="1:2">
      <c r="A1638">
        <v>30049</v>
      </c>
      <c r="B1638" t="s">
        <v>114</v>
      </c>
    </row>
    <row r="1639" spans="1:2">
      <c r="A1639">
        <v>30050</v>
      </c>
      <c r="B1639" t="s">
        <v>114</v>
      </c>
    </row>
    <row r="1640" spans="1:2">
      <c r="A1640">
        <v>30051</v>
      </c>
      <c r="B1640" t="s">
        <v>114</v>
      </c>
    </row>
    <row r="1641" spans="1:2">
      <c r="A1641">
        <v>30052</v>
      </c>
      <c r="B1641" t="s">
        <v>114</v>
      </c>
    </row>
    <row r="1642" spans="1:2">
      <c r="A1642">
        <v>30053</v>
      </c>
      <c r="B1642" t="s">
        <v>114</v>
      </c>
    </row>
    <row r="1643" spans="1:2">
      <c r="A1643">
        <v>30054</v>
      </c>
      <c r="B1643" t="s">
        <v>114</v>
      </c>
    </row>
    <row r="1644" spans="1:2">
      <c r="A1644">
        <v>30055</v>
      </c>
      <c r="B1644" t="s">
        <v>114</v>
      </c>
    </row>
    <row r="1645" spans="1:2">
      <c r="A1645">
        <v>30056</v>
      </c>
      <c r="B1645" t="s">
        <v>221</v>
      </c>
    </row>
    <row r="1646" spans="1:2">
      <c r="A1646">
        <v>30057</v>
      </c>
      <c r="B1646" t="s">
        <v>221</v>
      </c>
    </row>
    <row r="1647" spans="1:2">
      <c r="A1647">
        <v>30058</v>
      </c>
      <c r="B1647" t="s">
        <v>221</v>
      </c>
    </row>
    <row r="1648" spans="1:2">
      <c r="A1648">
        <v>30059</v>
      </c>
      <c r="B1648" t="s">
        <v>221</v>
      </c>
    </row>
    <row r="1649" spans="1:2">
      <c r="A1649">
        <v>30060</v>
      </c>
      <c r="B1649" t="s">
        <v>221</v>
      </c>
    </row>
    <row r="1650" spans="1:2">
      <c r="A1650">
        <v>30061</v>
      </c>
      <c r="B1650" t="s">
        <v>221</v>
      </c>
    </row>
    <row r="1651" spans="1:2">
      <c r="A1651">
        <v>30062</v>
      </c>
      <c r="B1651" t="s">
        <v>221</v>
      </c>
    </row>
    <row r="1652" spans="1:2">
      <c r="A1652">
        <v>30063</v>
      </c>
      <c r="B1652" t="s">
        <v>221</v>
      </c>
    </row>
    <row r="1653" spans="1:2">
      <c r="A1653">
        <v>30064</v>
      </c>
      <c r="B1653" t="s">
        <v>221</v>
      </c>
    </row>
    <row r="1654" spans="1:2">
      <c r="A1654">
        <v>30065</v>
      </c>
      <c r="B1654" t="s">
        <v>221</v>
      </c>
    </row>
    <row r="1655" spans="1:2">
      <c r="A1655">
        <v>30066</v>
      </c>
      <c r="B1655" t="s">
        <v>221</v>
      </c>
    </row>
    <row r="1656" spans="1:2">
      <c r="A1656">
        <v>30067</v>
      </c>
      <c r="B1656" t="s">
        <v>102</v>
      </c>
    </row>
    <row r="1657" spans="1:2">
      <c r="A1657">
        <v>30068</v>
      </c>
      <c r="B1657" t="s">
        <v>102</v>
      </c>
    </row>
    <row r="1658" spans="1:2">
      <c r="A1658">
        <v>30069</v>
      </c>
      <c r="B1658" t="s">
        <v>102</v>
      </c>
    </row>
    <row r="1659" spans="1:2">
      <c r="A1659">
        <v>30070</v>
      </c>
      <c r="B1659" t="s">
        <v>102</v>
      </c>
    </row>
    <row r="1660" spans="1:2">
      <c r="A1660">
        <v>30071</v>
      </c>
      <c r="B1660" t="s">
        <v>102</v>
      </c>
    </row>
    <row r="1661" spans="1:2">
      <c r="A1661">
        <v>30072</v>
      </c>
      <c r="B1661" t="s">
        <v>102</v>
      </c>
    </row>
    <row r="1662" spans="1:2">
      <c r="A1662">
        <v>30073</v>
      </c>
      <c r="B1662" t="s">
        <v>102</v>
      </c>
    </row>
    <row r="1663" spans="1:2">
      <c r="A1663">
        <v>30074</v>
      </c>
      <c r="B1663" t="s">
        <v>102</v>
      </c>
    </row>
    <row r="1664" spans="1:2">
      <c r="A1664">
        <v>30075</v>
      </c>
      <c r="B1664" t="s">
        <v>102</v>
      </c>
    </row>
    <row r="1665" spans="1:2">
      <c r="A1665">
        <v>30076</v>
      </c>
      <c r="B1665" t="s">
        <v>102</v>
      </c>
    </row>
    <row r="1666" spans="1:2">
      <c r="A1666">
        <v>30077</v>
      </c>
      <c r="B1666" t="s">
        <v>102</v>
      </c>
    </row>
    <row r="1667" spans="1:2">
      <c r="A1667">
        <v>30078</v>
      </c>
      <c r="B1667" t="s">
        <v>117</v>
      </c>
    </row>
    <row r="1668" spans="1:2">
      <c r="A1668">
        <v>30079</v>
      </c>
      <c r="B1668" t="s">
        <v>117</v>
      </c>
    </row>
    <row r="1669" spans="1:2">
      <c r="A1669">
        <v>30080</v>
      </c>
      <c r="B1669" t="s">
        <v>117</v>
      </c>
    </row>
    <row r="1670" spans="1:2">
      <c r="A1670">
        <v>30081</v>
      </c>
      <c r="B1670" t="s">
        <v>117</v>
      </c>
    </row>
    <row r="1671" spans="1:2">
      <c r="A1671">
        <v>30082</v>
      </c>
      <c r="B1671" t="s">
        <v>117</v>
      </c>
    </row>
    <row r="1672" spans="1:2">
      <c r="A1672">
        <v>30083</v>
      </c>
      <c r="B1672" t="s">
        <v>117</v>
      </c>
    </row>
    <row r="1673" spans="1:2">
      <c r="A1673">
        <v>30084</v>
      </c>
      <c r="B1673" t="s">
        <v>117</v>
      </c>
    </row>
    <row r="1674" spans="1:2">
      <c r="A1674">
        <v>30085</v>
      </c>
      <c r="B1674" t="s">
        <v>117</v>
      </c>
    </row>
    <row r="1675" spans="1:2">
      <c r="A1675">
        <v>30086</v>
      </c>
      <c r="B1675" t="s">
        <v>117</v>
      </c>
    </row>
    <row r="1676" spans="1:2">
      <c r="A1676">
        <v>30087</v>
      </c>
      <c r="B1676" t="s">
        <v>117</v>
      </c>
    </row>
    <row r="1677" spans="1:2">
      <c r="A1677">
        <v>30088</v>
      </c>
      <c r="B1677" t="s">
        <v>117</v>
      </c>
    </row>
    <row r="1678" spans="1:2">
      <c r="A1678">
        <v>30089</v>
      </c>
      <c r="B1678" t="s">
        <v>222</v>
      </c>
    </row>
    <row r="1679" spans="1:2">
      <c r="A1679">
        <v>30090</v>
      </c>
      <c r="B1679" t="s">
        <v>222</v>
      </c>
    </row>
    <row r="1680" spans="1:2">
      <c r="A1680">
        <v>30091</v>
      </c>
      <c r="B1680" t="s">
        <v>222</v>
      </c>
    </row>
    <row r="1681" spans="1:2">
      <c r="A1681">
        <v>30092</v>
      </c>
      <c r="B1681" t="s">
        <v>222</v>
      </c>
    </row>
    <row r="1682" spans="1:2">
      <c r="A1682">
        <v>30093</v>
      </c>
      <c r="B1682" t="s">
        <v>222</v>
      </c>
    </row>
    <row r="1683" spans="1:2">
      <c r="A1683">
        <v>30094</v>
      </c>
      <c r="B1683" t="s">
        <v>222</v>
      </c>
    </row>
    <row r="1684" spans="1:2">
      <c r="A1684">
        <v>30095</v>
      </c>
      <c r="B1684" t="s">
        <v>222</v>
      </c>
    </row>
    <row r="1685" spans="1:2">
      <c r="A1685">
        <v>30096</v>
      </c>
      <c r="B1685" t="s">
        <v>222</v>
      </c>
    </row>
    <row r="1686" spans="1:2">
      <c r="A1686">
        <v>30097</v>
      </c>
      <c r="B1686" t="s">
        <v>222</v>
      </c>
    </row>
    <row r="1687" spans="1:2">
      <c r="A1687">
        <v>30098</v>
      </c>
      <c r="B1687" t="s">
        <v>222</v>
      </c>
    </row>
    <row r="1688" spans="1:2">
      <c r="A1688">
        <v>30099</v>
      </c>
      <c r="B1688" t="s">
        <v>222</v>
      </c>
    </row>
    <row r="1689" spans="1:2">
      <c r="A1689">
        <v>30100</v>
      </c>
      <c r="B1689" t="s">
        <v>223</v>
      </c>
    </row>
    <row r="1690" spans="1:2">
      <c r="A1690">
        <v>30101</v>
      </c>
      <c r="B1690" t="s">
        <v>223</v>
      </c>
    </row>
    <row r="1691" spans="1:2">
      <c r="A1691">
        <v>30102</v>
      </c>
      <c r="B1691" t="s">
        <v>223</v>
      </c>
    </row>
    <row r="1692" spans="1:2">
      <c r="A1692">
        <v>30103</v>
      </c>
      <c r="B1692" t="s">
        <v>223</v>
      </c>
    </row>
    <row r="1693" spans="1:2">
      <c r="A1693">
        <v>30104</v>
      </c>
      <c r="B1693" t="s">
        <v>223</v>
      </c>
    </row>
    <row r="1694" spans="1:2">
      <c r="A1694">
        <v>30105</v>
      </c>
      <c r="B1694" t="s">
        <v>223</v>
      </c>
    </row>
    <row r="1695" spans="1:2">
      <c r="A1695">
        <v>30106</v>
      </c>
      <c r="B1695" t="s">
        <v>223</v>
      </c>
    </row>
    <row r="1696" spans="1:2">
      <c r="A1696">
        <v>30107</v>
      </c>
      <c r="B1696" t="s">
        <v>223</v>
      </c>
    </row>
    <row r="1697" spans="1:2">
      <c r="A1697">
        <v>30108</v>
      </c>
      <c r="B1697" t="s">
        <v>223</v>
      </c>
    </row>
    <row r="1698" spans="1:2">
      <c r="A1698">
        <v>30109</v>
      </c>
      <c r="B1698" t="s">
        <v>223</v>
      </c>
    </row>
    <row r="1699" spans="1:2">
      <c r="A1699">
        <v>30110</v>
      </c>
      <c r="B1699" t="s">
        <v>223</v>
      </c>
    </row>
    <row r="1700" spans="1:2">
      <c r="A1700">
        <v>30111</v>
      </c>
      <c r="B1700" t="s">
        <v>224</v>
      </c>
    </row>
    <row r="1701" spans="1:2">
      <c r="A1701">
        <v>30112</v>
      </c>
      <c r="B1701" t="s">
        <v>224</v>
      </c>
    </row>
    <row r="1702" spans="1:2">
      <c r="A1702">
        <v>30113</v>
      </c>
      <c r="B1702" t="s">
        <v>224</v>
      </c>
    </row>
    <row r="1703" spans="1:2">
      <c r="A1703">
        <v>30114</v>
      </c>
      <c r="B1703" t="s">
        <v>224</v>
      </c>
    </row>
    <row r="1704" spans="1:2">
      <c r="A1704">
        <v>30115</v>
      </c>
      <c r="B1704" t="s">
        <v>224</v>
      </c>
    </row>
    <row r="1705" spans="1:2">
      <c r="A1705">
        <v>30116</v>
      </c>
      <c r="B1705" t="s">
        <v>224</v>
      </c>
    </row>
    <row r="1706" spans="1:2">
      <c r="A1706">
        <v>30117</v>
      </c>
      <c r="B1706" t="s">
        <v>224</v>
      </c>
    </row>
    <row r="1707" spans="1:2">
      <c r="A1707">
        <v>30118</v>
      </c>
      <c r="B1707" t="s">
        <v>224</v>
      </c>
    </row>
    <row r="1708" spans="1:2">
      <c r="A1708">
        <v>30119</v>
      </c>
      <c r="B1708" t="s">
        <v>224</v>
      </c>
    </row>
    <row r="1709" spans="1:2">
      <c r="A1709">
        <v>30120</v>
      </c>
      <c r="B1709" t="s">
        <v>224</v>
      </c>
    </row>
    <row r="1710" spans="1:2">
      <c r="A1710">
        <v>30121</v>
      </c>
      <c r="B1710" t="s">
        <v>224</v>
      </c>
    </row>
    <row r="1711" spans="1:2">
      <c r="A1711">
        <v>30122</v>
      </c>
      <c r="B1711" t="s">
        <v>116</v>
      </c>
    </row>
    <row r="1712" spans="1:2">
      <c r="A1712">
        <v>30123</v>
      </c>
      <c r="B1712" t="s">
        <v>116</v>
      </c>
    </row>
    <row r="1713" spans="1:2">
      <c r="A1713">
        <v>30124</v>
      </c>
      <c r="B1713" t="s">
        <v>116</v>
      </c>
    </row>
    <row r="1714" spans="1:2">
      <c r="A1714">
        <v>30125</v>
      </c>
      <c r="B1714" t="s">
        <v>116</v>
      </c>
    </row>
    <row r="1715" spans="1:2">
      <c r="A1715">
        <v>30126</v>
      </c>
      <c r="B1715" t="s">
        <v>116</v>
      </c>
    </row>
    <row r="1716" spans="1:2">
      <c r="A1716">
        <v>30127</v>
      </c>
      <c r="B1716" t="s">
        <v>116</v>
      </c>
    </row>
    <row r="1717" spans="1:2">
      <c r="A1717">
        <v>30128</v>
      </c>
      <c r="B1717" t="s">
        <v>116</v>
      </c>
    </row>
    <row r="1718" spans="1:2">
      <c r="A1718">
        <v>30129</v>
      </c>
      <c r="B1718" t="s">
        <v>116</v>
      </c>
    </row>
    <row r="1719" spans="1:2">
      <c r="A1719">
        <v>30130</v>
      </c>
      <c r="B1719" t="s">
        <v>116</v>
      </c>
    </row>
    <row r="1720" spans="1:2">
      <c r="A1720">
        <v>30131</v>
      </c>
      <c r="B1720" t="s">
        <v>116</v>
      </c>
    </row>
    <row r="1721" spans="1:2">
      <c r="A1721">
        <v>30132</v>
      </c>
      <c r="B1721" t="s">
        <v>116</v>
      </c>
    </row>
    <row r="1722" spans="1:2">
      <c r="A1722">
        <v>30133</v>
      </c>
      <c r="B1722" t="s">
        <v>100</v>
      </c>
    </row>
    <row r="1723" spans="1:2">
      <c r="A1723">
        <v>30134</v>
      </c>
      <c r="B1723" t="s">
        <v>100</v>
      </c>
    </row>
    <row r="1724" spans="1:2">
      <c r="A1724">
        <v>30135</v>
      </c>
      <c r="B1724" t="s">
        <v>100</v>
      </c>
    </row>
    <row r="1725" spans="1:2">
      <c r="A1725">
        <v>30136</v>
      </c>
      <c r="B1725" t="s">
        <v>100</v>
      </c>
    </row>
    <row r="1726" spans="1:2">
      <c r="A1726">
        <v>30137</v>
      </c>
      <c r="B1726" t="s">
        <v>100</v>
      </c>
    </row>
    <row r="1727" spans="1:2">
      <c r="A1727">
        <v>30138</v>
      </c>
      <c r="B1727" t="s">
        <v>100</v>
      </c>
    </row>
    <row r="1728" spans="1:2">
      <c r="A1728">
        <v>30139</v>
      </c>
      <c r="B1728" t="s">
        <v>100</v>
      </c>
    </row>
    <row r="1729" spans="1:2">
      <c r="A1729">
        <v>30140</v>
      </c>
      <c r="B1729" t="s">
        <v>100</v>
      </c>
    </row>
    <row r="1730" spans="1:2">
      <c r="A1730">
        <v>30141</v>
      </c>
      <c r="B1730" t="s">
        <v>100</v>
      </c>
    </row>
    <row r="1731" spans="1:2">
      <c r="A1731">
        <v>30142</v>
      </c>
      <c r="B1731" t="s">
        <v>100</v>
      </c>
    </row>
    <row r="1732" spans="1:2">
      <c r="A1732">
        <v>30143</v>
      </c>
      <c r="B1732" t="s">
        <v>100</v>
      </c>
    </row>
    <row r="1733" spans="1:2">
      <c r="A1733">
        <v>30144</v>
      </c>
      <c r="B1733" t="s">
        <v>115</v>
      </c>
    </row>
    <row r="1734" spans="1:2">
      <c r="A1734">
        <v>30145</v>
      </c>
      <c r="B1734" t="s">
        <v>115</v>
      </c>
    </row>
    <row r="1735" spans="1:2">
      <c r="A1735">
        <v>30146</v>
      </c>
      <c r="B1735" t="s">
        <v>115</v>
      </c>
    </row>
    <row r="1736" spans="1:2">
      <c r="A1736">
        <v>30147</v>
      </c>
      <c r="B1736" t="s">
        <v>115</v>
      </c>
    </row>
    <row r="1737" spans="1:2">
      <c r="A1737">
        <v>30148</v>
      </c>
      <c r="B1737" t="s">
        <v>115</v>
      </c>
    </row>
    <row r="1738" spans="1:2">
      <c r="A1738">
        <v>30149</v>
      </c>
      <c r="B1738" t="s">
        <v>115</v>
      </c>
    </row>
    <row r="1739" spans="1:2">
      <c r="A1739">
        <v>30150</v>
      </c>
      <c r="B1739" t="s">
        <v>115</v>
      </c>
    </row>
    <row r="1740" spans="1:2">
      <c r="A1740">
        <v>30151</v>
      </c>
      <c r="B1740" t="s">
        <v>115</v>
      </c>
    </row>
    <row r="1741" spans="1:2">
      <c r="A1741">
        <v>30152</v>
      </c>
      <c r="B1741" t="s">
        <v>115</v>
      </c>
    </row>
    <row r="1742" spans="1:2">
      <c r="A1742">
        <v>30153</v>
      </c>
      <c r="B1742" t="s">
        <v>115</v>
      </c>
    </row>
    <row r="1743" spans="1:2">
      <c r="A1743">
        <v>30154</v>
      </c>
      <c r="B1743" t="s">
        <v>115</v>
      </c>
    </row>
    <row r="1744" spans="1:2">
      <c r="A1744">
        <v>30155</v>
      </c>
      <c r="B1744" t="s">
        <v>225</v>
      </c>
    </row>
    <row r="1745" spans="1:2">
      <c r="A1745">
        <v>30156</v>
      </c>
      <c r="B1745" t="s">
        <v>225</v>
      </c>
    </row>
    <row r="1746" spans="1:2">
      <c r="A1746">
        <v>30157</v>
      </c>
      <c r="B1746" t="s">
        <v>225</v>
      </c>
    </row>
    <row r="1747" spans="1:2">
      <c r="A1747">
        <v>30158</v>
      </c>
      <c r="B1747" t="s">
        <v>225</v>
      </c>
    </row>
    <row r="1748" spans="1:2">
      <c r="A1748">
        <v>30159</v>
      </c>
      <c r="B1748" t="s">
        <v>225</v>
      </c>
    </row>
    <row r="1749" spans="1:2">
      <c r="A1749">
        <v>30160</v>
      </c>
      <c r="B1749" t="s">
        <v>225</v>
      </c>
    </row>
    <row r="1750" spans="1:2">
      <c r="A1750">
        <v>30161</v>
      </c>
      <c r="B1750" t="s">
        <v>225</v>
      </c>
    </row>
    <row r="1751" spans="1:2">
      <c r="A1751">
        <v>30162</v>
      </c>
      <c r="B1751" t="s">
        <v>225</v>
      </c>
    </row>
    <row r="1752" spans="1:2">
      <c r="A1752">
        <v>30163</v>
      </c>
      <c r="B1752" t="s">
        <v>225</v>
      </c>
    </row>
    <row r="1753" spans="1:2">
      <c r="A1753">
        <v>30164</v>
      </c>
      <c r="B1753" t="s">
        <v>225</v>
      </c>
    </row>
    <row r="1754" spans="1:2">
      <c r="A1754">
        <v>30165</v>
      </c>
      <c r="B1754" t="s">
        <v>225</v>
      </c>
    </row>
    <row r="1755" spans="1:2">
      <c r="A1755">
        <v>30166</v>
      </c>
      <c r="B1755" t="s">
        <v>226</v>
      </c>
    </row>
    <row r="1756" spans="1:2">
      <c r="A1756">
        <v>30167</v>
      </c>
      <c r="B1756" t="s">
        <v>226</v>
      </c>
    </row>
    <row r="1757" spans="1:2">
      <c r="A1757">
        <v>30168</v>
      </c>
      <c r="B1757" t="s">
        <v>226</v>
      </c>
    </row>
    <row r="1758" spans="1:2">
      <c r="A1758">
        <v>30169</v>
      </c>
      <c r="B1758" t="s">
        <v>226</v>
      </c>
    </row>
    <row r="1759" spans="1:2">
      <c r="A1759">
        <v>30170</v>
      </c>
      <c r="B1759" t="s">
        <v>226</v>
      </c>
    </row>
    <row r="1760" spans="1:2">
      <c r="A1760">
        <v>30171</v>
      </c>
      <c r="B1760" t="s">
        <v>226</v>
      </c>
    </row>
    <row r="1761" spans="1:2">
      <c r="A1761">
        <v>30172</v>
      </c>
      <c r="B1761" t="s">
        <v>226</v>
      </c>
    </row>
    <row r="1762" spans="1:2">
      <c r="A1762">
        <v>30173</v>
      </c>
      <c r="B1762" t="s">
        <v>226</v>
      </c>
    </row>
    <row r="1763" spans="1:2">
      <c r="A1763">
        <v>30174</v>
      </c>
      <c r="B1763" t="s">
        <v>226</v>
      </c>
    </row>
    <row r="1764" spans="1:2">
      <c r="A1764">
        <v>30175</v>
      </c>
      <c r="B1764" t="s">
        <v>226</v>
      </c>
    </row>
    <row r="1765" spans="1:2">
      <c r="A1765">
        <v>30176</v>
      </c>
      <c r="B1765" t="s">
        <v>226</v>
      </c>
    </row>
    <row r="1766" spans="1:2">
      <c r="A1766">
        <v>30177</v>
      </c>
      <c r="B1766" t="s">
        <v>227</v>
      </c>
    </row>
    <row r="1767" spans="1:2">
      <c r="A1767">
        <v>30178</v>
      </c>
      <c r="B1767" t="s">
        <v>227</v>
      </c>
    </row>
    <row r="1768" spans="1:2">
      <c r="A1768">
        <v>30179</v>
      </c>
      <c r="B1768" t="s">
        <v>227</v>
      </c>
    </row>
    <row r="1769" spans="1:2">
      <c r="A1769">
        <v>30180</v>
      </c>
      <c r="B1769" t="s">
        <v>227</v>
      </c>
    </row>
    <row r="1770" spans="1:2">
      <c r="A1770">
        <v>30181</v>
      </c>
      <c r="B1770" t="s">
        <v>227</v>
      </c>
    </row>
    <row r="1771" spans="1:2">
      <c r="A1771">
        <v>30182</v>
      </c>
      <c r="B1771" t="s">
        <v>227</v>
      </c>
    </row>
    <row r="1772" spans="1:2">
      <c r="A1772">
        <v>30183</v>
      </c>
      <c r="B1772" t="s">
        <v>227</v>
      </c>
    </row>
    <row r="1773" spans="1:2">
      <c r="A1773">
        <v>30184</v>
      </c>
      <c r="B1773" t="s">
        <v>227</v>
      </c>
    </row>
    <row r="1774" spans="1:2">
      <c r="A1774">
        <v>30185</v>
      </c>
      <c r="B1774" t="s">
        <v>227</v>
      </c>
    </row>
    <row r="1775" spans="1:2">
      <c r="A1775">
        <v>30186</v>
      </c>
      <c r="B1775" t="s">
        <v>227</v>
      </c>
    </row>
    <row r="1776" spans="1:2">
      <c r="A1776">
        <v>30187</v>
      </c>
      <c r="B1776" t="s">
        <v>227</v>
      </c>
    </row>
    <row r="1777" spans="1:2">
      <c r="A1777">
        <v>30188</v>
      </c>
      <c r="B1777" t="s">
        <v>228</v>
      </c>
    </row>
    <row r="1778" spans="1:2">
      <c r="A1778">
        <v>30189</v>
      </c>
      <c r="B1778" t="s">
        <v>228</v>
      </c>
    </row>
    <row r="1779" spans="1:2">
      <c r="A1779">
        <v>30190</v>
      </c>
      <c r="B1779" t="s">
        <v>228</v>
      </c>
    </row>
    <row r="1780" spans="1:2">
      <c r="A1780">
        <v>30191</v>
      </c>
      <c r="B1780" t="s">
        <v>228</v>
      </c>
    </row>
    <row r="1781" spans="1:2">
      <c r="A1781">
        <v>30192</v>
      </c>
      <c r="B1781" t="s">
        <v>228</v>
      </c>
    </row>
    <row r="1782" spans="1:2">
      <c r="A1782">
        <v>30193</v>
      </c>
      <c r="B1782" t="s">
        <v>228</v>
      </c>
    </row>
    <row r="1783" spans="1:2">
      <c r="A1783">
        <v>30194</v>
      </c>
      <c r="B1783" t="s">
        <v>228</v>
      </c>
    </row>
    <row r="1784" spans="1:2">
      <c r="A1784">
        <v>30195</v>
      </c>
      <c r="B1784" t="s">
        <v>228</v>
      </c>
    </row>
    <row r="1785" spans="1:2">
      <c r="A1785">
        <v>30196</v>
      </c>
      <c r="B1785" t="s">
        <v>228</v>
      </c>
    </row>
    <row r="1786" spans="1:2">
      <c r="A1786">
        <v>30197</v>
      </c>
      <c r="B1786" t="s">
        <v>228</v>
      </c>
    </row>
    <row r="1787" spans="1:2">
      <c r="A1787">
        <v>30198</v>
      </c>
      <c r="B1787" t="s">
        <v>228</v>
      </c>
    </row>
    <row r="1788" spans="1:2">
      <c r="A1788">
        <v>30199</v>
      </c>
      <c r="B1788" t="s">
        <v>229</v>
      </c>
    </row>
    <row r="1789" spans="1:2">
      <c r="A1789">
        <v>30200</v>
      </c>
      <c r="B1789" t="s">
        <v>229</v>
      </c>
    </row>
    <row r="1790" spans="1:2">
      <c r="A1790">
        <v>30201</v>
      </c>
      <c r="B1790" t="s">
        <v>229</v>
      </c>
    </row>
    <row r="1791" spans="1:2">
      <c r="A1791">
        <v>30202</v>
      </c>
      <c r="B1791" t="s">
        <v>229</v>
      </c>
    </row>
    <row r="1792" spans="1:2">
      <c r="A1792">
        <v>30203</v>
      </c>
      <c r="B1792" t="s">
        <v>229</v>
      </c>
    </row>
    <row r="1793" spans="1:2">
      <c r="A1793">
        <v>30204</v>
      </c>
      <c r="B1793" t="s">
        <v>229</v>
      </c>
    </row>
    <row r="1794" spans="1:2">
      <c r="A1794">
        <v>30205</v>
      </c>
      <c r="B1794" t="s">
        <v>229</v>
      </c>
    </row>
    <row r="1795" spans="1:2">
      <c r="A1795">
        <v>30206</v>
      </c>
      <c r="B1795" t="s">
        <v>229</v>
      </c>
    </row>
    <row r="1796" spans="1:2">
      <c r="A1796">
        <v>30207</v>
      </c>
      <c r="B1796" t="s">
        <v>229</v>
      </c>
    </row>
    <row r="1797" spans="1:2">
      <c r="A1797">
        <v>30208</v>
      </c>
      <c r="B1797" t="s">
        <v>229</v>
      </c>
    </row>
    <row r="1798" spans="1:2">
      <c r="A1798">
        <v>30209</v>
      </c>
      <c r="B1798" t="s">
        <v>229</v>
      </c>
    </row>
    <row r="1799" spans="1:2">
      <c r="A1799">
        <v>30210</v>
      </c>
      <c r="B1799" t="s">
        <v>230</v>
      </c>
    </row>
    <row r="1800" spans="1:2">
      <c r="A1800">
        <v>30211</v>
      </c>
      <c r="B1800" t="s">
        <v>230</v>
      </c>
    </row>
    <row r="1801" spans="1:2">
      <c r="A1801">
        <v>30212</v>
      </c>
      <c r="B1801" t="s">
        <v>230</v>
      </c>
    </row>
    <row r="1802" spans="1:2">
      <c r="A1802">
        <v>30213</v>
      </c>
      <c r="B1802" t="s">
        <v>230</v>
      </c>
    </row>
    <row r="1803" spans="1:2">
      <c r="A1803">
        <v>30214</v>
      </c>
      <c r="B1803" t="s">
        <v>230</v>
      </c>
    </row>
    <row r="1804" spans="1:2">
      <c r="A1804">
        <v>30215</v>
      </c>
      <c r="B1804" t="s">
        <v>230</v>
      </c>
    </row>
    <row r="1805" spans="1:2">
      <c r="A1805">
        <v>30216</v>
      </c>
      <c r="B1805" t="s">
        <v>230</v>
      </c>
    </row>
    <row r="1806" spans="1:2">
      <c r="A1806">
        <v>30217</v>
      </c>
      <c r="B1806" t="s">
        <v>230</v>
      </c>
    </row>
    <row r="1807" spans="1:2">
      <c r="A1807">
        <v>30218</v>
      </c>
      <c r="B1807" t="s">
        <v>230</v>
      </c>
    </row>
    <row r="1808" spans="1:2">
      <c r="A1808">
        <v>30219</v>
      </c>
      <c r="B1808" t="s">
        <v>230</v>
      </c>
    </row>
    <row r="1809" spans="1:2">
      <c r="A1809">
        <v>30220</v>
      </c>
      <c r="B1809" t="s">
        <v>230</v>
      </c>
    </row>
    <row r="1810" spans="1:2">
      <c r="A1810">
        <v>30221</v>
      </c>
      <c r="B1810" t="s">
        <v>231</v>
      </c>
    </row>
    <row r="1811" spans="1:2">
      <c r="A1811">
        <v>30222</v>
      </c>
      <c r="B1811" t="s">
        <v>231</v>
      </c>
    </row>
    <row r="1812" spans="1:2">
      <c r="A1812">
        <v>30223</v>
      </c>
      <c r="B1812" t="s">
        <v>231</v>
      </c>
    </row>
    <row r="1813" spans="1:2">
      <c r="A1813">
        <v>30224</v>
      </c>
      <c r="B1813" t="s">
        <v>231</v>
      </c>
    </row>
    <row r="1814" spans="1:2">
      <c r="A1814">
        <v>30225</v>
      </c>
      <c r="B1814" t="s">
        <v>231</v>
      </c>
    </row>
    <row r="1815" spans="1:2">
      <c r="A1815">
        <v>30226</v>
      </c>
      <c r="B1815" t="s">
        <v>231</v>
      </c>
    </row>
    <row r="1816" spans="1:2">
      <c r="A1816">
        <v>30227</v>
      </c>
      <c r="B1816" t="s">
        <v>231</v>
      </c>
    </row>
    <row r="1817" spans="1:2">
      <c r="A1817">
        <v>30228</v>
      </c>
      <c r="B1817" t="s">
        <v>231</v>
      </c>
    </row>
    <row r="1818" spans="1:2">
      <c r="A1818">
        <v>30229</v>
      </c>
      <c r="B1818" t="s">
        <v>231</v>
      </c>
    </row>
    <row r="1819" spans="1:2">
      <c r="A1819">
        <v>30230</v>
      </c>
      <c r="B1819" t="s">
        <v>231</v>
      </c>
    </row>
    <row r="1820" spans="1:2">
      <c r="A1820">
        <v>30231</v>
      </c>
      <c r="B1820" t="s">
        <v>231</v>
      </c>
    </row>
    <row r="1821" spans="1:2">
      <c r="A1821">
        <v>30232</v>
      </c>
      <c r="B1821" t="s">
        <v>232</v>
      </c>
    </row>
    <row r="1822" spans="1:2">
      <c r="A1822">
        <v>30233</v>
      </c>
      <c r="B1822" t="s">
        <v>232</v>
      </c>
    </row>
    <row r="1823" spans="1:2">
      <c r="A1823">
        <v>30234</v>
      </c>
      <c r="B1823" t="s">
        <v>232</v>
      </c>
    </row>
    <row r="1824" spans="1:2">
      <c r="A1824">
        <v>30235</v>
      </c>
      <c r="B1824" t="s">
        <v>232</v>
      </c>
    </row>
    <row r="1825" spans="1:2">
      <c r="A1825">
        <v>30236</v>
      </c>
      <c r="B1825" t="s">
        <v>232</v>
      </c>
    </row>
    <row r="1826" spans="1:2">
      <c r="A1826">
        <v>30237</v>
      </c>
      <c r="B1826" t="s">
        <v>232</v>
      </c>
    </row>
    <row r="1827" spans="1:2">
      <c r="A1827">
        <v>30238</v>
      </c>
      <c r="B1827" t="s">
        <v>232</v>
      </c>
    </row>
    <row r="1828" spans="1:2">
      <c r="A1828">
        <v>30239</v>
      </c>
      <c r="B1828" t="s">
        <v>232</v>
      </c>
    </row>
    <row r="1829" spans="1:2">
      <c r="A1829">
        <v>30240</v>
      </c>
      <c r="B1829" t="s">
        <v>232</v>
      </c>
    </row>
    <row r="1830" spans="1:2">
      <c r="A1830">
        <v>30241</v>
      </c>
      <c r="B1830" t="s">
        <v>232</v>
      </c>
    </row>
    <row r="1831" spans="1:2">
      <c r="A1831">
        <v>30242</v>
      </c>
      <c r="B1831" t="s">
        <v>232</v>
      </c>
    </row>
    <row r="1832" spans="1:2">
      <c r="A1832">
        <v>30243</v>
      </c>
      <c r="B1832" t="s">
        <v>233</v>
      </c>
    </row>
    <row r="1833" spans="1:2">
      <c r="A1833">
        <v>30244</v>
      </c>
      <c r="B1833" t="s">
        <v>233</v>
      </c>
    </row>
    <row r="1834" spans="1:2">
      <c r="A1834">
        <v>30245</v>
      </c>
      <c r="B1834" t="s">
        <v>233</v>
      </c>
    </row>
    <row r="1835" spans="1:2">
      <c r="A1835">
        <v>30246</v>
      </c>
      <c r="B1835" t="s">
        <v>233</v>
      </c>
    </row>
    <row r="1836" spans="1:2">
      <c r="A1836">
        <v>30247</v>
      </c>
      <c r="B1836" t="s">
        <v>233</v>
      </c>
    </row>
    <row r="1837" spans="1:2">
      <c r="A1837">
        <v>30248</v>
      </c>
      <c r="B1837" t="s">
        <v>233</v>
      </c>
    </row>
    <row r="1838" spans="1:2">
      <c r="A1838">
        <v>30249</v>
      </c>
      <c r="B1838" t="s">
        <v>233</v>
      </c>
    </row>
    <row r="1839" spans="1:2">
      <c r="A1839">
        <v>30250</v>
      </c>
      <c r="B1839" t="s">
        <v>233</v>
      </c>
    </row>
    <row r="1840" spans="1:2">
      <c r="A1840">
        <v>30251</v>
      </c>
      <c r="B1840" t="s">
        <v>233</v>
      </c>
    </row>
    <row r="1841" spans="1:2">
      <c r="A1841">
        <v>30252</v>
      </c>
      <c r="B1841" t="s">
        <v>233</v>
      </c>
    </row>
    <row r="1842" spans="1:2">
      <c r="A1842">
        <v>30253</v>
      </c>
      <c r="B1842" t="s">
        <v>233</v>
      </c>
    </row>
    <row r="1843" spans="1:2">
      <c r="A1843">
        <v>30254</v>
      </c>
      <c r="B1843" t="s">
        <v>234</v>
      </c>
    </row>
    <row r="1844" spans="1:2">
      <c r="A1844">
        <v>30255</v>
      </c>
      <c r="B1844" t="s">
        <v>234</v>
      </c>
    </row>
    <row r="1845" spans="1:2">
      <c r="A1845">
        <v>30256</v>
      </c>
      <c r="B1845" t="s">
        <v>234</v>
      </c>
    </row>
    <row r="1846" spans="1:2">
      <c r="A1846">
        <v>30257</v>
      </c>
      <c r="B1846" t="s">
        <v>234</v>
      </c>
    </row>
    <row r="1847" spans="1:2">
      <c r="A1847">
        <v>30258</v>
      </c>
      <c r="B1847" t="s">
        <v>234</v>
      </c>
    </row>
    <row r="1848" spans="1:2">
      <c r="A1848">
        <v>30259</v>
      </c>
      <c r="B1848" t="s">
        <v>234</v>
      </c>
    </row>
    <row r="1849" spans="1:2">
      <c r="A1849">
        <v>30260</v>
      </c>
      <c r="B1849" t="s">
        <v>234</v>
      </c>
    </row>
    <row r="1850" spans="1:2">
      <c r="A1850">
        <v>30261</v>
      </c>
      <c r="B1850" t="s">
        <v>234</v>
      </c>
    </row>
    <row r="1851" spans="1:2">
      <c r="A1851">
        <v>30262</v>
      </c>
      <c r="B1851" t="s">
        <v>234</v>
      </c>
    </row>
    <row r="1852" spans="1:2">
      <c r="A1852">
        <v>30263</v>
      </c>
      <c r="B1852" t="s">
        <v>234</v>
      </c>
    </row>
    <row r="1853" spans="1:2">
      <c r="A1853">
        <v>30264</v>
      </c>
      <c r="B1853" t="s">
        <v>234</v>
      </c>
    </row>
    <row r="1854" spans="1:2">
      <c r="A1854">
        <v>30265</v>
      </c>
      <c r="B1854" t="s">
        <v>235</v>
      </c>
    </row>
    <row r="1855" spans="1:2">
      <c r="A1855">
        <v>30266</v>
      </c>
      <c r="B1855" t="s">
        <v>235</v>
      </c>
    </row>
    <row r="1856" spans="1:2">
      <c r="A1856">
        <v>30267</v>
      </c>
      <c r="B1856" t="s">
        <v>235</v>
      </c>
    </row>
    <row r="1857" spans="1:2">
      <c r="A1857">
        <v>30268</v>
      </c>
      <c r="B1857" t="s">
        <v>235</v>
      </c>
    </row>
    <row r="1858" spans="1:2">
      <c r="A1858">
        <v>30269</v>
      </c>
      <c r="B1858" t="s">
        <v>235</v>
      </c>
    </row>
    <row r="1859" spans="1:2">
      <c r="A1859">
        <v>30270</v>
      </c>
      <c r="B1859" t="s">
        <v>235</v>
      </c>
    </row>
    <row r="1860" spans="1:2">
      <c r="A1860">
        <v>30271</v>
      </c>
      <c r="B1860" t="s">
        <v>235</v>
      </c>
    </row>
    <row r="1861" spans="1:2">
      <c r="A1861">
        <v>30272</v>
      </c>
      <c r="B1861" t="s">
        <v>235</v>
      </c>
    </row>
    <row r="1862" spans="1:2">
      <c r="A1862">
        <v>30273</v>
      </c>
      <c r="B1862" t="s">
        <v>235</v>
      </c>
    </row>
    <row r="1863" spans="1:2">
      <c r="A1863">
        <v>30274</v>
      </c>
      <c r="B1863" t="s">
        <v>235</v>
      </c>
    </row>
    <row r="1864" spans="1:2">
      <c r="A1864">
        <v>30275</v>
      </c>
      <c r="B1864" t="s">
        <v>235</v>
      </c>
    </row>
    <row r="1865" spans="1:2">
      <c r="A1865">
        <v>30276</v>
      </c>
      <c r="B1865" t="s">
        <v>236</v>
      </c>
    </row>
    <row r="1866" spans="1:2">
      <c r="A1866">
        <v>30277</v>
      </c>
      <c r="B1866" t="s">
        <v>236</v>
      </c>
    </row>
    <row r="1867" spans="1:2">
      <c r="A1867">
        <v>30278</v>
      </c>
      <c r="B1867" t="s">
        <v>236</v>
      </c>
    </row>
    <row r="1868" spans="1:2">
      <c r="A1868">
        <v>30279</v>
      </c>
      <c r="B1868" t="s">
        <v>236</v>
      </c>
    </row>
    <row r="1869" spans="1:2">
      <c r="A1869">
        <v>30280</v>
      </c>
      <c r="B1869" t="s">
        <v>236</v>
      </c>
    </row>
    <row r="1870" spans="1:2">
      <c r="A1870">
        <v>30281</v>
      </c>
      <c r="B1870" t="s">
        <v>236</v>
      </c>
    </row>
    <row r="1871" spans="1:2">
      <c r="A1871">
        <v>30282</v>
      </c>
      <c r="B1871" t="s">
        <v>236</v>
      </c>
    </row>
    <row r="1872" spans="1:2">
      <c r="A1872">
        <v>30283</v>
      </c>
      <c r="B1872" t="s">
        <v>236</v>
      </c>
    </row>
    <row r="1873" spans="1:2">
      <c r="A1873">
        <v>30284</v>
      </c>
      <c r="B1873" t="s">
        <v>236</v>
      </c>
    </row>
    <row r="1874" spans="1:2">
      <c r="A1874">
        <v>30285</v>
      </c>
      <c r="B1874" t="s">
        <v>236</v>
      </c>
    </row>
    <row r="1875" spans="1:2">
      <c r="A1875">
        <v>30286</v>
      </c>
      <c r="B1875" t="s">
        <v>236</v>
      </c>
    </row>
    <row r="1876" spans="1:2">
      <c r="A1876">
        <v>30287</v>
      </c>
      <c r="B1876" t="s">
        <v>237</v>
      </c>
    </row>
    <row r="1877" spans="1:2">
      <c r="A1877">
        <v>30288</v>
      </c>
      <c r="B1877" t="s">
        <v>237</v>
      </c>
    </row>
    <row r="1878" spans="1:2">
      <c r="A1878">
        <v>30289</v>
      </c>
      <c r="B1878" t="s">
        <v>237</v>
      </c>
    </row>
    <row r="1879" spans="1:2">
      <c r="A1879">
        <v>30290</v>
      </c>
      <c r="B1879" t="s">
        <v>237</v>
      </c>
    </row>
    <row r="1880" spans="1:2">
      <c r="A1880">
        <v>30291</v>
      </c>
      <c r="B1880" t="s">
        <v>237</v>
      </c>
    </row>
    <row r="1881" spans="1:2">
      <c r="A1881">
        <v>30292</v>
      </c>
      <c r="B1881" t="s">
        <v>237</v>
      </c>
    </row>
    <row r="1882" spans="1:2">
      <c r="A1882">
        <v>30293</v>
      </c>
      <c r="B1882" t="s">
        <v>237</v>
      </c>
    </row>
    <row r="1883" spans="1:2">
      <c r="A1883">
        <v>30294</v>
      </c>
      <c r="B1883" t="s">
        <v>237</v>
      </c>
    </row>
    <row r="1884" spans="1:2">
      <c r="A1884">
        <v>30295</v>
      </c>
      <c r="B1884" t="s">
        <v>237</v>
      </c>
    </row>
    <row r="1885" spans="1:2">
      <c r="A1885">
        <v>30296</v>
      </c>
      <c r="B1885" t="s">
        <v>237</v>
      </c>
    </row>
    <row r="1886" spans="1:2">
      <c r="A1886">
        <v>30297</v>
      </c>
      <c r="B1886" t="s">
        <v>237</v>
      </c>
    </row>
    <row r="1887" spans="1:2">
      <c r="A1887">
        <v>30298</v>
      </c>
      <c r="B1887" t="s">
        <v>238</v>
      </c>
    </row>
    <row r="1888" spans="1:2">
      <c r="A1888">
        <v>30299</v>
      </c>
      <c r="B1888" t="s">
        <v>238</v>
      </c>
    </row>
    <row r="1889" spans="1:2">
      <c r="A1889">
        <v>30300</v>
      </c>
      <c r="B1889" t="s">
        <v>238</v>
      </c>
    </row>
    <row r="1890" spans="1:2">
      <c r="A1890">
        <v>30301</v>
      </c>
      <c r="B1890" t="s">
        <v>238</v>
      </c>
    </row>
    <row r="1891" spans="1:2">
      <c r="A1891">
        <v>30302</v>
      </c>
      <c r="B1891" t="s">
        <v>238</v>
      </c>
    </row>
    <row r="1892" spans="1:2">
      <c r="A1892">
        <v>30303</v>
      </c>
      <c r="B1892" t="s">
        <v>238</v>
      </c>
    </row>
    <row r="1893" spans="1:2">
      <c r="A1893">
        <v>30304</v>
      </c>
      <c r="B1893" t="s">
        <v>238</v>
      </c>
    </row>
    <row r="1894" spans="1:2">
      <c r="A1894">
        <v>30305</v>
      </c>
      <c r="B1894" t="s">
        <v>238</v>
      </c>
    </row>
    <row r="1895" spans="1:2">
      <c r="A1895">
        <v>30306</v>
      </c>
      <c r="B1895" t="s">
        <v>238</v>
      </c>
    </row>
    <row r="1896" spans="1:2">
      <c r="A1896">
        <v>30307</v>
      </c>
      <c r="B1896" t="s">
        <v>238</v>
      </c>
    </row>
    <row r="1897" spans="1:2">
      <c r="A1897">
        <v>30308</v>
      </c>
      <c r="B1897" t="s">
        <v>238</v>
      </c>
    </row>
    <row r="1898" spans="1:2">
      <c r="A1898">
        <v>30309</v>
      </c>
      <c r="B1898" t="s">
        <v>239</v>
      </c>
    </row>
    <row r="1899" spans="1:2">
      <c r="A1899">
        <v>30310</v>
      </c>
      <c r="B1899" t="s">
        <v>239</v>
      </c>
    </row>
    <row r="1900" spans="1:2">
      <c r="A1900">
        <v>30311</v>
      </c>
      <c r="B1900" t="s">
        <v>239</v>
      </c>
    </row>
    <row r="1901" spans="1:2">
      <c r="A1901">
        <v>30312</v>
      </c>
      <c r="B1901" t="s">
        <v>239</v>
      </c>
    </row>
    <row r="1902" spans="1:2">
      <c r="A1902">
        <v>30313</v>
      </c>
      <c r="B1902" t="s">
        <v>239</v>
      </c>
    </row>
    <row r="1903" spans="1:2">
      <c r="A1903">
        <v>30314</v>
      </c>
      <c r="B1903" t="s">
        <v>239</v>
      </c>
    </row>
    <row r="1904" spans="1:2">
      <c r="A1904">
        <v>30315</v>
      </c>
      <c r="B1904" t="s">
        <v>239</v>
      </c>
    </row>
    <row r="1905" spans="1:2">
      <c r="A1905">
        <v>30316</v>
      </c>
      <c r="B1905" t="s">
        <v>239</v>
      </c>
    </row>
    <row r="1906" spans="1:2">
      <c r="A1906">
        <v>30317</v>
      </c>
      <c r="B1906" t="s">
        <v>239</v>
      </c>
    </row>
    <row r="1907" spans="1:2">
      <c r="A1907">
        <v>30318</v>
      </c>
      <c r="B1907" t="s">
        <v>239</v>
      </c>
    </row>
    <row r="1908" spans="1:2">
      <c r="A1908">
        <v>30319</v>
      </c>
      <c r="B1908" t="s">
        <v>239</v>
      </c>
    </row>
    <row r="1909" spans="1:2">
      <c r="A1909">
        <v>30320</v>
      </c>
      <c r="B1909" t="s">
        <v>240</v>
      </c>
    </row>
    <row r="1910" spans="1:2">
      <c r="A1910">
        <v>30321</v>
      </c>
      <c r="B1910" t="s">
        <v>240</v>
      </c>
    </row>
    <row r="1911" spans="1:2">
      <c r="A1911">
        <v>30322</v>
      </c>
      <c r="B1911" t="s">
        <v>240</v>
      </c>
    </row>
    <row r="1912" spans="1:2">
      <c r="A1912">
        <v>30323</v>
      </c>
      <c r="B1912" t="s">
        <v>240</v>
      </c>
    </row>
    <row r="1913" spans="1:2">
      <c r="A1913">
        <v>30324</v>
      </c>
      <c r="B1913" t="s">
        <v>240</v>
      </c>
    </row>
    <row r="1914" spans="1:2">
      <c r="A1914">
        <v>30325</v>
      </c>
      <c r="B1914" t="s">
        <v>240</v>
      </c>
    </row>
    <row r="1915" spans="1:2">
      <c r="A1915">
        <v>30326</v>
      </c>
      <c r="B1915" t="s">
        <v>240</v>
      </c>
    </row>
    <row r="1916" spans="1:2">
      <c r="A1916">
        <v>30327</v>
      </c>
      <c r="B1916" t="s">
        <v>240</v>
      </c>
    </row>
    <row r="1917" spans="1:2">
      <c r="A1917">
        <v>30328</v>
      </c>
      <c r="B1917" t="s">
        <v>240</v>
      </c>
    </row>
    <row r="1918" spans="1:2">
      <c r="A1918">
        <v>30329</v>
      </c>
      <c r="B1918" t="s">
        <v>240</v>
      </c>
    </row>
    <row r="1919" spans="1:2">
      <c r="A1919">
        <v>30330</v>
      </c>
      <c r="B1919" t="s">
        <v>240</v>
      </c>
    </row>
    <row r="1920" spans="1:2">
      <c r="A1920">
        <v>30331</v>
      </c>
      <c r="B1920" t="s">
        <v>241</v>
      </c>
    </row>
    <row r="1921" spans="1:2">
      <c r="A1921">
        <v>30332</v>
      </c>
      <c r="B1921" t="s">
        <v>241</v>
      </c>
    </row>
    <row r="1922" spans="1:2">
      <c r="A1922">
        <v>30333</v>
      </c>
      <c r="B1922" t="s">
        <v>241</v>
      </c>
    </row>
    <row r="1923" spans="1:2">
      <c r="A1923">
        <v>30334</v>
      </c>
      <c r="B1923" t="s">
        <v>241</v>
      </c>
    </row>
    <row r="1924" spans="1:2">
      <c r="A1924">
        <v>30335</v>
      </c>
      <c r="B1924" t="s">
        <v>241</v>
      </c>
    </row>
    <row r="1925" spans="1:2">
      <c r="A1925">
        <v>30336</v>
      </c>
      <c r="B1925" t="s">
        <v>241</v>
      </c>
    </row>
    <row r="1926" spans="1:2">
      <c r="A1926">
        <v>30337</v>
      </c>
      <c r="B1926" t="s">
        <v>241</v>
      </c>
    </row>
    <row r="1927" spans="1:2">
      <c r="A1927">
        <v>30338</v>
      </c>
      <c r="B1927" t="s">
        <v>241</v>
      </c>
    </row>
    <row r="1928" spans="1:2">
      <c r="A1928">
        <v>30339</v>
      </c>
      <c r="B1928" t="s">
        <v>241</v>
      </c>
    </row>
    <row r="1929" spans="1:2">
      <c r="A1929">
        <v>30340</v>
      </c>
      <c r="B1929" t="s">
        <v>241</v>
      </c>
    </row>
    <row r="1930" spans="1:2">
      <c r="A1930">
        <v>30341</v>
      </c>
      <c r="B1930" t="s">
        <v>241</v>
      </c>
    </row>
    <row r="1931" spans="1:2">
      <c r="A1931">
        <v>30342</v>
      </c>
      <c r="B1931" t="s">
        <v>242</v>
      </c>
    </row>
    <row r="1932" spans="1:2">
      <c r="A1932">
        <v>30343</v>
      </c>
      <c r="B1932" t="s">
        <v>242</v>
      </c>
    </row>
    <row r="1933" spans="1:2">
      <c r="A1933">
        <v>30344</v>
      </c>
      <c r="B1933" t="s">
        <v>242</v>
      </c>
    </row>
    <row r="1934" spans="1:2">
      <c r="A1934">
        <v>30345</v>
      </c>
      <c r="B1934" t="s">
        <v>242</v>
      </c>
    </row>
    <row r="1935" spans="1:2">
      <c r="A1935">
        <v>30346</v>
      </c>
      <c r="B1935" t="s">
        <v>242</v>
      </c>
    </row>
    <row r="1936" spans="1:2">
      <c r="A1936">
        <v>30347</v>
      </c>
      <c r="B1936" t="s">
        <v>242</v>
      </c>
    </row>
    <row r="1937" spans="1:2">
      <c r="A1937">
        <v>30348</v>
      </c>
      <c r="B1937" t="s">
        <v>242</v>
      </c>
    </row>
    <row r="1938" spans="1:2">
      <c r="A1938">
        <v>30349</v>
      </c>
      <c r="B1938" t="s">
        <v>242</v>
      </c>
    </row>
    <row r="1939" spans="1:2">
      <c r="A1939">
        <v>30350</v>
      </c>
      <c r="B1939" t="s">
        <v>242</v>
      </c>
    </row>
    <row r="1940" spans="1:2">
      <c r="A1940">
        <v>30351</v>
      </c>
      <c r="B1940" t="s">
        <v>242</v>
      </c>
    </row>
    <row r="1941" spans="1:2">
      <c r="A1941">
        <v>30352</v>
      </c>
      <c r="B1941" t="s">
        <v>242</v>
      </c>
    </row>
    <row r="1942" spans="1:2">
      <c r="A1942">
        <v>30353</v>
      </c>
      <c r="B1942" t="s">
        <v>243</v>
      </c>
    </row>
    <row r="1943" spans="1:2">
      <c r="A1943">
        <v>30354</v>
      </c>
      <c r="B1943" t="s">
        <v>243</v>
      </c>
    </row>
    <row r="1944" spans="1:2">
      <c r="A1944">
        <v>30355</v>
      </c>
      <c r="B1944" t="s">
        <v>243</v>
      </c>
    </row>
    <row r="1945" spans="1:2">
      <c r="A1945">
        <v>30356</v>
      </c>
      <c r="B1945" t="s">
        <v>243</v>
      </c>
    </row>
    <row r="1946" spans="1:2">
      <c r="A1946">
        <v>30357</v>
      </c>
      <c r="B1946" t="s">
        <v>243</v>
      </c>
    </row>
    <row r="1947" spans="1:2">
      <c r="A1947">
        <v>30358</v>
      </c>
      <c r="B1947" t="s">
        <v>243</v>
      </c>
    </row>
    <row r="1948" spans="1:2">
      <c r="A1948">
        <v>30359</v>
      </c>
      <c r="B1948" t="s">
        <v>243</v>
      </c>
    </row>
    <row r="1949" spans="1:2">
      <c r="A1949">
        <v>30360</v>
      </c>
      <c r="B1949" t="s">
        <v>243</v>
      </c>
    </row>
    <row r="1950" spans="1:2">
      <c r="A1950">
        <v>30361</v>
      </c>
      <c r="B1950" t="s">
        <v>243</v>
      </c>
    </row>
    <row r="1951" spans="1:2">
      <c r="A1951">
        <v>30362</v>
      </c>
      <c r="B1951" t="s">
        <v>243</v>
      </c>
    </row>
    <row r="1952" spans="1:2">
      <c r="A1952">
        <v>30363</v>
      </c>
      <c r="B1952" t="s">
        <v>243</v>
      </c>
    </row>
    <row r="1953" spans="1:2">
      <c r="A1953">
        <v>30364</v>
      </c>
      <c r="B1953" t="s">
        <v>244</v>
      </c>
    </row>
    <row r="1954" spans="1:2">
      <c r="A1954">
        <v>30365</v>
      </c>
      <c r="B1954" t="s">
        <v>244</v>
      </c>
    </row>
    <row r="1955" spans="1:2">
      <c r="A1955">
        <v>30366</v>
      </c>
      <c r="B1955" t="s">
        <v>244</v>
      </c>
    </row>
    <row r="1956" spans="1:2">
      <c r="A1956">
        <v>30367</v>
      </c>
      <c r="B1956" t="s">
        <v>244</v>
      </c>
    </row>
    <row r="1957" spans="1:2">
      <c r="A1957">
        <v>30368</v>
      </c>
      <c r="B1957" t="s">
        <v>244</v>
      </c>
    </row>
    <row r="1958" spans="1:2">
      <c r="A1958">
        <v>30369</v>
      </c>
      <c r="B1958" t="s">
        <v>244</v>
      </c>
    </row>
    <row r="1959" spans="1:2">
      <c r="A1959">
        <v>30370</v>
      </c>
      <c r="B1959" t="s">
        <v>244</v>
      </c>
    </row>
    <row r="1960" spans="1:2">
      <c r="A1960">
        <v>30371</v>
      </c>
      <c r="B1960" t="s">
        <v>244</v>
      </c>
    </row>
    <row r="1961" spans="1:2">
      <c r="A1961">
        <v>30372</v>
      </c>
      <c r="B1961" t="s">
        <v>244</v>
      </c>
    </row>
    <row r="1962" spans="1:2">
      <c r="A1962">
        <v>30373</v>
      </c>
      <c r="B1962" t="s">
        <v>244</v>
      </c>
    </row>
    <row r="1963" spans="1:2">
      <c r="A1963">
        <v>30374</v>
      </c>
      <c r="B1963" t="s">
        <v>244</v>
      </c>
    </row>
    <row r="1964" spans="1:2">
      <c r="A1964">
        <v>30375</v>
      </c>
      <c r="B1964" t="s">
        <v>245</v>
      </c>
    </row>
    <row r="1965" spans="1:2">
      <c r="A1965">
        <v>30376</v>
      </c>
      <c r="B1965" t="s">
        <v>245</v>
      </c>
    </row>
    <row r="1966" spans="1:2">
      <c r="A1966">
        <v>30377</v>
      </c>
      <c r="B1966" t="s">
        <v>245</v>
      </c>
    </row>
    <row r="1967" spans="1:2">
      <c r="A1967">
        <v>30378</v>
      </c>
      <c r="B1967" t="s">
        <v>245</v>
      </c>
    </row>
    <row r="1968" spans="1:2">
      <c r="A1968">
        <v>30379</v>
      </c>
      <c r="B1968" t="s">
        <v>245</v>
      </c>
    </row>
    <row r="1969" spans="1:2">
      <c r="A1969">
        <v>30380</v>
      </c>
      <c r="B1969" t="s">
        <v>245</v>
      </c>
    </row>
    <row r="1970" spans="1:2">
      <c r="A1970">
        <v>30381</v>
      </c>
      <c r="B1970" t="s">
        <v>245</v>
      </c>
    </row>
    <row r="1971" spans="1:2">
      <c r="A1971">
        <v>30382</v>
      </c>
      <c r="B1971" t="s">
        <v>245</v>
      </c>
    </row>
    <row r="1972" spans="1:2">
      <c r="A1972">
        <v>30383</v>
      </c>
      <c r="B1972" t="s">
        <v>245</v>
      </c>
    </row>
    <row r="1973" spans="1:2">
      <c r="A1973">
        <v>30384</v>
      </c>
      <c r="B1973" t="s">
        <v>245</v>
      </c>
    </row>
    <row r="1974" spans="1:2">
      <c r="A1974">
        <v>30385</v>
      </c>
      <c r="B1974" t="s">
        <v>245</v>
      </c>
    </row>
    <row r="1975" spans="1:2">
      <c r="A1975">
        <v>30386</v>
      </c>
      <c r="B1975" t="s">
        <v>246</v>
      </c>
    </row>
    <row r="1976" spans="1:2">
      <c r="A1976">
        <v>30387</v>
      </c>
      <c r="B1976" t="s">
        <v>246</v>
      </c>
    </row>
    <row r="1977" spans="1:2">
      <c r="A1977">
        <v>30388</v>
      </c>
      <c r="B1977" t="s">
        <v>246</v>
      </c>
    </row>
    <row r="1978" spans="1:2">
      <c r="A1978">
        <v>30389</v>
      </c>
      <c r="B1978" t="s">
        <v>246</v>
      </c>
    </row>
    <row r="1979" spans="1:2">
      <c r="A1979">
        <v>30390</v>
      </c>
      <c r="B1979" t="s">
        <v>246</v>
      </c>
    </row>
    <row r="1980" spans="1:2">
      <c r="A1980">
        <v>30391</v>
      </c>
      <c r="B1980" t="s">
        <v>246</v>
      </c>
    </row>
    <row r="1981" spans="1:2">
      <c r="A1981">
        <v>30392</v>
      </c>
      <c r="B1981" t="s">
        <v>246</v>
      </c>
    </row>
    <row r="1982" spans="1:2">
      <c r="A1982">
        <v>30393</v>
      </c>
      <c r="B1982" t="s">
        <v>246</v>
      </c>
    </row>
    <row r="1983" spans="1:2">
      <c r="A1983">
        <v>30394</v>
      </c>
      <c r="B1983" t="s">
        <v>246</v>
      </c>
    </row>
    <row r="1984" spans="1:2">
      <c r="A1984">
        <v>30395</v>
      </c>
      <c r="B1984" t="s">
        <v>246</v>
      </c>
    </row>
    <row r="1985" spans="1:2">
      <c r="A1985">
        <v>30396</v>
      </c>
      <c r="B1985" t="s">
        <v>246</v>
      </c>
    </row>
    <row r="1986" spans="1:2">
      <c r="A1986">
        <v>30397</v>
      </c>
      <c r="B1986" t="s">
        <v>247</v>
      </c>
    </row>
    <row r="1987" spans="1:2">
      <c r="A1987">
        <v>30398</v>
      </c>
      <c r="B1987" t="s">
        <v>247</v>
      </c>
    </row>
    <row r="1988" spans="1:2">
      <c r="A1988">
        <v>30399</v>
      </c>
      <c r="B1988" t="s">
        <v>247</v>
      </c>
    </row>
    <row r="1989" spans="1:2">
      <c r="A1989">
        <v>30400</v>
      </c>
      <c r="B1989" t="s">
        <v>247</v>
      </c>
    </row>
    <row r="1990" spans="1:2">
      <c r="A1990">
        <v>30401</v>
      </c>
      <c r="B1990" t="s">
        <v>247</v>
      </c>
    </row>
    <row r="1991" spans="1:2">
      <c r="A1991">
        <v>30402</v>
      </c>
      <c r="B1991" t="s">
        <v>247</v>
      </c>
    </row>
    <row r="1992" spans="1:2">
      <c r="A1992">
        <v>30403</v>
      </c>
      <c r="B1992" t="s">
        <v>247</v>
      </c>
    </row>
    <row r="1993" spans="1:2">
      <c r="A1993">
        <v>30404</v>
      </c>
      <c r="B1993" t="s">
        <v>247</v>
      </c>
    </row>
    <row r="1994" spans="1:2">
      <c r="A1994">
        <v>30405</v>
      </c>
      <c r="B1994" t="s">
        <v>247</v>
      </c>
    </row>
    <row r="1995" spans="1:2">
      <c r="A1995">
        <v>30406</v>
      </c>
      <c r="B1995" t="s">
        <v>247</v>
      </c>
    </row>
    <row r="1996" spans="1:2">
      <c r="A1996">
        <v>30407</v>
      </c>
      <c r="B1996" t="s">
        <v>247</v>
      </c>
    </row>
    <row r="1997" spans="1:2">
      <c r="A1997">
        <v>30408</v>
      </c>
      <c r="B1997" t="s">
        <v>248</v>
      </c>
    </row>
    <row r="1998" spans="1:2">
      <c r="A1998">
        <v>30409</v>
      </c>
      <c r="B1998" t="s">
        <v>248</v>
      </c>
    </row>
    <row r="1999" spans="1:2">
      <c r="A1999">
        <v>30410</v>
      </c>
      <c r="B1999" t="s">
        <v>248</v>
      </c>
    </row>
    <row r="2000" spans="1:2">
      <c r="A2000">
        <v>30411</v>
      </c>
      <c r="B2000" t="s">
        <v>248</v>
      </c>
    </row>
    <row r="2001" spans="1:2">
      <c r="A2001">
        <v>30412</v>
      </c>
      <c r="B2001" t="s">
        <v>248</v>
      </c>
    </row>
    <row r="2002" spans="1:2">
      <c r="A2002">
        <v>30413</v>
      </c>
      <c r="B2002" t="s">
        <v>248</v>
      </c>
    </row>
    <row r="2003" spans="1:2">
      <c r="A2003">
        <v>30414</v>
      </c>
      <c r="B2003" t="s">
        <v>248</v>
      </c>
    </row>
    <row r="2004" spans="1:2">
      <c r="A2004">
        <v>30415</v>
      </c>
      <c r="B2004" t="s">
        <v>248</v>
      </c>
    </row>
    <row r="2005" spans="1:2">
      <c r="A2005">
        <v>30416</v>
      </c>
      <c r="B2005" t="s">
        <v>248</v>
      </c>
    </row>
    <row r="2006" spans="1:2">
      <c r="A2006">
        <v>30417</v>
      </c>
      <c r="B2006" t="s">
        <v>248</v>
      </c>
    </row>
    <row r="2007" spans="1:2">
      <c r="A2007">
        <v>30418</v>
      </c>
      <c r="B2007" t="s">
        <v>248</v>
      </c>
    </row>
    <row r="2008" spans="1:2">
      <c r="A2008">
        <v>30419</v>
      </c>
      <c r="B2008" t="s">
        <v>249</v>
      </c>
    </row>
    <row r="2009" spans="1:2">
      <c r="A2009">
        <v>30420</v>
      </c>
      <c r="B2009" t="s">
        <v>249</v>
      </c>
    </row>
    <row r="2010" spans="1:2">
      <c r="A2010">
        <v>30421</v>
      </c>
      <c r="B2010" t="s">
        <v>249</v>
      </c>
    </row>
    <row r="2011" spans="1:2">
      <c r="A2011">
        <v>30422</v>
      </c>
      <c r="B2011" t="s">
        <v>249</v>
      </c>
    </row>
    <row r="2012" spans="1:2">
      <c r="A2012">
        <v>30423</v>
      </c>
      <c r="B2012" t="s">
        <v>249</v>
      </c>
    </row>
    <row r="2013" spans="1:2">
      <c r="A2013">
        <v>30424</v>
      </c>
      <c r="B2013" t="s">
        <v>249</v>
      </c>
    </row>
    <row r="2014" spans="1:2">
      <c r="A2014">
        <v>30425</v>
      </c>
      <c r="B2014" t="s">
        <v>249</v>
      </c>
    </row>
    <row r="2015" spans="1:2">
      <c r="A2015">
        <v>30426</v>
      </c>
      <c r="B2015" t="s">
        <v>249</v>
      </c>
    </row>
    <row r="2016" spans="1:2">
      <c r="A2016">
        <v>30427</v>
      </c>
      <c r="B2016" t="s">
        <v>249</v>
      </c>
    </row>
    <row r="2017" spans="1:2">
      <c r="A2017">
        <v>30428</v>
      </c>
      <c r="B2017" t="s">
        <v>249</v>
      </c>
    </row>
    <row r="2018" spans="1:2">
      <c r="A2018">
        <v>30429</v>
      </c>
      <c r="B2018" t="s">
        <v>249</v>
      </c>
    </row>
    <row r="2019" spans="1:2">
      <c r="A2019">
        <v>30430</v>
      </c>
      <c r="B2019" t="s">
        <v>250</v>
      </c>
    </row>
    <row r="2020" spans="1:2">
      <c r="A2020">
        <v>30431</v>
      </c>
      <c r="B2020" t="s">
        <v>250</v>
      </c>
    </row>
    <row r="2021" spans="1:2">
      <c r="A2021">
        <v>30432</v>
      </c>
      <c r="B2021" t="s">
        <v>250</v>
      </c>
    </row>
    <row r="2022" spans="1:2">
      <c r="A2022">
        <v>30433</v>
      </c>
      <c r="B2022" t="s">
        <v>250</v>
      </c>
    </row>
    <row r="2023" spans="1:2">
      <c r="A2023">
        <v>30434</v>
      </c>
      <c r="B2023" t="s">
        <v>250</v>
      </c>
    </row>
    <row r="2024" spans="1:2">
      <c r="A2024">
        <v>30435</v>
      </c>
      <c r="B2024" t="s">
        <v>250</v>
      </c>
    </row>
    <row r="2025" spans="1:2">
      <c r="A2025">
        <v>30436</v>
      </c>
      <c r="B2025" t="s">
        <v>250</v>
      </c>
    </row>
    <row r="2026" spans="1:2">
      <c r="A2026">
        <v>30437</v>
      </c>
      <c r="B2026" t="s">
        <v>250</v>
      </c>
    </row>
    <row r="2027" spans="1:2">
      <c r="A2027">
        <v>30438</v>
      </c>
      <c r="B2027" t="s">
        <v>250</v>
      </c>
    </row>
    <row r="2028" spans="1:2">
      <c r="A2028">
        <v>30439</v>
      </c>
      <c r="B2028" t="s">
        <v>250</v>
      </c>
    </row>
    <row r="2029" spans="1:2">
      <c r="A2029">
        <v>30440</v>
      </c>
      <c r="B2029" t="s">
        <v>250</v>
      </c>
    </row>
    <row r="2030" spans="1:2">
      <c r="A2030">
        <v>30441</v>
      </c>
      <c r="B2030" t="s">
        <v>251</v>
      </c>
    </row>
    <row r="2031" spans="1:2">
      <c r="A2031">
        <v>30442</v>
      </c>
      <c r="B2031" t="s">
        <v>251</v>
      </c>
    </row>
    <row r="2032" spans="1:2">
      <c r="A2032">
        <v>30443</v>
      </c>
      <c r="B2032" t="s">
        <v>251</v>
      </c>
    </row>
    <row r="2033" spans="1:2">
      <c r="A2033">
        <v>30444</v>
      </c>
      <c r="B2033" t="s">
        <v>251</v>
      </c>
    </row>
    <row r="2034" spans="1:2">
      <c r="A2034">
        <v>30445</v>
      </c>
      <c r="B2034" t="s">
        <v>251</v>
      </c>
    </row>
    <row r="2035" spans="1:2">
      <c r="A2035">
        <v>30446</v>
      </c>
      <c r="B2035" t="s">
        <v>251</v>
      </c>
    </row>
    <row r="2036" spans="1:2">
      <c r="A2036">
        <v>30447</v>
      </c>
      <c r="B2036" t="s">
        <v>251</v>
      </c>
    </row>
    <row r="2037" spans="1:2">
      <c r="A2037">
        <v>30448</v>
      </c>
      <c r="B2037" t="s">
        <v>251</v>
      </c>
    </row>
    <row r="2038" spans="1:2">
      <c r="A2038">
        <v>30449</v>
      </c>
      <c r="B2038" t="s">
        <v>251</v>
      </c>
    </row>
    <row r="2039" spans="1:2">
      <c r="A2039">
        <v>30450</v>
      </c>
      <c r="B2039" t="s">
        <v>251</v>
      </c>
    </row>
    <row r="2040" spans="1:2">
      <c r="A2040">
        <v>30451</v>
      </c>
      <c r="B2040" t="s">
        <v>251</v>
      </c>
    </row>
    <row r="2041" spans="1:2">
      <c r="A2041">
        <v>30452</v>
      </c>
      <c r="B2041" t="s">
        <v>252</v>
      </c>
    </row>
    <row r="2042" spans="1:2">
      <c r="A2042">
        <v>30453</v>
      </c>
      <c r="B2042" t="s">
        <v>252</v>
      </c>
    </row>
    <row r="2043" spans="1:2">
      <c r="A2043">
        <v>30454</v>
      </c>
      <c r="B2043" t="s">
        <v>252</v>
      </c>
    </row>
    <row r="2044" spans="1:2">
      <c r="A2044">
        <v>30455</v>
      </c>
      <c r="B2044" t="s">
        <v>252</v>
      </c>
    </row>
    <row r="2045" spans="1:2">
      <c r="A2045">
        <v>30456</v>
      </c>
      <c r="B2045" t="s">
        <v>252</v>
      </c>
    </row>
    <row r="2046" spans="1:2">
      <c r="A2046">
        <v>30457</v>
      </c>
      <c r="B2046" t="s">
        <v>252</v>
      </c>
    </row>
    <row r="2047" spans="1:2">
      <c r="A2047">
        <v>30458</v>
      </c>
      <c r="B2047" t="s">
        <v>252</v>
      </c>
    </row>
    <row r="2048" spans="1:2">
      <c r="A2048">
        <v>30459</v>
      </c>
      <c r="B2048" t="s">
        <v>252</v>
      </c>
    </row>
    <row r="2049" spans="1:2">
      <c r="A2049">
        <v>30460</v>
      </c>
      <c r="B2049" t="s">
        <v>252</v>
      </c>
    </row>
    <row r="2050" spans="1:2">
      <c r="A2050">
        <v>30461</v>
      </c>
      <c r="B2050" t="s">
        <v>252</v>
      </c>
    </row>
    <row r="2051" spans="1:2">
      <c r="A2051">
        <v>30462</v>
      </c>
      <c r="B2051" t="s">
        <v>252</v>
      </c>
    </row>
    <row r="2052" spans="1:2">
      <c r="A2052">
        <v>30463</v>
      </c>
      <c r="B2052" t="s">
        <v>253</v>
      </c>
    </row>
    <row r="2053" spans="1:2">
      <c r="A2053">
        <v>30464</v>
      </c>
      <c r="B2053" t="s">
        <v>253</v>
      </c>
    </row>
    <row r="2054" spans="1:2">
      <c r="A2054">
        <v>30465</v>
      </c>
      <c r="B2054" t="s">
        <v>253</v>
      </c>
    </row>
    <row r="2055" spans="1:2">
      <c r="A2055">
        <v>30466</v>
      </c>
      <c r="B2055" t="s">
        <v>253</v>
      </c>
    </row>
    <row r="2056" spans="1:2">
      <c r="A2056">
        <v>30467</v>
      </c>
      <c r="B2056" t="s">
        <v>253</v>
      </c>
    </row>
    <row r="2057" spans="1:2">
      <c r="A2057">
        <v>30468</v>
      </c>
      <c r="B2057" t="s">
        <v>253</v>
      </c>
    </row>
    <row r="2058" spans="1:2">
      <c r="A2058">
        <v>30469</v>
      </c>
      <c r="B2058" t="s">
        <v>253</v>
      </c>
    </row>
    <row r="2059" spans="1:2">
      <c r="A2059">
        <v>30470</v>
      </c>
      <c r="B2059" t="s">
        <v>253</v>
      </c>
    </row>
    <row r="2060" spans="1:2">
      <c r="A2060">
        <v>30471</v>
      </c>
      <c r="B2060" t="s">
        <v>253</v>
      </c>
    </row>
    <row r="2061" spans="1:2">
      <c r="A2061">
        <v>30472</v>
      </c>
      <c r="B2061" t="s">
        <v>253</v>
      </c>
    </row>
    <row r="2062" spans="1:2">
      <c r="A2062">
        <v>30473</v>
      </c>
      <c r="B2062" t="s">
        <v>253</v>
      </c>
    </row>
    <row r="2063" spans="1:2">
      <c r="A2063">
        <v>30474</v>
      </c>
      <c r="B2063" t="s">
        <v>254</v>
      </c>
    </row>
    <row r="2064" spans="1:2">
      <c r="A2064">
        <v>30475</v>
      </c>
      <c r="B2064" t="s">
        <v>254</v>
      </c>
    </row>
    <row r="2065" spans="1:2">
      <c r="A2065">
        <v>30476</v>
      </c>
      <c r="B2065" t="s">
        <v>254</v>
      </c>
    </row>
    <row r="2066" spans="1:2">
      <c r="A2066">
        <v>30477</v>
      </c>
      <c r="B2066" t="s">
        <v>254</v>
      </c>
    </row>
    <row r="2067" spans="1:2">
      <c r="A2067">
        <v>30478</v>
      </c>
      <c r="B2067" t="s">
        <v>254</v>
      </c>
    </row>
    <row r="2068" spans="1:2">
      <c r="A2068">
        <v>30479</v>
      </c>
      <c r="B2068" t="s">
        <v>254</v>
      </c>
    </row>
    <row r="2069" spans="1:2">
      <c r="A2069">
        <v>30480</v>
      </c>
      <c r="B2069" t="s">
        <v>254</v>
      </c>
    </row>
    <row r="2070" spans="1:2">
      <c r="A2070">
        <v>30481</v>
      </c>
      <c r="B2070" t="s">
        <v>254</v>
      </c>
    </row>
    <row r="2071" spans="1:2">
      <c r="A2071">
        <v>30482</v>
      </c>
      <c r="B2071" t="s">
        <v>254</v>
      </c>
    </row>
    <row r="2072" spans="1:2">
      <c r="A2072">
        <v>30483</v>
      </c>
      <c r="B2072" t="s">
        <v>254</v>
      </c>
    </row>
    <row r="2073" spans="1:2">
      <c r="A2073">
        <v>30484</v>
      </c>
      <c r="B2073" t="s">
        <v>254</v>
      </c>
    </row>
    <row r="2074" spans="1:2">
      <c r="A2074">
        <v>30485</v>
      </c>
      <c r="B2074" t="s">
        <v>255</v>
      </c>
    </row>
    <row r="2075" spans="1:2">
      <c r="A2075">
        <v>30486</v>
      </c>
      <c r="B2075" t="s">
        <v>255</v>
      </c>
    </row>
    <row r="2076" spans="1:2">
      <c r="A2076">
        <v>30487</v>
      </c>
      <c r="B2076" t="s">
        <v>255</v>
      </c>
    </row>
    <row r="2077" spans="1:2">
      <c r="A2077">
        <v>30488</v>
      </c>
      <c r="B2077" t="s">
        <v>255</v>
      </c>
    </row>
    <row r="2078" spans="1:2">
      <c r="A2078">
        <v>30489</v>
      </c>
      <c r="B2078" t="s">
        <v>255</v>
      </c>
    </row>
    <row r="2079" spans="1:2">
      <c r="A2079">
        <v>30490</v>
      </c>
      <c r="B2079" t="s">
        <v>255</v>
      </c>
    </row>
    <row r="2080" spans="1:2">
      <c r="A2080">
        <v>30491</v>
      </c>
      <c r="B2080" t="s">
        <v>255</v>
      </c>
    </row>
    <row r="2081" spans="1:2">
      <c r="A2081">
        <v>30492</v>
      </c>
      <c r="B2081" t="s">
        <v>255</v>
      </c>
    </row>
    <row r="2082" spans="1:2">
      <c r="A2082">
        <v>30493</v>
      </c>
      <c r="B2082" t="s">
        <v>255</v>
      </c>
    </row>
    <row r="2083" spans="1:2">
      <c r="A2083">
        <v>30494</v>
      </c>
      <c r="B2083" t="s">
        <v>255</v>
      </c>
    </row>
    <row r="2084" spans="1:2">
      <c r="A2084">
        <v>30495</v>
      </c>
      <c r="B2084" t="s">
        <v>255</v>
      </c>
    </row>
    <row r="2085" spans="1:2">
      <c r="A2085">
        <v>30496</v>
      </c>
      <c r="B2085" t="s">
        <v>256</v>
      </c>
    </row>
    <row r="2086" spans="1:2">
      <c r="A2086">
        <v>30497</v>
      </c>
      <c r="B2086" t="s">
        <v>256</v>
      </c>
    </row>
    <row r="2087" spans="1:2">
      <c r="A2087">
        <v>30498</v>
      </c>
      <c r="B2087" t="s">
        <v>256</v>
      </c>
    </row>
    <row r="2088" spans="1:2">
      <c r="A2088">
        <v>30499</v>
      </c>
      <c r="B2088" t="s">
        <v>256</v>
      </c>
    </row>
    <row r="2089" spans="1:2">
      <c r="A2089">
        <v>30500</v>
      </c>
      <c r="B2089" t="s">
        <v>256</v>
      </c>
    </row>
    <row r="2090" spans="1:2">
      <c r="A2090">
        <v>30501</v>
      </c>
      <c r="B2090" t="s">
        <v>256</v>
      </c>
    </row>
    <row r="2091" spans="1:2">
      <c r="A2091">
        <v>30502</v>
      </c>
      <c r="B2091" t="s">
        <v>256</v>
      </c>
    </row>
    <row r="2092" spans="1:2">
      <c r="A2092">
        <v>30503</v>
      </c>
      <c r="B2092" t="s">
        <v>256</v>
      </c>
    </row>
    <row r="2093" spans="1:2">
      <c r="A2093">
        <v>30504</v>
      </c>
      <c r="B2093" t="s">
        <v>256</v>
      </c>
    </row>
    <row r="2094" spans="1:2">
      <c r="A2094">
        <v>30505</v>
      </c>
      <c r="B2094" t="s">
        <v>256</v>
      </c>
    </row>
    <row r="2095" spans="1:2">
      <c r="A2095">
        <v>30506</v>
      </c>
      <c r="B2095" t="s">
        <v>256</v>
      </c>
    </row>
    <row r="2096" spans="1:2">
      <c r="A2096">
        <v>30507</v>
      </c>
      <c r="B2096" t="s">
        <v>257</v>
      </c>
    </row>
    <row r="2097" spans="1:2">
      <c r="A2097">
        <v>30508</v>
      </c>
      <c r="B2097" t="s">
        <v>257</v>
      </c>
    </row>
    <row r="2098" spans="1:2">
      <c r="A2098">
        <v>30509</v>
      </c>
      <c r="B2098" t="s">
        <v>257</v>
      </c>
    </row>
    <row r="2099" spans="1:2">
      <c r="A2099">
        <v>30510</v>
      </c>
      <c r="B2099" t="s">
        <v>257</v>
      </c>
    </row>
    <row r="2100" spans="1:2">
      <c r="A2100">
        <v>30511</v>
      </c>
      <c r="B2100" t="s">
        <v>257</v>
      </c>
    </row>
    <row r="2101" spans="1:2">
      <c r="A2101">
        <v>30512</v>
      </c>
      <c r="B2101" t="s">
        <v>257</v>
      </c>
    </row>
    <row r="2102" spans="1:2">
      <c r="A2102">
        <v>30513</v>
      </c>
      <c r="B2102" t="s">
        <v>257</v>
      </c>
    </row>
    <row r="2103" spans="1:2">
      <c r="A2103">
        <v>30514</v>
      </c>
      <c r="B2103" t="s">
        <v>257</v>
      </c>
    </row>
    <row r="2104" spans="1:2">
      <c r="A2104">
        <v>30515</v>
      </c>
      <c r="B2104" t="s">
        <v>257</v>
      </c>
    </row>
    <row r="2105" spans="1:2">
      <c r="A2105">
        <v>30516</v>
      </c>
      <c r="B2105" t="s">
        <v>257</v>
      </c>
    </row>
    <row r="2106" spans="1:2">
      <c r="A2106">
        <v>30517</v>
      </c>
      <c r="B2106" t="s">
        <v>257</v>
      </c>
    </row>
    <row r="2107" spans="1:2">
      <c r="A2107">
        <v>30518</v>
      </c>
      <c r="B2107" t="s">
        <v>258</v>
      </c>
    </row>
    <row r="2108" spans="1:2">
      <c r="A2108">
        <v>30519</v>
      </c>
      <c r="B2108" t="s">
        <v>258</v>
      </c>
    </row>
    <row r="2109" spans="1:2">
      <c r="A2109">
        <v>30520</v>
      </c>
      <c r="B2109" t="s">
        <v>258</v>
      </c>
    </row>
    <row r="2110" spans="1:2">
      <c r="A2110">
        <v>30521</v>
      </c>
      <c r="B2110" t="s">
        <v>258</v>
      </c>
    </row>
    <row r="2111" spans="1:2">
      <c r="A2111">
        <v>30522</v>
      </c>
      <c r="B2111" t="s">
        <v>258</v>
      </c>
    </row>
    <row r="2112" spans="1:2">
      <c r="A2112">
        <v>30523</v>
      </c>
      <c r="B2112" t="s">
        <v>258</v>
      </c>
    </row>
    <row r="2113" spans="1:2">
      <c r="A2113">
        <v>30524</v>
      </c>
      <c r="B2113" t="s">
        <v>258</v>
      </c>
    </row>
    <row r="2114" spans="1:2">
      <c r="A2114">
        <v>30525</v>
      </c>
      <c r="B2114" t="s">
        <v>258</v>
      </c>
    </row>
    <row r="2115" spans="1:2">
      <c r="A2115">
        <v>30526</v>
      </c>
      <c r="B2115" t="s">
        <v>258</v>
      </c>
    </row>
    <row r="2116" spans="1:2">
      <c r="A2116">
        <v>30527</v>
      </c>
      <c r="B2116" t="s">
        <v>258</v>
      </c>
    </row>
    <row r="2117" spans="1:2">
      <c r="A2117">
        <v>30528</v>
      </c>
      <c r="B2117" t="s">
        <v>258</v>
      </c>
    </row>
    <row r="2118" spans="1:2">
      <c r="A2118">
        <v>30529</v>
      </c>
      <c r="B2118" t="s">
        <v>259</v>
      </c>
    </row>
    <row r="2119" spans="1:2">
      <c r="A2119">
        <v>30530</v>
      </c>
      <c r="B2119" t="s">
        <v>259</v>
      </c>
    </row>
    <row r="2120" spans="1:2">
      <c r="A2120">
        <v>30531</v>
      </c>
      <c r="B2120" t="s">
        <v>259</v>
      </c>
    </row>
    <row r="2121" spans="1:2">
      <c r="A2121">
        <v>30532</v>
      </c>
      <c r="B2121" t="s">
        <v>259</v>
      </c>
    </row>
    <row r="2122" spans="1:2">
      <c r="A2122">
        <v>30533</v>
      </c>
      <c r="B2122" t="s">
        <v>259</v>
      </c>
    </row>
    <row r="2123" spans="1:2">
      <c r="A2123">
        <v>30534</v>
      </c>
      <c r="B2123" t="s">
        <v>259</v>
      </c>
    </row>
    <row r="2124" spans="1:2">
      <c r="A2124">
        <v>30535</v>
      </c>
      <c r="B2124" t="s">
        <v>259</v>
      </c>
    </row>
    <row r="2125" spans="1:2">
      <c r="A2125">
        <v>30536</v>
      </c>
      <c r="B2125" t="s">
        <v>259</v>
      </c>
    </row>
    <row r="2126" spans="1:2">
      <c r="A2126">
        <v>30537</v>
      </c>
      <c r="B2126" t="s">
        <v>259</v>
      </c>
    </row>
    <row r="2127" spans="1:2">
      <c r="A2127">
        <v>30538</v>
      </c>
      <c r="B2127" t="s">
        <v>259</v>
      </c>
    </row>
    <row r="2128" spans="1:2">
      <c r="A2128">
        <v>30539</v>
      </c>
      <c r="B2128" t="s">
        <v>259</v>
      </c>
    </row>
    <row r="2129" spans="1:2">
      <c r="A2129">
        <v>30540</v>
      </c>
      <c r="B2129" t="s">
        <v>260</v>
      </c>
    </row>
    <row r="2130" spans="1:2">
      <c r="A2130">
        <v>30541</v>
      </c>
      <c r="B2130" t="s">
        <v>260</v>
      </c>
    </row>
    <row r="2131" spans="1:2">
      <c r="A2131">
        <v>30542</v>
      </c>
      <c r="B2131" t="s">
        <v>260</v>
      </c>
    </row>
    <row r="2132" spans="1:2">
      <c r="A2132">
        <v>30543</v>
      </c>
      <c r="B2132" t="s">
        <v>260</v>
      </c>
    </row>
    <row r="2133" spans="1:2">
      <c r="A2133">
        <v>30544</v>
      </c>
      <c r="B2133" t="s">
        <v>260</v>
      </c>
    </row>
    <row r="2134" spans="1:2">
      <c r="A2134">
        <v>30545</v>
      </c>
      <c r="B2134" t="s">
        <v>260</v>
      </c>
    </row>
    <row r="2135" spans="1:2">
      <c r="A2135">
        <v>30546</v>
      </c>
      <c r="B2135" t="s">
        <v>260</v>
      </c>
    </row>
    <row r="2136" spans="1:2">
      <c r="A2136">
        <v>30547</v>
      </c>
      <c r="B2136" t="s">
        <v>260</v>
      </c>
    </row>
    <row r="2137" spans="1:2">
      <c r="A2137">
        <v>30548</v>
      </c>
      <c r="B2137" t="s">
        <v>260</v>
      </c>
    </row>
    <row r="2138" spans="1:2">
      <c r="A2138">
        <v>30549</v>
      </c>
      <c r="B2138" t="s">
        <v>260</v>
      </c>
    </row>
    <row r="2139" spans="1:2">
      <c r="A2139">
        <v>30550</v>
      </c>
      <c r="B2139" t="s">
        <v>260</v>
      </c>
    </row>
    <row r="2140" spans="1:2">
      <c r="A2140">
        <v>40001</v>
      </c>
      <c r="B2140" t="s">
        <v>103</v>
      </c>
    </row>
    <row r="2141" spans="1:2">
      <c r="A2141">
        <v>40002</v>
      </c>
      <c r="B2141" t="s">
        <v>103</v>
      </c>
    </row>
    <row r="2142" spans="1:2">
      <c r="A2142">
        <v>40003</v>
      </c>
      <c r="B2142" t="s">
        <v>103</v>
      </c>
    </row>
    <row r="2143" spans="1:2">
      <c r="A2143">
        <v>40004</v>
      </c>
      <c r="B2143" t="s">
        <v>103</v>
      </c>
    </row>
    <row r="2144" spans="1:2">
      <c r="A2144">
        <v>40005</v>
      </c>
      <c r="B2144" t="s">
        <v>103</v>
      </c>
    </row>
    <row r="2145" spans="1:2">
      <c r="A2145">
        <v>40006</v>
      </c>
      <c r="B2145" t="s">
        <v>103</v>
      </c>
    </row>
    <row r="2146" spans="1:2">
      <c r="A2146">
        <v>40007</v>
      </c>
      <c r="B2146" t="s">
        <v>103</v>
      </c>
    </row>
    <row r="2147" spans="1:2">
      <c r="A2147">
        <v>40008</v>
      </c>
      <c r="B2147" t="s">
        <v>103</v>
      </c>
    </row>
    <row r="2148" spans="1:2">
      <c r="A2148">
        <v>40009</v>
      </c>
      <c r="B2148" t="s">
        <v>103</v>
      </c>
    </row>
    <row r="2149" spans="1:2">
      <c r="A2149">
        <v>40010</v>
      </c>
      <c r="B2149" t="s">
        <v>103</v>
      </c>
    </row>
    <row r="2150" spans="1:2">
      <c r="A2150">
        <v>40011</v>
      </c>
      <c r="B2150" t="s">
        <v>103</v>
      </c>
    </row>
    <row r="2151" spans="1:2">
      <c r="A2151">
        <v>40012</v>
      </c>
      <c r="B2151" t="s">
        <v>261</v>
      </c>
    </row>
    <row r="2152" spans="1:2">
      <c r="A2152">
        <v>40013</v>
      </c>
      <c r="B2152" t="s">
        <v>261</v>
      </c>
    </row>
    <row r="2153" spans="1:2">
      <c r="A2153">
        <v>40014</v>
      </c>
      <c r="B2153" t="s">
        <v>261</v>
      </c>
    </row>
    <row r="2154" spans="1:2">
      <c r="A2154">
        <v>40015</v>
      </c>
      <c r="B2154" t="s">
        <v>261</v>
      </c>
    </row>
    <row r="2155" spans="1:2">
      <c r="A2155">
        <v>40016</v>
      </c>
      <c r="B2155" t="s">
        <v>261</v>
      </c>
    </row>
    <row r="2156" spans="1:2">
      <c r="A2156">
        <v>40017</v>
      </c>
      <c r="B2156" t="s">
        <v>261</v>
      </c>
    </row>
    <row r="2157" spans="1:2">
      <c r="A2157">
        <v>40018</v>
      </c>
      <c r="B2157" t="s">
        <v>261</v>
      </c>
    </row>
    <row r="2158" spans="1:2">
      <c r="A2158">
        <v>40019</v>
      </c>
      <c r="B2158" t="s">
        <v>261</v>
      </c>
    </row>
    <row r="2159" spans="1:2">
      <c r="A2159">
        <v>40020</v>
      </c>
      <c r="B2159" t="s">
        <v>261</v>
      </c>
    </row>
    <row r="2160" spans="1:2">
      <c r="A2160">
        <v>40021</v>
      </c>
      <c r="B2160" t="s">
        <v>261</v>
      </c>
    </row>
    <row r="2161" spans="1:2">
      <c r="A2161">
        <v>40022</v>
      </c>
      <c r="B2161" t="s">
        <v>261</v>
      </c>
    </row>
    <row r="2162" spans="1:2">
      <c r="A2162">
        <v>40023</v>
      </c>
      <c r="B2162" t="s">
        <v>118</v>
      </c>
    </row>
    <row r="2163" spans="1:2">
      <c r="A2163">
        <v>40024</v>
      </c>
      <c r="B2163" t="s">
        <v>118</v>
      </c>
    </row>
    <row r="2164" spans="1:2">
      <c r="A2164">
        <v>40025</v>
      </c>
      <c r="B2164" t="s">
        <v>118</v>
      </c>
    </row>
    <row r="2165" spans="1:2">
      <c r="A2165">
        <v>40026</v>
      </c>
      <c r="B2165" t="s">
        <v>118</v>
      </c>
    </row>
    <row r="2166" spans="1:2">
      <c r="A2166">
        <v>40027</v>
      </c>
      <c r="B2166" t="s">
        <v>118</v>
      </c>
    </row>
    <row r="2167" spans="1:2">
      <c r="A2167">
        <v>40028</v>
      </c>
      <c r="B2167" t="s">
        <v>118</v>
      </c>
    </row>
    <row r="2168" spans="1:2">
      <c r="A2168">
        <v>40029</v>
      </c>
      <c r="B2168" t="s">
        <v>118</v>
      </c>
    </row>
    <row r="2169" spans="1:2">
      <c r="A2169">
        <v>40030</v>
      </c>
      <c r="B2169" t="s">
        <v>118</v>
      </c>
    </row>
    <row r="2170" spans="1:2">
      <c r="A2170">
        <v>40031</v>
      </c>
      <c r="B2170" t="s">
        <v>118</v>
      </c>
    </row>
    <row r="2171" spans="1:2">
      <c r="A2171">
        <v>40032</v>
      </c>
      <c r="B2171" t="s">
        <v>118</v>
      </c>
    </row>
    <row r="2172" spans="1:2">
      <c r="A2172">
        <v>40033</v>
      </c>
      <c r="B2172" t="s">
        <v>118</v>
      </c>
    </row>
    <row r="2173" spans="1:2">
      <c r="A2173">
        <v>40034</v>
      </c>
      <c r="B2173" t="s">
        <v>262</v>
      </c>
    </row>
    <row r="2174" spans="1:2">
      <c r="A2174">
        <v>40035</v>
      </c>
      <c r="B2174" t="s">
        <v>262</v>
      </c>
    </row>
    <row r="2175" spans="1:2">
      <c r="A2175">
        <v>40036</v>
      </c>
      <c r="B2175" t="s">
        <v>262</v>
      </c>
    </row>
    <row r="2176" spans="1:2">
      <c r="A2176">
        <v>40037</v>
      </c>
      <c r="B2176" t="s">
        <v>262</v>
      </c>
    </row>
    <row r="2177" spans="1:2">
      <c r="A2177">
        <v>40038</v>
      </c>
      <c r="B2177" t="s">
        <v>262</v>
      </c>
    </row>
    <row r="2178" spans="1:2">
      <c r="A2178">
        <v>40039</v>
      </c>
      <c r="B2178" t="s">
        <v>262</v>
      </c>
    </row>
    <row r="2179" spans="1:2">
      <c r="A2179">
        <v>40040</v>
      </c>
      <c r="B2179" t="s">
        <v>262</v>
      </c>
    </row>
    <row r="2180" spans="1:2">
      <c r="A2180">
        <v>40041</v>
      </c>
      <c r="B2180" t="s">
        <v>262</v>
      </c>
    </row>
    <row r="2181" spans="1:2">
      <c r="A2181">
        <v>40042</v>
      </c>
      <c r="B2181" t="s">
        <v>262</v>
      </c>
    </row>
    <row r="2182" spans="1:2">
      <c r="A2182">
        <v>40043</v>
      </c>
      <c r="B2182" t="s">
        <v>262</v>
      </c>
    </row>
    <row r="2183" spans="1:2">
      <c r="A2183">
        <v>40044</v>
      </c>
      <c r="B2183" t="s">
        <v>262</v>
      </c>
    </row>
    <row r="2184" spans="1:2">
      <c r="A2184">
        <v>40045</v>
      </c>
      <c r="B2184" t="s">
        <v>263</v>
      </c>
    </row>
    <row r="2185" spans="1:2">
      <c r="A2185">
        <v>40046</v>
      </c>
      <c r="B2185" t="s">
        <v>263</v>
      </c>
    </row>
    <row r="2186" spans="1:2">
      <c r="A2186">
        <v>40047</v>
      </c>
      <c r="B2186" t="s">
        <v>263</v>
      </c>
    </row>
    <row r="2187" spans="1:2">
      <c r="A2187">
        <v>40048</v>
      </c>
      <c r="B2187" t="s">
        <v>263</v>
      </c>
    </row>
    <row r="2188" spans="1:2">
      <c r="A2188">
        <v>40049</v>
      </c>
      <c r="B2188" t="s">
        <v>263</v>
      </c>
    </row>
    <row r="2189" spans="1:2">
      <c r="A2189">
        <v>40050</v>
      </c>
      <c r="B2189" t="s">
        <v>263</v>
      </c>
    </row>
    <row r="2190" spans="1:2">
      <c r="A2190">
        <v>40051</v>
      </c>
      <c r="B2190" t="s">
        <v>263</v>
      </c>
    </row>
    <row r="2191" spans="1:2">
      <c r="A2191">
        <v>40052</v>
      </c>
      <c r="B2191" t="s">
        <v>263</v>
      </c>
    </row>
    <row r="2192" spans="1:2">
      <c r="A2192">
        <v>40053</v>
      </c>
      <c r="B2192" t="s">
        <v>263</v>
      </c>
    </row>
    <row r="2193" spans="1:2">
      <c r="A2193">
        <v>40054</v>
      </c>
      <c r="B2193" t="s">
        <v>263</v>
      </c>
    </row>
    <row r="2194" spans="1:2">
      <c r="A2194">
        <v>40055</v>
      </c>
      <c r="B2194" t="s">
        <v>263</v>
      </c>
    </row>
    <row r="2195" spans="1:2">
      <c r="A2195">
        <v>40056</v>
      </c>
      <c r="B2195" t="s">
        <v>264</v>
      </c>
    </row>
    <row r="2196" spans="1:2">
      <c r="A2196">
        <v>40057</v>
      </c>
      <c r="B2196" t="s">
        <v>264</v>
      </c>
    </row>
    <row r="2197" spans="1:2">
      <c r="A2197">
        <v>40058</v>
      </c>
      <c r="B2197" t="s">
        <v>264</v>
      </c>
    </row>
    <row r="2198" spans="1:2">
      <c r="A2198">
        <v>40059</v>
      </c>
      <c r="B2198" t="s">
        <v>264</v>
      </c>
    </row>
    <row r="2199" spans="1:2">
      <c r="A2199">
        <v>40060</v>
      </c>
      <c r="B2199" t="s">
        <v>264</v>
      </c>
    </row>
    <row r="2200" spans="1:2">
      <c r="A2200">
        <v>40061</v>
      </c>
      <c r="B2200" t="s">
        <v>264</v>
      </c>
    </row>
    <row r="2201" spans="1:2">
      <c r="A2201">
        <v>40062</v>
      </c>
      <c r="B2201" t="s">
        <v>264</v>
      </c>
    </row>
    <row r="2202" spans="1:2">
      <c r="A2202">
        <v>40063</v>
      </c>
      <c r="B2202" t="s">
        <v>264</v>
      </c>
    </row>
    <row r="2203" spans="1:2">
      <c r="A2203">
        <v>40064</v>
      </c>
      <c r="B2203" t="s">
        <v>264</v>
      </c>
    </row>
    <row r="2204" spans="1:2">
      <c r="A2204">
        <v>40065</v>
      </c>
      <c r="B2204" t="s">
        <v>264</v>
      </c>
    </row>
    <row r="2205" spans="1:2">
      <c r="A2205">
        <v>40066</v>
      </c>
      <c r="B2205" t="s">
        <v>264</v>
      </c>
    </row>
    <row r="2206" spans="1:2">
      <c r="A2206">
        <v>40067</v>
      </c>
      <c r="B2206" t="s">
        <v>121</v>
      </c>
    </row>
    <row r="2207" spans="1:2">
      <c r="A2207">
        <v>40068</v>
      </c>
      <c r="B2207" t="s">
        <v>121</v>
      </c>
    </row>
    <row r="2208" spans="1:2">
      <c r="A2208">
        <v>40069</v>
      </c>
      <c r="B2208" t="s">
        <v>121</v>
      </c>
    </row>
    <row r="2209" spans="1:2">
      <c r="A2209">
        <v>40070</v>
      </c>
      <c r="B2209" t="s">
        <v>121</v>
      </c>
    </row>
    <row r="2210" spans="1:2">
      <c r="A2210">
        <v>40071</v>
      </c>
      <c r="B2210" t="s">
        <v>121</v>
      </c>
    </row>
    <row r="2211" spans="1:2">
      <c r="A2211">
        <v>40072</v>
      </c>
      <c r="B2211" t="s">
        <v>121</v>
      </c>
    </row>
    <row r="2212" spans="1:2">
      <c r="A2212">
        <v>40073</v>
      </c>
      <c r="B2212" t="s">
        <v>121</v>
      </c>
    </row>
    <row r="2213" spans="1:2">
      <c r="A2213">
        <v>40074</v>
      </c>
      <c r="B2213" t="s">
        <v>121</v>
      </c>
    </row>
    <row r="2214" spans="1:2">
      <c r="A2214">
        <v>40075</v>
      </c>
      <c r="B2214" t="s">
        <v>121</v>
      </c>
    </row>
    <row r="2215" spans="1:2">
      <c r="A2215">
        <v>40076</v>
      </c>
      <c r="B2215" t="s">
        <v>121</v>
      </c>
    </row>
    <row r="2216" spans="1:2">
      <c r="A2216">
        <v>40077</v>
      </c>
      <c r="B2216" t="s">
        <v>121</v>
      </c>
    </row>
    <row r="2217" spans="1:2">
      <c r="A2217">
        <v>40078</v>
      </c>
      <c r="B2217" t="s">
        <v>106</v>
      </c>
    </row>
    <row r="2218" spans="1:2">
      <c r="A2218">
        <v>40079</v>
      </c>
      <c r="B2218" t="s">
        <v>106</v>
      </c>
    </row>
    <row r="2219" spans="1:2">
      <c r="A2219">
        <v>40080</v>
      </c>
      <c r="B2219" t="s">
        <v>106</v>
      </c>
    </row>
    <row r="2220" spans="1:2">
      <c r="A2220">
        <v>40081</v>
      </c>
      <c r="B2220" t="s">
        <v>106</v>
      </c>
    </row>
    <row r="2221" spans="1:2">
      <c r="A2221">
        <v>40082</v>
      </c>
      <c r="B2221" t="s">
        <v>106</v>
      </c>
    </row>
    <row r="2222" spans="1:2">
      <c r="A2222">
        <v>40083</v>
      </c>
      <c r="B2222" t="s">
        <v>106</v>
      </c>
    </row>
    <row r="2223" spans="1:2">
      <c r="A2223">
        <v>40084</v>
      </c>
      <c r="B2223" t="s">
        <v>106</v>
      </c>
    </row>
    <row r="2224" spans="1:2">
      <c r="A2224">
        <v>40085</v>
      </c>
      <c r="B2224" t="s">
        <v>106</v>
      </c>
    </row>
    <row r="2225" spans="1:2">
      <c r="A2225">
        <v>40086</v>
      </c>
      <c r="B2225" t="s">
        <v>106</v>
      </c>
    </row>
    <row r="2226" spans="1:2">
      <c r="A2226">
        <v>40087</v>
      </c>
      <c r="B2226" t="s">
        <v>106</v>
      </c>
    </row>
    <row r="2227" spans="1:2">
      <c r="A2227">
        <v>40088</v>
      </c>
      <c r="B2227" t="s">
        <v>106</v>
      </c>
    </row>
    <row r="2228" spans="1:2">
      <c r="A2228">
        <v>40089</v>
      </c>
      <c r="B2228" t="s">
        <v>265</v>
      </c>
    </row>
    <row r="2229" spans="1:2">
      <c r="A2229">
        <v>40090</v>
      </c>
      <c r="B2229" t="s">
        <v>265</v>
      </c>
    </row>
    <row r="2230" spans="1:2">
      <c r="A2230">
        <v>40091</v>
      </c>
      <c r="B2230" t="s">
        <v>265</v>
      </c>
    </row>
    <row r="2231" spans="1:2">
      <c r="A2231">
        <v>40092</v>
      </c>
      <c r="B2231" t="s">
        <v>265</v>
      </c>
    </row>
    <row r="2232" spans="1:2">
      <c r="A2232">
        <v>40093</v>
      </c>
      <c r="B2232" t="s">
        <v>265</v>
      </c>
    </row>
    <row r="2233" spans="1:2">
      <c r="A2233">
        <v>40094</v>
      </c>
      <c r="B2233" t="s">
        <v>265</v>
      </c>
    </row>
    <row r="2234" spans="1:2">
      <c r="A2234">
        <v>40095</v>
      </c>
      <c r="B2234" t="s">
        <v>265</v>
      </c>
    </row>
    <row r="2235" spans="1:2">
      <c r="A2235">
        <v>40096</v>
      </c>
      <c r="B2235" t="s">
        <v>265</v>
      </c>
    </row>
    <row r="2236" spans="1:2">
      <c r="A2236">
        <v>40097</v>
      </c>
      <c r="B2236" t="s">
        <v>265</v>
      </c>
    </row>
    <row r="2237" spans="1:2">
      <c r="A2237">
        <v>40098</v>
      </c>
      <c r="B2237" t="s">
        <v>265</v>
      </c>
    </row>
    <row r="2238" spans="1:2">
      <c r="A2238">
        <v>40099</v>
      </c>
      <c r="B2238" t="s">
        <v>265</v>
      </c>
    </row>
    <row r="2239" spans="1:2">
      <c r="A2239">
        <v>40100</v>
      </c>
      <c r="B2239" t="s">
        <v>266</v>
      </c>
    </row>
    <row r="2240" spans="1:2">
      <c r="A2240">
        <v>40101</v>
      </c>
      <c r="B2240" t="s">
        <v>266</v>
      </c>
    </row>
    <row r="2241" spans="1:2">
      <c r="A2241">
        <v>40102</v>
      </c>
      <c r="B2241" t="s">
        <v>266</v>
      </c>
    </row>
    <row r="2242" spans="1:2">
      <c r="A2242">
        <v>40103</v>
      </c>
      <c r="B2242" t="s">
        <v>266</v>
      </c>
    </row>
    <row r="2243" spans="1:2">
      <c r="A2243">
        <v>40104</v>
      </c>
      <c r="B2243" t="s">
        <v>266</v>
      </c>
    </row>
    <row r="2244" spans="1:2">
      <c r="A2244">
        <v>40105</v>
      </c>
      <c r="B2244" t="s">
        <v>266</v>
      </c>
    </row>
    <row r="2245" spans="1:2">
      <c r="A2245">
        <v>40106</v>
      </c>
      <c r="B2245" t="s">
        <v>266</v>
      </c>
    </row>
    <row r="2246" spans="1:2">
      <c r="A2246">
        <v>40107</v>
      </c>
      <c r="B2246" t="s">
        <v>266</v>
      </c>
    </row>
    <row r="2247" spans="1:2">
      <c r="A2247">
        <v>40108</v>
      </c>
      <c r="B2247" t="s">
        <v>266</v>
      </c>
    </row>
    <row r="2248" spans="1:2">
      <c r="A2248">
        <v>40109</v>
      </c>
      <c r="B2248" t="s">
        <v>266</v>
      </c>
    </row>
    <row r="2249" spans="1:2">
      <c r="A2249">
        <v>40110</v>
      </c>
      <c r="B2249" t="s">
        <v>266</v>
      </c>
    </row>
    <row r="2250" spans="1:2">
      <c r="A2250">
        <v>40111</v>
      </c>
      <c r="B2250" t="s">
        <v>119</v>
      </c>
    </row>
    <row r="2251" spans="1:2">
      <c r="A2251">
        <v>40112</v>
      </c>
      <c r="B2251" t="s">
        <v>119</v>
      </c>
    </row>
    <row r="2252" spans="1:2">
      <c r="A2252">
        <v>40113</v>
      </c>
      <c r="B2252" t="s">
        <v>119</v>
      </c>
    </row>
    <row r="2253" spans="1:2">
      <c r="A2253">
        <v>40114</v>
      </c>
      <c r="B2253" t="s">
        <v>119</v>
      </c>
    </row>
    <row r="2254" spans="1:2">
      <c r="A2254">
        <v>40115</v>
      </c>
      <c r="B2254" t="s">
        <v>119</v>
      </c>
    </row>
    <row r="2255" spans="1:2">
      <c r="A2255">
        <v>40116</v>
      </c>
      <c r="B2255" t="s">
        <v>119</v>
      </c>
    </row>
    <row r="2256" spans="1:2">
      <c r="A2256">
        <v>40117</v>
      </c>
      <c r="B2256" t="s">
        <v>119</v>
      </c>
    </row>
    <row r="2257" spans="1:2">
      <c r="A2257">
        <v>40118</v>
      </c>
      <c r="B2257" t="s">
        <v>119</v>
      </c>
    </row>
    <row r="2258" spans="1:2">
      <c r="A2258">
        <v>40119</v>
      </c>
      <c r="B2258" t="s">
        <v>119</v>
      </c>
    </row>
    <row r="2259" spans="1:2">
      <c r="A2259">
        <v>40120</v>
      </c>
      <c r="B2259" t="s">
        <v>119</v>
      </c>
    </row>
    <row r="2260" spans="1:2">
      <c r="A2260">
        <v>40121</v>
      </c>
      <c r="B2260" t="s">
        <v>119</v>
      </c>
    </row>
    <row r="2261" spans="1:2">
      <c r="A2261">
        <v>40122</v>
      </c>
      <c r="B2261" t="s">
        <v>104</v>
      </c>
    </row>
    <row r="2262" spans="1:2">
      <c r="A2262">
        <v>40123</v>
      </c>
      <c r="B2262" t="s">
        <v>104</v>
      </c>
    </row>
    <row r="2263" spans="1:2">
      <c r="A2263">
        <v>40124</v>
      </c>
      <c r="B2263" t="s">
        <v>104</v>
      </c>
    </row>
    <row r="2264" spans="1:2">
      <c r="A2264">
        <v>40125</v>
      </c>
      <c r="B2264" t="s">
        <v>104</v>
      </c>
    </row>
    <row r="2265" spans="1:2">
      <c r="A2265">
        <v>40126</v>
      </c>
      <c r="B2265" t="s">
        <v>104</v>
      </c>
    </row>
    <row r="2266" spans="1:2">
      <c r="A2266">
        <v>40127</v>
      </c>
      <c r="B2266" t="s">
        <v>104</v>
      </c>
    </row>
    <row r="2267" spans="1:2">
      <c r="A2267">
        <v>40128</v>
      </c>
      <c r="B2267" t="s">
        <v>104</v>
      </c>
    </row>
    <row r="2268" spans="1:2">
      <c r="A2268">
        <v>40129</v>
      </c>
      <c r="B2268" t="s">
        <v>104</v>
      </c>
    </row>
    <row r="2269" spans="1:2">
      <c r="A2269">
        <v>40130</v>
      </c>
      <c r="B2269" t="s">
        <v>104</v>
      </c>
    </row>
    <row r="2270" spans="1:2">
      <c r="A2270">
        <v>40131</v>
      </c>
      <c r="B2270" t="s">
        <v>104</v>
      </c>
    </row>
    <row r="2271" spans="1:2">
      <c r="A2271">
        <v>40132</v>
      </c>
      <c r="B2271" t="s">
        <v>104</v>
      </c>
    </row>
    <row r="2272" spans="1:2">
      <c r="A2272">
        <v>40133</v>
      </c>
      <c r="B2272" t="s">
        <v>105</v>
      </c>
    </row>
    <row r="2273" spans="1:2">
      <c r="A2273">
        <v>40134</v>
      </c>
      <c r="B2273" t="s">
        <v>105</v>
      </c>
    </row>
    <row r="2274" spans="1:2">
      <c r="A2274">
        <v>40135</v>
      </c>
      <c r="B2274" t="s">
        <v>105</v>
      </c>
    </row>
    <row r="2275" spans="1:2">
      <c r="A2275">
        <v>40136</v>
      </c>
      <c r="B2275" t="s">
        <v>105</v>
      </c>
    </row>
    <row r="2276" spans="1:2">
      <c r="A2276">
        <v>40137</v>
      </c>
      <c r="B2276" t="s">
        <v>105</v>
      </c>
    </row>
    <row r="2277" spans="1:2">
      <c r="A2277">
        <v>40138</v>
      </c>
      <c r="B2277" t="s">
        <v>105</v>
      </c>
    </row>
    <row r="2278" spans="1:2">
      <c r="A2278">
        <v>40139</v>
      </c>
      <c r="B2278" t="s">
        <v>105</v>
      </c>
    </row>
    <row r="2279" spans="1:2">
      <c r="A2279">
        <v>40140</v>
      </c>
      <c r="B2279" t="s">
        <v>105</v>
      </c>
    </row>
    <row r="2280" spans="1:2">
      <c r="A2280">
        <v>40141</v>
      </c>
      <c r="B2280" t="s">
        <v>105</v>
      </c>
    </row>
    <row r="2281" spans="1:2">
      <c r="A2281">
        <v>40142</v>
      </c>
      <c r="B2281" t="s">
        <v>105</v>
      </c>
    </row>
    <row r="2282" spans="1:2">
      <c r="A2282">
        <v>40143</v>
      </c>
      <c r="B2282" t="s">
        <v>105</v>
      </c>
    </row>
    <row r="2283" spans="1:2">
      <c r="A2283">
        <v>40144</v>
      </c>
      <c r="B2283" t="s">
        <v>267</v>
      </c>
    </row>
    <row r="2284" spans="1:2">
      <c r="A2284">
        <v>40145</v>
      </c>
      <c r="B2284" t="s">
        <v>267</v>
      </c>
    </row>
    <row r="2285" spans="1:2">
      <c r="A2285">
        <v>40146</v>
      </c>
      <c r="B2285" t="s">
        <v>267</v>
      </c>
    </row>
    <row r="2286" spans="1:2">
      <c r="A2286">
        <v>40147</v>
      </c>
      <c r="B2286" t="s">
        <v>267</v>
      </c>
    </row>
    <row r="2287" spans="1:2">
      <c r="A2287">
        <v>40148</v>
      </c>
      <c r="B2287" t="s">
        <v>267</v>
      </c>
    </row>
    <row r="2288" spans="1:2">
      <c r="A2288">
        <v>40149</v>
      </c>
      <c r="B2288" t="s">
        <v>267</v>
      </c>
    </row>
    <row r="2289" spans="1:2">
      <c r="A2289">
        <v>40150</v>
      </c>
      <c r="B2289" t="s">
        <v>267</v>
      </c>
    </row>
    <row r="2290" spans="1:2">
      <c r="A2290">
        <v>40151</v>
      </c>
      <c r="B2290" t="s">
        <v>267</v>
      </c>
    </row>
    <row r="2291" spans="1:2">
      <c r="A2291">
        <v>40152</v>
      </c>
      <c r="B2291" t="s">
        <v>267</v>
      </c>
    </row>
    <row r="2292" spans="1:2">
      <c r="A2292">
        <v>40153</v>
      </c>
      <c r="B2292" t="s">
        <v>267</v>
      </c>
    </row>
    <row r="2293" spans="1:2">
      <c r="A2293">
        <v>40154</v>
      </c>
      <c r="B2293" t="s">
        <v>267</v>
      </c>
    </row>
    <row r="2294" spans="1:2">
      <c r="A2294">
        <v>40155</v>
      </c>
      <c r="B2294" t="s">
        <v>268</v>
      </c>
    </row>
    <row r="2295" spans="1:2">
      <c r="A2295">
        <v>40156</v>
      </c>
      <c r="B2295" t="s">
        <v>268</v>
      </c>
    </row>
    <row r="2296" spans="1:2">
      <c r="A2296">
        <v>40157</v>
      </c>
      <c r="B2296" t="s">
        <v>268</v>
      </c>
    </row>
    <row r="2297" spans="1:2">
      <c r="A2297">
        <v>40158</v>
      </c>
      <c r="B2297" t="s">
        <v>268</v>
      </c>
    </row>
    <row r="2298" spans="1:2">
      <c r="A2298">
        <v>40159</v>
      </c>
      <c r="B2298" t="s">
        <v>268</v>
      </c>
    </row>
    <row r="2299" spans="1:2">
      <c r="A2299">
        <v>40160</v>
      </c>
      <c r="B2299" t="s">
        <v>268</v>
      </c>
    </row>
    <row r="2300" spans="1:2">
      <c r="A2300">
        <v>40161</v>
      </c>
      <c r="B2300" t="s">
        <v>268</v>
      </c>
    </row>
    <row r="2301" spans="1:2">
      <c r="A2301">
        <v>40162</v>
      </c>
      <c r="B2301" t="s">
        <v>268</v>
      </c>
    </row>
    <row r="2302" spans="1:2">
      <c r="A2302">
        <v>40163</v>
      </c>
      <c r="B2302" t="s">
        <v>268</v>
      </c>
    </row>
    <row r="2303" spans="1:2">
      <c r="A2303">
        <v>40164</v>
      </c>
      <c r="B2303" t="s">
        <v>268</v>
      </c>
    </row>
    <row r="2304" spans="1:2">
      <c r="A2304">
        <v>40165</v>
      </c>
      <c r="B2304" t="s">
        <v>268</v>
      </c>
    </row>
    <row r="2305" spans="1:2">
      <c r="A2305">
        <v>40166</v>
      </c>
      <c r="B2305" t="s">
        <v>120</v>
      </c>
    </row>
    <row r="2306" spans="1:2">
      <c r="A2306">
        <v>40167</v>
      </c>
      <c r="B2306" t="s">
        <v>120</v>
      </c>
    </row>
    <row r="2307" spans="1:2">
      <c r="A2307">
        <v>40168</v>
      </c>
      <c r="B2307" t="s">
        <v>120</v>
      </c>
    </row>
    <row r="2308" spans="1:2">
      <c r="A2308">
        <v>40169</v>
      </c>
      <c r="B2308" t="s">
        <v>120</v>
      </c>
    </row>
    <row r="2309" spans="1:2">
      <c r="A2309">
        <v>40170</v>
      </c>
      <c r="B2309" t="s">
        <v>120</v>
      </c>
    </row>
    <row r="2310" spans="1:2">
      <c r="A2310">
        <v>40171</v>
      </c>
      <c r="B2310" t="s">
        <v>120</v>
      </c>
    </row>
    <row r="2311" spans="1:2">
      <c r="A2311">
        <v>40172</v>
      </c>
      <c r="B2311" t="s">
        <v>120</v>
      </c>
    </row>
    <row r="2312" spans="1:2">
      <c r="A2312">
        <v>40173</v>
      </c>
      <c r="B2312" t="s">
        <v>120</v>
      </c>
    </row>
    <row r="2313" spans="1:2">
      <c r="A2313">
        <v>40174</v>
      </c>
      <c r="B2313" t="s">
        <v>120</v>
      </c>
    </row>
    <row r="2314" spans="1:2">
      <c r="A2314">
        <v>40175</v>
      </c>
      <c r="B2314" t="s">
        <v>120</v>
      </c>
    </row>
    <row r="2315" spans="1:2">
      <c r="A2315">
        <v>40176</v>
      </c>
      <c r="B2315" t="s">
        <v>120</v>
      </c>
    </row>
    <row r="2316" spans="1:2">
      <c r="A2316">
        <v>40177</v>
      </c>
      <c r="B2316" t="s">
        <v>269</v>
      </c>
    </row>
    <row r="2317" spans="1:2">
      <c r="A2317">
        <v>40178</v>
      </c>
      <c r="B2317" t="s">
        <v>269</v>
      </c>
    </row>
    <row r="2318" spans="1:2">
      <c r="A2318">
        <v>40179</v>
      </c>
      <c r="B2318" t="s">
        <v>269</v>
      </c>
    </row>
    <row r="2319" spans="1:2">
      <c r="A2319">
        <v>40180</v>
      </c>
      <c r="B2319" t="s">
        <v>269</v>
      </c>
    </row>
    <row r="2320" spans="1:2">
      <c r="A2320">
        <v>40181</v>
      </c>
      <c r="B2320" t="s">
        <v>269</v>
      </c>
    </row>
    <row r="2321" spans="1:2">
      <c r="A2321">
        <v>40182</v>
      </c>
      <c r="B2321" t="s">
        <v>269</v>
      </c>
    </row>
    <row r="2322" spans="1:2">
      <c r="A2322">
        <v>40183</v>
      </c>
      <c r="B2322" t="s">
        <v>269</v>
      </c>
    </row>
    <row r="2323" spans="1:2">
      <c r="A2323">
        <v>40184</v>
      </c>
      <c r="B2323" t="s">
        <v>269</v>
      </c>
    </row>
    <row r="2324" spans="1:2">
      <c r="A2324">
        <v>40185</v>
      </c>
      <c r="B2324" t="s">
        <v>269</v>
      </c>
    </row>
    <row r="2325" spans="1:2">
      <c r="A2325">
        <v>40186</v>
      </c>
      <c r="B2325" t="s">
        <v>269</v>
      </c>
    </row>
    <row r="2326" spans="1:2">
      <c r="A2326">
        <v>40187</v>
      </c>
      <c r="B2326" t="s">
        <v>269</v>
      </c>
    </row>
    <row r="2327" spans="1:2">
      <c r="A2327">
        <v>40188</v>
      </c>
      <c r="B2327" t="s">
        <v>270</v>
      </c>
    </row>
    <row r="2328" spans="1:2">
      <c r="A2328">
        <v>40189</v>
      </c>
      <c r="B2328" t="s">
        <v>270</v>
      </c>
    </row>
    <row r="2329" spans="1:2">
      <c r="A2329">
        <v>40190</v>
      </c>
      <c r="B2329" t="s">
        <v>270</v>
      </c>
    </row>
    <row r="2330" spans="1:2">
      <c r="A2330">
        <v>40191</v>
      </c>
      <c r="B2330" t="s">
        <v>270</v>
      </c>
    </row>
    <row r="2331" spans="1:2">
      <c r="A2331">
        <v>40192</v>
      </c>
      <c r="B2331" t="s">
        <v>270</v>
      </c>
    </row>
    <row r="2332" spans="1:2">
      <c r="A2332">
        <v>40193</v>
      </c>
      <c r="B2332" t="s">
        <v>270</v>
      </c>
    </row>
    <row r="2333" spans="1:2">
      <c r="A2333">
        <v>40194</v>
      </c>
      <c r="B2333" t="s">
        <v>270</v>
      </c>
    </row>
    <row r="2334" spans="1:2">
      <c r="A2334">
        <v>40195</v>
      </c>
      <c r="B2334" t="s">
        <v>270</v>
      </c>
    </row>
    <row r="2335" spans="1:2">
      <c r="A2335">
        <v>40196</v>
      </c>
      <c r="B2335" t="s">
        <v>270</v>
      </c>
    </row>
    <row r="2336" spans="1:2">
      <c r="A2336">
        <v>40197</v>
      </c>
      <c r="B2336" t="s">
        <v>270</v>
      </c>
    </row>
    <row r="2337" spans="1:2">
      <c r="A2337">
        <v>40198</v>
      </c>
      <c r="B2337" t="s">
        <v>270</v>
      </c>
    </row>
    <row r="2338" spans="1:2">
      <c r="A2338">
        <v>40199</v>
      </c>
      <c r="B2338" t="s">
        <v>271</v>
      </c>
    </row>
    <row r="2339" spans="1:2">
      <c r="A2339">
        <v>40200</v>
      </c>
      <c r="B2339" t="s">
        <v>271</v>
      </c>
    </row>
    <row r="2340" spans="1:2">
      <c r="A2340">
        <v>40201</v>
      </c>
      <c r="B2340" t="s">
        <v>271</v>
      </c>
    </row>
    <row r="2341" spans="1:2">
      <c r="A2341">
        <v>40202</v>
      </c>
      <c r="B2341" t="s">
        <v>271</v>
      </c>
    </row>
    <row r="2342" spans="1:2">
      <c r="A2342">
        <v>40203</v>
      </c>
      <c r="B2342" t="s">
        <v>271</v>
      </c>
    </row>
    <row r="2343" spans="1:2">
      <c r="A2343">
        <v>40204</v>
      </c>
      <c r="B2343" t="s">
        <v>271</v>
      </c>
    </row>
    <row r="2344" spans="1:2">
      <c r="A2344">
        <v>40205</v>
      </c>
      <c r="B2344" t="s">
        <v>271</v>
      </c>
    </row>
    <row r="2345" spans="1:2">
      <c r="A2345">
        <v>40206</v>
      </c>
      <c r="B2345" t="s">
        <v>271</v>
      </c>
    </row>
    <row r="2346" spans="1:2">
      <c r="A2346">
        <v>40207</v>
      </c>
      <c r="B2346" t="s">
        <v>271</v>
      </c>
    </row>
    <row r="2347" spans="1:2">
      <c r="A2347">
        <v>40208</v>
      </c>
      <c r="B2347" t="s">
        <v>271</v>
      </c>
    </row>
    <row r="2348" spans="1:2">
      <c r="A2348">
        <v>40209</v>
      </c>
      <c r="B2348" t="s">
        <v>271</v>
      </c>
    </row>
    <row r="2349" spans="1:2">
      <c r="A2349">
        <v>40210</v>
      </c>
      <c r="B2349" t="s">
        <v>272</v>
      </c>
    </row>
    <row r="2350" spans="1:2">
      <c r="A2350">
        <v>40211</v>
      </c>
      <c r="B2350" t="s">
        <v>272</v>
      </c>
    </row>
    <row r="2351" spans="1:2">
      <c r="A2351">
        <v>40212</v>
      </c>
      <c r="B2351" t="s">
        <v>272</v>
      </c>
    </row>
    <row r="2352" spans="1:2">
      <c r="A2352">
        <v>40213</v>
      </c>
      <c r="B2352" t="s">
        <v>272</v>
      </c>
    </row>
    <row r="2353" spans="1:2">
      <c r="A2353">
        <v>40214</v>
      </c>
      <c r="B2353" t="s">
        <v>272</v>
      </c>
    </row>
    <row r="2354" spans="1:2">
      <c r="A2354">
        <v>40215</v>
      </c>
      <c r="B2354" t="s">
        <v>272</v>
      </c>
    </row>
    <row r="2355" spans="1:2">
      <c r="A2355">
        <v>40216</v>
      </c>
      <c r="B2355" t="s">
        <v>272</v>
      </c>
    </row>
    <row r="2356" spans="1:2">
      <c r="A2356">
        <v>40217</v>
      </c>
      <c r="B2356" t="s">
        <v>272</v>
      </c>
    </row>
    <row r="2357" spans="1:2">
      <c r="A2357">
        <v>40218</v>
      </c>
      <c r="B2357" t="s">
        <v>272</v>
      </c>
    </row>
    <row r="2358" spans="1:2">
      <c r="A2358">
        <v>40219</v>
      </c>
      <c r="B2358" t="s">
        <v>272</v>
      </c>
    </row>
    <row r="2359" spans="1:2">
      <c r="A2359">
        <v>40220</v>
      </c>
      <c r="B2359" t="s">
        <v>272</v>
      </c>
    </row>
    <row r="2360" spans="1:2">
      <c r="A2360">
        <v>40221</v>
      </c>
      <c r="B2360" t="s">
        <v>273</v>
      </c>
    </row>
    <row r="2361" spans="1:2">
      <c r="A2361">
        <v>40222</v>
      </c>
      <c r="B2361" t="s">
        <v>273</v>
      </c>
    </row>
    <row r="2362" spans="1:2">
      <c r="A2362">
        <v>40223</v>
      </c>
      <c r="B2362" t="s">
        <v>273</v>
      </c>
    </row>
    <row r="2363" spans="1:2">
      <c r="A2363">
        <v>40224</v>
      </c>
      <c r="B2363" t="s">
        <v>273</v>
      </c>
    </row>
    <row r="2364" spans="1:2">
      <c r="A2364">
        <v>40225</v>
      </c>
      <c r="B2364" t="s">
        <v>273</v>
      </c>
    </row>
    <row r="2365" spans="1:2">
      <c r="A2365">
        <v>40226</v>
      </c>
      <c r="B2365" t="s">
        <v>273</v>
      </c>
    </row>
    <row r="2366" spans="1:2">
      <c r="A2366">
        <v>40227</v>
      </c>
      <c r="B2366" t="s">
        <v>273</v>
      </c>
    </row>
    <row r="2367" spans="1:2">
      <c r="A2367">
        <v>40228</v>
      </c>
      <c r="B2367" t="s">
        <v>273</v>
      </c>
    </row>
    <row r="2368" spans="1:2">
      <c r="A2368">
        <v>40229</v>
      </c>
      <c r="B2368" t="s">
        <v>273</v>
      </c>
    </row>
    <row r="2369" spans="1:2">
      <c r="A2369">
        <v>40230</v>
      </c>
      <c r="B2369" t="s">
        <v>273</v>
      </c>
    </row>
    <row r="2370" spans="1:2">
      <c r="A2370">
        <v>40231</v>
      </c>
      <c r="B2370" t="s">
        <v>273</v>
      </c>
    </row>
    <row r="2371" spans="1:2">
      <c r="A2371">
        <v>40232</v>
      </c>
      <c r="B2371" t="s">
        <v>274</v>
      </c>
    </row>
    <row r="2372" spans="1:2">
      <c r="A2372">
        <v>40233</v>
      </c>
      <c r="B2372" t="s">
        <v>274</v>
      </c>
    </row>
    <row r="2373" spans="1:2">
      <c r="A2373">
        <v>40234</v>
      </c>
      <c r="B2373" t="s">
        <v>274</v>
      </c>
    </row>
    <row r="2374" spans="1:2">
      <c r="A2374">
        <v>40235</v>
      </c>
      <c r="B2374" t="s">
        <v>274</v>
      </c>
    </row>
    <row r="2375" spans="1:2">
      <c r="A2375">
        <v>40236</v>
      </c>
      <c r="B2375" t="s">
        <v>274</v>
      </c>
    </row>
    <row r="2376" spans="1:2">
      <c r="A2376">
        <v>40237</v>
      </c>
      <c r="B2376" t="s">
        <v>274</v>
      </c>
    </row>
    <row r="2377" spans="1:2">
      <c r="A2377">
        <v>40238</v>
      </c>
      <c r="B2377" t="s">
        <v>274</v>
      </c>
    </row>
    <row r="2378" spans="1:2">
      <c r="A2378">
        <v>40239</v>
      </c>
      <c r="B2378" t="s">
        <v>274</v>
      </c>
    </row>
    <row r="2379" spans="1:2">
      <c r="A2379">
        <v>40240</v>
      </c>
      <c r="B2379" t="s">
        <v>274</v>
      </c>
    </row>
    <row r="2380" spans="1:2">
      <c r="A2380">
        <v>40241</v>
      </c>
      <c r="B2380" t="s">
        <v>274</v>
      </c>
    </row>
    <row r="2381" spans="1:2">
      <c r="A2381">
        <v>40242</v>
      </c>
      <c r="B2381" t="s">
        <v>274</v>
      </c>
    </row>
    <row r="2382" spans="1:2">
      <c r="A2382">
        <v>40243</v>
      </c>
      <c r="B2382" t="s">
        <v>275</v>
      </c>
    </row>
    <row r="2383" spans="1:2">
      <c r="A2383">
        <v>40244</v>
      </c>
      <c r="B2383" t="s">
        <v>275</v>
      </c>
    </row>
    <row r="2384" spans="1:2">
      <c r="A2384">
        <v>40245</v>
      </c>
      <c r="B2384" t="s">
        <v>275</v>
      </c>
    </row>
    <row r="2385" spans="1:2">
      <c r="A2385">
        <v>40246</v>
      </c>
      <c r="B2385" t="s">
        <v>275</v>
      </c>
    </row>
    <row r="2386" spans="1:2">
      <c r="A2386">
        <v>40247</v>
      </c>
      <c r="B2386" t="s">
        <v>275</v>
      </c>
    </row>
    <row r="2387" spans="1:2">
      <c r="A2387">
        <v>40248</v>
      </c>
      <c r="B2387" t="s">
        <v>275</v>
      </c>
    </row>
    <row r="2388" spans="1:2">
      <c r="A2388">
        <v>40249</v>
      </c>
      <c r="B2388" t="s">
        <v>275</v>
      </c>
    </row>
    <row r="2389" spans="1:2">
      <c r="A2389">
        <v>40250</v>
      </c>
      <c r="B2389" t="s">
        <v>275</v>
      </c>
    </row>
    <row r="2390" spans="1:2">
      <c r="A2390">
        <v>40251</v>
      </c>
      <c r="B2390" t="s">
        <v>275</v>
      </c>
    </row>
    <row r="2391" spans="1:2">
      <c r="A2391">
        <v>40252</v>
      </c>
      <c r="B2391" t="s">
        <v>275</v>
      </c>
    </row>
    <row r="2392" spans="1:2">
      <c r="A2392">
        <v>40253</v>
      </c>
      <c r="B2392" t="s">
        <v>275</v>
      </c>
    </row>
    <row r="2393" spans="1:2">
      <c r="A2393">
        <v>40254</v>
      </c>
      <c r="B2393" t="s">
        <v>276</v>
      </c>
    </row>
    <row r="2394" spans="1:2">
      <c r="A2394">
        <v>40255</v>
      </c>
      <c r="B2394" t="s">
        <v>276</v>
      </c>
    </row>
    <row r="2395" spans="1:2">
      <c r="A2395">
        <v>40256</v>
      </c>
      <c r="B2395" t="s">
        <v>276</v>
      </c>
    </row>
    <row r="2396" spans="1:2">
      <c r="A2396">
        <v>40257</v>
      </c>
      <c r="B2396" t="s">
        <v>276</v>
      </c>
    </row>
    <row r="2397" spans="1:2">
      <c r="A2397">
        <v>40258</v>
      </c>
      <c r="B2397" t="s">
        <v>276</v>
      </c>
    </row>
    <row r="2398" spans="1:2">
      <c r="A2398">
        <v>40259</v>
      </c>
      <c r="B2398" t="s">
        <v>276</v>
      </c>
    </row>
    <row r="2399" spans="1:2">
      <c r="A2399">
        <v>40260</v>
      </c>
      <c r="B2399" t="s">
        <v>276</v>
      </c>
    </row>
    <row r="2400" spans="1:2">
      <c r="A2400">
        <v>40261</v>
      </c>
      <c r="B2400" t="s">
        <v>276</v>
      </c>
    </row>
    <row r="2401" spans="1:2">
      <c r="A2401">
        <v>40262</v>
      </c>
      <c r="B2401" t="s">
        <v>276</v>
      </c>
    </row>
    <row r="2402" spans="1:2">
      <c r="A2402">
        <v>40263</v>
      </c>
      <c r="B2402" t="s">
        <v>276</v>
      </c>
    </row>
    <row r="2403" spans="1:2">
      <c r="A2403">
        <v>40264</v>
      </c>
      <c r="B2403" t="s">
        <v>276</v>
      </c>
    </row>
    <row r="2404" spans="1:2">
      <c r="A2404">
        <v>40265</v>
      </c>
      <c r="B2404" t="s">
        <v>277</v>
      </c>
    </row>
    <row r="2405" spans="1:2">
      <c r="A2405">
        <v>40266</v>
      </c>
      <c r="B2405" t="s">
        <v>277</v>
      </c>
    </row>
    <row r="2406" spans="1:2">
      <c r="A2406">
        <v>40267</v>
      </c>
      <c r="B2406" t="s">
        <v>277</v>
      </c>
    </row>
    <row r="2407" spans="1:2">
      <c r="A2407">
        <v>40268</v>
      </c>
      <c r="B2407" t="s">
        <v>277</v>
      </c>
    </row>
    <row r="2408" spans="1:2">
      <c r="A2408">
        <v>40269</v>
      </c>
      <c r="B2408" t="s">
        <v>277</v>
      </c>
    </row>
    <row r="2409" spans="1:2">
      <c r="A2409">
        <v>40270</v>
      </c>
      <c r="B2409" t="s">
        <v>277</v>
      </c>
    </row>
    <row r="2410" spans="1:2">
      <c r="A2410">
        <v>40271</v>
      </c>
      <c r="B2410" t="s">
        <v>277</v>
      </c>
    </row>
    <row r="2411" spans="1:2">
      <c r="A2411">
        <v>40272</v>
      </c>
      <c r="B2411" t="s">
        <v>277</v>
      </c>
    </row>
    <row r="2412" spans="1:2">
      <c r="A2412">
        <v>40273</v>
      </c>
      <c r="B2412" t="s">
        <v>277</v>
      </c>
    </row>
    <row r="2413" spans="1:2">
      <c r="A2413">
        <v>40274</v>
      </c>
      <c r="B2413" t="s">
        <v>277</v>
      </c>
    </row>
    <row r="2414" spans="1:2">
      <c r="A2414">
        <v>40275</v>
      </c>
      <c r="B2414" t="s">
        <v>277</v>
      </c>
    </row>
    <row r="2415" spans="1:2">
      <c r="A2415">
        <v>40276</v>
      </c>
      <c r="B2415" t="s">
        <v>278</v>
      </c>
    </row>
    <row r="2416" spans="1:2">
      <c r="A2416">
        <v>40277</v>
      </c>
      <c r="B2416" t="s">
        <v>278</v>
      </c>
    </row>
    <row r="2417" spans="1:2">
      <c r="A2417">
        <v>40278</v>
      </c>
      <c r="B2417" t="s">
        <v>278</v>
      </c>
    </row>
    <row r="2418" spans="1:2">
      <c r="A2418">
        <v>40279</v>
      </c>
      <c r="B2418" t="s">
        <v>278</v>
      </c>
    </row>
    <row r="2419" spans="1:2">
      <c r="A2419">
        <v>40280</v>
      </c>
      <c r="B2419" t="s">
        <v>278</v>
      </c>
    </row>
    <row r="2420" spans="1:2">
      <c r="A2420">
        <v>40281</v>
      </c>
      <c r="B2420" t="s">
        <v>278</v>
      </c>
    </row>
    <row r="2421" spans="1:2">
      <c r="A2421">
        <v>40282</v>
      </c>
      <c r="B2421" t="s">
        <v>278</v>
      </c>
    </row>
    <row r="2422" spans="1:2">
      <c r="A2422">
        <v>40283</v>
      </c>
      <c r="B2422" t="s">
        <v>278</v>
      </c>
    </row>
    <row r="2423" spans="1:2">
      <c r="A2423">
        <v>40284</v>
      </c>
      <c r="B2423" t="s">
        <v>278</v>
      </c>
    </row>
    <row r="2424" spans="1:2">
      <c r="A2424">
        <v>40285</v>
      </c>
      <c r="B2424" t="s">
        <v>278</v>
      </c>
    </row>
    <row r="2425" spans="1:2">
      <c r="A2425">
        <v>40286</v>
      </c>
      <c r="B2425" t="s">
        <v>278</v>
      </c>
    </row>
    <row r="2426" spans="1:2">
      <c r="A2426">
        <v>40287</v>
      </c>
      <c r="B2426" t="s">
        <v>279</v>
      </c>
    </row>
    <row r="2427" spans="1:2">
      <c r="A2427">
        <v>40288</v>
      </c>
      <c r="B2427" t="s">
        <v>279</v>
      </c>
    </row>
    <row r="2428" spans="1:2">
      <c r="A2428">
        <v>40289</v>
      </c>
      <c r="B2428" t="s">
        <v>279</v>
      </c>
    </row>
    <row r="2429" spans="1:2">
      <c r="A2429">
        <v>40290</v>
      </c>
      <c r="B2429" t="s">
        <v>279</v>
      </c>
    </row>
    <row r="2430" spans="1:2">
      <c r="A2430">
        <v>40291</v>
      </c>
      <c r="B2430" t="s">
        <v>279</v>
      </c>
    </row>
    <row r="2431" spans="1:2">
      <c r="A2431">
        <v>40292</v>
      </c>
      <c r="B2431" t="s">
        <v>279</v>
      </c>
    </row>
    <row r="2432" spans="1:2">
      <c r="A2432">
        <v>40293</v>
      </c>
      <c r="B2432" t="s">
        <v>279</v>
      </c>
    </row>
    <row r="2433" spans="1:2">
      <c r="A2433">
        <v>40294</v>
      </c>
      <c r="B2433" t="s">
        <v>279</v>
      </c>
    </row>
    <row r="2434" spans="1:2">
      <c r="A2434">
        <v>40295</v>
      </c>
      <c r="B2434" t="s">
        <v>279</v>
      </c>
    </row>
    <row r="2435" spans="1:2">
      <c r="A2435">
        <v>40296</v>
      </c>
      <c r="B2435" t="s">
        <v>279</v>
      </c>
    </row>
    <row r="2436" spans="1:2">
      <c r="A2436">
        <v>40297</v>
      </c>
      <c r="B2436" t="s">
        <v>279</v>
      </c>
    </row>
    <row r="2437" spans="1:2">
      <c r="A2437">
        <v>40298</v>
      </c>
      <c r="B2437" t="s">
        <v>280</v>
      </c>
    </row>
    <row r="2438" spans="1:2">
      <c r="A2438">
        <v>40299</v>
      </c>
      <c r="B2438" t="s">
        <v>280</v>
      </c>
    </row>
    <row r="2439" spans="1:2">
      <c r="A2439">
        <v>40300</v>
      </c>
      <c r="B2439" t="s">
        <v>280</v>
      </c>
    </row>
    <row r="2440" spans="1:2">
      <c r="A2440">
        <v>40301</v>
      </c>
      <c r="B2440" t="s">
        <v>280</v>
      </c>
    </row>
    <row r="2441" spans="1:2">
      <c r="A2441">
        <v>40302</v>
      </c>
      <c r="B2441" t="s">
        <v>280</v>
      </c>
    </row>
    <row r="2442" spans="1:2">
      <c r="A2442">
        <v>40303</v>
      </c>
      <c r="B2442" t="s">
        <v>280</v>
      </c>
    </row>
    <row r="2443" spans="1:2">
      <c r="A2443">
        <v>40304</v>
      </c>
      <c r="B2443" t="s">
        <v>280</v>
      </c>
    </row>
    <row r="2444" spans="1:2">
      <c r="A2444">
        <v>40305</v>
      </c>
      <c r="B2444" t="s">
        <v>280</v>
      </c>
    </row>
    <row r="2445" spans="1:2">
      <c r="A2445">
        <v>40306</v>
      </c>
      <c r="B2445" t="s">
        <v>280</v>
      </c>
    </row>
    <row r="2446" spans="1:2">
      <c r="A2446">
        <v>40307</v>
      </c>
      <c r="B2446" t="s">
        <v>280</v>
      </c>
    </row>
    <row r="2447" spans="1:2">
      <c r="A2447">
        <v>40308</v>
      </c>
      <c r="B2447" t="s">
        <v>280</v>
      </c>
    </row>
    <row r="2448" spans="1:2">
      <c r="A2448">
        <v>40309</v>
      </c>
      <c r="B2448" t="s">
        <v>281</v>
      </c>
    </row>
    <row r="2449" spans="1:2">
      <c r="A2449">
        <v>40310</v>
      </c>
      <c r="B2449" t="s">
        <v>281</v>
      </c>
    </row>
    <row r="2450" spans="1:2">
      <c r="A2450">
        <v>40311</v>
      </c>
      <c r="B2450" t="s">
        <v>281</v>
      </c>
    </row>
    <row r="2451" spans="1:2">
      <c r="A2451">
        <v>40312</v>
      </c>
      <c r="B2451" t="s">
        <v>281</v>
      </c>
    </row>
    <row r="2452" spans="1:2">
      <c r="A2452">
        <v>40313</v>
      </c>
      <c r="B2452" t="s">
        <v>281</v>
      </c>
    </row>
    <row r="2453" spans="1:2">
      <c r="A2453">
        <v>40314</v>
      </c>
      <c r="B2453" t="s">
        <v>281</v>
      </c>
    </row>
    <row r="2454" spans="1:2">
      <c r="A2454">
        <v>40315</v>
      </c>
      <c r="B2454" t="s">
        <v>281</v>
      </c>
    </row>
    <row r="2455" spans="1:2">
      <c r="A2455">
        <v>40316</v>
      </c>
      <c r="B2455" t="s">
        <v>281</v>
      </c>
    </row>
    <row r="2456" spans="1:2">
      <c r="A2456">
        <v>40317</v>
      </c>
      <c r="B2456" t="s">
        <v>281</v>
      </c>
    </row>
    <row r="2457" spans="1:2">
      <c r="A2457">
        <v>40318</v>
      </c>
      <c r="B2457" t="s">
        <v>281</v>
      </c>
    </row>
    <row r="2458" spans="1:2">
      <c r="A2458">
        <v>40319</v>
      </c>
      <c r="B2458" t="s">
        <v>281</v>
      </c>
    </row>
    <row r="2459" spans="1:2">
      <c r="A2459">
        <v>40320</v>
      </c>
      <c r="B2459" t="s">
        <v>282</v>
      </c>
    </row>
    <row r="2460" spans="1:2">
      <c r="A2460">
        <v>40321</v>
      </c>
      <c r="B2460" t="s">
        <v>282</v>
      </c>
    </row>
    <row r="2461" spans="1:2">
      <c r="A2461">
        <v>40322</v>
      </c>
      <c r="B2461" t="s">
        <v>282</v>
      </c>
    </row>
    <row r="2462" spans="1:2">
      <c r="A2462">
        <v>40323</v>
      </c>
      <c r="B2462" t="s">
        <v>282</v>
      </c>
    </row>
    <row r="2463" spans="1:2">
      <c r="A2463">
        <v>40324</v>
      </c>
      <c r="B2463" t="s">
        <v>282</v>
      </c>
    </row>
    <row r="2464" spans="1:2">
      <c r="A2464">
        <v>40325</v>
      </c>
      <c r="B2464" t="s">
        <v>282</v>
      </c>
    </row>
    <row r="2465" spans="1:2">
      <c r="A2465">
        <v>40326</v>
      </c>
      <c r="B2465" t="s">
        <v>282</v>
      </c>
    </row>
    <row r="2466" spans="1:2">
      <c r="A2466">
        <v>40327</v>
      </c>
      <c r="B2466" t="s">
        <v>282</v>
      </c>
    </row>
    <row r="2467" spans="1:2">
      <c r="A2467">
        <v>40328</v>
      </c>
      <c r="B2467" t="s">
        <v>282</v>
      </c>
    </row>
    <row r="2468" spans="1:2">
      <c r="A2468">
        <v>40329</v>
      </c>
      <c r="B2468" t="s">
        <v>282</v>
      </c>
    </row>
    <row r="2469" spans="1:2">
      <c r="A2469">
        <v>40330</v>
      </c>
      <c r="B2469" t="s">
        <v>282</v>
      </c>
    </row>
    <row r="2470" spans="1:2">
      <c r="A2470">
        <v>40331</v>
      </c>
      <c r="B2470" t="s">
        <v>283</v>
      </c>
    </row>
    <row r="2471" spans="1:2">
      <c r="A2471">
        <v>40332</v>
      </c>
      <c r="B2471" t="s">
        <v>283</v>
      </c>
    </row>
    <row r="2472" spans="1:2">
      <c r="A2472">
        <v>40333</v>
      </c>
      <c r="B2472" t="s">
        <v>283</v>
      </c>
    </row>
    <row r="2473" spans="1:2">
      <c r="A2473">
        <v>40334</v>
      </c>
      <c r="B2473" t="s">
        <v>283</v>
      </c>
    </row>
    <row r="2474" spans="1:2">
      <c r="A2474">
        <v>40335</v>
      </c>
      <c r="B2474" t="s">
        <v>283</v>
      </c>
    </row>
    <row r="2475" spans="1:2">
      <c r="A2475">
        <v>40336</v>
      </c>
      <c r="B2475" t="s">
        <v>283</v>
      </c>
    </row>
    <row r="2476" spans="1:2">
      <c r="A2476">
        <v>40337</v>
      </c>
      <c r="B2476" t="s">
        <v>283</v>
      </c>
    </row>
    <row r="2477" spans="1:2">
      <c r="A2477">
        <v>40338</v>
      </c>
      <c r="B2477" t="s">
        <v>283</v>
      </c>
    </row>
    <row r="2478" spans="1:2">
      <c r="A2478">
        <v>40339</v>
      </c>
      <c r="B2478" t="s">
        <v>283</v>
      </c>
    </row>
    <row r="2479" spans="1:2">
      <c r="A2479">
        <v>40340</v>
      </c>
      <c r="B2479" t="s">
        <v>283</v>
      </c>
    </row>
    <row r="2480" spans="1:2">
      <c r="A2480">
        <v>40341</v>
      </c>
      <c r="B2480" t="s">
        <v>283</v>
      </c>
    </row>
    <row r="2481" spans="1:2">
      <c r="A2481">
        <v>40342</v>
      </c>
      <c r="B2481" t="s">
        <v>284</v>
      </c>
    </row>
    <row r="2482" spans="1:2">
      <c r="A2482">
        <v>40343</v>
      </c>
      <c r="B2482" t="s">
        <v>284</v>
      </c>
    </row>
    <row r="2483" spans="1:2">
      <c r="A2483">
        <v>40344</v>
      </c>
      <c r="B2483" t="s">
        <v>284</v>
      </c>
    </row>
    <row r="2484" spans="1:2">
      <c r="A2484">
        <v>40345</v>
      </c>
      <c r="B2484" t="s">
        <v>284</v>
      </c>
    </row>
    <row r="2485" spans="1:2">
      <c r="A2485">
        <v>40346</v>
      </c>
      <c r="B2485" t="s">
        <v>284</v>
      </c>
    </row>
    <row r="2486" spans="1:2">
      <c r="A2486">
        <v>40347</v>
      </c>
      <c r="B2486" t="s">
        <v>284</v>
      </c>
    </row>
    <row r="2487" spans="1:2">
      <c r="A2487">
        <v>40348</v>
      </c>
      <c r="B2487" t="s">
        <v>284</v>
      </c>
    </row>
    <row r="2488" spans="1:2">
      <c r="A2488">
        <v>40349</v>
      </c>
      <c r="B2488" t="s">
        <v>284</v>
      </c>
    </row>
    <row r="2489" spans="1:2">
      <c r="A2489">
        <v>40350</v>
      </c>
      <c r="B2489" t="s">
        <v>284</v>
      </c>
    </row>
    <row r="2490" spans="1:2">
      <c r="A2490">
        <v>40351</v>
      </c>
      <c r="B2490" t="s">
        <v>284</v>
      </c>
    </row>
    <row r="2491" spans="1:2">
      <c r="A2491">
        <v>40352</v>
      </c>
      <c r="B2491" t="s">
        <v>284</v>
      </c>
    </row>
    <row r="2492" spans="1:2">
      <c r="A2492">
        <v>40353</v>
      </c>
      <c r="B2492" t="s">
        <v>285</v>
      </c>
    </row>
    <row r="2493" spans="1:2">
      <c r="A2493">
        <v>40354</v>
      </c>
      <c r="B2493" t="s">
        <v>285</v>
      </c>
    </row>
    <row r="2494" spans="1:2">
      <c r="A2494">
        <v>40355</v>
      </c>
      <c r="B2494" t="s">
        <v>285</v>
      </c>
    </row>
    <row r="2495" spans="1:2">
      <c r="A2495">
        <v>40356</v>
      </c>
      <c r="B2495" t="s">
        <v>285</v>
      </c>
    </row>
    <row r="2496" spans="1:2">
      <c r="A2496">
        <v>40357</v>
      </c>
      <c r="B2496" t="s">
        <v>285</v>
      </c>
    </row>
    <row r="2497" spans="1:2">
      <c r="A2497">
        <v>40358</v>
      </c>
      <c r="B2497" t="s">
        <v>285</v>
      </c>
    </row>
    <row r="2498" spans="1:2">
      <c r="A2498">
        <v>40359</v>
      </c>
      <c r="B2498" t="s">
        <v>285</v>
      </c>
    </row>
    <row r="2499" spans="1:2">
      <c r="A2499">
        <v>40360</v>
      </c>
      <c r="B2499" t="s">
        <v>285</v>
      </c>
    </row>
    <row r="2500" spans="1:2">
      <c r="A2500">
        <v>40361</v>
      </c>
      <c r="B2500" t="s">
        <v>285</v>
      </c>
    </row>
    <row r="2501" spans="1:2">
      <c r="A2501">
        <v>40362</v>
      </c>
      <c r="B2501" t="s">
        <v>285</v>
      </c>
    </row>
    <row r="2502" spans="1:2">
      <c r="A2502">
        <v>40363</v>
      </c>
      <c r="B2502" t="s">
        <v>285</v>
      </c>
    </row>
    <row r="2503" spans="1:2">
      <c r="A2503">
        <v>40364</v>
      </c>
      <c r="B2503" t="s">
        <v>286</v>
      </c>
    </row>
    <row r="2504" spans="1:2">
      <c r="A2504">
        <v>40365</v>
      </c>
      <c r="B2504" t="s">
        <v>286</v>
      </c>
    </row>
    <row r="2505" spans="1:2">
      <c r="A2505">
        <v>40366</v>
      </c>
      <c r="B2505" t="s">
        <v>286</v>
      </c>
    </row>
    <row r="2506" spans="1:2">
      <c r="A2506">
        <v>40367</v>
      </c>
      <c r="B2506" t="s">
        <v>286</v>
      </c>
    </row>
    <row r="2507" spans="1:2">
      <c r="A2507">
        <v>40368</v>
      </c>
      <c r="B2507" t="s">
        <v>286</v>
      </c>
    </row>
    <row r="2508" spans="1:2">
      <c r="A2508">
        <v>40369</v>
      </c>
      <c r="B2508" t="s">
        <v>286</v>
      </c>
    </row>
    <row r="2509" spans="1:2">
      <c r="A2509">
        <v>40370</v>
      </c>
      <c r="B2509" t="s">
        <v>286</v>
      </c>
    </row>
    <row r="2510" spans="1:2">
      <c r="A2510">
        <v>40371</v>
      </c>
      <c r="B2510" t="s">
        <v>286</v>
      </c>
    </row>
    <row r="2511" spans="1:2">
      <c r="A2511">
        <v>40372</v>
      </c>
      <c r="B2511" t="s">
        <v>286</v>
      </c>
    </row>
    <row r="2512" spans="1:2">
      <c r="A2512">
        <v>40373</v>
      </c>
      <c r="B2512" t="s">
        <v>286</v>
      </c>
    </row>
    <row r="2513" spans="1:2">
      <c r="A2513">
        <v>40374</v>
      </c>
      <c r="B2513" t="s">
        <v>286</v>
      </c>
    </row>
    <row r="2514" spans="1:2">
      <c r="A2514">
        <v>40375</v>
      </c>
      <c r="B2514" t="s">
        <v>287</v>
      </c>
    </row>
    <row r="2515" spans="1:2">
      <c r="A2515">
        <v>40376</v>
      </c>
      <c r="B2515" t="s">
        <v>287</v>
      </c>
    </row>
    <row r="2516" spans="1:2">
      <c r="A2516">
        <v>40377</v>
      </c>
      <c r="B2516" t="s">
        <v>287</v>
      </c>
    </row>
    <row r="2517" spans="1:2">
      <c r="A2517">
        <v>40378</v>
      </c>
      <c r="B2517" t="s">
        <v>287</v>
      </c>
    </row>
    <row r="2518" spans="1:2">
      <c r="A2518">
        <v>40379</v>
      </c>
      <c r="B2518" t="s">
        <v>287</v>
      </c>
    </row>
    <row r="2519" spans="1:2">
      <c r="A2519">
        <v>40380</v>
      </c>
      <c r="B2519" t="s">
        <v>287</v>
      </c>
    </row>
    <row r="2520" spans="1:2">
      <c r="A2520">
        <v>40381</v>
      </c>
      <c r="B2520" t="s">
        <v>287</v>
      </c>
    </row>
    <row r="2521" spans="1:2">
      <c r="A2521">
        <v>40382</v>
      </c>
      <c r="B2521" t="s">
        <v>287</v>
      </c>
    </row>
    <row r="2522" spans="1:2">
      <c r="A2522">
        <v>40383</v>
      </c>
      <c r="B2522" t="s">
        <v>287</v>
      </c>
    </row>
    <row r="2523" spans="1:2">
      <c r="A2523">
        <v>40384</v>
      </c>
      <c r="B2523" t="s">
        <v>287</v>
      </c>
    </row>
    <row r="2524" spans="1:2">
      <c r="A2524">
        <v>40385</v>
      </c>
      <c r="B2524" t="s">
        <v>287</v>
      </c>
    </row>
    <row r="2525" spans="1:2">
      <c r="A2525">
        <v>40386</v>
      </c>
      <c r="B2525" t="s">
        <v>288</v>
      </c>
    </row>
    <row r="2526" spans="1:2">
      <c r="A2526">
        <v>40387</v>
      </c>
      <c r="B2526" t="s">
        <v>288</v>
      </c>
    </row>
    <row r="2527" spans="1:2">
      <c r="A2527">
        <v>40388</v>
      </c>
      <c r="B2527" t="s">
        <v>288</v>
      </c>
    </row>
    <row r="2528" spans="1:2">
      <c r="A2528">
        <v>40389</v>
      </c>
      <c r="B2528" t="s">
        <v>288</v>
      </c>
    </row>
    <row r="2529" spans="1:2">
      <c r="A2529">
        <v>40390</v>
      </c>
      <c r="B2529" t="s">
        <v>288</v>
      </c>
    </row>
    <row r="2530" spans="1:2">
      <c r="A2530">
        <v>40391</v>
      </c>
      <c r="B2530" t="s">
        <v>288</v>
      </c>
    </row>
    <row r="2531" spans="1:2">
      <c r="A2531">
        <v>40392</v>
      </c>
      <c r="B2531" t="s">
        <v>288</v>
      </c>
    </row>
    <row r="2532" spans="1:2">
      <c r="A2532">
        <v>40393</v>
      </c>
      <c r="B2532" t="s">
        <v>288</v>
      </c>
    </row>
    <row r="2533" spans="1:2">
      <c r="A2533">
        <v>40394</v>
      </c>
      <c r="B2533" t="s">
        <v>288</v>
      </c>
    </row>
    <row r="2534" spans="1:2">
      <c r="A2534">
        <v>40395</v>
      </c>
      <c r="B2534" t="s">
        <v>288</v>
      </c>
    </row>
    <row r="2535" spans="1:2">
      <c r="A2535">
        <v>40396</v>
      </c>
      <c r="B2535" t="s">
        <v>288</v>
      </c>
    </row>
    <row r="2536" spans="1:2">
      <c r="A2536">
        <v>40397</v>
      </c>
      <c r="B2536" t="s">
        <v>289</v>
      </c>
    </row>
    <row r="2537" spans="1:2">
      <c r="A2537">
        <v>40398</v>
      </c>
      <c r="B2537" t="s">
        <v>289</v>
      </c>
    </row>
    <row r="2538" spans="1:2">
      <c r="A2538">
        <v>40399</v>
      </c>
      <c r="B2538" t="s">
        <v>289</v>
      </c>
    </row>
    <row r="2539" spans="1:2">
      <c r="A2539">
        <v>40400</v>
      </c>
      <c r="B2539" t="s">
        <v>289</v>
      </c>
    </row>
    <row r="2540" spans="1:2">
      <c r="A2540">
        <v>40401</v>
      </c>
      <c r="B2540" t="s">
        <v>289</v>
      </c>
    </row>
    <row r="2541" spans="1:2">
      <c r="A2541">
        <v>40402</v>
      </c>
      <c r="B2541" t="s">
        <v>289</v>
      </c>
    </row>
    <row r="2542" spans="1:2">
      <c r="A2542">
        <v>40403</v>
      </c>
      <c r="B2542" t="s">
        <v>289</v>
      </c>
    </row>
    <row r="2543" spans="1:2">
      <c r="A2543">
        <v>40404</v>
      </c>
      <c r="B2543" t="s">
        <v>289</v>
      </c>
    </row>
    <row r="2544" spans="1:2">
      <c r="A2544">
        <v>40405</v>
      </c>
      <c r="B2544" t="s">
        <v>289</v>
      </c>
    </row>
    <row r="2545" spans="1:2">
      <c r="A2545">
        <v>40406</v>
      </c>
      <c r="B2545" t="s">
        <v>289</v>
      </c>
    </row>
    <row r="2546" spans="1:2">
      <c r="A2546">
        <v>40407</v>
      </c>
      <c r="B2546" t="s">
        <v>289</v>
      </c>
    </row>
    <row r="2547" spans="1:2">
      <c r="A2547">
        <v>40408</v>
      </c>
      <c r="B2547" t="s">
        <v>290</v>
      </c>
    </row>
    <row r="2548" spans="1:2">
      <c r="A2548">
        <v>40409</v>
      </c>
      <c r="B2548" t="s">
        <v>290</v>
      </c>
    </row>
    <row r="2549" spans="1:2">
      <c r="A2549">
        <v>40410</v>
      </c>
      <c r="B2549" t="s">
        <v>290</v>
      </c>
    </row>
    <row r="2550" spans="1:2">
      <c r="A2550">
        <v>40411</v>
      </c>
      <c r="B2550" t="s">
        <v>290</v>
      </c>
    </row>
    <row r="2551" spans="1:2">
      <c r="A2551">
        <v>40412</v>
      </c>
      <c r="B2551" t="s">
        <v>290</v>
      </c>
    </row>
    <row r="2552" spans="1:2">
      <c r="A2552">
        <v>40413</v>
      </c>
      <c r="B2552" t="s">
        <v>290</v>
      </c>
    </row>
    <row r="2553" spans="1:2">
      <c r="A2553">
        <v>40414</v>
      </c>
      <c r="B2553" t="s">
        <v>290</v>
      </c>
    </row>
    <row r="2554" spans="1:2">
      <c r="A2554">
        <v>40415</v>
      </c>
      <c r="B2554" t="s">
        <v>290</v>
      </c>
    </row>
    <row r="2555" spans="1:2">
      <c r="A2555">
        <v>40416</v>
      </c>
      <c r="B2555" t="s">
        <v>290</v>
      </c>
    </row>
    <row r="2556" spans="1:2">
      <c r="A2556">
        <v>40417</v>
      </c>
      <c r="B2556" t="s">
        <v>290</v>
      </c>
    </row>
    <row r="2557" spans="1:2">
      <c r="A2557">
        <v>40418</v>
      </c>
      <c r="B2557" t="s">
        <v>290</v>
      </c>
    </row>
    <row r="2558" spans="1:2">
      <c r="A2558">
        <v>40419</v>
      </c>
      <c r="B2558" t="s">
        <v>291</v>
      </c>
    </row>
    <row r="2559" spans="1:2">
      <c r="A2559">
        <v>40420</v>
      </c>
      <c r="B2559" t="s">
        <v>291</v>
      </c>
    </row>
    <row r="2560" spans="1:2">
      <c r="A2560">
        <v>40421</v>
      </c>
      <c r="B2560" t="s">
        <v>291</v>
      </c>
    </row>
    <row r="2561" spans="1:2">
      <c r="A2561">
        <v>40422</v>
      </c>
      <c r="B2561" t="s">
        <v>291</v>
      </c>
    </row>
    <row r="2562" spans="1:2">
      <c r="A2562">
        <v>40423</v>
      </c>
      <c r="B2562" t="s">
        <v>291</v>
      </c>
    </row>
    <row r="2563" spans="1:2">
      <c r="A2563">
        <v>40424</v>
      </c>
      <c r="B2563" t="s">
        <v>291</v>
      </c>
    </row>
    <row r="2564" spans="1:2">
      <c r="A2564">
        <v>40425</v>
      </c>
      <c r="B2564" t="s">
        <v>291</v>
      </c>
    </row>
    <row r="2565" spans="1:2">
      <c r="A2565">
        <v>40426</v>
      </c>
      <c r="B2565" t="s">
        <v>291</v>
      </c>
    </row>
    <row r="2566" spans="1:2">
      <c r="A2566">
        <v>40427</v>
      </c>
      <c r="B2566" t="s">
        <v>291</v>
      </c>
    </row>
    <row r="2567" spans="1:2">
      <c r="A2567">
        <v>40428</v>
      </c>
      <c r="B2567" t="s">
        <v>291</v>
      </c>
    </row>
    <row r="2568" spans="1:2">
      <c r="A2568">
        <v>40429</v>
      </c>
      <c r="B2568" t="s">
        <v>291</v>
      </c>
    </row>
    <row r="2569" spans="1:2">
      <c r="A2569">
        <v>40430</v>
      </c>
      <c r="B2569" t="s">
        <v>292</v>
      </c>
    </row>
    <row r="2570" spans="1:2">
      <c r="A2570">
        <v>40431</v>
      </c>
      <c r="B2570" t="s">
        <v>292</v>
      </c>
    </row>
    <row r="2571" spans="1:2">
      <c r="A2571">
        <v>40432</v>
      </c>
      <c r="B2571" t="s">
        <v>292</v>
      </c>
    </row>
    <row r="2572" spans="1:2">
      <c r="A2572">
        <v>40433</v>
      </c>
      <c r="B2572" t="s">
        <v>292</v>
      </c>
    </row>
    <row r="2573" spans="1:2">
      <c r="A2573">
        <v>40434</v>
      </c>
      <c r="B2573" t="s">
        <v>292</v>
      </c>
    </row>
    <row r="2574" spans="1:2">
      <c r="A2574">
        <v>40435</v>
      </c>
      <c r="B2574" t="s">
        <v>292</v>
      </c>
    </row>
    <row r="2575" spans="1:2">
      <c r="A2575">
        <v>40436</v>
      </c>
      <c r="B2575" t="s">
        <v>292</v>
      </c>
    </row>
    <row r="2576" spans="1:2">
      <c r="A2576">
        <v>40437</v>
      </c>
      <c r="B2576" t="s">
        <v>292</v>
      </c>
    </row>
    <row r="2577" spans="1:2">
      <c r="A2577">
        <v>40438</v>
      </c>
      <c r="B2577" t="s">
        <v>292</v>
      </c>
    </row>
    <row r="2578" spans="1:2">
      <c r="A2578">
        <v>40439</v>
      </c>
      <c r="B2578" t="s">
        <v>292</v>
      </c>
    </row>
    <row r="2579" spans="1:2">
      <c r="A2579">
        <v>40440</v>
      </c>
      <c r="B2579" t="s">
        <v>292</v>
      </c>
    </row>
    <row r="2580" spans="1:2">
      <c r="A2580">
        <v>40441</v>
      </c>
      <c r="B2580" t="s">
        <v>293</v>
      </c>
    </row>
    <row r="2581" spans="1:2">
      <c r="A2581">
        <v>40442</v>
      </c>
      <c r="B2581" t="s">
        <v>293</v>
      </c>
    </row>
    <row r="2582" spans="1:2">
      <c r="A2582">
        <v>40443</v>
      </c>
      <c r="B2582" t="s">
        <v>293</v>
      </c>
    </row>
    <row r="2583" spans="1:2">
      <c r="A2583">
        <v>40444</v>
      </c>
      <c r="B2583" t="s">
        <v>293</v>
      </c>
    </row>
    <row r="2584" spans="1:2">
      <c r="A2584">
        <v>40445</v>
      </c>
      <c r="B2584" t="s">
        <v>293</v>
      </c>
    </row>
    <row r="2585" spans="1:2">
      <c r="A2585">
        <v>40446</v>
      </c>
      <c r="B2585" t="s">
        <v>293</v>
      </c>
    </row>
    <row r="2586" spans="1:2">
      <c r="A2586">
        <v>40447</v>
      </c>
      <c r="B2586" t="s">
        <v>293</v>
      </c>
    </row>
    <row r="2587" spans="1:2">
      <c r="A2587">
        <v>40448</v>
      </c>
      <c r="B2587" t="s">
        <v>293</v>
      </c>
    </row>
    <row r="2588" spans="1:2">
      <c r="A2588">
        <v>40449</v>
      </c>
      <c r="B2588" t="s">
        <v>293</v>
      </c>
    </row>
    <row r="2589" spans="1:2">
      <c r="A2589">
        <v>40450</v>
      </c>
      <c r="B2589" t="s">
        <v>293</v>
      </c>
    </row>
    <row r="2590" spans="1:2">
      <c r="A2590">
        <v>40451</v>
      </c>
      <c r="B2590" t="s">
        <v>293</v>
      </c>
    </row>
    <row r="2591" spans="1:2">
      <c r="A2591">
        <v>40452</v>
      </c>
      <c r="B2591" t="s">
        <v>294</v>
      </c>
    </row>
    <row r="2592" spans="1:2">
      <c r="A2592">
        <v>40453</v>
      </c>
      <c r="B2592" t="s">
        <v>294</v>
      </c>
    </row>
    <row r="2593" spans="1:2">
      <c r="A2593">
        <v>40454</v>
      </c>
      <c r="B2593" t="s">
        <v>294</v>
      </c>
    </row>
    <row r="2594" spans="1:2">
      <c r="A2594">
        <v>40455</v>
      </c>
      <c r="B2594" t="s">
        <v>294</v>
      </c>
    </row>
    <row r="2595" spans="1:2">
      <c r="A2595">
        <v>40456</v>
      </c>
      <c r="B2595" t="s">
        <v>294</v>
      </c>
    </row>
    <row r="2596" spans="1:2">
      <c r="A2596">
        <v>40457</v>
      </c>
      <c r="B2596" t="s">
        <v>294</v>
      </c>
    </row>
    <row r="2597" spans="1:2">
      <c r="A2597">
        <v>40458</v>
      </c>
      <c r="B2597" t="s">
        <v>294</v>
      </c>
    </row>
    <row r="2598" spans="1:2">
      <c r="A2598">
        <v>40459</v>
      </c>
      <c r="B2598" t="s">
        <v>294</v>
      </c>
    </row>
    <row r="2599" spans="1:2">
      <c r="A2599">
        <v>40460</v>
      </c>
      <c r="B2599" t="s">
        <v>294</v>
      </c>
    </row>
    <row r="2600" spans="1:2">
      <c r="A2600">
        <v>40461</v>
      </c>
      <c r="B2600" t="s">
        <v>294</v>
      </c>
    </row>
    <row r="2601" spans="1:2">
      <c r="A2601">
        <v>40462</v>
      </c>
      <c r="B2601" t="s">
        <v>294</v>
      </c>
    </row>
    <row r="2602" spans="1:2">
      <c r="A2602">
        <v>40463</v>
      </c>
      <c r="B2602" t="s">
        <v>295</v>
      </c>
    </row>
    <row r="2603" spans="1:2">
      <c r="A2603">
        <v>40464</v>
      </c>
      <c r="B2603" t="s">
        <v>295</v>
      </c>
    </row>
    <row r="2604" spans="1:2">
      <c r="A2604">
        <v>40465</v>
      </c>
      <c r="B2604" t="s">
        <v>295</v>
      </c>
    </row>
    <row r="2605" spans="1:2">
      <c r="A2605">
        <v>40466</v>
      </c>
      <c r="B2605" t="s">
        <v>295</v>
      </c>
    </row>
    <row r="2606" spans="1:2">
      <c r="A2606">
        <v>40467</v>
      </c>
      <c r="B2606" t="s">
        <v>295</v>
      </c>
    </row>
    <row r="2607" spans="1:2">
      <c r="A2607">
        <v>40468</v>
      </c>
      <c r="B2607" t="s">
        <v>295</v>
      </c>
    </row>
    <row r="2608" spans="1:2">
      <c r="A2608">
        <v>40469</v>
      </c>
      <c r="B2608" t="s">
        <v>295</v>
      </c>
    </row>
    <row r="2609" spans="1:2">
      <c r="A2609">
        <v>40470</v>
      </c>
      <c r="B2609" t="s">
        <v>295</v>
      </c>
    </row>
    <row r="2610" spans="1:2">
      <c r="A2610">
        <v>40471</v>
      </c>
      <c r="B2610" t="s">
        <v>295</v>
      </c>
    </row>
    <row r="2611" spans="1:2">
      <c r="A2611">
        <v>40472</v>
      </c>
      <c r="B2611" t="s">
        <v>295</v>
      </c>
    </row>
    <row r="2612" spans="1:2">
      <c r="A2612">
        <v>40473</v>
      </c>
      <c r="B2612" t="s">
        <v>295</v>
      </c>
    </row>
    <row r="2613" spans="1:2">
      <c r="A2613">
        <v>40474</v>
      </c>
      <c r="B2613" t="s">
        <v>296</v>
      </c>
    </row>
    <row r="2614" spans="1:2">
      <c r="A2614">
        <v>40475</v>
      </c>
      <c r="B2614" t="s">
        <v>296</v>
      </c>
    </row>
    <row r="2615" spans="1:2">
      <c r="A2615">
        <v>40476</v>
      </c>
      <c r="B2615" t="s">
        <v>296</v>
      </c>
    </row>
    <row r="2616" spans="1:2">
      <c r="A2616">
        <v>40477</v>
      </c>
      <c r="B2616" t="s">
        <v>296</v>
      </c>
    </row>
    <row r="2617" spans="1:2">
      <c r="A2617">
        <v>40478</v>
      </c>
      <c r="B2617" t="s">
        <v>296</v>
      </c>
    </row>
    <row r="2618" spans="1:2">
      <c r="A2618">
        <v>40479</v>
      </c>
      <c r="B2618" t="s">
        <v>296</v>
      </c>
    </row>
    <row r="2619" spans="1:2">
      <c r="A2619">
        <v>40480</v>
      </c>
      <c r="B2619" t="s">
        <v>296</v>
      </c>
    </row>
    <row r="2620" spans="1:2">
      <c r="A2620">
        <v>40481</v>
      </c>
      <c r="B2620" t="s">
        <v>296</v>
      </c>
    </row>
    <row r="2621" spans="1:2">
      <c r="A2621">
        <v>40482</v>
      </c>
      <c r="B2621" t="s">
        <v>296</v>
      </c>
    </row>
    <row r="2622" spans="1:2">
      <c r="A2622">
        <v>40483</v>
      </c>
      <c r="B2622" t="s">
        <v>296</v>
      </c>
    </row>
    <row r="2623" spans="1:2">
      <c r="A2623">
        <v>40484</v>
      </c>
      <c r="B2623" t="s">
        <v>296</v>
      </c>
    </row>
    <row r="2624" spans="1:2">
      <c r="A2624">
        <v>40485</v>
      </c>
      <c r="B2624" t="s">
        <v>297</v>
      </c>
    </row>
    <row r="2625" spans="1:2">
      <c r="A2625">
        <v>40486</v>
      </c>
      <c r="B2625" t="s">
        <v>297</v>
      </c>
    </row>
    <row r="2626" spans="1:2">
      <c r="A2626">
        <v>40487</v>
      </c>
      <c r="B2626" t="s">
        <v>297</v>
      </c>
    </row>
    <row r="2627" spans="1:2">
      <c r="A2627">
        <v>40488</v>
      </c>
      <c r="B2627" t="s">
        <v>297</v>
      </c>
    </row>
    <row r="2628" spans="1:2">
      <c r="A2628">
        <v>40489</v>
      </c>
      <c r="B2628" t="s">
        <v>297</v>
      </c>
    </row>
    <row r="2629" spans="1:2">
      <c r="A2629">
        <v>40490</v>
      </c>
      <c r="B2629" t="s">
        <v>297</v>
      </c>
    </row>
    <row r="2630" spans="1:2">
      <c r="A2630">
        <v>40491</v>
      </c>
      <c r="B2630" t="s">
        <v>297</v>
      </c>
    </row>
    <row r="2631" spans="1:2">
      <c r="A2631">
        <v>40492</v>
      </c>
      <c r="B2631" t="s">
        <v>297</v>
      </c>
    </row>
    <row r="2632" spans="1:2">
      <c r="A2632">
        <v>40493</v>
      </c>
      <c r="B2632" t="s">
        <v>297</v>
      </c>
    </row>
    <row r="2633" spans="1:2">
      <c r="A2633">
        <v>40494</v>
      </c>
      <c r="B2633" t="s">
        <v>297</v>
      </c>
    </row>
    <row r="2634" spans="1:2">
      <c r="A2634">
        <v>40495</v>
      </c>
      <c r="B2634" t="s">
        <v>297</v>
      </c>
    </row>
    <row r="2635" spans="1:2">
      <c r="A2635">
        <v>40496</v>
      </c>
      <c r="B2635" t="s">
        <v>298</v>
      </c>
    </row>
    <row r="2636" spans="1:2">
      <c r="A2636">
        <v>40497</v>
      </c>
      <c r="B2636" t="s">
        <v>298</v>
      </c>
    </row>
    <row r="2637" spans="1:2">
      <c r="A2637">
        <v>40498</v>
      </c>
      <c r="B2637" t="s">
        <v>298</v>
      </c>
    </row>
    <row r="2638" spans="1:2">
      <c r="A2638">
        <v>40499</v>
      </c>
      <c r="B2638" t="s">
        <v>298</v>
      </c>
    </row>
    <row r="2639" spans="1:2">
      <c r="A2639">
        <v>40500</v>
      </c>
      <c r="B2639" t="s">
        <v>298</v>
      </c>
    </row>
    <row r="2640" spans="1:2">
      <c r="A2640">
        <v>40501</v>
      </c>
      <c r="B2640" t="s">
        <v>298</v>
      </c>
    </row>
    <row r="2641" spans="1:2">
      <c r="A2641">
        <v>40502</v>
      </c>
      <c r="B2641" t="s">
        <v>298</v>
      </c>
    </row>
    <row r="2642" spans="1:2">
      <c r="A2642">
        <v>40503</v>
      </c>
      <c r="B2642" t="s">
        <v>298</v>
      </c>
    </row>
    <row r="2643" spans="1:2">
      <c r="A2643">
        <v>40504</v>
      </c>
      <c r="B2643" t="s">
        <v>298</v>
      </c>
    </row>
    <row r="2644" spans="1:2">
      <c r="A2644">
        <v>40505</v>
      </c>
      <c r="B2644" t="s">
        <v>298</v>
      </c>
    </row>
    <row r="2645" spans="1:2">
      <c r="A2645">
        <v>40506</v>
      </c>
      <c r="B2645" t="s">
        <v>298</v>
      </c>
    </row>
  </sheetData>
  <phoneticPr fontId="1" type="noConversion"/>
  <conditionalFormatting sqref="A4:J4">
    <cfRule type="expression" dxfId="39" priority="2">
      <formula>A4="Excluded"</formula>
    </cfRule>
    <cfRule type="expression" dxfId="38" priority="3">
      <formula>A4="Server"</formula>
    </cfRule>
    <cfRule type="expression" dxfId="37" priority="4">
      <formula>A4="Both"</formula>
    </cfRule>
  </conditionalFormatting>
  <conditionalFormatting sqref="A4:J4">
    <cfRule type="expression" dxfId="36" priority="1">
      <formula>A4="Client"</formula>
    </cfRule>
  </conditionalFormatting>
  <dataValidations count="1">
    <dataValidation type="list" allowBlank="1" showInputMessage="1" showErrorMessage="1" sqref="A4: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64"/>
  <sheetViews>
    <sheetView workbookViewId="0">
      <selection activeCell="I11" sqref="I11"/>
    </sheetView>
  </sheetViews>
  <sheetFormatPr defaultRowHeight="13.5"/>
  <cols>
    <col min="3" max="3" width="21.875" customWidth="1"/>
    <col min="4" max="4" width="25.375" customWidth="1"/>
    <col min="6" max="6" width="22.75" customWidth="1"/>
    <col min="7" max="7" width="19.375" customWidth="1"/>
    <col min="8" max="8" width="27.625" customWidth="1"/>
    <col min="16" max="16" width="22.375" customWidth="1"/>
  </cols>
  <sheetData>
    <row r="1" spans="1:11">
      <c r="A1" s="1" t="s">
        <v>400</v>
      </c>
      <c r="B1" s="1" t="s">
        <v>874</v>
      </c>
      <c r="C1" s="1" t="s">
        <v>5</v>
      </c>
      <c r="D1" s="1" t="s">
        <v>9</v>
      </c>
      <c r="E1" s="1" t="s">
        <v>10</v>
      </c>
      <c r="F1" s="1" t="s">
        <v>14</v>
      </c>
      <c r="G1" s="1" t="s">
        <v>579</v>
      </c>
      <c r="H1" s="1" t="s">
        <v>580</v>
      </c>
      <c r="I1" s="1" t="s">
        <v>16</v>
      </c>
      <c r="J1" s="1" t="s">
        <v>17</v>
      </c>
      <c r="K1" s="5" t="s">
        <v>315</v>
      </c>
    </row>
    <row r="2" spans="1:11">
      <c r="A2" s="2" t="s">
        <v>401</v>
      </c>
      <c r="B2" s="2"/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</row>
    <row r="3" spans="1:11">
      <c r="A3" s="3" t="s">
        <v>402</v>
      </c>
      <c r="B3" s="3"/>
      <c r="C3" s="3" t="s">
        <v>6</v>
      </c>
      <c r="D3" s="4" t="s">
        <v>7</v>
      </c>
      <c r="E3" s="4" t="s">
        <v>8</v>
      </c>
      <c r="F3" s="4" t="s">
        <v>20</v>
      </c>
      <c r="G3" s="4" t="s">
        <v>25</v>
      </c>
      <c r="H3" s="4" t="s">
        <v>578</v>
      </c>
      <c r="I3" s="4" t="s">
        <v>26</v>
      </c>
      <c r="J3" s="4" t="s">
        <v>27</v>
      </c>
      <c r="K3" s="4" t="s">
        <v>316</v>
      </c>
    </row>
    <row r="4" spans="1:11">
      <c r="A4" t="s">
        <v>420</v>
      </c>
      <c r="B4" t="str">
        <f>VLOOKUP(A4,Sheet1!$C$6:$F$2622,4,0)</f>
        <v>对前排敌人造成#num1#%伤害，造成中毒效果(35%)，持续2回合</v>
      </c>
      <c r="C4">
        <v>1</v>
      </c>
      <c r="D4">
        <v>0</v>
      </c>
      <c r="E4">
        <v>0</v>
      </c>
      <c r="F4" t="s">
        <v>857</v>
      </c>
      <c r="G4" t="s">
        <v>858</v>
      </c>
      <c r="H4">
        <v>0</v>
      </c>
      <c r="I4">
        <v>0</v>
      </c>
      <c r="J4">
        <v>0</v>
      </c>
      <c r="K4">
        <v>0</v>
      </c>
    </row>
    <row r="5" spans="1:11">
      <c r="A5" t="s">
        <v>423</v>
      </c>
      <c r="B5" t="str">
        <f>VLOOKUP(A5,Sheet1!$C$6:$F$2622,4,0)</f>
        <v>对前排敌人造成#num1#%伤害，20%概率造成眩晕</v>
      </c>
      <c r="C5">
        <v>2</v>
      </c>
      <c r="D5">
        <v>0</v>
      </c>
      <c r="E5">
        <v>0</v>
      </c>
      <c r="F5" t="s">
        <v>859</v>
      </c>
      <c r="G5" t="s">
        <v>860</v>
      </c>
      <c r="H5">
        <v>0</v>
      </c>
      <c r="I5">
        <v>0</v>
      </c>
      <c r="J5">
        <v>0</v>
      </c>
      <c r="K5">
        <v>0</v>
      </c>
    </row>
    <row r="6" spans="1:11">
      <c r="A6" t="s">
        <v>424</v>
      </c>
      <c r="B6" t="str">
        <f>VLOOKUP(A6,Sheet1!$C$6:$F$2622,4,0)</f>
        <v>对后排敌人造成#num1#%伤害，我方全体武将抗暴率提高40%，持续2回合</v>
      </c>
      <c r="C6">
        <v>1</v>
      </c>
      <c r="D6">
        <v>0</v>
      </c>
      <c r="E6">
        <v>0</v>
      </c>
      <c r="F6" t="s">
        <v>861</v>
      </c>
      <c r="G6" t="s">
        <v>862</v>
      </c>
      <c r="H6">
        <v>0</v>
      </c>
      <c r="I6">
        <v>0</v>
      </c>
      <c r="J6">
        <v>0</v>
      </c>
      <c r="K6">
        <v>0</v>
      </c>
    </row>
    <row r="7" spans="1:11">
      <c r="A7" t="s">
        <v>863</v>
      </c>
      <c r="B7" t="str">
        <f>VLOOKUP(A7,Sheet1!$C$6:$F$2622,4,0)</f>
        <v>对前排敌人造成#num1#%伤害，降低敌人攻击10%</v>
      </c>
      <c r="C7">
        <v>2</v>
      </c>
      <c r="D7">
        <v>0</v>
      </c>
      <c r="E7">
        <v>0</v>
      </c>
      <c r="F7" t="s">
        <v>864</v>
      </c>
      <c r="G7" t="s">
        <v>865</v>
      </c>
      <c r="H7">
        <v>0</v>
      </c>
      <c r="I7">
        <v>0</v>
      </c>
      <c r="J7">
        <v>0</v>
      </c>
      <c r="K7">
        <v>0</v>
      </c>
    </row>
    <row r="8" spans="1:11">
      <c r="A8" t="s">
        <v>427</v>
      </c>
      <c r="B8" t="str">
        <f>VLOOKUP(A8,Sheet1!$C$6:$F$2622,4,0)</f>
        <v>对目标和随机另1个敌人造成#num1#%伤害，降低敌人防御60%，持续1回合</v>
      </c>
      <c r="C8">
        <v>1</v>
      </c>
      <c r="D8">
        <v>0</v>
      </c>
      <c r="E8">
        <v>0</v>
      </c>
      <c r="F8" t="s">
        <v>866</v>
      </c>
      <c r="G8" t="s">
        <v>867</v>
      </c>
      <c r="H8">
        <v>0</v>
      </c>
      <c r="I8" t="s">
        <v>364</v>
      </c>
      <c r="J8">
        <v>0</v>
      </c>
      <c r="K8">
        <v>0</v>
      </c>
    </row>
    <row r="9" spans="1:11">
      <c r="A9" t="s">
        <v>429</v>
      </c>
      <c r="B9" t="str">
        <f>VLOOKUP(A9,Sheet1!$C$6:$F$2622,4,0)</f>
        <v>治疗全体友军(#num1#%+200)</v>
      </c>
      <c r="C9">
        <v>1</v>
      </c>
      <c r="D9">
        <v>0</v>
      </c>
      <c r="E9">
        <v>0</v>
      </c>
      <c r="F9" t="s">
        <v>868</v>
      </c>
      <c r="G9" t="s">
        <v>44</v>
      </c>
      <c r="H9">
        <v>0</v>
      </c>
      <c r="I9">
        <v>0</v>
      </c>
      <c r="J9">
        <v>0</v>
      </c>
      <c r="K9">
        <v>0</v>
      </c>
    </row>
    <row r="10" spans="1:11">
      <c r="A10" t="s">
        <v>431</v>
      </c>
      <c r="B10" t="str">
        <f>VLOOKUP(A10,Sheet1!$C$6:$F$2622,4,0)</f>
        <v>对前排敌人造成#num1#%伤害，敌人造成的伤害降低10%，持续2回合</v>
      </c>
      <c r="C10">
        <v>1</v>
      </c>
      <c r="D10">
        <v>0</v>
      </c>
      <c r="E10">
        <v>0</v>
      </c>
      <c r="F10" t="s">
        <v>869</v>
      </c>
      <c r="G10" t="s">
        <v>870</v>
      </c>
      <c r="H10">
        <v>0</v>
      </c>
      <c r="I10">
        <v>0</v>
      </c>
      <c r="J10">
        <v>0</v>
      </c>
      <c r="K10">
        <v>0</v>
      </c>
    </row>
    <row r="11" spans="1:11">
      <c r="A11" t="s">
        <v>412</v>
      </c>
      <c r="B11" t="str">
        <f>VLOOKUP(A11,Sheet1!$C$6:$F$2622,4,0)</f>
        <v>对所有敌人造成#num1#%伤害，30%概率减少1点怒气，我方随机2个武将攻击提高15%，持续2回合</v>
      </c>
      <c r="C11">
        <v>1</v>
      </c>
      <c r="D11">
        <v>0</v>
      </c>
      <c r="E11">
        <v>0</v>
      </c>
      <c r="F11" t="s">
        <v>871</v>
      </c>
      <c r="G11" t="s">
        <v>872</v>
      </c>
      <c r="H11">
        <v>0</v>
      </c>
      <c r="I11" t="s">
        <v>873</v>
      </c>
      <c r="J11">
        <v>0</v>
      </c>
      <c r="K11">
        <v>0</v>
      </c>
    </row>
    <row r="12" spans="1:11">
      <c r="A12" t="s">
        <v>414</v>
      </c>
      <c r="B12" t="str">
        <f>VLOOKUP(A12,Sheet1!$C$6:$F$2622,4,0)</f>
        <v>对一列敌人造成#num1#%伤害，30%概率造成眩晕</v>
      </c>
      <c r="C12">
        <v>7</v>
      </c>
      <c r="D12">
        <v>0</v>
      </c>
      <c r="E12">
        <v>-100</v>
      </c>
      <c r="F12" t="s">
        <v>875</v>
      </c>
      <c r="G12" t="s">
        <v>876</v>
      </c>
      <c r="H12">
        <v>0</v>
      </c>
      <c r="I12">
        <v>0</v>
      </c>
      <c r="J12">
        <v>0</v>
      </c>
      <c r="K12">
        <v>0</v>
      </c>
    </row>
    <row r="13" spans="1:11">
      <c r="A13" t="s">
        <v>416</v>
      </c>
      <c r="B13" t="str">
        <f>VLOOKUP(A13,Sheet1!$C$6:$F$2622,4,0)</f>
        <v>对所有敌人造成#num1#%伤害，敌人受到伤害提高12%，持续2回合</v>
      </c>
      <c r="C13">
        <v>2</v>
      </c>
      <c r="D13">
        <v>0</v>
      </c>
      <c r="E13">
        <v>0</v>
      </c>
      <c r="F13" t="s">
        <v>877</v>
      </c>
      <c r="G13" t="s">
        <v>878</v>
      </c>
      <c r="H13">
        <v>0</v>
      </c>
      <c r="I13">
        <v>0</v>
      </c>
      <c r="J13">
        <v>0</v>
      </c>
      <c r="K13">
        <v>0</v>
      </c>
    </row>
    <row r="14" spans="1:11">
      <c r="A14" t="s">
        <v>418</v>
      </c>
      <c r="B14" t="str">
        <f>VLOOKUP(A14,Sheet1!$C$6:$F$2622,4,0)</f>
        <v>治疗全体友军(#num1#%+250)，我方随机1个武将增加2点怒气</v>
      </c>
      <c r="C14">
        <v>1</v>
      </c>
      <c r="D14">
        <v>0</v>
      </c>
      <c r="E14">
        <v>0</v>
      </c>
      <c r="F14" t="s">
        <v>880</v>
      </c>
      <c r="G14" t="s">
        <v>881</v>
      </c>
      <c r="H14">
        <v>0</v>
      </c>
      <c r="I14" t="s">
        <v>879</v>
      </c>
      <c r="J14">
        <v>0</v>
      </c>
      <c r="K14">
        <v>0</v>
      </c>
    </row>
    <row r="15" spans="1:11">
      <c r="A15" t="s">
        <v>443</v>
      </c>
      <c r="B15" t="str">
        <f>VLOOKUP(A15,Sheet1!$C$6:$F$2622,4,0)</f>
        <v>对一列敌人造成#num1#%伤害，50%概率恢复自身2点怒气。</v>
      </c>
      <c r="C15">
        <v>7</v>
      </c>
      <c r="D15">
        <v>0</v>
      </c>
      <c r="E15">
        <v>-100</v>
      </c>
      <c r="F15" t="s">
        <v>882</v>
      </c>
      <c r="G15" t="s">
        <v>883</v>
      </c>
      <c r="H15">
        <v>0</v>
      </c>
      <c r="I15">
        <v>0</v>
      </c>
      <c r="J15">
        <v>0</v>
      </c>
      <c r="K15">
        <v>0</v>
      </c>
    </row>
    <row r="16" spans="1:11">
      <c r="A16" t="s">
        <v>446</v>
      </c>
      <c r="B16" t="str">
        <f>VLOOKUP(A16,Sheet1!$C$6:$F$2622,4,0)</f>
        <v>对随机3个敌人造成#num1#%伤害，本次攻击的暴击率上升40%</v>
      </c>
      <c r="C16">
        <v>1</v>
      </c>
      <c r="D16">
        <v>0</v>
      </c>
      <c r="E16">
        <v>0</v>
      </c>
      <c r="F16" t="s">
        <v>884</v>
      </c>
      <c r="G16" t="s">
        <v>885</v>
      </c>
      <c r="H16">
        <v>0</v>
      </c>
      <c r="I16">
        <v>0</v>
      </c>
      <c r="J16">
        <v>0</v>
      </c>
      <c r="K16">
        <v>0</v>
      </c>
    </row>
    <row r="17" spans="1:11">
      <c r="A17" t="s">
        <v>447</v>
      </c>
      <c r="B17" t="str">
        <f>VLOOKUP(A17,Sheet1!$C$6:$F$2622,4,0)</f>
        <v>治疗全体友军(#num1#%+250)，每回合恢复生命(30%)，持续2回合</v>
      </c>
      <c r="C17">
        <v>1</v>
      </c>
      <c r="D17">
        <v>0</v>
      </c>
      <c r="E17">
        <v>0</v>
      </c>
      <c r="F17" t="s">
        <v>516</v>
      </c>
      <c r="G17" t="s">
        <v>517</v>
      </c>
      <c r="H17">
        <v>0</v>
      </c>
      <c r="I17">
        <v>0</v>
      </c>
      <c r="J17">
        <v>0</v>
      </c>
      <c r="K17">
        <v>0</v>
      </c>
    </row>
    <row r="18" spans="1:11">
      <c r="A18" t="s">
        <v>462</v>
      </c>
      <c r="B18" t="str">
        <f>VLOOKUP(A18,Sheet1!$C$6:$F$2622,4,0)</f>
        <v>对前排敌人造成#num1#%伤害，减少1点怒气</v>
      </c>
      <c r="C18">
        <v>1</v>
      </c>
      <c r="D18">
        <v>0</v>
      </c>
      <c r="E18">
        <v>0</v>
      </c>
      <c r="F18" t="s">
        <v>887</v>
      </c>
      <c r="G18" t="s">
        <v>888</v>
      </c>
      <c r="H18">
        <v>0</v>
      </c>
      <c r="I18" t="s">
        <v>37</v>
      </c>
      <c r="J18">
        <v>0</v>
      </c>
      <c r="K18">
        <v>0</v>
      </c>
    </row>
    <row r="19" spans="1:11">
      <c r="A19" t="s">
        <v>466</v>
      </c>
      <c r="B19" t="str">
        <f>VLOOKUP(A19,Sheet1!$C$6:$F$2622,4,0)</f>
        <v>对后排敌人造成#num1#%伤害，敌人受到伤害提高25%，持续2回合</v>
      </c>
      <c r="C19">
        <v>1</v>
      </c>
      <c r="D19">
        <v>0</v>
      </c>
      <c r="E19">
        <v>0</v>
      </c>
      <c r="F19" t="s">
        <v>889</v>
      </c>
      <c r="G19" t="s">
        <v>890</v>
      </c>
      <c r="H19">
        <v>0</v>
      </c>
      <c r="I19">
        <v>0</v>
      </c>
      <c r="J19">
        <v>0</v>
      </c>
      <c r="K19">
        <v>0</v>
      </c>
    </row>
    <row r="20" spans="1:11">
      <c r="A20" t="s">
        <v>468</v>
      </c>
      <c r="B20" t="str">
        <f>VLOOKUP(A20,Sheet1!$C$6:$F$2622,4,0)</f>
        <v>对一列敌人造成#num1#%伤害，35%概率造成眩晕</v>
      </c>
      <c r="C20">
        <v>7</v>
      </c>
      <c r="D20">
        <v>0</v>
      </c>
      <c r="E20">
        <v>-100</v>
      </c>
      <c r="F20" t="s">
        <v>373</v>
      </c>
      <c r="G20" t="s">
        <v>876</v>
      </c>
      <c r="H20">
        <v>0</v>
      </c>
      <c r="I20">
        <v>0</v>
      </c>
      <c r="J20">
        <v>0</v>
      </c>
      <c r="K20">
        <v>0</v>
      </c>
    </row>
    <row r="21" spans="1:11">
      <c r="A21" t="s">
        <v>483</v>
      </c>
      <c r="B21" t="str">
        <f>VLOOKUP(A21,Sheet1!$C$6:$F$2622,4,0)</f>
        <v>对前排敌人造成#num1#%伤害</v>
      </c>
      <c r="C21">
        <v>2</v>
      </c>
      <c r="D21">
        <v>0</v>
      </c>
      <c r="E21">
        <v>0</v>
      </c>
      <c r="F21" t="s">
        <v>891</v>
      </c>
      <c r="G21" t="s">
        <v>876</v>
      </c>
      <c r="H21">
        <v>0</v>
      </c>
      <c r="I21">
        <v>0</v>
      </c>
      <c r="J21">
        <v>0</v>
      </c>
      <c r="K21">
        <v>0</v>
      </c>
    </row>
    <row r="22" spans="1:11">
      <c r="A22" t="s">
        <v>485</v>
      </c>
      <c r="B22" t="str">
        <f>VLOOKUP(A22,Sheet1!$C$6:$F$2622,4,0)</f>
        <v>对目标和随机另1个敌人造成#num1#%伤害，我方全体闪避率提高10%，持续2回合</v>
      </c>
      <c r="C22">
        <v>1</v>
      </c>
      <c r="D22">
        <v>0</v>
      </c>
      <c r="E22">
        <v>0</v>
      </c>
      <c r="F22" t="s">
        <v>892</v>
      </c>
      <c r="G22" t="s">
        <v>893</v>
      </c>
      <c r="H22">
        <v>0</v>
      </c>
      <c r="I22">
        <v>0</v>
      </c>
      <c r="J22">
        <v>0</v>
      </c>
      <c r="K22">
        <v>0</v>
      </c>
    </row>
    <row r="23" spans="1:11">
      <c r="A23" t="s">
        <v>493</v>
      </c>
      <c r="B23" t="str">
        <f>VLOOKUP(A23,Sheet1!$C$6:$F$2622,4,0)</f>
        <v>对所有敌人造成#num1#%伤害，自身的闪避率提高30%，持续2回合</v>
      </c>
      <c r="C23">
        <v>2</v>
      </c>
      <c r="D23">
        <v>0</v>
      </c>
      <c r="E23">
        <v>0</v>
      </c>
      <c r="F23" t="s">
        <v>894</v>
      </c>
      <c r="G23" t="s">
        <v>895</v>
      </c>
      <c r="H23">
        <v>0</v>
      </c>
      <c r="I23">
        <v>0</v>
      </c>
      <c r="J23">
        <v>0</v>
      </c>
      <c r="K23">
        <v>0</v>
      </c>
    </row>
    <row r="24" spans="1:11">
      <c r="A24" t="s">
        <v>437</v>
      </c>
      <c r="B24" t="str">
        <f>VLOOKUP(A24,Sheet1!$C$6:$F$2622,4,0)</f>
        <v>对单个敌人造成#num1#%伤害，减少1点怒气</v>
      </c>
      <c r="C24">
        <v>1</v>
      </c>
      <c r="D24">
        <v>0</v>
      </c>
      <c r="E24">
        <v>0</v>
      </c>
      <c r="F24" t="s">
        <v>896</v>
      </c>
      <c r="G24" t="s">
        <v>897</v>
      </c>
      <c r="H24">
        <v>0</v>
      </c>
      <c r="I24">
        <v>0</v>
      </c>
      <c r="J24">
        <v>0</v>
      </c>
      <c r="K24">
        <v>0</v>
      </c>
    </row>
    <row r="25" spans="1:11">
      <c r="A25" t="s">
        <v>438</v>
      </c>
      <c r="B25" t="str">
        <f>VLOOKUP(A25,Sheet1!$C$6:$F$2622,4,0)</f>
        <v>对后排敌人造成#num1#%伤害</v>
      </c>
      <c r="C25">
        <v>2</v>
      </c>
      <c r="D25">
        <v>0</v>
      </c>
      <c r="E25">
        <v>0</v>
      </c>
      <c r="F25" t="s">
        <v>898</v>
      </c>
      <c r="G25" t="s">
        <v>899</v>
      </c>
      <c r="H25">
        <v>0</v>
      </c>
      <c r="I25">
        <v>0</v>
      </c>
      <c r="J25">
        <v>0</v>
      </c>
      <c r="K25">
        <v>0</v>
      </c>
    </row>
    <row r="26" spans="1:11">
      <c r="A26" t="s">
        <v>439</v>
      </c>
      <c r="B26" t="str">
        <f>VLOOKUP(A26,Sheet1!$C$6:$F$2622,4,0)</f>
        <v>对前排敌人造成#num1#%伤害</v>
      </c>
      <c r="C26">
        <v>1</v>
      </c>
      <c r="D26">
        <v>0</v>
      </c>
      <c r="E26">
        <v>0</v>
      </c>
      <c r="F26" t="s">
        <v>900</v>
      </c>
      <c r="G26" t="s">
        <v>901</v>
      </c>
      <c r="H26">
        <v>0</v>
      </c>
      <c r="I26">
        <v>0</v>
      </c>
      <c r="J26">
        <v>0</v>
      </c>
      <c r="K26">
        <v>0</v>
      </c>
    </row>
    <row r="27" spans="1:11">
      <c r="A27" t="s">
        <v>440</v>
      </c>
      <c r="B27" t="str">
        <f>VLOOKUP(A27,Sheet1!$C$6:$F$2622,4,0)</f>
        <v>治疗全体友军(#num1#%)</v>
      </c>
      <c r="C27">
        <v>1</v>
      </c>
      <c r="D27">
        <v>0</v>
      </c>
      <c r="E27">
        <v>0</v>
      </c>
      <c r="F27" t="s">
        <v>902</v>
      </c>
      <c r="G27" t="s">
        <v>903</v>
      </c>
      <c r="H27">
        <v>0</v>
      </c>
      <c r="I27">
        <v>0</v>
      </c>
      <c r="J27">
        <v>0</v>
      </c>
      <c r="K27">
        <v>0</v>
      </c>
    </row>
    <row r="28" spans="1:11">
      <c r="A28" t="s">
        <v>479</v>
      </c>
      <c r="B28" t="str">
        <f>VLOOKUP(A28,Sheet1!$C$6:$F$2622,4,0)</f>
        <v>对一列敌人造成#num1#%伤害</v>
      </c>
      <c r="C28">
        <v>7</v>
      </c>
      <c r="D28">
        <v>0</v>
      </c>
      <c r="E28">
        <v>-100</v>
      </c>
      <c r="F28" t="s">
        <v>904</v>
      </c>
      <c r="G28" t="s">
        <v>905</v>
      </c>
      <c r="H28">
        <v>0</v>
      </c>
      <c r="I28">
        <v>0</v>
      </c>
      <c r="J28">
        <v>0</v>
      </c>
      <c r="K28">
        <v>0</v>
      </c>
    </row>
    <row r="29" spans="1:11">
      <c r="A29" t="s">
        <v>498</v>
      </c>
      <c r="B29" t="e">
        <f>VLOOKUP(A29,Sheet1!$C$6:$F$2622,4,0)</f>
        <v>#N/A</v>
      </c>
      <c r="C29">
        <v>1</v>
      </c>
      <c r="D29">
        <v>0</v>
      </c>
      <c r="E29">
        <v>0</v>
      </c>
      <c r="F29" t="s">
        <v>906</v>
      </c>
      <c r="G29" t="s">
        <v>907</v>
      </c>
      <c r="H29">
        <v>0</v>
      </c>
      <c r="I29">
        <v>0</v>
      </c>
      <c r="J29">
        <v>0</v>
      </c>
      <c r="K29">
        <v>0</v>
      </c>
    </row>
    <row r="30" spans="1:11">
      <c r="A30" t="s">
        <v>415</v>
      </c>
      <c r="B30" t="str">
        <f>VLOOKUP(A30,Sheet1!$C$6:$F$2622,4,0)</f>
        <v>对前排敌人造成#num1#%伤害，降低敌人防御15%，持续2回合</v>
      </c>
      <c r="C30">
        <v>1</v>
      </c>
      <c r="D30">
        <v>0</v>
      </c>
      <c r="E30">
        <v>0</v>
      </c>
      <c r="F30" t="s">
        <v>551</v>
      </c>
      <c r="G30" t="s">
        <v>552</v>
      </c>
      <c r="H30">
        <v>0</v>
      </c>
      <c r="I30">
        <v>0</v>
      </c>
      <c r="J30">
        <v>0</v>
      </c>
      <c r="K30">
        <v>0</v>
      </c>
    </row>
    <row r="31" spans="1:11">
      <c r="A31" t="s">
        <v>442</v>
      </c>
      <c r="B31" t="str">
        <f>VLOOKUP(A31,Sheet1!$C$6:$F$2622,4,0)</f>
        <v>对前排敌人造成#num1#%伤害，25%概率造成眩晕</v>
      </c>
      <c r="C31">
        <v>2</v>
      </c>
      <c r="D31">
        <v>0</v>
      </c>
      <c r="E31">
        <v>0</v>
      </c>
      <c r="F31" t="s">
        <v>553</v>
      </c>
      <c r="G31" t="s">
        <v>554</v>
      </c>
      <c r="H31">
        <v>0</v>
      </c>
      <c r="I31">
        <v>0</v>
      </c>
      <c r="J31">
        <v>0</v>
      </c>
      <c r="K31">
        <v>0</v>
      </c>
    </row>
    <row r="32" spans="1:11">
      <c r="A32" t="s">
        <v>444</v>
      </c>
      <c r="B32" t="str">
        <f>VLOOKUP(A32,Sheet1!$C$6:$F$2622,4,0)</f>
        <v>对单个敌人造成#num1#%伤害，本次攻击的暴击率提高30%</v>
      </c>
      <c r="C32">
        <v>3</v>
      </c>
      <c r="D32">
        <v>0</v>
      </c>
      <c r="E32">
        <v>-100</v>
      </c>
      <c r="F32" t="s">
        <v>555</v>
      </c>
      <c r="G32" t="s">
        <v>556</v>
      </c>
      <c r="H32">
        <v>0</v>
      </c>
      <c r="I32">
        <v>0</v>
      </c>
      <c r="J32">
        <v>0</v>
      </c>
      <c r="K32">
        <v>0</v>
      </c>
    </row>
    <row r="33" spans="1:11">
      <c r="A33" t="s">
        <v>465</v>
      </c>
      <c r="B33" t="str">
        <f>VLOOKUP(A33,Sheet1!$C$6:$F$2622,4,0)</f>
        <v>对前排敌人造成#num1#%伤害，我方随机1个武将增加2点怒气</v>
      </c>
      <c r="C33">
        <v>1</v>
      </c>
      <c r="D33">
        <v>0</v>
      </c>
      <c r="E33">
        <v>0</v>
      </c>
      <c r="F33" t="s">
        <v>557</v>
      </c>
      <c r="G33" t="s">
        <v>558</v>
      </c>
      <c r="H33">
        <v>0</v>
      </c>
      <c r="I33" t="s">
        <v>37</v>
      </c>
      <c r="J33">
        <v>0</v>
      </c>
      <c r="K33">
        <v>0</v>
      </c>
    </row>
    <row r="34" spans="1:11">
      <c r="A34" t="s">
        <v>467</v>
      </c>
      <c r="B34" t="str">
        <f>VLOOKUP(A34,Sheet1!$C$6:$F$2622,4,0)</f>
        <v>对随机3个敌人造成#num1#%伤害，造成灼烧效果(35%)，持续2回合</v>
      </c>
      <c r="C34">
        <v>1</v>
      </c>
      <c r="D34">
        <v>0</v>
      </c>
      <c r="E34">
        <v>0</v>
      </c>
      <c r="F34" t="s">
        <v>559</v>
      </c>
      <c r="G34" t="s">
        <v>560</v>
      </c>
      <c r="H34">
        <v>0</v>
      </c>
      <c r="I34" t="s">
        <v>364</v>
      </c>
      <c r="J34">
        <v>0</v>
      </c>
      <c r="K34">
        <v>0</v>
      </c>
    </row>
    <row r="35" spans="1:11">
      <c r="A35" t="s">
        <v>482</v>
      </c>
      <c r="B35" t="str">
        <f>VLOOKUP(A35,Sheet1!$C$6:$F$2622,4,0)</f>
        <v>对一列敌人造成#num1#%伤害，减少1点怒气</v>
      </c>
      <c r="C35">
        <v>1</v>
      </c>
      <c r="D35">
        <v>0</v>
      </c>
      <c r="E35">
        <v>0</v>
      </c>
      <c r="F35" t="s">
        <v>374</v>
      </c>
      <c r="G35" t="s">
        <v>375</v>
      </c>
      <c r="H35">
        <v>0</v>
      </c>
      <c r="I35" t="s">
        <v>376</v>
      </c>
      <c r="J35">
        <v>0</v>
      </c>
      <c r="K35">
        <v>0</v>
      </c>
    </row>
    <row r="36" spans="1:11">
      <c r="A36" t="s">
        <v>496</v>
      </c>
      <c r="B36" t="str">
        <f>VLOOKUP(A36,Sheet1!$C$6:$F$2622,4,0)</f>
        <v>治疗全体友军(#num1#%+250)，50%概率清除我方所有不利状态。</v>
      </c>
      <c r="C36">
        <v>1</v>
      </c>
      <c r="D36">
        <v>0</v>
      </c>
      <c r="E36">
        <v>0</v>
      </c>
      <c r="F36" t="s">
        <v>561</v>
      </c>
      <c r="G36" t="s">
        <v>562</v>
      </c>
      <c r="H36">
        <v>0</v>
      </c>
      <c r="I36">
        <v>0</v>
      </c>
      <c r="J36">
        <v>0</v>
      </c>
      <c r="K36">
        <v>0</v>
      </c>
    </row>
    <row r="37" spans="1:11">
      <c r="A37" t="s">
        <v>434</v>
      </c>
      <c r="B37" t="str">
        <f>VLOOKUP(A37,Sheet1!$C$6:$F$2622,4,0)</f>
        <v>对一列敌人造成#num1#%伤害，20%概率造成眩晕</v>
      </c>
      <c r="C37">
        <v>7</v>
      </c>
      <c r="D37">
        <v>0</v>
      </c>
      <c r="E37">
        <v>-326</v>
      </c>
      <c r="F37" t="s">
        <v>567</v>
      </c>
      <c r="G37" t="s">
        <v>568</v>
      </c>
      <c r="H37">
        <v>0</v>
      </c>
      <c r="I37">
        <v>0</v>
      </c>
      <c r="J37">
        <v>0</v>
      </c>
      <c r="K37">
        <v>0</v>
      </c>
    </row>
    <row r="38" spans="1:11">
      <c r="A38" t="s">
        <v>886</v>
      </c>
      <c r="B38" t="e">
        <f>VLOOKUP(A38,Sheet1!$C$6:$F$2622,4,0)</f>
        <v>#N/A</v>
      </c>
      <c r="C38">
        <v>2</v>
      </c>
      <c r="D38">
        <v>0</v>
      </c>
      <c r="E38">
        <v>0</v>
      </c>
      <c r="F38" t="s">
        <v>563</v>
      </c>
      <c r="G38" t="s">
        <v>564</v>
      </c>
      <c r="H38">
        <v>0</v>
      </c>
      <c r="I38">
        <v>0</v>
      </c>
      <c r="J38">
        <v>0</v>
      </c>
      <c r="K38">
        <v>0</v>
      </c>
    </row>
    <row r="39" spans="1:11">
      <c r="A39" t="s">
        <v>445</v>
      </c>
      <c r="B39" t="str">
        <f>VLOOKUP(A39,Sheet1!$C$6:$F$2622,4,0)</f>
        <v>对后排敌人造成#num1#%伤害，10%概率造成眩晕，本次攻击的命中率上升60%</v>
      </c>
      <c r="C39">
        <v>1</v>
      </c>
      <c r="D39">
        <v>0</v>
      </c>
      <c r="E39">
        <v>0</v>
      </c>
      <c r="F39" t="s">
        <v>538</v>
      </c>
      <c r="G39" t="s">
        <v>539</v>
      </c>
      <c r="H39">
        <v>0</v>
      </c>
      <c r="I39" t="s">
        <v>367</v>
      </c>
      <c r="J39">
        <v>0</v>
      </c>
      <c r="K39">
        <v>0</v>
      </c>
    </row>
    <row r="40" spans="1:11">
      <c r="A40" t="s">
        <v>461</v>
      </c>
      <c r="B40" t="str">
        <f>VLOOKUP(A40,Sheet1!$C$6:$F$2622,4,0)</f>
        <v>对所有敌人造成#num1#%伤害，本次攻击的暴击率上升40%</v>
      </c>
      <c r="C40">
        <v>2</v>
      </c>
      <c r="D40">
        <v>0</v>
      </c>
      <c r="E40">
        <v>0</v>
      </c>
      <c r="F40" t="s">
        <v>535</v>
      </c>
      <c r="G40" t="s">
        <v>536</v>
      </c>
      <c r="H40">
        <v>0</v>
      </c>
      <c r="I40">
        <v>0</v>
      </c>
      <c r="J40">
        <v>0</v>
      </c>
      <c r="K40">
        <v>0</v>
      </c>
    </row>
    <row r="41" spans="1:11">
      <c r="A41" t="s">
        <v>492</v>
      </c>
      <c r="B41" t="str">
        <f>VLOOKUP(A41,Sheet1!$C$6:$F$2622,4,0)</f>
        <v>对单个敌人造成#num1#%伤害，我方全体武将的暴击率提高20%，命中率提高20%，持续2回合</v>
      </c>
      <c r="C41">
        <v>3</v>
      </c>
      <c r="D41">
        <v>0</v>
      </c>
      <c r="E41">
        <v>-100</v>
      </c>
      <c r="F41" t="s">
        <v>532</v>
      </c>
      <c r="G41" t="s">
        <v>533</v>
      </c>
      <c r="H41">
        <v>0</v>
      </c>
      <c r="I41">
        <v>0</v>
      </c>
      <c r="J41">
        <v>0</v>
      </c>
      <c r="K41">
        <v>0</v>
      </c>
    </row>
    <row r="42" spans="1:11">
      <c r="A42" t="s">
        <v>432</v>
      </c>
      <c r="B42" t="str">
        <f>VLOOKUP(A42,Sheet1!$C$6:$F$2622,4,0)</f>
        <v>对前排敌人造成#num1#%伤害</v>
      </c>
      <c r="C42">
        <v>5</v>
      </c>
      <c r="D42">
        <v>-95</v>
      </c>
      <c r="E42">
        <v>-83</v>
      </c>
      <c r="F42" t="s">
        <v>528</v>
      </c>
      <c r="G42" t="s">
        <v>529</v>
      </c>
      <c r="H42">
        <v>0</v>
      </c>
      <c r="I42">
        <v>0</v>
      </c>
      <c r="J42">
        <v>0</v>
      </c>
      <c r="K42">
        <v>0</v>
      </c>
    </row>
    <row r="43" spans="1:11">
      <c r="A43" t="s">
        <v>410</v>
      </c>
      <c r="B43" t="str">
        <f>VLOOKUP(A43,Sheet1!$C$6:$F$2622,4,0)</f>
        <v>对所有敌人造成#num1#%伤害</v>
      </c>
      <c r="C43">
        <v>2</v>
      </c>
      <c r="D43">
        <v>0</v>
      </c>
      <c r="E43">
        <v>0</v>
      </c>
      <c r="F43" t="s">
        <v>544</v>
      </c>
      <c r="G43" t="s">
        <v>545</v>
      </c>
      <c r="H43">
        <v>0</v>
      </c>
      <c r="I43">
        <v>0</v>
      </c>
      <c r="J43">
        <v>0</v>
      </c>
      <c r="K43">
        <v>0</v>
      </c>
    </row>
    <row r="44" spans="1:11">
      <c r="A44" t="s">
        <v>497</v>
      </c>
      <c r="B44" t="str">
        <f>VLOOKUP(A44,Sheet1!$C$6:$F$2622,4,0)</f>
        <v>对随机3个敌人造成#num1#%伤害，17%概率造成眩晕</v>
      </c>
      <c r="C44">
        <v>1</v>
      </c>
      <c r="D44">
        <v>0</v>
      </c>
      <c r="E44">
        <v>0</v>
      </c>
      <c r="F44" t="s">
        <v>392</v>
      </c>
      <c r="G44" t="s">
        <v>393</v>
      </c>
      <c r="H44">
        <v>0</v>
      </c>
      <c r="I44">
        <v>0</v>
      </c>
      <c r="J44">
        <v>0</v>
      </c>
      <c r="K44">
        <v>0</v>
      </c>
    </row>
    <row r="45" spans="1:11">
      <c r="A45" t="s">
        <v>475</v>
      </c>
      <c r="B45" t="str">
        <f>VLOOKUP(A45,Sheet1!$C$6:$F$2622,4,0)</f>
        <v>对单个敌人造成#num1#%伤害</v>
      </c>
      <c r="C45">
        <v>3</v>
      </c>
      <c r="D45">
        <v>-100</v>
      </c>
      <c r="E45">
        <v>-70</v>
      </c>
      <c r="F45" t="s">
        <v>394</v>
      </c>
      <c r="G45" t="s">
        <v>395</v>
      </c>
      <c r="H45">
        <v>0</v>
      </c>
      <c r="I45">
        <v>0</v>
      </c>
      <c r="J45">
        <v>0</v>
      </c>
      <c r="K45">
        <v>0</v>
      </c>
    </row>
    <row r="46" spans="1:11">
      <c r="A46" t="s">
        <v>469</v>
      </c>
      <c r="B46" t="str">
        <f>VLOOKUP(A46,Sheet1!$C$6:$F$2622,4,0)</f>
        <v>对一列敌人造成#num1#%伤害</v>
      </c>
      <c r="C46">
        <v>7</v>
      </c>
      <c r="D46">
        <v>62</v>
      </c>
      <c r="E46">
        <v>-262</v>
      </c>
      <c r="F46" t="s">
        <v>396</v>
      </c>
      <c r="G46" t="s">
        <v>397</v>
      </c>
      <c r="H46">
        <v>0</v>
      </c>
      <c r="I46">
        <v>0</v>
      </c>
      <c r="J46">
        <v>0</v>
      </c>
      <c r="K46">
        <v>0</v>
      </c>
    </row>
    <row r="47" spans="1:11">
      <c r="A47" t="s">
        <v>495</v>
      </c>
      <c r="B47" t="str">
        <f>VLOOKUP(A47,Sheet1!$C$6:$F$2622,4,0)</f>
        <v>对一列敌人造成#num1#%伤害，降低敌人防御50%，持续2回合</v>
      </c>
      <c r="C47">
        <v>7</v>
      </c>
      <c r="D47">
        <v>0</v>
      </c>
      <c r="E47">
        <v>-280</v>
      </c>
      <c r="F47" t="s">
        <v>398</v>
      </c>
      <c r="G47" t="s">
        <v>399</v>
      </c>
      <c r="H47">
        <v>0</v>
      </c>
      <c r="I47">
        <v>0</v>
      </c>
      <c r="J47">
        <v>0</v>
      </c>
      <c r="K47">
        <v>0</v>
      </c>
    </row>
    <row r="48" spans="1:11">
      <c r="A48" t="s">
        <v>481</v>
      </c>
      <c r="B48" t="str">
        <f>VLOOKUP(A48,Sheet1!$C$6:$F$2622,4,0)</f>
        <v>对前排敌人造成#num1#%伤害，我方全体武将的攻击提高15%，持续2回合</v>
      </c>
      <c r="C48">
        <v>2</v>
      </c>
      <c r="D48">
        <v>0</v>
      </c>
      <c r="E48">
        <v>0</v>
      </c>
      <c r="F48" t="s">
        <v>516</v>
      </c>
      <c r="G48" t="s">
        <v>517</v>
      </c>
      <c r="H48">
        <v>0</v>
      </c>
      <c r="I48">
        <v>0</v>
      </c>
      <c r="J48">
        <v>0</v>
      </c>
      <c r="K48">
        <v>0</v>
      </c>
    </row>
    <row r="49" spans="1:21">
      <c r="A49" t="s">
        <v>433</v>
      </c>
      <c r="B49" t="str">
        <f>VLOOKUP(A49,Sheet1!$C$6:$F$2622,4,0)</f>
        <v>对单个敌人造成#num1#%伤害</v>
      </c>
      <c r="C49">
        <v>3</v>
      </c>
      <c r="D49">
        <v>-100</v>
      </c>
      <c r="E49">
        <v>-70</v>
      </c>
      <c r="F49" t="s">
        <v>518</v>
      </c>
      <c r="G49" t="s">
        <v>519</v>
      </c>
      <c r="H49">
        <v>0</v>
      </c>
      <c r="I49">
        <v>0</v>
      </c>
      <c r="J49">
        <v>0</v>
      </c>
      <c r="K49">
        <v>0</v>
      </c>
    </row>
    <row r="50" spans="1:21">
      <c r="A50" t="s">
        <v>435</v>
      </c>
      <c r="B50" t="str">
        <f>VLOOKUP(A50,Sheet1!$C$6:$F$2622,4,0)</f>
        <v>对随机3个敌人造成#num1#%伤害</v>
      </c>
      <c r="C50">
        <v>1</v>
      </c>
      <c r="D50">
        <v>0</v>
      </c>
      <c r="E50">
        <v>0</v>
      </c>
      <c r="F50" t="s">
        <v>520</v>
      </c>
      <c r="G50" t="s">
        <v>521</v>
      </c>
      <c r="H50">
        <v>0</v>
      </c>
      <c r="I50">
        <v>0</v>
      </c>
      <c r="J50">
        <v>0</v>
      </c>
      <c r="K50">
        <v>0</v>
      </c>
    </row>
    <row r="56" spans="1:21">
      <c r="A56" t="s">
        <v>412</v>
      </c>
      <c r="B56" t="s">
        <v>692</v>
      </c>
      <c r="C56">
        <v>2</v>
      </c>
      <c r="D56">
        <v>0</v>
      </c>
      <c r="E56">
        <v>0</v>
      </c>
      <c r="F56" t="s">
        <v>373</v>
      </c>
      <c r="G56" t="s">
        <v>361</v>
      </c>
      <c r="H56">
        <v>0</v>
      </c>
      <c r="I56">
        <v>0</v>
      </c>
      <c r="J56">
        <v>0</v>
      </c>
      <c r="K56">
        <v>0</v>
      </c>
      <c r="M56">
        <f>IF(ISERROR(VLOOKUP($A56,$A$4:$K$50,COLUMN(C4),0)),C56,VLOOKUP($A56,$A$4:$K$50,COLUMN(C4),0))</f>
        <v>1</v>
      </c>
      <c r="N56">
        <f t="shared" ref="N56:U56" si="0">IF(ISERROR(VLOOKUP($A56,$A$4:$K$50,COLUMN(D4),0)),D56,VLOOKUP($A56,$A$4:$K$50,COLUMN(D4),0))</f>
        <v>0</v>
      </c>
      <c r="O56">
        <f t="shared" si="0"/>
        <v>0</v>
      </c>
      <c r="P56" t="str">
        <f t="shared" si="0"/>
        <v>action_range_xhcl_start_1</v>
      </c>
      <c r="Q56" t="str">
        <f t="shared" si="0"/>
        <v>action_range_xhcl_hit_1</v>
      </c>
      <c r="R56">
        <f t="shared" si="0"/>
        <v>0</v>
      </c>
      <c r="S56" t="str">
        <f t="shared" si="0"/>
        <v>sp_shandianqiu</v>
      </c>
      <c r="T56">
        <f t="shared" si="0"/>
        <v>0</v>
      </c>
      <c r="U56">
        <f t="shared" si="0"/>
        <v>0</v>
      </c>
    </row>
    <row r="57" spans="1:21">
      <c r="A57" t="s">
        <v>413</v>
      </c>
      <c r="B57" t="s">
        <v>696</v>
      </c>
      <c r="C57">
        <v>1</v>
      </c>
      <c r="D57">
        <v>0</v>
      </c>
      <c r="E57">
        <v>0</v>
      </c>
      <c r="F57" t="s">
        <v>365</v>
      </c>
      <c r="G57" t="s">
        <v>366</v>
      </c>
      <c r="H57">
        <v>0</v>
      </c>
      <c r="I57" t="s">
        <v>367</v>
      </c>
      <c r="J57">
        <v>0</v>
      </c>
      <c r="K57">
        <v>0</v>
      </c>
      <c r="M57">
        <f t="shared" ref="M57:M63" si="1">IF(ISERROR(VLOOKUP($A57,$A$4:$K$50,COLUMN(C5),0)),C57,VLOOKUP($A57,$A$4:$K$50,COLUMN(C5),0))</f>
        <v>1</v>
      </c>
      <c r="N57">
        <f t="shared" ref="N57:N63" si="2">IF(ISERROR(VLOOKUP($A57,$A$4:$K$50,COLUMN(D5),0)),D57,VLOOKUP($A57,$A$4:$K$50,COLUMN(D5),0))</f>
        <v>0</v>
      </c>
      <c r="O57">
        <f t="shared" ref="O57:O63" si="3">IF(ISERROR(VLOOKUP($A57,$A$4:$K$50,COLUMN(E5),0)),E57,VLOOKUP($A57,$A$4:$K$50,COLUMN(E5),0))</f>
        <v>0</v>
      </c>
      <c r="P57" t="str">
        <f t="shared" ref="P57:P63" si="4">IF(ISERROR(VLOOKUP($A57,$A$4:$K$50,COLUMN(F5),0)),F57,VLOOKUP($A57,$A$4:$K$50,COLUMN(F5),0))</f>
        <v>action_range_bow_start_1</v>
      </c>
      <c r="Q57" t="str">
        <f t="shared" ref="Q57:Q63" si="5">IF(ISERROR(VLOOKUP($A57,$A$4:$K$50,COLUMN(G5),0)),G57,VLOOKUP($A57,$A$4:$K$50,COLUMN(G5),0))</f>
        <v>action_range_bow_hit_1</v>
      </c>
      <c r="R57">
        <f t="shared" ref="R57:R63" si="6">IF(ISERROR(VLOOKUP($A57,$A$4:$K$50,COLUMN(H5),0)),H57,VLOOKUP($A57,$A$4:$K$50,COLUMN(H5),0))</f>
        <v>0</v>
      </c>
      <c r="S57" t="str">
        <f t="shared" ref="S57:S63" si="7">IF(ISERROR(VLOOKUP($A57,$A$4:$K$50,COLUMN(I5),0)),I57,VLOOKUP($A57,$A$4:$K$50,COLUMN(I5),0))</f>
        <v>sp_range_bow_shoot_1</v>
      </c>
      <c r="T57">
        <f t="shared" ref="T57:T63" si="8">IF(ISERROR(VLOOKUP($A57,$A$4:$K$50,COLUMN(J5),0)),J57,VLOOKUP($A57,$A$4:$K$50,COLUMN(J5),0))</f>
        <v>0</v>
      </c>
      <c r="U57">
        <f t="shared" ref="U57:U63" si="9">IF(ISERROR(VLOOKUP($A57,$A$4:$K$50,COLUMN(K5),0)),K57,VLOOKUP($A57,$A$4:$K$50,COLUMN(K5),0))</f>
        <v>0</v>
      </c>
    </row>
    <row r="58" spans="1:21">
      <c r="A58" t="s">
        <v>414</v>
      </c>
      <c r="B58" t="s">
        <v>698</v>
      </c>
      <c r="C58">
        <v>7</v>
      </c>
      <c r="D58">
        <v>0</v>
      </c>
      <c r="E58">
        <v>-326</v>
      </c>
      <c r="F58" t="s">
        <v>567</v>
      </c>
      <c r="G58" t="s">
        <v>568</v>
      </c>
      <c r="H58">
        <v>0</v>
      </c>
      <c r="I58">
        <v>0</v>
      </c>
      <c r="J58">
        <v>0</v>
      </c>
      <c r="K58">
        <v>0</v>
      </c>
      <c r="M58">
        <f t="shared" si="1"/>
        <v>7</v>
      </c>
      <c r="N58">
        <f t="shared" si="2"/>
        <v>0</v>
      </c>
      <c r="O58">
        <f t="shared" si="3"/>
        <v>-100</v>
      </c>
      <c r="P58" t="str">
        <f t="shared" si="4"/>
        <v>action_sword_bsnz_start_1</v>
      </c>
      <c r="Q58" t="str">
        <f t="shared" si="5"/>
        <v>action_3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</row>
    <row r="59" spans="1:21">
      <c r="A59" t="s">
        <v>415</v>
      </c>
      <c r="B59" t="s">
        <v>700</v>
      </c>
      <c r="C59">
        <v>1</v>
      </c>
      <c r="D59">
        <v>0</v>
      </c>
      <c r="E59">
        <v>0</v>
      </c>
      <c r="F59" t="s">
        <v>551</v>
      </c>
      <c r="G59" t="s">
        <v>552</v>
      </c>
      <c r="H59">
        <v>0</v>
      </c>
      <c r="I59" t="s">
        <v>367</v>
      </c>
      <c r="J59">
        <v>0</v>
      </c>
      <c r="K59">
        <v>0</v>
      </c>
      <c r="M59">
        <f t="shared" si="1"/>
        <v>1</v>
      </c>
      <c r="N59">
        <f t="shared" si="2"/>
        <v>0</v>
      </c>
      <c r="O59">
        <f t="shared" si="3"/>
        <v>0</v>
      </c>
      <c r="P59" t="str">
        <f t="shared" si="4"/>
        <v>action_cont_qlbx_start_1</v>
      </c>
      <c r="Q59" t="str">
        <f t="shared" si="5"/>
        <v>action_cont_qlbx_hit_1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</row>
    <row r="60" spans="1:21">
      <c r="A60" t="s">
        <v>416</v>
      </c>
      <c r="B60" t="s">
        <v>702</v>
      </c>
      <c r="C60">
        <v>2</v>
      </c>
      <c r="D60">
        <v>0</v>
      </c>
      <c r="E60">
        <v>0</v>
      </c>
      <c r="F60" t="s">
        <v>373</v>
      </c>
      <c r="G60" t="s">
        <v>361</v>
      </c>
      <c r="H60">
        <v>0</v>
      </c>
      <c r="I60">
        <v>0</v>
      </c>
      <c r="J60">
        <v>0</v>
      </c>
      <c r="K60">
        <v>0</v>
      </c>
      <c r="M60">
        <f t="shared" si="1"/>
        <v>2</v>
      </c>
      <c r="N60">
        <f t="shared" si="2"/>
        <v>0</v>
      </c>
      <c r="O60">
        <f t="shared" si="3"/>
        <v>0</v>
      </c>
      <c r="P60" t="str">
        <f t="shared" si="4"/>
        <v>action_cont_sxpm_start_1</v>
      </c>
      <c r="Q60" t="str">
        <f t="shared" si="5"/>
        <v>action_cont_sxpm_hit_1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0</v>
      </c>
    </row>
    <row r="61" spans="1:21">
      <c r="A61" t="s">
        <v>417</v>
      </c>
      <c r="B61" t="s">
        <v>705</v>
      </c>
      <c r="C61">
        <v>1</v>
      </c>
      <c r="D61">
        <v>0</v>
      </c>
      <c r="E61">
        <v>0</v>
      </c>
      <c r="F61" t="s">
        <v>362</v>
      </c>
      <c r="G61" t="s">
        <v>363</v>
      </c>
      <c r="H61" t="s">
        <v>44</v>
      </c>
      <c r="I61" t="s">
        <v>364</v>
      </c>
      <c r="J61">
        <v>0</v>
      </c>
      <c r="K61">
        <v>0</v>
      </c>
      <c r="M61">
        <f t="shared" si="1"/>
        <v>1</v>
      </c>
      <c r="N61">
        <f t="shared" si="2"/>
        <v>0</v>
      </c>
      <c r="O61">
        <f t="shared" si="3"/>
        <v>0</v>
      </c>
      <c r="P61" t="str">
        <f t="shared" si="4"/>
        <v>action_range_fire_start_1</v>
      </c>
      <c r="Q61" t="str">
        <f t="shared" si="5"/>
        <v>action_range_fire_hit_1</v>
      </c>
      <c r="R61" t="str">
        <f t="shared" si="6"/>
        <v>action_jiaxue</v>
      </c>
      <c r="S61" t="str">
        <f t="shared" si="7"/>
        <v>sp_range_fire_shoot_1</v>
      </c>
      <c r="T61">
        <f t="shared" si="8"/>
        <v>0</v>
      </c>
      <c r="U61">
        <f t="shared" si="9"/>
        <v>0</v>
      </c>
    </row>
    <row r="62" spans="1:21">
      <c r="A62" t="s">
        <v>418</v>
      </c>
      <c r="B62" t="s">
        <v>709</v>
      </c>
      <c r="C62">
        <v>1</v>
      </c>
      <c r="D62">
        <v>0</v>
      </c>
      <c r="E62">
        <v>0</v>
      </c>
      <c r="F62" t="s">
        <v>365</v>
      </c>
      <c r="G62" t="s">
        <v>366</v>
      </c>
      <c r="H62">
        <v>0</v>
      </c>
      <c r="I62" t="s">
        <v>367</v>
      </c>
      <c r="J62">
        <v>0</v>
      </c>
      <c r="K62">
        <v>0</v>
      </c>
      <c r="M62">
        <f t="shared" si="1"/>
        <v>1</v>
      </c>
      <c r="N62">
        <f t="shared" si="2"/>
        <v>0</v>
      </c>
      <c r="O62">
        <f t="shared" si="3"/>
        <v>0</v>
      </c>
      <c r="P62" t="str">
        <f t="shared" si="4"/>
        <v>action_assist_lmbd_start_1</v>
      </c>
      <c r="Q62" t="str">
        <f t="shared" si="5"/>
        <v>action_assist_lmbd_hit_1</v>
      </c>
      <c r="R62">
        <f t="shared" si="6"/>
        <v>0</v>
      </c>
      <c r="S62" t="str">
        <f t="shared" si="7"/>
        <v>sp_assist_lmbd_shoot_1</v>
      </c>
      <c r="T62">
        <f t="shared" si="8"/>
        <v>0</v>
      </c>
      <c r="U62">
        <f t="shared" si="9"/>
        <v>0</v>
      </c>
    </row>
    <row r="63" spans="1:21">
      <c r="A63" t="s">
        <v>419</v>
      </c>
      <c r="B63" t="s">
        <v>711</v>
      </c>
      <c r="C63">
        <v>1</v>
      </c>
      <c r="D63">
        <v>0</v>
      </c>
      <c r="E63">
        <v>0</v>
      </c>
      <c r="F63" t="s">
        <v>362</v>
      </c>
      <c r="G63" t="s">
        <v>363</v>
      </c>
      <c r="H63">
        <v>0</v>
      </c>
      <c r="I63" t="s">
        <v>364</v>
      </c>
      <c r="J63">
        <v>0</v>
      </c>
      <c r="K63">
        <v>0</v>
      </c>
      <c r="M63">
        <f t="shared" si="1"/>
        <v>1</v>
      </c>
      <c r="N63">
        <f t="shared" si="2"/>
        <v>0</v>
      </c>
      <c r="O63">
        <f t="shared" si="3"/>
        <v>0</v>
      </c>
      <c r="P63" t="str">
        <f t="shared" si="4"/>
        <v>action_range_fire_start_1</v>
      </c>
      <c r="Q63" t="str">
        <f t="shared" si="5"/>
        <v>action_range_fire_hit_1</v>
      </c>
      <c r="R63">
        <f t="shared" si="6"/>
        <v>0</v>
      </c>
      <c r="S63" t="str">
        <f t="shared" si="7"/>
        <v>sp_range_fire_shoot_1</v>
      </c>
      <c r="T63">
        <f t="shared" si="8"/>
        <v>0</v>
      </c>
      <c r="U63">
        <f t="shared" si="9"/>
        <v>0</v>
      </c>
    </row>
    <row r="64" spans="1:21">
      <c r="A64" t="s">
        <v>420</v>
      </c>
      <c r="B64" t="s">
        <v>712</v>
      </c>
      <c r="C64">
        <v>1</v>
      </c>
      <c r="D64">
        <v>0</v>
      </c>
      <c r="E64">
        <v>0</v>
      </c>
      <c r="F64" t="s">
        <v>362</v>
      </c>
      <c r="G64" t="s">
        <v>363</v>
      </c>
      <c r="H64">
        <v>0</v>
      </c>
      <c r="I64" t="s">
        <v>364</v>
      </c>
      <c r="J64">
        <v>0</v>
      </c>
      <c r="K64">
        <v>0</v>
      </c>
      <c r="M64">
        <f t="shared" ref="M64:M127" si="10">IF(ISERROR(VLOOKUP($A64,$A$4:$K$50,COLUMN(C12),0)),C64,VLOOKUP($A64,$A$4:$K$50,COLUMN(C12),0))</f>
        <v>1</v>
      </c>
      <c r="N64">
        <f t="shared" ref="N64:N127" si="11">IF(ISERROR(VLOOKUP($A64,$A$4:$K$50,COLUMN(D12),0)),D64,VLOOKUP($A64,$A$4:$K$50,COLUMN(D12),0))</f>
        <v>0</v>
      </c>
      <c r="O64">
        <f t="shared" ref="O64:O127" si="12">IF(ISERROR(VLOOKUP($A64,$A$4:$K$50,COLUMN(E12),0)),E64,VLOOKUP($A64,$A$4:$K$50,COLUMN(E12),0))</f>
        <v>0</v>
      </c>
      <c r="P64" t="str">
        <f t="shared" ref="P64:P127" si="13">IF(ISERROR(VLOOKUP($A64,$A$4:$K$50,COLUMN(F12),0)),F64,VLOOKUP($A64,$A$4:$K$50,COLUMN(F12),0))</f>
        <v>action_range_ymdy_start_1</v>
      </c>
      <c r="Q64" t="str">
        <f t="shared" ref="Q64:Q127" si="14">IF(ISERROR(VLOOKUP($A64,$A$4:$K$50,COLUMN(G12),0)),G64,VLOOKUP($A64,$A$4:$K$50,COLUMN(G12),0))</f>
        <v>action_range_ymdy_hit_1</v>
      </c>
      <c r="R64">
        <f t="shared" ref="R64:R127" si="15">IF(ISERROR(VLOOKUP($A64,$A$4:$K$50,COLUMN(H12),0)),H64,VLOOKUP($A64,$A$4:$K$50,COLUMN(H12),0))</f>
        <v>0</v>
      </c>
      <c r="S64">
        <f t="shared" ref="S64:S127" si="16">IF(ISERROR(VLOOKUP($A64,$A$4:$K$50,COLUMN(I12),0)),I64,VLOOKUP($A64,$A$4:$K$50,COLUMN(I12),0))</f>
        <v>0</v>
      </c>
      <c r="T64">
        <f t="shared" ref="T64:T127" si="17">IF(ISERROR(VLOOKUP($A64,$A$4:$K$50,COLUMN(J12),0)),J64,VLOOKUP($A64,$A$4:$K$50,COLUMN(J12),0))</f>
        <v>0</v>
      </c>
      <c r="U64">
        <f t="shared" ref="U64:U127" si="18">IF(ISERROR(VLOOKUP($A64,$A$4:$K$50,COLUMN(K12),0)),K64,VLOOKUP($A64,$A$4:$K$50,COLUMN(K12),0))</f>
        <v>0</v>
      </c>
    </row>
    <row r="65" spans="1:21">
      <c r="A65" t="s">
        <v>421</v>
      </c>
      <c r="B65" t="s">
        <v>713</v>
      </c>
      <c r="C65">
        <v>5</v>
      </c>
      <c r="D65">
        <v>0</v>
      </c>
      <c r="E65">
        <v>-200</v>
      </c>
      <c r="F65" t="s">
        <v>377</v>
      </c>
      <c r="G65" t="s">
        <v>378</v>
      </c>
      <c r="H65">
        <v>0</v>
      </c>
      <c r="I65">
        <v>0</v>
      </c>
      <c r="J65">
        <v>0</v>
      </c>
      <c r="K65" t="s">
        <v>317</v>
      </c>
      <c r="M65">
        <f t="shared" si="10"/>
        <v>5</v>
      </c>
      <c r="N65">
        <f t="shared" si="11"/>
        <v>0</v>
      </c>
      <c r="O65">
        <f t="shared" si="12"/>
        <v>-200</v>
      </c>
      <c r="P65" t="str">
        <f t="shared" si="13"/>
        <v>action_cont_xfz_start_1</v>
      </c>
      <c r="Q65" t="str">
        <f t="shared" si="14"/>
        <v>action_cont_xfz_hit_1</v>
      </c>
      <c r="R65">
        <f t="shared" si="15"/>
        <v>0</v>
      </c>
      <c r="S65">
        <f t="shared" si="16"/>
        <v>0</v>
      </c>
      <c r="T65">
        <f t="shared" si="17"/>
        <v>0</v>
      </c>
      <c r="U65" t="str">
        <f t="shared" si="18"/>
        <v>123_456</v>
      </c>
    </row>
    <row r="66" spans="1:21">
      <c r="A66" t="s">
        <v>422</v>
      </c>
      <c r="B66" t="s">
        <v>715</v>
      </c>
      <c r="C66">
        <v>1</v>
      </c>
      <c r="D66">
        <v>0</v>
      </c>
      <c r="E66">
        <v>0</v>
      </c>
      <c r="F66" t="s">
        <v>362</v>
      </c>
      <c r="G66" t="s">
        <v>363</v>
      </c>
      <c r="H66">
        <v>0</v>
      </c>
      <c r="I66" t="s">
        <v>364</v>
      </c>
      <c r="J66">
        <v>0</v>
      </c>
      <c r="K66">
        <v>0</v>
      </c>
      <c r="M66">
        <f t="shared" si="10"/>
        <v>1</v>
      </c>
      <c r="N66">
        <f t="shared" si="11"/>
        <v>0</v>
      </c>
      <c r="O66">
        <f t="shared" si="12"/>
        <v>0</v>
      </c>
      <c r="P66" t="str">
        <f t="shared" si="13"/>
        <v>action_range_fire_start_1</v>
      </c>
      <c r="Q66" t="str">
        <f t="shared" si="14"/>
        <v>action_range_fire_hit_1</v>
      </c>
      <c r="R66">
        <f t="shared" si="15"/>
        <v>0</v>
      </c>
      <c r="S66" t="str">
        <f t="shared" si="16"/>
        <v>sp_range_fire_shoot_1</v>
      </c>
      <c r="T66">
        <f t="shared" si="17"/>
        <v>0</v>
      </c>
      <c r="U66">
        <f t="shared" si="18"/>
        <v>0</v>
      </c>
    </row>
    <row r="67" spans="1:21">
      <c r="A67" t="s">
        <v>423</v>
      </c>
      <c r="B67" t="s">
        <v>717</v>
      </c>
      <c r="C67">
        <v>5</v>
      </c>
      <c r="D67">
        <v>0</v>
      </c>
      <c r="E67">
        <v>-200</v>
      </c>
      <c r="F67" t="s">
        <v>377</v>
      </c>
      <c r="G67" t="s">
        <v>378</v>
      </c>
      <c r="H67">
        <v>0</v>
      </c>
      <c r="I67">
        <v>0</v>
      </c>
      <c r="J67">
        <v>0</v>
      </c>
      <c r="K67" t="s">
        <v>317</v>
      </c>
      <c r="M67">
        <f t="shared" si="10"/>
        <v>2</v>
      </c>
      <c r="N67">
        <f t="shared" si="11"/>
        <v>0</v>
      </c>
      <c r="O67">
        <f t="shared" si="12"/>
        <v>0</v>
      </c>
      <c r="P67" t="str">
        <f t="shared" si="13"/>
        <v>action_cont_qbzs_start_1</v>
      </c>
      <c r="Q67" t="str">
        <f t="shared" si="14"/>
        <v>action_cont_qbzs_hit_1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</row>
    <row r="68" spans="1:21">
      <c r="A68" t="s">
        <v>424</v>
      </c>
      <c r="B68" t="s">
        <v>704</v>
      </c>
      <c r="C68">
        <v>1</v>
      </c>
      <c r="D68">
        <v>0</v>
      </c>
      <c r="E68">
        <v>0</v>
      </c>
      <c r="F68" t="s">
        <v>365</v>
      </c>
      <c r="G68" t="s">
        <v>366</v>
      </c>
      <c r="H68">
        <v>0</v>
      </c>
      <c r="I68" t="s">
        <v>367</v>
      </c>
      <c r="J68">
        <v>0</v>
      </c>
      <c r="K68">
        <v>0</v>
      </c>
      <c r="M68">
        <f t="shared" si="10"/>
        <v>1</v>
      </c>
      <c r="N68">
        <f t="shared" si="11"/>
        <v>0</v>
      </c>
      <c r="O68">
        <f t="shared" si="12"/>
        <v>0</v>
      </c>
      <c r="P68" t="str">
        <f t="shared" si="13"/>
        <v>action_cont_fhlx_start_1</v>
      </c>
      <c r="Q68" t="str">
        <f t="shared" si="14"/>
        <v>action_cont_fhlx_hit_1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0</v>
      </c>
    </row>
    <row r="69" spans="1:21">
      <c r="A69" t="s">
        <v>425</v>
      </c>
      <c r="B69" t="s">
        <v>718</v>
      </c>
      <c r="C69">
        <v>1</v>
      </c>
      <c r="D69">
        <v>0</v>
      </c>
      <c r="E69">
        <v>0</v>
      </c>
      <c r="F69" t="s">
        <v>362</v>
      </c>
      <c r="G69" t="s">
        <v>363</v>
      </c>
      <c r="H69">
        <v>0</v>
      </c>
      <c r="I69" t="s">
        <v>364</v>
      </c>
      <c r="J69">
        <v>0</v>
      </c>
      <c r="K69">
        <v>0</v>
      </c>
      <c r="M69">
        <f t="shared" si="10"/>
        <v>1</v>
      </c>
      <c r="N69">
        <f t="shared" si="11"/>
        <v>0</v>
      </c>
      <c r="O69">
        <f t="shared" si="12"/>
        <v>0</v>
      </c>
      <c r="P69" t="str">
        <f t="shared" si="13"/>
        <v>action_range_fire_start_1</v>
      </c>
      <c r="Q69" t="str">
        <f t="shared" si="14"/>
        <v>action_range_fire_hit_1</v>
      </c>
      <c r="R69">
        <f t="shared" si="15"/>
        <v>0</v>
      </c>
      <c r="S69" t="str">
        <f t="shared" si="16"/>
        <v>sp_range_fire_shoot_1</v>
      </c>
      <c r="T69">
        <f t="shared" si="17"/>
        <v>0</v>
      </c>
      <c r="U69">
        <f t="shared" si="18"/>
        <v>0</v>
      </c>
    </row>
    <row r="70" spans="1:21">
      <c r="A70" t="s">
        <v>426</v>
      </c>
      <c r="B70" t="s">
        <v>719</v>
      </c>
      <c r="C70">
        <v>1</v>
      </c>
      <c r="D70">
        <v>0</v>
      </c>
      <c r="E70">
        <v>0</v>
      </c>
      <c r="F70" t="s">
        <v>371</v>
      </c>
      <c r="G70" t="s">
        <v>372</v>
      </c>
      <c r="H70">
        <v>0</v>
      </c>
      <c r="I70">
        <v>0</v>
      </c>
      <c r="J70">
        <v>0</v>
      </c>
      <c r="K70">
        <v>0</v>
      </c>
      <c r="M70">
        <f t="shared" si="10"/>
        <v>2</v>
      </c>
      <c r="N70">
        <f t="shared" si="11"/>
        <v>0</v>
      </c>
      <c r="O70">
        <f t="shared" si="12"/>
        <v>0</v>
      </c>
      <c r="P70" t="str">
        <f t="shared" si="13"/>
        <v>action_cont_xffz_start_1</v>
      </c>
      <c r="Q70" t="str">
        <f t="shared" si="14"/>
        <v>action_cont_xffz_hit_1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</row>
    <row r="71" spans="1:21">
      <c r="A71" t="s">
        <v>427</v>
      </c>
      <c r="B71" t="s">
        <v>720</v>
      </c>
      <c r="C71">
        <v>1</v>
      </c>
      <c r="D71">
        <v>0</v>
      </c>
      <c r="E71">
        <v>0</v>
      </c>
      <c r="F71" t="s">
        <v>362</v>
      </c>
      <c r="G71" t="s">
        <v>363</v>
      </c>
      <c r="H71">
        <v>0</v>
      </c>
      <c r="I71" t="s">
        <v>364</v>
      </c>
      <c r="J71">
        <v>0</v>
      </c>
      <c r="K71">
        <v>0</v>
      </c>
      <c r="M71">
        <f t="shared" si="10"/>
        <v>1</v>
      </c>
      <c r="N71">
        <f t="shared" si="11"/>
        <v>0</v>
      </c>
      <c r="O71">
        <f t="shared" si="12"/>
        <v>0</v>
      </c>
      <c r="P71" t="str">
        <f t="shared" si="13"/>
        <v>action_assist_yyhx_start_1</v>
      </c>
      <c r="Q71" t="str">
        <f t="shared" si="14"/>
        <v>action_assist_yyhx_hit_1</v>
      </c>
      <c r="R71">
        <f t="shared" si="15"/>
        <v>0</v>
      </c>
      <c r="S71" t="str">
        <f t="shared" si="16"/>
        <v>sp_range_fire_shoot_1</v>
      </c>
      <c r="T71">
        <f t="shared" si="17"/>
        <v>0</v>
      </c>
      <c r="U71">
        <f t="shared" si="18"/>
        <v>0</v>
      </c>
    </row>
    <row r="72" spans="1:21">
      <c r="A72" t="s">
        <v>428</v>
      </c>
      <c r="B72" t="s">
        <v>721</v>
      </c>
      <c r="C72">
        <v>1</v>
      </c>
      <c r="D72">
        <v>0</v>
      </c>
      <c r="E72">
        <v>0</v>
      </c>
      <c r="F72" t="s">
        <v>362</v>
      </c>
      <c r="G72" t="s">
        <v>363</v>
      </c>
      <c r="H72">
        <v>0</v>
      </c>
      <c r="I72" t="s">
        <v>364</v>
      </c>
      <c r="J72">
        <v>0</v>
      </c>
      <c r="K72">
        <v>0</v>
      </c>
      <c r="M72">
        <f t="shared" si="10"/>
        <v>1</v>
      </c>
      <c r="N72">
        <f t="shared" si="11"/>
        <v>0</v>
      </c>
      <c r="O72">
        <f t="shared" si="12"/>
        <v>0</v>
      </c>
      <c r="P72" t="str">
        <f t="shared" si="13"/>
        <v>action_range_fire_start_1</v>
      </c>
      <c r="Q72" t="str">
        <f t="shared" si="14"/>
        <v>action_range_fire_hit_1</v>
      </c>
      <c r="R72">
        <f t="shared" si="15"/>
        <v>0</v>
      </c>
      <c r="S72" t="str">
        <f t="shared" si="16"/>
        <v>sp_range_fire_shoot_1</v>
      </c>
      <c r="T72">
        <f t="shared" si="17"/>
        <v>0</v>
      </c>
      <c r="U72">
        <f t="shared" si="18"/>
        <v>0</v>
      </c>
    </row>
    <row r="73" spans="1:21">
      <c r="A73" t="s">
        <v>429</v>
      </c>
      <c r="B73" t="s">
        <v>724</v>
      </c>
      <c r="C73">
        <v>1</v>
      </c>
      <c r="D73">
        <v>0</v>
      </c>
      <c r="E73">
        <v>0</v>
      </c>
      <c r="F73" t="s">
        <v>43</v>
      </c>
      <c r="G73" t="s">
        <v>44</v>
      </c>
      <c r="H73">
        <v>0</v>
      </c>
      <c r="I73">
        <v>0</v>
      </c>
      <c r="J73">
        <v>0</v>
      </c>
      <c r="K73">
        <v>0</v>
      </c>
      <c r="M73">
        <f t="shared" si="10"/>
        <v>1</v>
      </c>
      <c r="N73">
        <f t="shared" si="11"/>
        <v>0</v>
      </c>
      <c r="O73">
        <f t="shared" si="12"/>
        <v>0</v>
      </c>
      <c r="P73" t="str">
        <f t="shared" si="13"/>
        <v>action_range_lfhx_start_1</v>
      </c>
      <c r="Q73" t="str">
        <f t="shared" si="14"/>
        <v>action_jiaxue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</row>
    <row r="74" spans="1:21">
      <c r="A74" t="s">
        <v>430</v>
      </c>
      <c r="B74" t="s">
        <v>708</v>
      </c>
      <c r="C74">
        <v>1</v>
      </c>
      <c r="D74">
        <v>0</v>
      </c>
      <c r="E74">
        <v>0</v>
      </c>
      <c r="F74" t="s">
        <v>362</v>
      </c>
      <c r="G74" t="s">
        <v>363</v>
      </c>
      <c r="H74">
        <v>0</v>
      </c>
      <c r="I74" t="s">
        <v>364</v>
      </c>
      <c r="J74">
        <v>0</v>
      </c>
      <c r="K74">
        <v>0</v>
      </c>
      <c r="M74">
        <f t="shared" si="10"/>
        <v>1</v>
      </c>
      <c r="N74">
        <f t="shared" si="11"/>
        <v>0</v>
      </c>
      <c r="O74">
        <f t="shared" si="12"/>
        <v>0</v>
      </c>
      <c r="P74" t="str">
        <f t="shared" si="13"/>
        <v>action_range_fire_start_1</v>
      </c>
      <c r="Q74" t="str">
        <f t="shared" si="14"/>
        <v>action_range_fire_hit_1</v>
      </c>
      <c r="R74">
        <f t="shared" si="15"/>
        <v>0</v>
      </c>
      <c r="S74" t="str">
        <f t="shared" si="16"/>
        <v>sp_range_fire_shoot_1</v>
      </c>
      <c r="T74">
        <f t="shared" si="17"/>
        <v>0</v>
      </c>
      <c r="U74">
        <f t="shared" si="18"/>
        <v>0</v>
      </c>
    </row>
    <row r="75" spans="1:21">
      <c r="A75" t="s">
        <v>431</v>
      </c>
      <c r="B75" t="s">
        <v>700</v>
      </c>
      <c r="C75">
        <v>5</v>
      </c>
      <c r="D75">
        <v>0</v>
      </c>
      <c r="E75">
        <v>-200</v>
      </c>
      <c r="F75" t="s">
        <v>377</v>
      </c>
      <c r="G75" t="s">
        <v>378</v>
      </c>
      <c r="H75">
        <v>0</v>
      </c>
      <c r="I75">
        <v>0</v>
      </c>
      <c r="J75">
        <v>0</v>
      </c>
      <c r="K75" t="s">
        <v>317</v>
      </c>
      <c r="M75">
        <f t="shared" si="10"/>
        <v>1</v>
      </c>
      <c r="N75">
        <f t="shared" si="11"/>
        <v>0</v>
      </c>
      <c r="O75">
        <f t="shared" si="12"/>
        <v>0</v>
      </c>
      <c r="P75" t="str">
        <f t="shared" si="13"/>
        <v>action_range_lmbh_start_1</v>
      </c>
      <c r="Q75" t="str">
        <f t="shared" si="14"/>
        <v>action_range_lmbh_hit_1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</row>
    <row r="76" spans="1:21">
      <c r="A76" t="s">
        <v>432</v>
      </c>
      <c r="B76" t="s">
        <v>700</v>
      </c>
      <c r="C76">
        <v>5</v>
      </c>
      <c r="D76">
        <v>-95</v>
      </c>
      <c r="E76">
        <v>-83</v>
      </c>
      <c r="F76" t="s">
        <v>528</v>
      </c>
      <c r="G76" t="s">
        <v>529</v>
      </c>
      <c r="H76">
        <v>0</v>
      </c>
      <c r="I76">
        <v>0</v>
      </c>
      <c r="J76">
        <v>0</v>
      </c>
      <c r="K76">
        <v>0</v>
      </c>
      <c r="M76">
        <f t="shared" si="10"/>
        <v>5</v>
      </c>
      <c r="N76">
        <f t="shared" si="11"/>
        <v>-95</v>
      </c>
      <c r="O76">
        <f t="shared" si="12"/>
        <v>-83</v>
      </c>
      <c r="P76" t="str">
        <f t="shared" si="13"/>
        <v>action_sword_sgz_start_1</v>
      </c>
      <c r="Q76" t="str">
        <f t="shared" si="14"/>
        <v>action_sword_sgz_hit_1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</row>
    <row r="77" spans="1:21">
      <c r="A77" t="s">
        <v>433</v>
      </c>
      <c r="B77" t="s">
        <v>710</v>
      </c>
      <c r="C77">
        <v>3</v>
      </c>
      <c r="D77">
        <v>-100</v>
      </c>
      <c r="E77">
        <v>-70</v>
      </c>
      <c r="F77" t="s">
        <v>518</v>
      </c>
      <c r="G77" t="s">
        <v>519</v>
      </c>
      <c r="H77">
        <v>0</v>
      </c>
      <c r="I77">
        <v>0</v>
      </c>
      <c r="J77">
        <v>0</v>
      </c>
      <c r="K77">
        <v>0</v>
      </c>
      <c r="M77">
        <f t="shared" si="10"/>
        <v>3</v>
      </c>
      <c r="N77">
        <f t="shared" si="11"/>
        <v>-100</v>
      </c>
      <c r="O77">
        <f t="shared" si="12"/>
        <v>-70</v>
      </c>
      <c r="P77" t="str">
        <f t="shared" si="13"/>
        <v>action_spear_start_2</v>
      </c>
      <c r="Q77" t="str">
        <f t="shared" si="14"/>
        <v>action_spear_hit_2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</row>
    <row r="78" spans="1:21">
      <c r="A78" t="s">
        <v>435</v>
      </c>
      <c r="B78" t="s">
        <v>708</v>
      </c>
      <c r="C78">
        <v>1</v>
      </c>
      <c r="D78">
        <v>0</v>
      </c>
      <c r="E78">
        <v>0</v>
      </c>
      <c r="F78" t="s">
        <v>520</v>
      </c>
      <c r="G78" t="s">
        <v>521</v>
      </c>
      <c r="H78">
        <v>0</v>
      </c>
      <c r="I78">
        <v>0</v>
      </c>
      <c r="J78" t="s">
        <v>24</v>
      </c>
      <c r="K78">
        <v>0</v>
      </c>
      <c r="M78">
        <f t="shared" si="10"/>
        <v>1</v>
      </c>
      <c r="N78">
        <f t="shared" si="11"/>
        <v>0</v>
      </c>
      <c r="O78">
        <f t="shared" si="12"/>
        <v>0</v>
      </c>
      <c r="P78" t="str">
        <f t="shared" si="13"/>
        <v>action_range_sg_start_1</v>
      </c>
      <c r="Q78" t="str">
        <f t="shared" si="14"/>
        <v>action_range_sg_hit_1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</row>
    <row r="79" spans="1:21">
      <c r="A79" t="s">
        <v>410</v>
      </c>
      <c r="B79" t="s">
        <v>701</v>
      </c>
      <c r="C79">
        <v>2</v>
      </c>
      <c r="D79">
        <v>0</v>
      </c>
      <c r="E79">
        <v>0</v>
      </c>
      <c r="F79" t="s">
        <v>544</v>
      </c>
      <c r="G79" t="s">
        <v>545</v>
      </c>
      <c r="H79">
        <v>0</v>
      </c>
      <c r="I79">
        <v>0</v>
      </c>
      <c r="J79">
        <v>0</v>
      </c>
      <c r="K79">
        <v>0</v>
      </c>
      <c r="M79">
        <f t="shared" si="10"/>
        <v>2</v>
      </c>
      <c r="N79">
        <f t="shared" si="11"/>
        <v>0</v>
      </c>
      <c r="O79">
        <f t="shared" si="12"/>
        <v>0</v>
      </c>
      <c r="P79" t="str">
        <f t="shared" si="13"/>
        <v>action_sword_lpf_start_1</v>
      </c>
      <c r="Q79" t="str">
        <f t="shared" si="14"/>
        <v>action_sword_lpf_hit_1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</row>
    <row r="80" spans="1:21">
      <c r="A80" t="s">
        <v>434</v>
      </c>
      <c r="B80" t="s">
        <v>697</v>
      </c>
      <c r="C80">
        <v>7</v>
      </c>
      <c r="D80">
        <v>0</v>
      </c>
      <c r="E80">
        <v>-326</v>
      </c>
      <c r="F80" t="s">
        <v>567</v>
      </c>
      <c r="G80" t="s">
        <v>568</v>
      </c>
      <c r="H80">
        <v>0</v>
      </c>
      <c r="I80">
        <v>0</v>
      </c>
      <c r="J80">
        <v>0</v>
      </c>
      <c r="K80">
        <v>0</v>
      </c>
      <c r="M80">
        <f t="shared" si="10"/>
        <v>7</v>
      </c>
      <c r="N80">
        <f t="shared" si="11"/>
        <v>0</v>
      </c>
      <c r="O80">
        <f t="shared" si="12"/>
        <v>-326</v>
      </c>
      <c r="P80" t="str">
        <f t="shared" si="13"/>
        <v>action_assist_mlx_start_1</v>
      </c>
      <c r="Q80" t="str">
        <f t="shared" si="14"/>
        <v>action_assist_mlx_hit_1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</v>
      </c>
    </row>
    <row r="81" spans="1:21">
      <c r="A81" t="s">
        <v>435</v>
      </c>
      <c r="B81" t="s">
        <v>704</v>
      </c>
      <c r="C81">
        <v>1</v>
      </c>
      <c r="D81">
        <v>0</v>
      </c>
      <c r="E81">
        <v>0</v>
      </c>
      <c r="F81" t="s">
        <v>520</v>
      </c>
      <c r="G81" t="s">
        <v>521</v>
      </c>
      <c r="H81">
        <v>0</v>
      </c>
      <c r="I81">
        <v>0</v>
      </c>
      <c r="J81" t="s">
        <v>24</v>
      </c>
      <c r="K81">
        <v>0</v>
      </c>
      <c r="M81">
        <f t="shared" si="10"/>
        <v>1</v>
      </c>
      <c r="N81">
        <f t="shared" si="11"/>
        <v>0</v>
      </c>
      <c r="O81">
        <f t="shared" si="12"/>
        <v>0</v>
      </c>
      <c r="P81" t="str">
        <f t="shared" si="13"/>
        <v>action_range_sg_start_1</v>
      </c>
      <c r="Q81" t="str">
        <f t="shared" si="14"/>
        <v>action_range_sg_hit_1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</row>
    <row r="82" spans="1:21">
      <c r="A82" t="s">
        <v>435</v>
      </c>
      <c r="B82" t="s">
        <v>695</v>
      </c>
      <c r="C82">
        <v>1</v>
      </c>
      <c r="D82">
        <v>0</v>
      </c>
      <c r="E82">
        <v>0</v>
      </c>
      <c r="F82" t="s">
        <v>520</v>
      </c>
      <c r="G82" t="s">
        <v>521</v>
      </c>
      <c r="H82">
        <v>0</v>
      </c>
      <c r="I82">
        <v>0</v>
      </c>
      <c r="J82" t="s">
        <v>24</v>
      </c>
      <c r="K82">
        <v>0</v>
      </c>
      <c r="M82">
        <f t="shared" si="10"/>
        <v>1</v>
      </c>
      <c r="N82">
        <f t="shared" si="11"/>
        <v>0</v>
      </c>
      <c r="O82">
        <f t="shared" si="12"/>
        <v>0</v>
      </c>
      <c r="P82" t="str">
        <f t="shared" si="13"/>
        <v>action_range_sg_start_1</v>
      </c>
      <c r="Q82" t="str">
        <f t="shared" si="14"/>
        <v>action_range_sg_hit_1</v>
      </c>
      <c r="R82">
        <f t="shared" si="15"/>
        <v>0</v>
      </c>
      <c r="S82">
        <f t="shared" si="16"/>
        <v>0</v>
      </c>
      <c r="T82">
        <f t="shared" si="17"/>
        <v>0</v>
      </c>
      <c r="U82">
        <f t="shared" si="18"/>
        <v>0</v>
      </c>
    </row>
    <row r="83" spans="1:21">
      <c r="A83" t="s">
        <v>432</v>
      </c>
      <c r="B83" t="s">
        <v>700</v>
      </c>
      <c r="C83">
        <v>5</v>
      </c>
      <c r="D83">
        <v>-95</v>
      </c>
      <c r="E83">
        <v>-83</v>
      </c>
      <c r="F83" t="s">
        <v>528</v>
      </c>
      <c r="G83" t="s">
        <v>529</v>
      </c>
      <c r="H83">
        <v>0</v>
      </c>
      <c r="I83">
        <v>0</v>
      </c>
      <c r="J83">
        <v>0</v>
      </c>
      <c r="K83">
        <v>0</v>
      </c>
      <c r="M83">
        <f t="shared" si="10"/>
        <v>5</v>
      </c>
      <c r="N83">
        <f t="shared" si="11"/>
        <v>-95</v>
      </c>
      <c r="O83">
        <f t="shared" si="12"/>
        <v>-83</v>
      </c>
      <c r="P83" t="str">
        <f t="shared" si="13"/>
        <v>action_sword_sgz_start_1</v>
      </c>
      <c r="Q83" t="str">
        <f t="shared" si="14"/>
        <v>action_sword_sgz_hit_1</v>
      </c>
      <c r="R83">
        <f t="shared" si="15"/>
        <v>0</v>
      </c>
      <c r="S83">
        <f t="shared" si="16"/>
        <v>0</v>
      </c>
      <c r="T83">
        <f t="shared" si="17"/>
        <v>0</v>
      </c>
      <c r="U83">
        <f t="shared" si="18"/>
        <v>0</v>
      </c>
    </row>
    <row r="84" spans="1:21">
      <c r="A84" t="s">
        <v>437</v>
      </c>
      <c r="B84" t="s">
        <v>710</v>
      </c>
      <c r="C84">
        <v>3</v>
      </c>
      <c r="D84">
        <v>-100</v>
      </c>
      <c r="E84">
        <v>-70</v>
      </c>
      <c r="F84" t="s">
        <v>358</v>
      </c>
      <c r="G84" t="s">
        <v>359</v>
      </c>
      <c r="H84">
        <v>0</v>
      </c>
      <c r="I84">
        <v>0</v>
      </c>
      <c r="J84">
        <v>0</v>
      </c>
      <c r="K84">
        <v>0</v>
      </c>
      <c r="M84">
        <f t="shared" si="10"/>
        <v>1</v>
      </c>
      <c r="N84">
        <f t="shared" si="11"/>
        <v>0</v>
      </c>
      <c r="O84">
        <f t="shared" si="12"/>
        <v>0</v>
      </c>
      <c r="P84" t="str">
        <f t="shared" si="13"/>
        <v>action_range_lgj_start_1</v>
      </c>
      <c r="Q84" t="str">
        <f t="shared" si="14"/>
        <v>action_range_lgj_hit_1</v>
      </c>
      <c r="R84">
        <f t="shared" si="15"/>
        <v>0</v>
      </c>
      <c r="S84">
        <f t="shared" si="16"/>
        <v>0</v>
      </c>
      <c r="T84">
        <f t="shared" si="17"/>
        <v>0</v>
      </c>
      <c r="U84">
        <f t="shared" si="18"/>
        <v>0</v>
      </c>
    </row>
    <row r="85" spans="1:21">
      <c r="A85" t="s">
        <v>438</v>
      </c>
      <c r="B85" t="s">
        <v>704</v>
      </c>
      <c r="C85">
        <v>1</v>
      </c>
      <c r="D85">
        <v>0</v>
      </c>
      <c r="E85">
        <v>0</v>
      </c>
      <c r="F85" t="s">
        <v>365</v>
      </c>
      <c r="G85" t="s">
        <v>366</v>
      </c>
      <c r="H85">
        <v>0</v>
      </c>
      <c r="I85" t="s">
        <v>367</v>
      </c>
      <c r="J85">
        <v>0</v>
      </c>
      <c r="K85">
        <v>0</v>
      </c>
      <c r="M85">
        <f t="shared" si="10"/>
        <v>2</v>
      </c>
      <c r="N85">
        <f t="shared" si="11"/>
        <v>0</v>
      </c>
      <c r="O85">
        <f t="shared" si="12"/>
        <v>0</v>
      </c>
      <c r="P85" t="str">
        <f t="shared" si="13"/>
        <v>action_cont_axp_start_1</v>
      </c>
      <c r="Q85" t="str">
        <f t="shared" si="14"/>
        <v>action_cont_axp_hit_1</v>
      </c>
      <c r="R85">
        <f t="shared" si="15"/>
        <v>0</v>
      </c>
      <c r="S85">
        <f t="shared" si="16"/>
        <v>0</v>
      </c>
      <c r="T85">
        <f t="shared" si="17"/>
        <v>0</v>
      </c>
      <c r="U85">
        <f t="shared" si="18"/>
        <v>0</v>
      </c>
    </row>
    <row r="86" spans="1:21">
      <c r="A86" t="s">
        <v>434</v>
      </c>
      <c r="B86" t="s">
        <v>697</v>
      </c>
      <c r="C86">
        <v>7</v>
      </c>
      <c r="D86">
        <v>0</v>
      </c>
      <c r="E86">
        <v>-326</v>
      </c>
      <c r="F86" t="s">
        <v>567</v>
      </c>
      <c r="G86" t="s">
        <v>568</v>
      </c>
      <c r="H86">
        <v>0</v>
      </c>
      <c r="I86">
        <v>0</v>
      </c>
      <c r="J86">
        <v>0</v>
      </c>
      <c r="K86">
        <v>0</v>
      </c>
      <c r="M86">
        <f t="shared" si="10"/>
        <v>7</v>
      </c>
      <c r="N86">
        <f t="shared" si="11"/>
        <v>0</v>
      </c>
      <c r="O86">
        <f t="shared" si="12"/>
        <v>-326</v>
      </c>
      <c r="P86" t="str">
        <f t="shared" si="13"/>
        <v>action_assist_mlx_start_1</v>
      </c>
      <c r="Q86" t="str">
        <f t="shared" si="14"/>
        <v>action_assist_mlx_hit_1</v>
      </c>
      <c r="R86">
        <f t="shared" si="15"/>
        <v>0</v>
      </c>
      <c r="S86">
        <f t="shared" si="16"/>
        <v>0</v>
      </c>
      <c r="T86">
        <f t="shared" si="17"/>
        <v>0</v>
      </c>
      <c r="U86">
        <f t="shared" si="18"/>
        <v>0</v>
      </c>
    </row>
    <row r="87" spans="1:21">
      <c r="A87" t="s">
        <v>437</v>
      </c>
      <c r="B87" t="s">
        <v>710</v>
      </c>
      <c r="C87">
        <v>3</v>
      </c>
      <c r="D87">
        <v>-100</v>
      </c>
      <c r="E87">
        <v>-70</v>
      </c>
      <c r="F87" t="s">
        <v>358</v>
      </c>
      <c r="G87" t="s">
        <v>359</v>
      </c>
      <c r="H87">
        <v>0</v>
      </c>
      <c r="I87">
        <v>0</v>
      </c>
      <c r="J87">
        <v>0</v>
      </c>
      <c r="K87">
        <v>0</v>
      </c>
      <c r="M87">
        <f t="shared" si="10"/>
        <v>1</v>
      </c>
      <c r="N87">
        <f t="shared" si="11"/>
        <v>0</v>
      </c>
      <c r="O87">
        <f t="shared" si="12"/>
        <v>0</v>
      </c>
      <c r="P87" t="str">
        <f t="shared" si="13"/>
        <v>action_range_lgj_start_1</v>
      </c>
      <c r="Q87" t="str">
        <f t="shared" si="14"/>
        <v>action_range_lgj_hit_1</v>
      </c>
      <c r="R87">
        <f t="shared" si="15"/>
        <v>0</v>
      </c>
      <c r="S87">
        <f t="shared" si="16"/>
        <v>0</v>
      </c>
      <c r="T87">
        <f t="shared" si="17"/>
        <v>0</v>
      </c>
      <c r="U87">
        <f t="shared" si="18"/>
        <v>0</v>
      </c>
    </row>
    <row r="88" spans="1:21">
      <c r="A88" t="s">
        <v>565</v>
      </c>
      <c r="B88" t="s">
        <v>701</v>
      </c>
      <c r="C88">
        <v>2</v>
      </c>
      <c r="D88">
        <v>0</v>
      </c>
      <c r="E88">
        <v>0</v>
      </c>
      <c r="F88" t="s">
        <v>563</v>
      </c>
      <c r="G88" t="s">
        <v>564</v>
      </c>
      <c r="H88">
        <v>0</v>
      </c>
      <c r="I88">
        <v>0</v>
      </c>
      <c r="J88">
        <v>0</v>
      </c>
      <c r="K88">
        <v>0</v>
      </c>
      <c r="M88">
        <f t="shared" si="10"/>
        <v>2</v>
      </c>
      <c r="N88">
        <f t="shared" si="11"/>
        <v>0</v>
      </c>
      <c r="O88">
        <f t="shared" si="12"/>
        <v>0</v>
      </c>
      <c r="P88" t="str">
        <f t="shared" si="13"/>
        <v>action_assist_ylh_start_1</v>
      </c>
      <c r="Q88" t="str">
        <f t="shared" si="14"/>
        <v>action_assist_ylh_hit_1</v>
      </c>
      <c r="R88">
        <f t="shared" si="15"/>
        <v>0</v>
      </c>
      <c r="S88">
        <f t="shared" si="16"/>
        <v>0</v>
      </c>
      <c r="T88">
        <f t="shared" si="17"/>
        <v>0</v>
      </c>
      <c r="U88">
        <f t="shared" si="18"/>
        <v>0</v>
      </c>
    </row>
    <row r="89" spans="1:21">
      <c r="A89" t="s">
        <v>437</v>
      </c>
      <c r="B89" t="s">
        <v>710</v>
      </c>
      <c r="C89">
        <v>3</v>
      </c>
      <c r="D89">
        <v>-100</v>
      </c>
      <c r="E89">
        <v>-70</v>
      </c>
      <c r="F89" t="s">
        <v>358</v>
      </c>
      <c r="G89" t="s">
        <v>359</v>
      </c>
      <c r="H89">
        <v>0</v>
      </c>
      <c r="I89">
        <v>0</v>
      </c>
      <c r="J89">
        <v>0</v>
      </c>
      <c r="K89">
        <v>0</v>
      </c>
      <c r="M89">
        <f t="shared" si="10"/>
        <v>1</v>
      </c>
      <c r="N89">
        <f t="shared" si="11"/>
        <v>0</v>
      </c>
      <c r="O89">
        <f t="shared" si="12"/>
        <v>0</v>
      </c>
      <c r="P89" t="str">
        <f t="shared" si="13"/>
        <v>action_range_lgj_start_1</v>
      </c>
      <c r="Q89" t="str">
        <f t="shared" si="14"/>
        <v>action_range_lgj_hit_1</v>
      </c>
      <c r="R89">
        <f t="shared" si="15"/>
        <v>0</v>
      </c>
      <c r="S89">
        <f t="shared" si="16"/>
        <v>0</v>
      </c>
      <c r="T89">
        <f t="shared" si="17"/>
        <v>0</v>
      </c>
      <c r="U89">
        <f t="shared" si="18"/>
        <v>0</v>
      </c>
    </row>
    <row r="90" spans="1:21">
      <c r="A90" t="s">
        <v>435</v>
      </c>
      <c r="B90" t="s">
        <v>708</v>
      </c>
      <c r="C90">
        <v>1</v>
      </c>
      <c r="D90">
        <v>0</v>
      </c>
      <c r="E90">
        <v>0</v>
      </c>
      <c r="F90" t="s">
        <v>520</v>
      </c>
      <c r="G90" t="s">
        <v>521</v>
      </c>
      <c r="H90">
        <v>0</v>
      </c>
      <c r="I90">
        <v>0</v>
      </c>
      <c r="J90" t="s">
        <v>24</v>
      </c>
      <c r="K90">
        <v>0</v>
      </c>
      <c r="M90">
        <f t="shared" si="10"/>
        <v>1</v>
      </c>
      <c r="N90">
        <f t="shared" si="11"/>
        <v>0</v>
      </c>
      <c r="O90">
        <f t="shared" si="12"/>
        <v>0</v>
      </c>
      <c r="P90" t="str">
        <f t="shared" si="13"/>
        <v>action_range_sg_start_1</v>
      </c>
      <c r="Q90" t="str">
        <f t="shared" si="14"/>
        <v>action_range_sg_hit_1</v>
      </c>
      <c r="R90">
        <f t="shared" si="15"/>
        <v>0</v>
      </c>
      <c r="S90">
        <f t="shared" si="16"/>
        <v>0</v>
      </c>
      <c r="T90">
        <f t="shared" si="17"/>
        <v>0</v>
      </c>
      <c r="U90">
        <f t="shared" si="18"/>
        <v>0</v>
      </c>
    </row>
    <row r="91" spans="1:21">
      <c r="A91" t="s">
        <v>435</v>
      </c>
      <c r="B91" t="s">
        <v>695</v>
      </c>
      <c r="C91">
        <v>1</v>
      </c>
      <c r="D91">
        <v>0</v>
      </c>
      <c r="E91">
        <v>0</v>
      </c>
      <c r="F91" t="s">
        <v>520</v>
      </c>
      <c r="G91" t="s">
        <v>521</v>
      </c>
      <c r="H91">
        <v>0</v>
      </c>
      <c r="I91">
        <v>0</v>
      </c>
      <c r="J91" t="s">
        <v>24</v>
      </c>
      <c r="K91">
        <v>0</v>
      </c>
      <c r="M91">
        <f t="shared" si="10"/>
        <v>1</v>
      </c>
      <c r="N91">
        <f t="shared" si="11"/>
        <v>0</v>
      </c>
      <c r="O91">
        <f t="shared" si="12"/>
        <v>0</v>
      </c>
      <c r="P91" t="str">
        <f t="shared" si="13"/>
        <v>action_range_sg_start_1</v>
      </c>
      <c r="Q91" t="str">
        <f t="shared" si="14"/>
        <v>action_range_sg_hit_1</v>
      </c>
      <c r="R91">
        <f t="shared" si="15"/>
        <v>0</v>
      </c>
      <c r="S91">
        <f t="shared" si="16"/>
        <v>0</v>
      </c>
      <c r="T91">
        <f t="shared" si="17"/>
        <v>0</v>
      </c>
      <c r="U91">
        <f t="shared" si="18"/>
        <v>0</v>
      </c>
    </row>
    <row r="92" spans="1:21">
      <c r="A92" t="s">
        <v>565</v>
      </c>
      <c r="B92" t="s">
        <v>701</v>
      </c>
      <c r="C92">
        <v>2</v>
      </c>
      <c r="D92">
        <v>0</v>
      </c>
      <c r="E92">
        <v>0</v>
      </c>
      <c r="F92" t="s">
        <v>563</v>
      </c>
      <c r="G92" t="s">
        <v>564</v>
      </c>
      <c r="H92">
        <v>0</v>
      </c>
      <c r="I92">
        <v>0</v>
      </c>
      <c r="J92">
        <v>0</v>
      </c>
      <c r="K92">
        <v>0</v>
      </c>
      <c r="M92">
        <f t="shared" si="10"/>
        <v>2</v>
      </c>
      <c r="N92">
        <f t="shared" si="11"/>
        <v>0</v>
      </c>
      <c r="O92">
        <f t="shared" si="12"/>
        <v>0</v>
      </c>
      <c r="P92" t="str">
        <f t="shared" si="13"/>
        <v>action_assist_ylh_start_1</v>
      </c>
      <c r="Q92" t="str">
        <f t="shared" si="14"/>
        <v>action_assist_ylh_hit_1</v>
      </c>
      <c r="R92">
        <f t="shared" si="15"/>
        <v>0</v>
      </c>
      <c r="S92">
        <f t="shared" si="16"/>
        <v>0</v>
      </c>
      <c r="T92">
        <f t="shared" si="17"/>
        <v>0</v>
      </c>
      <c r="U92">
        <f t="shared" si="18"/>
        <v>0</v>
      </c>
    </row>
    <row r="93" spans="1:21">
      <c r="A93" t="s">
        <v>433</v>
      </c>
      <c r="B93" t="s">
        <v>710</v>
      </c>
      <c r="C93">
        <v>3</v>
      </c>
      <c r="D93">
        <v>-100</v>
      </c>
      <c r="E93">
        <v>-70</v>
      </c>
      <c r="F93" t="s">
        <v>518</v>
      </c>
      <c r="G93" t="s">
        <v>519</v>
      </c>
      <c r="H93">
        <v>0</v>
      </c>
      <c r="I93">
        <v>0</v>
      </c>
      <c r="J93">
        <v>0</v>
      </c>
      <c r="K93">
        <v>0</v>
      </c>
      <c r="M93">
        <f t="shared" si="10"/>
        <v>3</v>
      </c>
      <c r="N93">
        <f t="shared" si="11"/>
        <v>-100</v>
      </c>
      <c r="O93">
        <f t="shared" si="12"/>
        <v>-70</v>
      </c>
      <c r="P93" t="str">
        <f t="shared" si="13"/>
        <v>action_spear_start_2</v>
      </c>
      <c r="Q93" t="str">
        <f t="shared" si="14"/>
        <v>action_spear_hit_2</v>
      </c>
      <c r="R93">
        <f t="shared" si="15"/>
        <v>0</v>
      </c>
      <c r="S93">
        <f t="shared" si="16"/>
        <v>0</v>
      </c>
      <c r="T93">
        <f t="shared" si="17"/>
        <v>0</v>
      </c>
      <c r="U93">
        <f t="shared" si="18"/>
        <v>0</v>
      </c>
    </row>
    <row r="94" spans="1:21">
      <c r="A94" t="s">
        <v>438</v>
      </c>
      <c r="B94" t="s">
        <v>704</v>
      </c>
      <c r="C94">
        <v>1</v>
      </c>
      <c r="D94">
        <v>0</v>
      </c>
      <c r="E94">
        <v>0</v>
      </c>
      <c r="F94" t="s">
        <v>365</v>
      </c>
      <c r="G94" t="s">
        <v>366</v>
      </c>
      <c r="H94">
        <v>0</v>
      </c>
      <c r="I94" t="s">
        <v>367</v>
      </c>
      <c r="J94">
        <v>0</v>
      </c>
      <c r="K94">
        <v>0</v>
      </c>
      <c r="M94">
        <f t="shared" si="10"/>
        <v>2</v>
      </c>
      <c r="N94">
        <f t="shared" si="11"/>
        <v>0</v>
      </c>
      <c r="O94">
        <f t="shared" si="12"/>
        <v>0</v>
      </c>
      <c r="P94" t="str">
        <f t="shared" si="13"/>
        <v>action_cont_axp_start_1</v>
      </c>
      <c r="Q94" t="str">
        <f t="shared" si="14"/>
        <v>action_cont_axp_hit_1</v>
      </c>
      <c r="R94">
        <f t="shared" si="15"/>
        <v>0</v>
      </c>
      <c r="S94">
        <f t="shared" si="16"/>
        <v>0</v>
      </c>
      <c r="T94">
        <f t="shared" si="17"/>
        <v>0</v>
      </c>
      <c r="U94">
        <f t="shared" si="18"/>
        <v>0</v>
      </c>
    </row>
    <row r="95" spans="1:21">
      <c r="A95" t="s">
        <v>440</v>
      </c>
      <c r="B95" t="s">
        <v>725</v>
      </c>
      <c r="C95">
        <v>1</v>
      </c>
      <c r="D95">
        <v>0</v>
      </c>
      <c r="E95">
        <v>0</v>
      </c>
      <c r="F95" t="s">
        <v>43</v>
      </c>
      <c r="G95" t="s">
        <v>44</v>
      </c>
      <c r="H95">
        <v>0</v>
      </c>
      <c r="I95">
        <v>0</v>
      </c>
      <c r="J95">
        <v>0</v>
      </c>
      <c r="K95">
        <v>0</v>
      </c>
      <c r="M95">
        <f t="shared" si="10"/>
        <v>1</v>
      </c>
      <c r="N95">
        <f t="shared" si="11"/>
        <v>0</v>
      </c>
      <c r="O95">
        <f t="shared" si="12"/>
        <v>0</v>
      </c>
      <c r="P95" t="str">
        <f t="shared" si="13"/>
        <v>action_assist_fmcf_start_1</v>
      </c>
      <c r="Q95" t="str">
        <f t="shared" si="14"/>
        <v>action_assist_fmcf_hit_1</v>
      </c>
      <c r="R95">
        <f t="shared" si="15"/>
        <v>0</v>
      </c>
      <c r="S95">
        <f t="shared" si="16"/>
        <v>0</v>
      </c>
      <c r="T95">
        <f t="shared" si="17"/>
        <v>0</v>
      </c>
      <c r="U95">
        <f t="shared" si="18"/>
        <v>0</v>
      </c>
    </row>
    <row r="96" spans="1:21">
      <c r="A96" t="s">
        <v>437</v>
      </c>
      <c r="B96" t="s">
        <v>710</v>
      </c>
      <c r="C96">
        <v>3</v>
      </c>
      <c r="D96">
        <v>-100</v>
      </c>
      <c r="E96">
        <v>-70</v>
      </c>
      <c r="F96" t="s">
        <v>358</v>
      </c>
      <c r="G96" t="s">
        <v>359</v>
      </c>
      <c r="H96">
        <v>0</v>
      </c>
      <c r="I96">
        <v>0</v>
      </c>
      <c r="J96">
        <v>0</v>
      </c>
      <c r="K96">
        <v>0</v>
      </c>
      <c r="M96">
        <f t="shared" si="10"/>
        <v>1</v>
      </c>
      <c r="N96">
        <f t="shared" si="11"/>
        <v>0</v>
      </c>
      <c r="O96">
        <f t="shared" si="12"/>
        <v>0</v>
      </c>
      <c r="P96" t="str">
        <f t="shared" si="13"/>
        <v>action_range_lgj_start_1</v>
      </c>
      <c r="Q96" t="str">
        <f t="shared" si="14"/>
        <v>action_range_lgj_hit_1</v>
      </c>
      <c r="R96">
        <f t="shared" si="15"/>
        <v>0</v>
      </c>
      <c r="S96">
        <f t="shared" si="16"/>
        <v>0</v>
      </c>
      <c r="T96">
        <f t="shared" si="17"/>
        <v>0</v>
      </c>
      <c r="U96">
        <f t="shared" si="18"/>
        <v>0</v>
      </c>
    </row>
    <row r="97" spans="1:21">
      <c r="A97" t="s">
        <v>434</v>
      </c>
      <c r="B97" t="s">
        <v>697</v>
      </c>
      <c r="C97">
        <v>7</v>
      </c>
      <c r="D97">
        <v>0</v>
      </c>
      <c r="E97">
        <v>-326</v>
      </c>
      <c r="F97" t="s">
        <v>567</v>
      </c>
      <c r="G97" t="s">
        <v>568</v>
      </c>
      <c r="H97">
        <v>0</v>
      </c>
      <c r="I97">
        <v>0</v>
      </c>
      <c r="J97">
        <v>0</v>
      </c>
      <c r="K97">
        <v>0</v>
      </c>
      <c r="M97">
        <f t="shared" si="10"/>
        <v>7</v>
      </c>
      <c r="N97">
        <f t="shared" si="11"/>
        <v>0</v>
      </c>
      <c r="O97">
        <f t="shared" si="12"/>
        <v>-326</v>
      </c>
      <c r="P97" t="str">
        <f t="shared" si="13"/>
        <v>action_assist_mlx_start_1</v>
      </c>
      <c r="Q97" t="str">
        <f t="shared" si="14"/>
        <v>action_assist_mlx_hit_1</v>
      </c>
      <c r="R97">
        <f t="shared" si="15"/>
        <v>0</v>
      </c>
      <c r="S97">
        <f t="shared" si="16"/>
        <v>0</v>
      </c>
      <c r="T97">
        <f t="shared" si="17"/>
        <v>0</v>
      </c>
      <c r="U97">
        <f t="shared" si="18"/>
        <v>0</v>
      </c>
    </row>
    <row r="98" spans="1:21">
      <c r="A98" t="s">
        <v>433</v>
      </c>
      <c r="B98" t="s">
        <v>710</v>
      </c>
      <c r="C98">
        <v>3</v>
      </c>
      <c r="D98">
        <v>-100</v>
      </c>
      <c r="E98">
        <v>-70</v>
      </c>
      <c r="F98" t="s">
        <v>518</v>
      </c>
      <c r="G98" t="s">
        <v>519</v>
      </c>
      <c r="H98">
        <v>0</v>
      </c>
      <c r="I98">
        <v>0</v>
      </c>
      <c r="J98">
        <v>0</v>
      </c>
      <c r="K98">
        <v>0</v>
      </c>
      <c r="M98">
        <f t="shared" si="10"/>
        <v>3</v>
      </c>
      <c r="N98">
        <f t="shared" si="11"/>
        <v>-100</v>
      </c>
      <c r="O98">
        <f t="shared" si="12"/>
        <v>-70</v>
      </c>
      <c r="P98" t="str">
        <f t="shared" si="13"/>
        <v>action_spear_start_2</v>
      </c>
      <c r="Q98" t="str">
        <f t="shared" si="14"/>
        <v>action_spear_hit_2</v>
      </c>
      <c r="R98">
        <f t="shared" si="15"/>
        <v>0</v>
      </c>
      <c r="S98">
        <f t="shared" si="16"/>
        <v>0</v>
      </c>
      <c r="T98">
        <f t="shared" si="17"/>
        <v>0</v>
      </c>
      <c r="U98">
        <f t="shared" si="18"/>
        <v>0</v>
      </c>
    </row>
    <row r="99" spans="1:21">
      <c r="A99" t="s">
        <v>435</v>
      </c>
      <c r="B99" t="s">
        <v>695</v>
      </c>
      <c r="C99">
        <v>1</v>
      </c>
      <c r="D99">
        <v>0</v>
      </c>
      <c r="E99">
        <v>0</v>
      </c>
      <c r="F99" t="s">
        <v>520</v>
      </c>
      <c r="G99" t="s">
        <v>521</v>
      </c>
      <c r="H99">
        <v>0</v>
      </c>
      <c r="I99">
        <v>0</v>
      </c>
      <c r="J99" t="s">
        <v>24</v>
      </c>
      <c r="K99">
        <v>0</v>
      </c>
      <c r="M99">
        <f t="shared" si="10"/>
        <v>1</v>
      </c>
      <c r="N99">
        <f t="shared" si="11"/>
        <v>0</v>
      </c>
      <c r="O99">
        <f t="shared" si="12"/>
        <v>0</v>
      </c>
      <c r="P99" t="str">
        <f t="shared" si="13"/>
        <v>action_range_sg_start_1</v>
      </c>
      <c r="Q99" t="str">
        <f t="shared" si="14"/>
        <v>action_range_sg_hit_1</v>
      </c>
      <c r="R99">
        <f t="shared" si="15"/>
        <v>0</v>
      </c>
      <c r="S99">
        <f t="shared" si="16"/>
        <v>0</v>
      </c>
      <c r="T99">
        <f t="shared" si="17"/>
        <v>0</v>
      </c>
      <c r="U99">
        <f t="shared" si="18"/>
        <v>0</v>
      </c>
    </row>
    <row r="100" spans="1:21">
      <c r="A100" t="s">
        <v>440</v>
      </c>
      <c r="B100" t="s">
        <v>726</v>
      </c>
      <c r="C100">
        <v>1</v>
      </c>
      <c r="D100">
        <v>0</v>
      </c>
      <c r="E100">
        <v>0</v>
      </c>
      <c r="F100" t="s">
        <v>43</v>
      </c>
      <c r="G100" t="s">
        <v>44</v>
      </c>
      <c r="H100">
        <v>0</v>
      </c>
      <c r="I100">
        <v>0</v>
      </c>
      <c r="J100">
        <v>0</v>
      </c>
      <c r="K100">
        <v>0</v>
      </c>
      <c r="M100">
        <f t="shared" si="10"/>
        <v>1</v>
      </c>
      <c r="N100">
        <f t="shared" si="11"/>
        <v>0</v>
      </c>
      <c r="O100">
        <f t="shared" si="12"/>
        <v>0</v>
      </c>
      <c r="P100" t="str">
        <f t="shared" si="13"/>
        <v>action_assist_fmcf_start_1</v>
      </c>
      <c r="Q100" t="str">
        <f t="shared" si="14"/>
        <v>action_assist_fmcf_hit_1</v>
      </c>
      <c r="R100">
        <f t="shared" si="15"/>
        <v>0</v>
      </c>
      <c r="S100">
        <f t="shared" si="16"/>
        <v>0</v>
      </c>
      <c r="T100">
        <f t="shared" si="17"/>
        <v>0</v>
      </c>
      <c r="U100">
        <f t="shared" si="18"/>
        <v>0</v>
      </c>
    </row>
    <row r="101" spans="1:21">
      <c r="A101" t="s">
        <v>410</v>
      </c>
      <c r="B101" t="s">
        <v>701</v>
      </c>
      <c r="C101">
        <v>2</v>
      </c>
      <c r="D101">
        <v>0</v>
      </c>
      <c r="E101">
        <v>0</v>
      </c>
      <c r="F101" t="s">
        <v>544</v>
      </c>
      <c r="G101" t="s">
        <v>545</v>
      </c>
      <c r="H101">
        <v>0</v>
      </c>
      <c r="I101">
        <v>0</v>
      </c>
      <c r="J101">
        <v>0</v>
      </c>
      <c r="K101">
        <v>0</v>
      </c>
      <c r="M101">
        <f t="shared" si="10"/>
        <v>2</v>
      </c>
      <c r="N101">
        <f t="shared" si="11"/>
        <v>0</v>
      </c>
      <c r="O101">
        <f t="shared" si="12"/>
        <v>0</v>
      </c>
      <c r="P101" t="str">
        <f t="shared" si="13"/>
        <v>action_sword_lpf_start_1</v>
      </c>
      <c r="Q101" t="str">
        <f t="shared" si="14"/>
        <v>action_sword_lpf_hit_1</v>
      </c>
      <c r="R101">
        <f t="shared" si="15"/>
        <v>0</v>
      </c>
      <c r="S101">
        <f t="shared" si="16"/>
        <v>0</v>
      </c>
      <c r="T101">
        <f t="shared" si="17"/>
        <v>0</v>
      </c>
      <c r="U101">
        <f t="shared" si="18"/>
        <v>0</v>
      </c>
    </row>
    <row r="102" spans="1:21">
      <c r="A102" t="s">
        <v>433</v>
      </c>
      <c r="B102" t="s">
        <v>710</v>
      </c>
      <c r="C102">
        <v>3</v>
      </c>
      <c r="D102">
        <v>-100</v>
      </c>
      <c r="E102">
        <v>-70</v>
      </c>
      <c r="F102" t="s">
        <v>518</v>
      </c>
      <c r="G102" t="s">
        <v>519</v>
      </c>
      <c r="H102">
        <v>0</v>
      </c>
      <c r="I102">
        <v>0</v>
      </c>
      <c r="J102">
        <v>0</v>
      </c>
      <c r="K102">
        <v>0</v>
      </c>
      <c r="M102">
        <f t="shared" si="10"/>
        <v>3</v>
      </c>
      <c r="N102">
        <f t="shared" si="11"/>
        <v>-100</v>
      </c>
      <c r="O102">
        <f t="shared" si="12"/>
        <v>-70</v>
      </c>
      <c r="P102" t="str">
        <f t="shared" si="13"/>
        <v>action_spear_start_2</v>
      </c>
      <c r="Q102" t="str">
        <f t="shared" si="14"/>
        <v>action_spear_hit_2</v>
      </c>
      <c r="R102">
        <f t="shared" si="15"/>
        <v>0</v>
      </c>
      <c r="S102">
        <f t="shared" si="16"/>
        <v>0</v>
      </c>
      <c r="T102">
        <f t="shared" si="17"/>
        <v>0</v>
      </c>
      <c r="U102">
        <f t="shared" si="18"/>
        <v>0</v>
      </c>
    </row>
    <row r="103" spans="1:21">
      <c r="A103" t="s">
        <v>432</v>
      </c>
      <c r="B103" t="s">
        <v>700</v>
      </c>
      <c r="C103">
        <v>5</v>
      </c>
      <c r="D103">
        <v>-95</v>
      </c>
      <c r="E103">
        <v>-83</v>
      </c>
      <c r="F103" t="s">
        <v>528</v>
      </c>
      <c r="G103" t="s">
        <v>529</v>
      </c>
      <c r="H103">
        <v>0</v>
      </c>
      <c r="I103">
        <v>0</v>
      </c>
      <c r="J103">
        <v>0</v>
      </c>
      <c r="K103">
        <v>0</v>
      </c>
      <c r="M103">
        <f t="shared" si="10"/>
        <v>5</v>
      </c>
      <c r="N103">
        <f t="shared" si="11"/>
        <v>-95</v>
      </c>
      <c r="O103">
        <f t="shared" si="12"/>
        <v>-83</v>
      </c>
      <c r="P103" t="str">
        <f t="shared" si="13"/>
        <v>action_sword_sgz_start_1</v>
      </c>
      <c r="Q103" t="str">
        <f t="shared" si="14"/>
        <v>action_sword_sgz_hit_1</v>
      </c>
      <c r="R103">
        <f t="shared" si="15"/>
        <v>0</v>
      </c>
      <c r="S103">
        <f t="shared" si="16"/>
        <v>0</v>
      </c>
      <c r="T103">
        <f t="shared" si="17"/>
        <v>0</v>
      </c>
      <c r="U103">
        <f t="shared" si="18"/>
        <v>0</v>
      </c>
    </row>
    <row r="104" spans="1:21">
      <c r="A104" t="s">
        <v>435</v>
      </c>
      <c r="B104" t="s">
        <v>695</v>
      </c>
      <c r="C104">
        <v>1</v>
      </c>
      <c r="D104">
        <v>0</v>
      </c>
      <c r="E104">
        <v>0</v>
      </c>
      <c r="F104" t="s">
        <v>520</v>
      </c>
      <c r="G104" t="s">
        <v>521</v>
      </c>
      <c r="H104">
        <v>0</v>
      </c>
      <c r="I104">
        <v>0</v>
      </c>
      <c r="J104" t="s">
        <v>24</v>
      </c>
      <c r="K104">
        <v>0</v>
      </c>
      <c r="M104">
        <f t="shared" si="10"/>
        <v>1</v>
      </c>
      <c r="N104">
        <f t="shared" si="11"/>
        <v>0</v>
      </c>
      <c r="O104">
        <f t="shared" si="12"/>
        <v>0</v>
      </c>
      <c r="P104" t="str">
        <f t="shared" si="13"/>
        <v>action_range_sg_start_1</v>
      </c>
      <c r="Q104" t="str">
        <f t="shared" si="14"/>
        <v>action_range_sg_hit_1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</row>
    <row r="105" spans="1:21">
      <c r="A105" t="s">
        <v>438</v>
      </c>
      <c r="B105" t="s">
        <v>704</v>
      </c>
      <c r="C105">
        <v>1</v>
      </c>
      <c r="D105">
        <v>0</v>
      </c>
      <c r="E105">
        <v>0</v>
      </c>
      <c r="F105" t="s">
        <v>365</v>
      </c>
      <c r="G105" t="s">
        <v>366</v>
      </c>
      <c r="H105">
        <v>0</v>
      </c>
      <c r="I105" t="s">
        <v>367</v>
      </c>
      <c r="J105">
        <v>0</v>
      </c>
      <c r="K105">
        <v>0</v>
      </c>
      <c r="M105">
        <f t="shared" si="10"/>
        <v>2</v>
      </c>
      <c r="N105">
        <f t="shared" si="11"/>
        <v>0</v>
      </c>
      <c r="O105">
        <f t="shared" si="12"/>
        <v>0</v>
      </c>
      <c r="P105" t="str">
        <f t="shared" si="13"/>
        <v>action_cont_axp_start_1</v>
      </c>
      <c r="Q105" t="str">
        <f t="shared" si="14"/>
        <v>action_cont_axp_hit_1</v>
      </c>
      <c r="R105">
        <f t="shared" si="15"/>
        <v>0</v>
      </c>
      <c r="S105">
        <f t="shared" si="16"/>
        <v>0</v>
      </c>
      <c r="T105">
        <f t="shared" si="17"/>
        <v>0</v>
      </c>
      <c r="U105">
        <f t="shared" si="18"/>
        <v>0</v>
      </c>
    </row>
    <row r="106" spans="1:21">
      <c r="A106" t="s">
        <v>433</v>
      </c>
      <c r="B106" t="s">
        <v>710</v>
      </c>
      <c r="C106">
        <v>3</v>
      </c>
      <c r="D106">
        <v>-100</v>
      </c>
      <c r="E106">
        <v>-70</v>
      </c>
      <c r="F106" t="s">
        <v>518</v>
      </c>
      <c r="G106" t="s">
        <v>519</v>
      </c>
      <c r="H106">
        <v>0</v>
      </c>
      <c r="I106">
        <v>0</v>
      </c>
      <c r="J106">
        <v>0</v>
      </c>
      <c r="K106">
        <v>0</v>
      </c>
      <c r="M106">
        <f t="shared" si="10"/>
        <v>3</v>
      </c>
      <c r="N106">
        <f t="shared" si="11"/>
        <v>-100</v>
      </c>
      <c r="O106">
        <f t="shared" si="12"/>
        <v>-70</v>
      </c>
      <c r="P106" t="str">
        <f t="shared" si="13"/>
        <v>action_spear_start_2</v>
      </c>
      <c r="Q106" t="str">
        <f t="shared" si="14"/>
        <v>action_spear_hit_2</v>
      </c>
      <c r="R106">
        <f t="shared" si="15"/>
        <v>0</v>
      </c>
      <c r="S106">
        <f t="shared" si="16"/>
        <v>0</v>
      </c>
      <c r="T106">
        <f t="shared" si="17"/>
        <v>0</v>
      </c>
      <c r="U106">
        <f t="shared" si="18"/>
        <v>0</v>
      </c>
    </row>
    <row r="107" spans="1:21">
      <c r="A107" t="s">
        <v>565</v>
      </c>
      <c r="B107" t="s">
        <v>701</v>
      </c>
      <c r="C107">
        <v>2</v>
      </c>
      <c r="D107">
        <v>0</v>
      </c>
      <c r="E107">
        <v>0</v>
      </c>
      <c r="F107" t="s">
        <v>563</v>
      </c>
      <c r="G107" t="s">
        <v>564</v>
      </c>
      <c r="H107">
        <v>0</v>
      </c>
      <c r="I107">
        <v>0</v>
      </c>
      <c r="J107">
        <v>0</v>
      </c>
      <c r="K107">
        <v>0</v>
      </c>
      <c r="M107">
        <f t="shared" si="10"/>
        <v>2</v>
      </c>
      <c r="N107">
        <f t="shared" si="11"/>
        <v>0</v>
      </c>
      <c r="O107">
        <f t="shared" si="12"/>
        <v>0</v>
      </c>
      <c r="P107" t="str">
        <f t="shared" si="13"/>
        <v>action_assist_ylh_start_1</v>
      </c>
      <c r="Q107" t="str">
        <f t="shared" si="14"/>
        <v>action_assist_ylh_hit_1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</row>
    <row r="108" spans="1:21">
      <c r="A108" t="s">
        <v>435</v>
      </c>
      <c r="B108" t="s">
        <v>708</v>
      </c>
      <c r="C108">
        <v>1</v>
      </c>
      <c r="D108">
        <v>0</v>
      </c>
      <c r="E108">
        <v>0</v>
      </c>
      <c r="F108" t="s">
        <v>520</v>
      </c>
      <c r="G108" t="s">
        <v>521</v>
      </c>
      <c r="H108">
        <v>0</v>
      </c>
      <c r="I108">
        <v>0</v>
      </c>
      <c r="J108" t="s">
        <v>24</v>
      </c>
      <c r="K108">
        <v>0</v>
      </c>
      <c r="M108">
        <f t="shared" si="10"/>
        <v>1</v>
      </c>
      <c r="N108">
        <f t="shared" si="11"/>
        <v>0</v>
      </c>
      <c r="O108">
        <f t="shared" si="12"/>
        <v>0</v>
      </c>
      <c r="P108" t="str">
        <f t="shared" si="13"/>
        <v>action_range_sg_start_1</v>
      </c>
      <c r="Q108" t="str">
        <f t="shared" si="14"/>
        <v>action_range_sg_hit_1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</row>
    <row r="109" spans="1:21">
      <c r="A109" t="s">
        <v>433</v>
      </c>
      <c r="B109" t="s">
        <v>710</v>
      </c>
      <c r="C109">
        <v>3</v>
      </c>
      <c r="D109">
        <v>-100</v>
      </c>
      <c r="E109">
        <v>-70</v>
      </c>
      <c r="F109" t="s">
        <v>518</v>
      </c>
      <c r="G109" t="s">
        <v>519</v>
      </c>
      <c r="H109">
        <v>0</v>
      </c>
      <c r="I109">
        <v>0</v>
      </c>
      <c r="J109">
        <v>0</v>
      </c>
      <c r="K109">
        <v>0</v>
      </c>
      <c r="M109">
        <f t="shared" si="10"/>
        <v>3</v>
      </c>
      <c r="N109">
        <f t="shared" si="11"/>
        <v>-100</v>
      </c>
      <c r="O109">
        <f t="shared" si="12"/>
        <v>-70</v>
      </c>
      <c r="P109" t="str">
        <f t="shared" si="13"/>
        <v>action_spear_start_2</v>
      </c>
      <c r="Q109" t="str">
        <f t="shared" si="14"/>
        <v>action_spear_hit_2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</row>
    <row r="110" spans="1:21">
      <c r="A110" t="s">
        <v>434</v>
      </c>
      <c r="B110" t="s">
        <v>697</v>
      </c>
      <c r="C110">
        <v>7</v>
      </c>
      <c r="D110">
        <v>0</v>
      </c>
      <c r="E110">
        <v>-326</v>
      </c>
      <c r="F110" t="s">
        <v>567</v>
      </c>
      <c r="G110" t="s">
        <v>568</v>
      </c>
      <c r="H110">
        <v>0</v>
      </c>
      <c r="I110">
        <v>0</v>
      </c>
      <c r="J110">
        <v>0</v>
      </c>
      <c r="K110">
        <v>0</v>
      </c>
      <c r="M110">
        <f t="shared" si="10"/>
        <v>7</v>
      </c>
      <c r="N110">
        <f t="shared" si="11"/>
        <v>0</v>
      </c>
      <c r="O110">
        <f t="shared" si="12"/>
        <v>-326</v>
      </c>
      <c r="P110" t="str">
        <f t="shared" si="13"/>
        <v>action_assist_mlx_start_1</v>
      </c>
      <c r="Q110" t="str">
        <f t="shared" si="14"/>
        <v>action_assist_mlx_hit_1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</row>
    <row r="111" spans="1:21">
      <c r="A111" t="s">
        <v>565</v>
      </c>
      <c r="B111" t="s">
        <v>701</v>
      </c>
      <c r="C111">
        <v>2</v>
      </c>
      <c r="D111">
        <v>0</v>
      </c>
      <c r="E111">
        <v>0</v>
      </c>
      <c r="F111" t="s">
        <v>563</v>
      </c>
      <c r="G111" t="s">
        <v>564</v>
      </c>
      <c r="H111">
        <v>0</v>
      </c>
      <c r="I111">
        <v>0</v>
      </c>
      <c r="J111">
        <v>0</v>
      </c>
      <c r="K111">
        <v>0</v>
      </c>
      <c r="M111">
        <f t="shared" si="10"/>
        <v>2</v>
      </c>
      <c r="N111">
        <f t="shared" si="11"/>
        <v>0</v>
      </c>
      <c r="O111">
        <f t="shared" si="12"/>
        <v>0</v>
      </c>
      <c r="P111" t="str">
        <f t="shared" si="13"/>
        <v>action_assist_ylh_start_1</v>
      </c>
      <c r="Q111" t="str">
        <f t="shared" si="14"/>
        <v>action_assist_ylh_hit_1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</row>
    <row r="112" spans="1:21">
      <c r="A112" t="s">
        <v>435</v>
      </c>
      <c r="B112" t="s">
        <v>704</v>
      </c>
      <c r="C112">
        <v>1</v>
      </c>
      <c r="D112">
        <v>0</v>
      </c>
      <c r="E112">
        <v>0</v>
      </c>
      <c r="F112" t="s">
        <v>520</v>
      </c>
      <c r="G112" t="s">
        <v>521</v>
      </c>
      <c r="H112">
        <v>0</v>
      </c>
      <c r="I112">
        <v>0</v>
      </c>
      <c r="J112" t="s">
        <v>24</v>
      </c>
      <c r="K112">
        <v>0</v>
      </c>
      <c r="M112">
        <f t="shared" si="10"/>
        <v>1</v>
      </c>
      <c r="N112">
        <f t="shared" si="11"/>
        <v>0</v>
      </c>
      <c r="O112">
        <f t="shared" si="12"/>
        <v>0</v>
      </c>
      <c r="P112" t="str">
        <f t="shared" si="13"/>
        <v>action_range_sg_start_1</v>
      </c>
      <c r="Q112" t="str">
        <f t="shared" si="14"/>
        <v>action_range_sg_hit_1</v>
      </c>
      <c r="R112">
        <f t="shared" si="15"/>
        <v>0</v>
      </c>
      <c r="S112">
        <f t="shared" si="16"/>
        <v>0</v>
      </c>
      <c r="T112">
        <f t="shared" si="17"/>
        <v>0</v>
      </c>
      <c r="U112">
        <f t="shared" si="18"/>
        <v>0</v>
      </c>
    </row>
    <row r="113" spans="1:21">
      <c r="A113" t="s">
        <v>432</v>
      </c>
      <c r="B113" t="s">
        <v>700</v>
      </c>
      <c r="C113">
        <v>5</v>
      </c>
      <c r="D113">
        <v>-95</v>
      </c>
      <c r="E113">
        <v>-83</v>
      </c>
      <c r="F113" t="s">
        <v>528</v>
      </c>
      <c r="G113" t="s">
        <v>529</v>
      </c>
      <c r="H113">
        <v>0</v>
      </c>
      <c r="I113">
        <v>0</v>
      </c>
      <c r="J113">
        <v>0</v>
      </c>
      <c r="K113">
        <v>0</v>
      </c>
      <c r="M113">
        <f t="shared" si="10"/>
        <v>5</v>
      </c>
      <c r="N113">
        <f t="shared" si="11"/>
        <v>-95</v>
      </c>
      <c r="O113">
        <f t="shared" si="12"/>
        <v>-83</v>
      </c>
      <c r="P113" t="str">
        <f t="shared" si="13"/>
        <v>action_sword_sgz_start_1</v>
      </c>
      <c r="Q113" t="str">
        <f t="shared" si="14"/>
        <v>action_sword_sgz_hit_1</v>
      </c>
      <c r="R113">
        <f t="shared" si="15"/>
        <v>0</v>
      </c>
      <c r="S113">
        <f t="shared" si="16"/>
        <v>0</v>
      </c>
      <c r="T113">
        <f t="shared" si="17"/>
        <v>0</v>
      </c>
      <c r="U113">
        <f t="shared" si="18"/>
        <v>0</v>
      </c>
    </row>
    <row r="114" spans="1:21">
      <c r="A114" t="s">
        <v>433</v>
      </c>
      <c r="B114" t="s">
        <v>710</v>
      </c>
      <c r="C114">
        <v>3</v>
      </c>
      <c r="D114">
        <v>-100</v>
      </c>
      <c r="E114">
        <v>-70</v>
      </c>
      <c r="F114" t="s">
        <v>518</v>
      </c>
      <c r="G114" t="s">
        <v>519</v>
      </c>
      <c r="H114">
        <v>0</v>
      </c>
      <c r="I114">
        <v>0</v>
      </c>
      <c r="J114">
        <v>0</v>
      </c>
      <c r="K114">
        <v>0</v>
      </c>
      <c r="M114">
        <f t="shared" si="10"/>
        <v>3</v>
      </c>
      <c r="N114">
        <f t="shared" si="11"/>
        <v>-100</v>
      </c>
      <c r="O114">
        <f t="shared" si="12"/>
        <v>-70</v>
      </c>
      <c r="P114" t="str">
        <f t="shared" si="13"/>
        <v>action_spear_start_2</v>
      </c>
      <c r="Q114" t="str">
        <f t="shared" si="14"/>
        <v>action_spear_hit_2</v>
      </c>
      <c r="R114">
        <f t="shared" si="15"/>
        <v>0</v>
      </c>
      <c r="S114">
        <f t="shared" si="16"/>
        <v>0</v>
      </c>
      <c r="T114">
        <f t="shared" si="17"/>
        <v>0</v>
      </c>
      <c r="U114">
        <f t="shared" si="18"/>
        <v>0</v>
      </c>
    </row>
    <row r="115" spans="1:21">
      <c r="A115" t="s">
        <v>435</v>
      </c>
      <c r="B115" t="s">
        <v>695</v>
      </c>
      <c r="C115">
        <v>1</v>
      </c>
      <c r="D115">
        <v>0</v>
      </c>
      <c r="E115">
        <v>0</v>
      </c>
      <c r="F115" t="s">
        <v>520</v>
      </c>
      <c r="G115" t="s">
        <v>521</v>
      </c>
      <c r="H115">
        <v>0</v>
      </c>
      <c r="I115">
        <v>0</v>
      </c>
      <c r="J115" t="s">
        <v>24</v>
      </c>
      <c r="K115">
        <v>0</v>
      </c>
      <c r="M115">
        <f t="shared" si="10"/>
        <v>1</v>
      </c>
      <c r="N115">
        <f t="shared" si="11"/>
        <v>0</v>
      </c>
      <c r="O115">
        <f t="shared" si="12"/>
        <v>0</v>
      </c>
      <c r="P115" t="str">
        <f t="shared" si="13"/>
        <v>action_range_sg_start_1</v>
      </c>
      <c r="Q115" t="str">
        <f t="shared" si="14"/>
        <v>action_range_sg_hit_1</v>
      </c>
      <c r="R115">
        <f t="shared" si="15"/>
        <v>0</v>
      </c>
      <c r="S115">
        <f t="shared" si="16"/>
        <v>0</v>
      </c>
      <c r="T115">
        <f t="shared" si="17"/>
        <v>0</v>
      </c>
      <c r="U115">
        <f t="shared" si="18"/>
        <v>0</v>
      </c>
    </row>
    <row r="116" spans="1:21">
      <c r="A116" t="s">
        <v>479</v>
      </c>
      <c r="B116" t="s">
        <v>697</v>
      </c>
      <c r="C116">
        <v>1</v>
      </c>
      <c r="D116">
        <v>0</v>
      </c>
      <c r="E116">
        <v>0</v>
      </c>
      <c r="F116" t="s">
        <v>374</v>
      </c>
      <c r="G116" t="s">
        <v>375</v>
      </c>
      <c r="H116">
        <v>0</v>
      </c>
      <c r="I116" t="s">
        <v>376</v>
      </c>
      <c r="J116" t="s">
        <v>24</v>
      </c>
      <c r="K116">
        <v>0</v>
      </c>
      <c r="M116">
        <f t="shared" si="10"/>
        <v>7</v>
      </c>
      <c r="N116">
        <f t="shared" si="11"/>
        <v>0</v>
      </c>
      <c r="O116">
        <f t="shared" si="12"/>
        <v>-100</v>
      </c>
      <c r="P116" t="str">
        <f t="shared" si="13"/>
        <v>action_range_fzc_start_1</v>
      </c>
      <c r="Q116" t="str">
        <f t="shared" si="14"/>
        <v>action_range_fzc_hit_1</v>
      </c>
      <c r="R116">
        <f t="shared" si="15"/>
        <v>0</v>
      </c>
      <c r="S116">
        <f t="shared" si="16"/>
        <v>0</v>
      </c>
      <c r="T116">
        <f t="shared" si="17"/>
        <v>0</v>
      </c>
      <c r="U116">
        <f t="shared" si="18"/>
        <v>0</v>
      </c>
    </row>
    <row r="117" spans="1:21">
      <c r="A117" t="s">
        <v>433</v>
      </c>
      <c r="B117" t="s">
        <v>710</v>
      </c>
      <c r="C117">
        <v>3</v>
      </c>
      <c r="D117">
        <v>-100</v>
      </c>
      <c r="E117">
        <v>-70</v>
      </c>
      <c r="F117" t="s">
        <v>518</v>
      </c>
      <c r="G117" t="s">
        <v>519</v>
      </c>
      <c r="H117">
        <v>0</v>
      </c>
      <c r="I117">
        <v>0</v>
      </c>
      <c r="J117">
        <v>0</v>
      </c>
      <c r="K117">
        <v>0</v>
      </c>
      <c r="M117">
        <f t="shared" si="10"/>
        <v>3</v>
      </c>
      <c r="N117">
        <f t="shared" si="11"/>
        <v>-100</v>
      </c>
      <c r="O117">
        <f t="shared" si="12"/>
        <v>-70</v>
      </c>
      <c r="P117" t="str">
        <f t="shared" si="13"/>
        <v>action_spear_start_2</v>
      </c>
      <c r="Q117" t="str">
        <f t="shared" si="14"/>
        <v>action_spear_hit_2</v>
      </c>
      <c r="R117">
        <f t="shared" si="15"/>
        <v>0</v>
      </c>
      <c r="S117">
        <f t="shared" si="16"/>
        <v>0</v>
      </c>
      <c r="T117">
        <f t="shared" si="17"/>
        <v>0</v>
      </c>
      <c r="U117">
        <f t="shared" si="18"/>
        <v>0</v>
      </c>
    </row>
    <row r="118" spans="1:21">
      <c r="A118" t="s">
        <v>441</v>
      </c>
      <c r="B118" t="s">
        <v>727</v>
      </c>
      <c r="C118">
        <v>2</v>
      </c>
      <c r="D118">
        <v>0</v>
      </c>
      <c r="E118">
        <v>0</v>
      </c>
      <c r="F118" t="s">
        <v>373</v>
      </c>
      <c r="G118" t="s">
        <v>361</v>
      </c>
      <c r="H118">
        <v>0</v>
      </c>
      <c r="I118">
        <v>0</v>
      </c>
      <c r="J118">
        <v>0</v>
      </c>
      <c r="K118">
        <v>0</v>
      </c>
      <c r="M118">
        <f t="shared" si="10"/>
        <v>2</v>
      </c>
      <c r="N118">
        <f t="shared" si="11"/>
        <v>0</v>
      </c>
      <c r="O118">
        <f t="shared" si="12"/>
        <v>0</v>
      </c>
      <c r="P118" t="str">
        <f t="shared" si="13"/>
        <v>action_jfyx_start_1</v>
      </c>
      <c r="Q118" t="str">
        <f t="shared" si="14"/>
        <v>action_spear_hit_1</v>
      </c>
      <c r="R118">
        <f t="shared" si="15"/>
        <v>0</v>
      </c>
      <c r="S118">
        <f t="shared" si="16"/>
        <v>0</v>
      </c>
      <c r="T118">
        <f t="shared" si="17"/>
        <v>0</v>
      </c>
      <c r="U118">
        <f t="shared" si="18"/>
        <v>0</v>
      </c>
    </row>
    <row r="119" spans="1:21">
      <c r="A119" t="s">
        <v>442</v>
      </c>
      <c r="B119" t="s">
        <v>730</v>
      </c>
      <c r="C119">
        <v>5</v>
      </c>
      <c r="D119">
        <v>0</v>
      </c>
      <c r="E119">
        <v>-200</v>
      </c>
      <c r="F119" t="s">
        <v>553</v>
      </c>
      <c r="G119" t="s">
        <v>554</v>
      </c>
      <c r="H119">
        <v>0</v>
      </c>
      <c r="I119">
        <v>0</v>
      </c>
      <c r="J119">
        <v>0</v>
      </c>
      <c r="K119" t="s">
        <v>317</v>
      </c>
      <c r="M119">
        <f t="shared" si="10"/>
        <v>2</v>
      </c>
      <c r="N119">
        <f t="shared" si="11"/>
        <v>0</v>
      </c>
      <c r="O119">
        <f t="shared" si="12"/>
        <v>0</v>
      </c>
      <c r="P119" t="str">
        <f t="shared" si="13"/>
        <v>action_cont_yysh_start_1</v>
      </c>
      <c r="Q119" t="str">
        <f t="shared" si="14"/>
        <v>action_cont_yysh_hit_1</v>
      </c>
      <c r="R119">
        <f t="shared" si="15"/>
        <v>0</v>
      </c>
      <c r="S119">
        <f t="shared" si="16"/>
        <v>0</v>
      </c>
      <c r="T119">
        <f t="shared" si="17"/>
        <v>0</v>
      </c>
      <c r="U119">
        <f t="shared" si="18"/>
        <v>0</v>
      </c>
    </row>
    <row r="120" spans="1:21">
      <c r="A120" t="s">
        <v>443</v>
      </c>
      <c r="B120" t="s">
        <v>731</v>
      </c>
      <c r="C120">
        <v>7</v>
      </c>
      <c r="D120">
        <v>0</v>
      </c>
      <c r="E120">
        <v>-326</v>
      </c>
      <c r="F120" t="s">
        <v>567</v>
      </c>
      <c r="G120" t="s">
        <v>568</v>
      </c>
      <c r="H120">
        <v>0</v>
      </c>
      <c r="I120">
        <v>0</v>
      </c>
      <c r="J120">
        <v>0</v>
      </c>
      <c r="K120">
        <v>0</v>
      </c>
      <c r="M120">
        <f t="shared" si="10"/>
        <v>7</v>
      </c>
      <c r="N120">
        <f t="shared" si="11"/>
        <v>0</v>
      </c>
      <c r="O120">
        <f t="shared" si="12"/>
        <v>-100</v>
      </c>
      <c r="P120" t="str">
        <f t="shared" si="13"/>
        <v>action_spear_qtps_start_1</v>
      </c>
      <c r="Q120" t="str">
        <f t="shared" si="14"/>
        <v>action_spear_qtps_hit_1</v>
      </c>
      <c r="R120">
        <f t="shared" si="15"/>
        <v>0</v>
      </c>
      <c r="S120">
        <f t="shared" si="16"/>
        <v>0</v>
      </c>
      <c r="T120">
        <f t="shared" si="17"/>
        <v>0</v>
      </c>
      <c r="U120">
        <f t="shared" si="18"/>
        <v>0</v>
      </c>
    </row>
    <row r="121" spans="1:21">
      <c r="A121" t="s">
        <v>444</v>
      </c>
      <c r="B121" t="s">
        <v>733</v>
      </c>
      <c r="C121">
        <v>3</v>
      </c>
      <c r="D121">
        <v>0</v>
      </c>
      <c r="E121">
        <v>-113</v>
      </c>
      <c r="F121" t="s">
        <v>555</v>
      </c>
      <c r="G121" t="s">
        <v>556</v>
      </c>
      <c r="H121">
        <v>0</v>
      </c>
      <c r="I121">
        <v>0</v>
      </c>
      <c r="J121">
        <v>0</v>
      </c>
      <c r="K121">
        <v>0</v>
      </c>
      <c r="M121">
        <f t="shared" si="10"/>
        <v>3</v>
      </c>
      <c r="N121">
        <f t="shared" si="11"/>
        <v>0</v>
      </c>
      <c r="O121">
        <f t="shared" si="12"/>
        <v>-100</v>
      </c>
      <c r="P121" t="str">
        <f t="shared" si="13"/>
        <v>action_spear_yjdx_start_1</v>
      </c>
      <c r="Q121" t="str">
        <f t="shared" si="14"/>
        <v>action_spear_yjdx_hit_1</v>
      </c>
      <c r="R121">
        <f t="shared" si="15"/>
        <v>0</v>
      </c>
      <c r="S121">
        <f t="shared" si="16"/>
        <v>0</v>
      </c>
      <c r="T121">
        <f t="shared" si="17"/>
        <v>0</v>
      </c>
      <c r="U121">
        <f t="shared" si="18"/>
        <v>0</v>
      </c>
    </row>
    <row r="122" spans="1:21">
      <c r="A122" t="s">
        <v>445</v>
      </c>
      <c r="B122" t="s">
        <v>735</v>
      </c>
      <c r="C122">
        <v>1</v>
      </c>
      <c r="D122">
        <v>0</v>
      </c>
      <c r="E122">
        <v>0</v>
      </c>
      <c r="F122" t="s">
        <v>538</v>
      </c>
      <c r="G122" t="s">
        <v>539</v>
      </c>
      <c r="H122">
        <v>0</v>
      </c>
      <c r="I122" t="s">
        <v>367</v>
      </c>
      <c r="J122">
        <v>0</v>
      </c>
      <c r="K122">
        <v>0</v>
      </c>
      <c r="M122">
        <f t="shared" si="10"/>
        <v>1</v>
      </c>
      <c r="N122">
        <f t="shared" si="11"/>
        <v>0</v>
      </c>
      <c r="O122">
        <f t="shared" si="12"/>
        <v>0</v>
      </c>
      <c r="P122" t="str">
        <f t="shared" si="13"/>
        <v>action_cont_lzfs_start_1</v>
      </c>
      <c r="Q122" t="str">
        <f t="shared" si="14"/>
        <v>action_cont_lzfs_hit_1</v>
      </c>
      <c r="R122">
        <f t="shared" si="15"/>
        <v>0</v>
      </c>
      <c r="S122" t="str">
        <f t="shared" si="16"/>
        <v>sp_range_bow_shoot_1</v>
      </c>
      <c r="T122">
        <f t="shared" si="17"/>
        <v>0</v>
      </c>
      <c r="U122">
        <f t="shared" si="18"/>
        <v>0</v>
      </c>
    </row>
    <row r="123" spans="1:21">
      <c r="A123" t="s">
        <v>446</v>
      </c>
      <c r="B123" t="s">
        <v>736</v>
      </c>
      <c r="C123">
        <v>1</v>
      </c>
      <c r="D123">
        <v>0</v>
      </c>
      <c r="E123">
        <v>0</v>
      </c>
      <c r="F123" t="s">
        <v>362</v>
      </c>
      <c r="G123" t="s">
        <v>363</v>
      </c>
      <c r="H123">
        <v>0</v>
      </c>
      <c r="I123" t="s">
        <v>364</v>
      </c>
      <c r="J123">
        <v>0</v>
      </c>
      <c r="K123">
        <v>0</v>
      </c>
      <c r="M123">
        <f t="shared" si="10"/>
        <v>1</v>
      </c>
      <c r="N123">
        <f t="shared" si="11"/>
        <v>0</v>
      </c>
      <c r="O123">
        <f t="shared" si="12"/>
        <v>0</v>
      </c>
      <c r="P123" t="str">
        <f t="shared" si="13"/>
        <v>action_assist_qljc_start_1</v>
      </c>
      <c r="Q123" t="str">
        <f t="shared" si="14"/>
        <v>action_assist_qljc_hit_1</v>
      </c>
      <c r="R123">
        <f t="shared" si="15"/>
        <v>0</v>
      </c>
      <c r="S123">
        <f t="shared" si="16"/>
        <v>0</v>
      </c>
      <c r="T123">
        <f t="shared" si="17"/>
        <v>0</v>
      </c>
      <c r="U123">
        <f t="shared" si="18"/>
        <v>0</v>
      </c>
    </row>
    <row r="124" spans="1:21">
      <c r="A124" t="s">
        <v>447</v>
      </c>
      <c r="B124" t="s">
        <v>737</v>
      </c>
      <c r="C124">
        <v>1</v>
      </c>
      <c r="D124">
        <v>0</v>
      </c>
      <c r="E124">
        <v>0</v>
      </c>
      <c r="F124" t="s">
        <v>43</v>
      </c>
      <c r="G124" t="s">
        <v>44</v>
      </c>
      <c r="H124">
        <v>0</v>
      </c>
      <c r="I124">
        <v>0</v>
      </c>
      <c r="J124">
        <v>0</v>
      </c>
      <c r="K124">
        <v>0</v>
      </c>
      <c r="M124">
        <f t="shared" si="10"/>
        <v>1</v>
      </c>
      <c r="N124">
        <f t="shared" si="11"/>
        <v>0</v>
      </c>
      <c r="O124">
        <f t="shared" si="12"/>
        <v>0</v>
      </c>
      <c r="P124" t="str">
        <f t="shared" si="13"/>
        <v>action_assist_mmww_start_1</v>
      </c>
      <c r="Q124" t="str">
        <f t="shared" si="14"/>
        <v>action_assist_mmww_hit_1</v>
      </c>
      <c r="R124">
        <f t="shared" si="15"/>
        <v>0</v>
      </c>
      <c r="S124">
        <f t="shared" si="16"/>
        <v>0</v>
      </c>
      <c r="T124">
        <f t="shared" si="17"/>
        <v>0</v>
      </c>
      <c r="U124">
        <f t="shared" si="18"/>
        <v>0</v>
      </c>
    </row>
    <row r="125" spans="1:21">
      <c r="A125" t="s">
        <v>448</v>
      </c>
      <c r="B125" t="s">
        <v>739</v>
      </c>
      <c r="C125">
        <v>1</v>
      </c>
      <c r="D125">
        <v>0</v>
      </c>
      <c r="E125">
        <v>0</v>
      </c>
      <c r="F125" t="s">
        <v>362</v>
      </c>
      <c r="G125" t="s">
        <v>363</v>
      </c>
      <c r="H125">
        <v>0</v>
      </c>
      <c r="I125" t="s">
        <v>364</v>
      </c>
      <c r="J125">
        <v>0</v>
      </c>
      <c r="K125">
        <v>0</v>
      </c>
      <c r="M125">
        <f t="shared" si="10"/>
        <v>1</v>
      </c>
      <c r="N125">
        <f t="shared" si="11"/>
        <v>0</v>
      </c>
      <c r="O125">
        <f t="shared" si="12"/>
        <v>0</v>
      </c>
      <c r="P125" t="str">
        <f t="shared" si="13"/>
        <v>action_range_fire_start_1</v>
      </c>
      <c r="Q125" t="str">
        <f t="shared" si="14"/>
        <v>action_range_fire_hit_1</v>
      </c>
      <c r="R125">
        <f t="shared" si="15"/>
        <v>0</v>
      </c>
      <c r="S125" t="str">
        <f t="shared" si="16"/>
        <v>sp_range_fire_shoot_1</v>
      </c>
      <c r="T125">
        <f t="shared" si="17"/>
        <v>0</v>
      </c>
      <c r="U125">
        <f t="shared" si="18"/>
        <v>0</v>
      </c>
    </row>
    <row r="126" spans="1:21">
      <c r="A126" t="s">
        <v>449</v>
      </c>
      <c r="B126" t="s">
        <v>742</v>
      </c>
      <c r="C126">
        <v>1</v>
      </c>
      <c r="D126">
        <v>0</v>
      </c>
      <c r="E126">
        <v>0</v>
      </c>
      <c r="F126" t="s">
        <v>371</v>
      </c>
      <c r="G126" t="s">
        <v>372</v>
      </c>
      <c r="H126">
        <v>0</v>
      </c>
      <c r="I126">
        <v>0</v>
      </c>
      <c r="J126">
        <v>0</v>
      </c>
      <c r="K126">
        <v>0</v>
      </c>
      <c r="M126">
        <f t="shared" si="10"/>
        <v>1</v>
      </c>
      <c r="N126">
        <f t="shared" si="11"/>
        <v>0</v>
      </c>
      <c r="O126">
        <f t="shared" si="12"/>
        <v>0</v>
      </c>
      <c r="P126" t="str">
        <f t="shared" si="13"/>
        <v>action_range_stone_start_1</v>
      </c>
      <c r="Q126" t="str">
        <f t="shared" si="14"/>
        <v>action_range_stone_hit_1</v>
      </c>
      <c r="R126">
        <f t="shared" si="15"/>
        <v>0</v>
      </c>
      <c r="S126">
        <f t="shared" si="16"/>
        <v>0</v>
      </c>
      <c r="T126">
        <f t="shared" si="17"/>
        <v>0</v>
      </c>
      <c r="U126">
        <f t="shared" si="18"/>
        <v>0</v>
      </c>
    </row>
    <row r="127" spans="1:21">
      <c r="A127" t="s">
        <v>450</v>
      </c>
      <c r="B127" t="s">
        <v>704</v>
      </c>
      <c r="C127">
        <v>1</v>
      </c>
      <c r="D127">
        <v>0</v>
      </c>
      <c r="E127">
        <v>0</v>
      </c>
      <c r="F127" t="s">
        <v>374</v>
      </c>
      <c r="G127" t="s">
        <v>375</v>
      </c>
      <c r="H127">
        <v>0</v>
      </c>
      <c r="I127" t="s">
        <v>376</v>
      </c>
      <c r="J127" t="s">
        <v>24</v>
      </c>
      <c r="K127">
        <v>0</v>
      </c>
      <c r="M127">
        <f t="shared" si="10"/>
        <v>1</v>
      </c>
      <c r="N127">
        <f t="shared" si="11"/>
        <v>0</v>
      </c>
      <c r="O127">
        <f t="shared" si="12"/>
        <v>0</v>
      </c>
      <c r="P127" t="str">
        <f t="shared" si="13"/>
        <v>action_range_qylw_start_1</v>
      </c>
      <c r="Q127" t="str">
        <f t="shared" si="14"/>
        <v>action_range_qylw_hit_1</v>
      </c>
      <c r="R127">
        <f t="shared" si="15"/>
        <v>0</v>
      </c>
      <c r="S127" t="str">
        <f t="shared" si="16"/>
        <v>sp_range_qylw_shoot_1</v>
      </c>
      <c r="T127" t="str">
        <f t="shared" si="17"/>
        <v>sp_3</v>
      </c>
      <c r="U127">
        <f t="shared" si="18"/>
        <v>0</v>
      </c>
    </row>
    <row r="128" spans="1:21">
      <c r="A128" t="s">
        <v>451</v>
      </c>
      <c r="B128" t="s">
        <v>744</v>
      </c>
      <c r="C128">
        <v>3</v>
      </c>
      <c r="D128">
        <v>-100</v>
      </c>
      <c r="E128">
        <v>-70</v>
      </c>
      <c r="F128" t="s">
        <v>518</v>
      </c>
      <c r="G128" t="s">
        <v>519</v>
      </c>
      <c r="H128">
        <v>0</v>
      </c>
      <c r="I128">
        <v>0</v>
      </c>
      <c r="J128">
        <v>0</v>
      </c>
      <c r="K128">
        <v>0</v>
      </c>
      <c r="M128">
        <f t="shared" ref="M128:M191" si="19">IF(ISERROR(VLOOKUP($A128,$A$4:$K$50,COLUMN(C76),0)),C128,VLOOKUP($A128,$A$4:$K$50,COLUMN(C76),0))</f>
        <v>3</v>
      </c>
      <c r="N128">
        <f t="shared" ref="N128:N191" si="20">IF(ISERROR(VLOOKUP($A128,$A$4:$K$50,COLUMN(D76),0)),D128,VLOOKUP($A128,$A$4:$K$50,COLUMN(D76),0))</f>
        <v>-100</v>
      </c>
      <c r="O128">
        <f t="shared" ref="O128:O191" si="21">IF(ISERROR(VLOOKUP($A128,$A$4:$K$50,COLUMN(E76),0)),E128,VLOOKUP($A128,$A$4:$K$50,COLUMN(E76),0))</f>
        <v>-70</v>
      </c>
      <c r="P128" t="str">
        <f t="shared" ref="P128:P191" si="22">IF(ISERROR(VLOOKUP($A128,$A$4:$K$50,COLUMN(F76),0)),F128,VLOOKUP($A128,$A$4:$K$50,COLUMN(F76),0))</f>
        <v>action_spear_start_2</v>
      </c>
      <c r="Q128" t="str">
        <f t="shared" ref="Q128:Q191" si="23">IF(ISERROR(VLOOKUP($A128,$A$4:$K$50,COLUMN(G76),0)),G128,VLOOKUP($A128,$A$4:$K$50,COLUMN(G76),0))</f>
        <v>action_spear_hit_2</v>
      </c>
      <c r="R128">
        <f t="shared" ref="R128:R191" si="24">IF(ISERROR(VLOOKUP($A128,$A$4:$K$50,COLUMN(H76),0)),H128,VLOOKUP($A128,$A$4:$K$50,COLUMN(H76),0))</f>
        <v>0</v>
      </c>
      <c r="S128">
        <f t="shared" ref="S128:S191" si="25">IF(ISERROR(VLOOKUP($A128,$A$4:$K$50,COLUMN(I76),0)),I128,VLOOKUP($A128,$A$4:$K$50,COLUMN(I76),0))</f>
        <v>0</v>
      </c>
      <c r="T128">
        <f t="shared" ref="T128:T191" si="26">IF(ISERROR(VLOOKUP($A128,$A$4:$K$50,COLUMN(J76),0)),J128,VLOOKUP($A128,$A$4:$K$50,COLUMN(J76),0))</f>
        <v>0</v>
      </c>
      <c r="U128">
        <f t="shared" ref="U128:U191" si="27">IF(ISERROR(VLOOKUP($A128,$A$4:$K$50,COLUMN(K76),0)),K128,VLOOKUP($A128,$A$4:$K$50,COLUMN(K76),0))</f>
        <v>0</v>
      </c>
    </row>
    <row r="129" spans="1:21">
      <c r="A129" t="s">
        <v>452</v>
      </c>
      <c r="B129" t="s">
        <v>745</v>
      </c>
      <c r="C129">
        <v>7</v>
      </c>
      <c r="D129">
        <v>0</v>
      </c>
      <c r="E129">
        <v>-326</v>
      </c>
      <c r="F129" t="s">
        <v>567</v>
      </c>
      <c r="G129" t="s">
        <v>568</v>
      </c>
      <c r="H129">
        <v>0</v>
      </c>
      <c r="I129">
        <v>0</v>
      </c>
      <c r="J129">
        <v>0</v>
      </c>
      <c r="K129">
        <v>0</v>
      </c>
      <c r="M129">
        <f t="shared" si="19"/>
        <v>7</v>
      </c>
      <c r="N129">
        <f t="shared" si="20"/>
        <v>0</v>
      </c>
      <c r="O129">
        <f t="shared" si="21"/>
        <v>-326</v>
      </c>
      <c r="P129" t="str">
        <f t="shared" si="22"/>
        <v>action_assist_mlx_start_1</v>
      </c>
      <c r="Q129" t="str">
        <f t="shared" si="23"/>
        <v>action_assist_mlx_hit_1</v>
      </c>
      <c r="R129">
        <f t="shared" si="24"/>
        <v>0</v>
      </c>
      <c r="S129">
        <f t="shared" si="25"/>
        <v>0</v>
      </c>
      <c r="T129">
        <f t="shared" si="26"/>
        <v>0</v>
      </c>
      <c r="U129">
        <f t="shared" si="27"/>
        <v>0</v>
      </c>
    </row>
    <row r="130" spans="1:21">
      <c r="A130" t="s">
        <v>453</v>
      </c>
      <c r="B130" t="s">
        <v>700</v>
      </c>
      <c r="C130">
        <v>5</v>
      </c>
      <c r="D130">
        <v>0</v>
      </c>
      <c r="E130">
        <v>-200</v>
      </c>
      <c r="F130" t="s">
        <v>377</v>
      </c>
      <c r="G130" t="s">
        <v>378</v>
      </c>
      <c r="H130">
        <v>0</v>
      </c>
      <c r="I130">
        <v>0</v>
      </c>
      <c r="J130">
        <v>0</v>
      </c>
      <c r="K130" t="s">
        <v>317</v>
      </c>
      <c r="M130">
        <f t="shared" si="19"/>
        <v>5</v>
      </c>
      <c r="N130">
        <f t="shared" si="20"/>
        <v>0</v>
      </c>
      <c r="O130">
        <f t="shared" si="21"/>
        <v>-200</v>
      </c>
      <c r="P130" t="str">
        <f t="shared" si="22"/>
        <v>action_cont_xfz_start_1</v>
      </c>
      <c r="Q130" t="str">
        <f t="shared" si="23"/>
        <v>action_cont_xfz_hit_1</v>
      </c>
      <c r="R130">
        <f t="shared" si="24"/>
        <v>0</v>
      </c>
      <c r="S130">
        <f t="shared" si="25"/>
        <v>0</v>
      </c>
      <c r="T130">
        <f t="shared" si="26"/>
        <v>0</v>
      </c>
      <c r="U130" t="str">
        <f t="shared" si="27"/>
        <v>123_456</v>
      </c>
    </row>
    <row r="131" spans="1:21">
      <c r="A131" t="s">
        <v>454</v>
      </c>
      <c r="B131" t="s">
        <v>724</v>
      </c>
      <c r="C131">
        <v>1</v>
      </c>
      <c r="D131">
        <v>0</v>
      </c>
      <c r="E131">
        <v>0</v>
      </c>
      <c r="F131" t="s">
        <v>43</v>
      </c>
      <c r="G131" t="s">
        <v>44</v>
      </c>
      <c r="H131">
        <v>0</v>
      </c>
      <c r="I131">
        <v>0</v>
      </c>
      <c r="J131">
        <v>0</v>
      </c>
      <c r="K131">
        <v>0</v>
      </c>
      <c r="M131">
        <f t="shared" si="19"/>
        <v>1</v>
      </c>
      <c r="N131">
        <f t="shared" si="20"/>
        <v>0</v>
      </c>
      <c r="O131">
        <f t="shared" si="21"/>
        <v>0</v>
      </c>
      <c r="P131" t="str">
        <f t="shared" si="22"/>
        <v>action_shzw_attack</v>
      </c>
      <c r="Q131" t="str">
        <f t="shared" si="23"/>
        <v>action_jiaxue</v>
      </c>
      <c r="R131">
        <f t="shared" si="24"/>
        <v>0</v>
      </c>
      <c r="S131">
        <f t="shared" si="25"/>
        <v>0</v>
      </c>
      <c r="T131">
        <f t="shared" si="26"/>
        <v>0</v>
      </c>
      <c r="U131">
        <f t="shared" si="27"/>
        <v>0</v>
      </c>
    </row>
    <row r="132" spans="1:21">
      <c r="A132" t="s">
        <v>455</v>
      </c>
      <c r="B132" t="s">
        <v>746</v>
      </c>
      <c r="C132">
        <v>1</v>
      </c>
      <c r="D132">
        <v>0</v>
      </c>
      <c r="E132">
        <v>0</v>
      </c>
      <c r="F132" t="s">
        <v>374</v>
      </c>
      <c r="G132" t="s">
        <v>375</v>
      </c>
      <c r="H132">
        <v>0</v>
      </c>
      <c r="I132" t="s">
        <v>376</v>
      </c>
      <c r="J132" t="s">
        <v>24</v>
      </c>
      <c r="K132">
        <v>0</v>
      </c>
      <c r="M132">
        <f t="shared" si="19"/>
        <v>1</v>
      </c>
      <c r="N132">
        <f t="shared" si="20"/>
        <v>0</v>
      </c>
      <c r="O132">
        <f t="shared" si="21"/>
        <v>0</v>
      </c>
      <c r="P132" t="str">
        <f t="shared" si="22"/>
        <v>action_range_qylw_start_1</v>
      </c>
      <c r="Q132" t="str">
        <f t="shared" si="23"/>
        <v>action_range_qylw_hit_1</v>
      </c>
      <c r="R132">
        <f t="shared" si="24"/>
        <v>0</v>
      </c>
      <c r="S132" t="str">
        <f t="shared" si="25"/>
        <v>sp_range_qylw_shoot_1</v>
      </c>
      <c r="T132" t="str">
        <f t="shared" si="26"/>
        <v>sp_3</v>
      </c>
      <c r="U132">
        <f t="shared" si="27"/>
        <v>0</v>
      </c>
    </row>
    <row r="133" spans="1:21">
      <c r="A133" t="s">
        <v>456</v>
      </c>
      <c r="B133" t="s">
        <v>747</v>
      </c>
      <c r="C133">
        <v>1</v>
      </c>
      <c r="D133">
        <v>0</v>
      </c>
      <c r="E133">
        <v>0</v>
      </c>
      <c r="F133" t="s">
        <v>371</v>
      </c>
      <c r="G133" t="s">
        <v>372</v>
      </c>
      <c r="H133">
        <v>0</v>
      </c>
      <c r="I133">
        <v>0</v>
      </c>
      <c r="J133">
        <v>0</v>
      </c>
      <c r="K133">
        <v>0</v>
      </c>
      <c r="M133">
        <f t="shared" si="19"/>
        <v>1</v>
      </c>
      <c r="N133">
        <f t="shared" si="20"/>
        <v>0</v>
      </c>
      <c r="O133">
        <f t="shared" si="21"/>
        <v>0</v>
      </c>
      <c r="P133" t="str">
        <f t="shared" si="22"/>
        <v>action_range_stone_start_1</v>
      </c>
      <c r="Q133" t="str">
        <f t="shared" si="23"/>
        <v>action_range_stone_hit_1</v>
      </c>
      <c r="R133">
        <f t="shared" si="24"/>
        <v>0</v>
      </c>
      <c r="S133">
        <f t="shared" si="25"/>
        <v>0</v>
      </c>
      <c r="T133">
        <f t="shared" si="26"/>
        <v>0</v>
      </c>
      <c r="U133">
        <f t="shared" si="27"/>
        <v>0</v>
      </c>
    </row>
    <row r="134" spans="1:21">
      <c r="A134" t="s">
        <v>457</v>
      </c>
      <c r="B134" t="s">
        <v>748</v>
      </c>
      <c r="C134">
        <v>1</v>
      </c>
      <c r="D134">
        <v>0</v>
      </c>
      <c r="E134">
        <v>0</v>
      </c>
      <c r="F134" t="s">
        <v>362</v>
      </c>
      <c r="G134" t="s">
        <v>363</v>
      </c>
      <c r="H134">
        <v>0</v>
      </c>
      <c r="I134" t="s">
        <v>364</v>
      </c>
      <c r="J134">
        <v>0</v>
      </c>
      <c r="K134">
        <v>0</v>
      </c>
      <c r="M134">
        <f t="shared" si="19"/>
        <v>1</v>
      </c>
      <c r="N134">
        <f t="shared" si="20"/>
        <v>0</v>
      </c>
      <c r="O134">
        <f t="shared" si="21"/>
        <v>0</v>
      </c>
      <c r="P134" t="str">
        <f t="shared" si="22"/>
        <v>action_range_fire_start_1</v>
      </c>
      <c r="Q134" t="str">
        <f t="shared" si="23"/>
        <v>action_range_fire_hit_1</v>
      </c>
      <c r="R134">
        <f t="shared" si="24"/>
        <v>0</v>
      </c>
      <c r="S134" t="str">
        <f t="shared" si="25"/>
        <v>sp_range_fire_shoot_1</v>
      </c>
      <c r="T134">
        <f t="shared" si="26"/>
        <v>0</v>
      </c>
      <c r="U134">
        <f t="shared" si="27"/>
        <v>0</v>
      </c>
    </row>
    <row r="135" spans="1:21">
      <c r="A135" t="s">
        <v>458</v>
      </c>
      <c r="B135" t="s">
        <v>749</v>
      </c>
      <c r="C135">
        <v>1</v>
      </c>
      <c r="D135">
        <v>0</v>
      </c>
      <c r="E135">
        <v>0</v>
      </c>
      <c r="F135" t="s">
        <v>362</v>
      </c>
      <c r="G135" t="s">
        <v>363</v>
      </c>
      <c r="H135">
        <v>0</v>
      </c>
      <c r="I135" t="s">
        <v>364</v>
      </c>
      <c r="J135">
        <v>0</v>
      </c>
      <c r="K135">
        <v>0</v>
      </c>
      <c r="M135">
        <f t="shared" si="19"/>
        <v>1</v>
      </c>
      <c r="N135">
        <f t="shared" si="20"/>
        <v>0</v>
      </c>
      <c r="O135">
        <f t="shared" si="21"/>
        <v>0</v>
      </c>
      <c r="P135" t="str">
        <f t="shared" si="22"/>
        <v>action_range_fire_start_1</v>
      </c>
      <c r="Q135" t="str">
        <f t="shared" si="23"/>
        <v>action_range_fire_hit_1</v>
      </c>
      <c r="R135">
        <f t="shared" si="24"/>
        <v>0</v>
      </c>
      <c r="S135" t="str">
        <f t="shared" si="25"/>
        <v>sp_range_fire_shoot_1</v>
      </c>
      <c r="T135">
        <f t="shared" si="26"/>
        <v>0</v>
      </c>
      <c r="U135">
        <f t="shared" si="27"/>
        <v>0</v>
      </c>
    </row>
    <row r="136" spans="1:21">
      <c r="A136" t="s">
        <v>459</v>
      </c>
      <c r="B136" t="s">
        <v>704</v>
      </c>
      <c r="C136">
        <v>1</v>
      </c>
      <c r="D136">
        <v>0</v>
      </c>
      <c r="E136">
        <v>0</v>
      </c>
      <c r="F136" t="s">
        <v>374</v>
      </c>
      <c r="G136" t="s">
        <v>375</v>
      </c>
      <c r="H136">
        <v>0</v>
      </c>
      <c r="I136" t="s">
        <v>376</v>
      </c>
      <c r="J136" t="s">
        <v>24</v>
      </c>
      <c r="K136">
        <v>0</v>
      </c>
      <c r="M136">
        <f t="shared" si="19"/>
        <v>1</v>
      </c>
      <c r="N136">
        <f t="shared" si="20"/>
        <v>0</v>
      </c>
      <c r="O136">
        <f t="shared" si="21"/>
        <v>0</v>
      </c>
      <c r="P136" t="str">
        <f t="shared" si="22"/>
        <v>action_range_qylw_start_1</v>
      </c>
      <c r="Q136" t="str">
        <f t="shared" si="23"/>
        <v>action_range_qylw_hit_1</v>
      </c>
      <c r="R136">
        <f t="shared" si="24"/>
        <v>0</v>
      </c>
      <c r="S136" t="str">
        <f t="shared" si="25"/>
        <v>sp_range_qylw_shoot_1</v>
      </c>
      <c r="T136" t="str">
        <f t="shared" si="26"/>
        <v>sp_3</v>
      </c>
      <c r="U136">
        <f t="shared" si="27"/>
        <v>0</v>
      </c>
    </row>
    <row r="137" spans="1:21">
      <c r="A137" t="s">
        <v>434</v>
      </c>
      <c r="B137" t="s">
        <v>697</v>
      </c>
      <c r="C137">
        <v>7</v>
      </c>
      <c r="D137">
        <v>0</v>
      </c>
      <c r="E137">
        <v>-326</v>
      </c>
      <c r="F137" t="s">
        <v>567</v>
      </c>
      <c r="G137" t="s">
        <v>568</v>
      </c>
      <c r="H137">
        <v>0</v>
      </c>
      <c r="I137">
        <v>0</v>
      </c>
      <c r="J137">
        <v>0</v>
      </c>
      <c r="K137">
        <v>0</v>
      </c>
      <c r="M137">
        <f t="shared" si="19"/>
        <v>7</v>
      </c>
      <c r="N137">
        <f t="shared" si="20"/>
        <v>0</v>
      </c>
      <c r="O137">
        <f t="shared" si="21"/>
        <v>-326</v>
      </c>
      <c r="P137" t="str">
        <f t="shared" si="22"/>
        <v>action_assist_mlx_start_1</v>
      </c>
      <c r="Q137" t="str">
        <f t="shared" si="23"/>
        <v>action_assist_mlx_hit_1</v>
      </c>
      <c r="R137">
        <f t="shared" si="24"/>
        <v>0</v>
      </c>
      <c r="S137">
        <f t="shared" si="25"/>
        <v>0</v>
      </c>
      <c r="T137">
        <f t="shared" si="26"/>
        <v>0</v>
      </c>
      <c r="U137">
        <f t="shared" si="27"/>
        <v>0</v>
      </c>
    </row>
    <row r="138" spans="1:21">
      <c r="A138" t="s">
        <v>432</v>
      </c>
      <c r="B138" t="s">
        <v>700</v>
      </c>
      <c r="C138">
        <v>5</v>
      </c>
      <c r="D138">
        <v>-95</v>
      </c>
      <c r="E138">
        <v>-83</v>
      </c>
      <c r="F138" t="s">
        <v>528</v>
      </c>
      <c r="G138" t="s">
        <v>529</v>
      </c>
      <c r="H138">
        <v>0</v>
      </c>
      <c r="I138">
        <v>0</v>
      </c>
      <c r="J138">
        <v>0</v>
      </c>
      <c r="K138">
        <v>0</v>
      </c>
      <c r="M138">
        <f t="shared" si="19"/>
        <v>5</v>
      </c>
      <c r="N138">
        <f t="shared" si="20"/>
        <v>-95</v>
      </c>
      <c r="O138">
        <f t="shared" si="21"/>
        <v>-83</v>
      </c>
      <c r="P138" t="str">
        <f t="shared" si="22"/>
        <v>action_sword_sgz_start_1</v>
      </c>
      <c r="Q138" t="str">
        <f t="shared" si="23"/>
        <v>action_sword_sgz_hit_1</v>
      </c>
      <c r="R138">
        <f t="shared" si="24"/>
        <v>0</v>
      </c>
      <c r="S138">
        <f t="shared" si="25"/>
        <v>0</v>
      </c>
      <c r="T138">
        <f t="shared" si="26"/>
        <v>0</v>
      </c>
      <c r="U138">
        <f t="shared" si="27"/>
        <v>0</v>
      </c>
    </row>
    <row r="139" spans="1:21">
      <c r="A139" t="s">
        <v>410</v>
      </c>
      <c r="B139" t="s">
        <v>701</v>
      </c>
      <c r="C139">
        <v>2</v>
      </c>
      <c r="D139">
        <v>0</v>
      </c>
      <c r="E139">
        <v>0</v>
      </c>
      <c r="F139" t="s">
        <v>544</v>
      </c>
      <c r="G139" t="s">
        <v>545</v>
      </c>
      <c r="H139">
        <v>0</v>
      </c>
      <c r="I139">
        <v>0</v>
      </c>
      <c r="J139">
        <v>0</v>
      </c>
      <c r="K139">
        <v>0</v>
      </c>
      <c r="M139">
        <f t="shared" si="19"/>
        <v>2</v>
      </c>
      <c r="N139">
        <f t="shared" si="20"/>
        <v>0</v>
      </c>
      <c r="O139">
        <f t="shared" si="21"/>
        <v>0</v>
      </c>
      <c r="P139" t="str">
        <f t="shared" si="22"/>
        <v>action_sword_lpf_start_1</v>
      </c>
      <c r="Q139" t="str">
        <f t="shared" si="23"/>
        <v>action_sword_lpf_hit_1</v>
      </c>
      <c r="R139">
        <f t="shared" si="24"/>
        <v>0</v>
      </c>
      <c r="S139">
        <f t="shared" si="25"/>
        <v>0</v>
      </c>
      <c r="T139">
        <f t="shared" si="26"/>
        <v>0</v>
      </c>
      <c r="U139">
        <f t="shared" si="27"/>
        <v>0</v>
      </c>
    </row>
    <row r="140" spans="1:21">
      <c r="A140" t="s">
        <v>433</v>
      </c>
      <c r="B140" t="s">
        <v>710</v>
      </c>
      <c r="C140">
        <v>3</v>
      </c>
      <c r="D140">
        <v>-100</v>
      </c>
      <c r="E140">
        <v>-70</v>
      </c>
      <c r="F140" t="s">
        <v>518</v>
      </c>
      <c r="G140" t="s">
        <v>519</v>
      </c>
      <c r="H140">
        <v>0</v>
      </c>
      <c r="I140">
        <v>0</v>
      </c>
      <c r="J140">
        <v>0</v>
      </c>
      <c r="K140">
        <v>0</v>
      </c>
      <c r="M140">
        <f t="shared" si="19"/>
        <v>3</v>
      </c>
      <c r="N140">
        <f t="shared" si="20"/>
        <v>-100</v>
      </c>
      <c r="O140">
        <f t="shared" si="21"/>
        <v>-70</v>
      </c>
      <c r="P140" t="str">
        <f t="shared" si="22"/>
        <v>action_spear_start_2</v>
      </c>
      <c r="Q140" t="str">
        <f t="shared" si="23"/>
        <v>action_spear_hit_2</v>
      </c>
      <c r="R140">
        <f t="shared" si="24"/>
        <v>0</v>
      </c>
      <c r="S140">
        <f t="shared" si="25"/>
        <v>0</v>
      </c>
      <c r="T140">
        <f t="shared" si="26"/>
        <v>0</v>
      </c>
      <c r="U140">
        <f t="shared" si="27"/>
        <v>0</v>
      </c>
    </row>
    <row r="141" spans="1:21">
      <c r="A141" t="s">
        <v>435</v>
      </c>
      <c r="B141" t="s">
        <v>708</v>
      </c>
      <c r="C141">
        <v>1</v>
      </c>
      <c r="D141">
        <v>0</v>
      </c>
      <c r="E141">
        <v>0</v>
      </c>
      <c r="F141" t="s">
        <v>520</v>
      </c>
      <c r="G141" t="s">
        <v>521</v>
      </c>
      <c r="H141">
        <v>0</v>
      </c>
      <c r="I141">
        <v>0</v>
      </c>
      <c r="J141" t="s">
        <v>24</v>
      </c>
      <c r="K141">
        <v>0</v>
      </c>
      <c r="M141">
        <f t="shared" si="19"/>
        <v>1</v>
      </c>
      <c r="N141">
        <f t="shared" si="20"/>
        <v>0</v>
      </c>
      <c r="O141">
        <f t="shared" si="21"/>
        <v>0</v>
      </c>
      <c r="P141" t="str">
        <f t="shared" si="22"/>
        <v>action_range_sg_start_1</v>
      </c>
      <c r="Q141" t="str">
        <f t="shared" si="23"/>
        <v>action_range_sg_hit_1</v>
      </c>
      <c r="R141">
        <f t="shared" si="24"/>
        <v>0</v>
      </c>
      <c r="S141">
        <f t="shared" si="25"/>
        <v>0</v>
      </c>
      <c r="T141">
        <f t="shared" si="26"/>
        <v>0</v>
      </c>
      <c r="U141">
        <f t="shared" si="27"/>
        <v>0</v>
      </c>
    </row>
    <row r="142" spans="1:21">
      <c r="A142" t="s">
        <v>435</v>
      </c>
      <c r="B142" t="s">
        <v>704</v>
      </c>
      <c r="C142">
        <v>1</v>
      </c>
      <c r="D142">
        <v>0</v>
      </c>
      <c r="E142">
        <v>0</v>
      </c>
      <c r="F142" t="s">
        <v>520</v>
      </c>
      <c r="G142" t="s">
        <v>521</v>
      </c>
      <c r="H142">
        <v>0</v>
      </c>
      <c r="I142">
        <v>0</v>
      </c>
      <c r="J142" t="s">
        <v>24</v>
      </c>
      <c r="K142">
        <v>0</v>
      </c>
      <c r="M142">
        <f t="shared" si="19"/>
        <v>1</v>
      </c>
      <c r="N142">
        <f t="shared" si="20"/>
        <v>0</v>
      </c>
      <c r="O142">
        <f t="shared" si="21"/>
        <v>0</v>
      </c>
      <c r="P142" t="str">
        <f t="shared" si="22"/>
        <v>action_range_sg_start_1</v>
      </c>
      <c r="Q142" t="str">
        <f t="shared" si="23"/>
        <v>action_range_sg_hit_1</v>
      </c>
      <c r="R142">
        <f t="shared" si="24"/>
        <v>0</v>
      </c>
      <c r="S142">
        <f t="shared" si="25"/>
        <v>0</v>
      </c>
      <c r="T142">
        <f t="shared" si="26"/>
        <v>0</v>
      </c>
      <c r="U142">
        <f t="shared" si="27"/>
        <v>0</v>
      </c>
    </row>
    <row r="143" spans="1:21">
      <c r="A143" t="s">
        <v>565</v>
      </c>
      <c r="B143" t="s">
        <v>701</v>
      </c>
      <c r="C143">
        <v>2</v>
      </c>
      <c r="D143">
        <v>0</v>
      </c>
      <c r="E143">
        <v>0</v>
      </c>
      <c r="F143" t="s">
        <v>563</v>
      </c>
      <c r="G143" t="s">
        <v>564</v>
      </c>
      <c r="H143">
        <v>0</v>
      </c>
      <c r="I143">
        <v>0</v>
      </c>
      <c r="J143">
        <v>0</v>
      </c>
      <c r="K143">
        <v>0</v>
      </c>
      <c r="M143">
        <f t="shared" si="19"/>
        <v>2</v>
      </c>
      <c r="N143">
        <f t="shared" si="20"/>
        <v>0</v>
      </c>
      <c r="O143">
        <f t="shared" si="21"/>
        <v>0</v>
      </c>
      <c r="P143" t="str">
        <f t="shared" si="22"/>
        <v>action_assist_ylh_start_1</v>
      </c>
      <c r="Q143" t="str">
        <f t="shared" si="23"/>
        <v>action_assist_ylh_hit_1</v>
      </c>
      <c r="R143">
        <f t="shared" si="24"/>
        <v>0</v>
      </c>
      <c r="S143">
        <f t="shared" si="25"/>
        <v>0</v>
      </c>
      <c r="T143">
        <f t="shared" si="26"/>
        <v>0</v>
      </c>
      <c r="U143">
        <f t="shared" si="27"/>
        <v>0</v>
      </c>
    </row>
    <row r="144" spans="1:21">
      <c r="A144" t="s">
        <v>435</v>
      </c>
      <c r="B144" t="s">
        <v>708</v>
      </c>
      <c r="C144">
        <v>1</v>
      </c>
      <c r="D144">
        <v>0</v>
      </c>
      <c r="E144">
        <v>0</v>
      </c>
      <c r="F144" t="s">
        <v>520</v>
      </c>
      <c r="G144" t="s">
        <v>521</v>
      </c>
      <c r="H144">
        <v>0</v>
      </c>
      <c r="I144">
        <v>0</v>
      </c>
      <c r="J144" t="s">
        <v>24</v>
      </c>
      <c r="K144">
        <v>0</v>
      </c>
      <c r="M144">
        <f t="shared" si="19"/>
        <v>1</v>
      </c>
      <c r="N144">
        <f t="shared" si="20"/>
        <v>0</v>
      </c>
      <c r="O144">
        <f t="shared" si="21"/>
        <v>0</v>
      </c>
      <c r="P144" t="str">
        <f t="shared" si="22"/>
        <v>action_range_sg_start_1</v>
      </c>
      <c r="Q144" t="str">
        <f t="shared" si="23"/>
        <v>action_range_sg_hit_1</v>
      </c>
      <c r="R144">
        <f t="shared" si="24"/>
        <v>0</v>
      </c>
      <c r="S144">
        <f t="shared" si="25"/>
        <v>0</v>
      </c>
      <c r="T144">
        <f t="shared" si="26"/>
        <v>0</v>
      </c>
      <c r="U144">
        <f t="shared" si="27"/>
        <v>0</v>
      </c>
    </row>
    <row r="145" spans="1:21">
      <c r="A145" t="s">
        <v>433</v>
      </c>
      <c r="B145" t="s">
        <v>710</v>
      </c>
      <c r="C145">
        <v>3</v>
      </c>
      <c r="D145">
        <v>-100</v>
      </c>
      <c r="E145">
        <v>-70</v>
      </c>
      <c r="F145" t="s">
        <v>518</v>
      </c>
      <c r="G145" t="s">
        <v>519</v>
      </c>
      <c r="H145">
        <v>0</v>
      </c>
      <c r="I145">
        <v>0</v>
      </c>
      <c r="J145">
        <v>0</v>
      </c>
      <c r="K145">
        <v>0</v>
      </c>
      <c r="M145">
        <f t="shared" si="19"/>
        <v>3</v>
      </c>
      <c r="N145">
        <f t="shared" si="20"/>
        <v>-100</v>
      </c>
      <c r="O145">
        <f t="shared" si="21"/>
        <v>-70</v>
      </c>
      <c r="P145" t="str">
        <f t="shared" si="22"/>
        <v>action_spear_start_2</v>
      </c>
      <c r="Q145" t="str">
        <f t="shared" si="23"/>
        <v>action_spear_hit_2</v>
      </c>
      <c r="R145">
        <f t="shared" si="24"/>
        <v>0</v>
      </c>
      <c r="S145">
        <f t="shared" si="25"/>
        <v>0</v>
      </c>
      <c r="T145">
        <f t="shared" si="26"/>
        <v>0</v>
      </c>
      <c r="U145">
        <f t="shared" si="27"/>
        <v>0</v>
      </c>
    </row>
    <row r="146" spans="1:21">
      <c r="A146" t="s">
        <v>434</v>
      </c>
      <c r="B146" t="s">
        <v>697</v>
      </c>
      <c r="C146">
        <v>7</v>
      </c>
      <c r="D146">
        <v>0</v>
      </c>
      <c r="E146">
        <v>-326</v>
      </c>
      <c r="F146" t="s">
        <v>567</v>
      </c>
      <c r="G146" t="s">
        <v>568</v>
      </c>
      <c r="H146">
        <v>0</v>
      </c>
      <c r="I146">
        <v>0</v>
      </c>
      <c r="J146">
        <v>0</v>
      </c>
      <c r="K146">
        <v>0</v>
      </c>
      <c r="M146">
        <f t="shared" si="19"/>
        <v>7</v>
      </c>
      <c r="N146">
        <f t="shared" si="20"/>
        <v>0</v>
      </c>
      <c r="O146">
        <f t="shared" si="21"/>
        <v>-326</v>
      </c>
      <c r="P146" t="str">
        <f t="shared" si="22"/>
        <v>action_assist_mlx_start_1</v>
      </c>
      <c r="Q146" t="str">
        <f t="shared" si="23"/>
        <v>action_assist_mlx_hit_1</v>
      </c>
      <c r="R146">
        <f t="shared" si="24"/>
        <v>0</v>
      </c>
      <c r="S146">
        <f t="shared" si="25"/>
        <v>0</v>
      </c>
      <c r="T146">
        <f t="shared" si="26"/>
        <v>0</v>
      </c>
      <c r="U146">
        <f t="shared" si="27"/>
        <v>0</v>
      </c>
    </row>
    <row r="147" spans="1:21">
      <c r="A147" t="s">
        <v>438</v>
      </c>
      <c r="B147" t="s">
        <v>704</v>
      </c>
      <c r="C147">
        <v>1</v>
      </c>
      <c r="D147">
        <v>0</v>
      </c>
      <c r="E147">
        <v>0</v>
      </c>
      <c r="F147" t="s">
        <v>365</v>
      </c>
      <c r="G147" t="s">
        <v>366</v>
      </c>
      <c r="H147">
        <v>0</v>
      </c>
      <c r="I147" t="s">
        <v>367</v>
      </c>
      <c r="J147">
        <v>0</v>
      </c>
      <c r="K147">
        <v>0</v>
      </c>
      <c r="M147">
        <f t="shared" si="19"/>
        <v>2</v>
      </c>
      <c r="N147">
        <f t="shared" si="20"/>
        <v>0</v>
      </c>
      <c r="O147">
        <f t="shared" si="21"/>
        <v>0</v>
      </c>
      <c r="P147" t="str">
        <f t="shared" si="22"/>
        <v>action_cont_axp_start_1</v>
      </c>
      <c r="Q147" t="str">
        <f t="shared" si="23"/>
        <v>action_cont_axp_hit_1</v>
      </c>
      <c r="R147">
        <f t="shared" si="24"/>
        <v>0</v>
      </c>
      <c r="S147">
        <f t="shared" si="25"/>
        <v>0</v>
      </c>
      <c r="T147">
        <f t="shared" si="26"/>
        <v>0</v>
      </c>
      <c r="U147">
        <f t="shared" si="27"/>
        <v>0</v>
      </c>
    </row>
    <row r="148" spans="1:21">
      <c r="A148" t="s">
        <v>439</v>
      </c>
      <c r="B148" t="s">
        <v>700</v>
      </c>
      <c r="C148">
        <v>5</v>
      </c>
      <c r="D148">
        <v>0</v>
      </c>
      <c r="E148">
        <v>-200</v>
      </c>
      <c r="F148" t="s">
        <v>377</v>
      </c>
      <c r="G148" t="s">
        <v>378</v>
      </c>
      <c r="H148">
        <v>0</v>
      </c>
      <c r="I148">
        <v>0</v>
      </c>
      <c r="J148">
        <v>0</v>
      </c>
      <c r="K148" t="s">
        <v>317</v>
      </c>
      <c r="M148">
        <f t="shared" si="19"/>
        <v>1</v>
      </c>
      <c r="N148">
        <f t="shared" si="20"/>
        <v>0</v>
      </c>
      <c r="O148">
        <f t="shared" si="21"/>
        <v>0</v>
      </c>
      <c r="P148" t="str">
        <f t="shared" si="22"/>
        <v>action_range_tsc_start_1</v>
      </c>
      <c r="Q148" t="str">
        <f t="shared" si="23"/>
        <v>action_range_tsc_hit_1</v>
      </c>
      <c r="R148">
        <f t="shared" si="24"/>
        <v>0</v>
      </c>
      <c r="S148">
        <f t="shared" si="25"/>
        <v>0</v>
      </c>
      <c r="T148">
        <f t="shared" si="26"/>
        <v>0</v>
      </c>
      <c r="U148">
        <f t="shared" si="27"/>
        <v>0</v>
      </c>
    </row>
    <row r="149" spans="1:21">
      <c r="A149" t="s">
        <v>410</v>
      </c>
      <c r="B149" t="s">
        <v>701</v>
      </c>
      <c r="C149">
        <v>2</v>
      </c>
      <c r="D149">
        <v>0</v>
      </c>
      <c r="E149">
        <v>0</v>
      </c>
      <c r="F149" t="s">
        <v>544</v>
      </c>
      <c r="G149" t="s">
        <v>545</v>
      </c>
      <c r="H149">
        <v>0</v>
      </c>
      <c r="I149">
        <v>0</v>
      </c>
      <c r="J149">
        <v>0</v>
      </c>
      <c r="K149">
        <v>0</v>
      </c>
      <c r="M149">
        <f t="shared" si="19"/>
        <v>2</v>
      </c>
      <c r="N149">
        <f t="shared" si="20"/>
        <v>0</v>
      </c>
      <c r="O149">
        <f t="shared" si="21"/>
        <v>0</v>
      </c>
      <c r="P149" t="str">
        <f t="shared" si="22"/>
        <v>action_sword_lpf_start_1</v>
      </c>
      <c r="Q149" t="str">
        <f t="shared" si="23"/>
        <v>action_sword_lpf_hit_1</v>
      </c>
      <c r="R149">
        <f t="shared" si="24"/>
        <v>0</v>
      </c>
      <c r="S149">
        <f t="shared" si="25"/>
        <v>0</v>
      </c>
      <c r="T149">
        <f t="shared" si="26"/>
        <v>0</v>
      </c>
      <c r="U149">
        <f t="shared" si="27"/>
        <v>0</v>
      </c>
    </row>
    <row r="150" spans="1:21">
      <c r="A150" t="s">
        <v>439</v>
      </c>
      <c r="B150" t="s">
        <v>700</v>
      </c>
      <c r="C150">
        <v>5</v>
      </c>
      <c r="D150">
        <v>0</v>
      </c>
      <c r="E150">
        <v>-200</v>
      </c>
      <c r="F150" t="s">
        <v>377</v>
      </c>
      <c r="G150" t="s">
        <v>378</v>
      </c>
      <c r="H150">
        <v>0</v>
      </c>
      <c r="I150">
        <v>0</v>
      </c>
      <c r="J150">
        <v>0</v>
      </c>
      <c r="K150" t="s">
        <v>317</v>
      </c>
      <c r="M150">
        <f t="shared" si="19"/>
        <v>1</v>
      </c>
      <c r="N150">
        <f t="shared" si="20"/>
        <v>0</v>
      </c>
      <c r="O150">
        <f t="shared" si="21"/>
        <v>0</v>
      </c>
      <c r="P150" t="str">
        <f t="shared" si="22"/>
        <v>action_range_tsc_start_1</v>
      </c>
      <c r="Q150" t="str">
        <f t="shared" si="23"/>
        <v>action_range_tsc_hit_1</v>
      </c>
      <c r="R150">
        <f t="shared" si="24"/>
        <v>0</v>
      </c>
      <c r="S150">
        <f t="shared" si="25"/>
        <v>0</v>
      </c>
      <c r="T150">
        <f t="shared" si="26"/>
        <v>0</v>
      </c>
      <c r="U150">
        <f t="shared" si="27"/>
        <v>0</v>
      </c>
    </row>
    <row r="151" spans="1:21">
      <c r="A151" t="s">
        <v>437</v>
      </c>
      <c r="B151" t="s">
        <v>710</v>
      </c>
      <c r="C151">
        <v>3</v>
      </c>
      <c r="D151">
        <v>-100</v>
      </c>
      <c r="E151">
        <v>-70</v>
      </c>
      <c r="F151" t="s">
        <v>358</v>
      </c>
      <c r="G151" t="s">
        <v>359</v>
      </c>
      <c r="H151">
        <v>0</v>
      </c>
      <c r="I151">
        <v>0</v>
      </c>
      <c r="J151">
        <v>0</v>
      </c>
      <c r="K151">
        <v>0</v>
      </c>
      <c r="M151">
        <f t="shared" si="19"/>
        <v>1</v>
      </c>
      <c r="N151">
        <f t="shared" si="20"/>
        <v>0</v>
      </c>
      <c r="O151">
        <f t="shared" si="21"/>
        <v>0</v>
      </c>
      <c r="P151" t="str">
        <f t="shared" si="22"/>
        <v>action_range_lgj_start_1</v>
      </c>
      <c r="Q151" t="str">
        <f t="shared" si="23"/>
        <v>action_range_lgj_hit_1</v>
      </c>
      <c r="R151">
        <f t="shared" si="24"/>
        <v>0</v>
      </c>
      <c r="S151">
        <f t="shared" si="25"/>
        <v>0</v>
      </c>
      <c r="T151">
        <f t="shared" si="26"/>
        <v>0</v>
      </c>
      <c r="U151">
        <f t="shared" si="27"/>
        <v>0</v>
      </c>
    </row>
    <row r="152" spans="1:21">
      <c r="A152" t="s">
        <v>479</v>
      </c>
      <c r="B152" t="s">
        <v>697</v>
      </c>
      <c r="C152">
        <v>1</v>
      </c>
      <c r="D152">
        <v>0</v>
      </c>
      <c r="E152">
        <v>0</v>
      </c>
      <c r="F152" t="s">
        <v>374</v>
      </c>
      <c r="G152" t="s">
        <v>375</v>
      </c>
      <c r="H152">
        <v>0</v>
      </c>
      <c r="I152" t="s">
        <v>376</v>
      </c>
      <c r="J152" t="s">
        <v>24</v>
      </c>
      <c r="K152">
        <v>0</v>
      </c>
      <c r="M152">
        <f t="shared" si="19"/>
        <v>7</v>
      </c>
      <c r="N152">
        <f t="shared" si="20"/>
        <v>0</v>
      </c>
      <c r="O152">
        <f t="shared" si="21"/>
        <v>-100</v>
      </c>
      <c r="P152" t="str">
        <f t="shared" si="22"/>
        <v>action_range_fzc_start_1</v>
      </c>
      <c r="Q152" t="str">
        <f t="shared" si="23"/>
        <v>action_range_fzc_hit_1</v>
      </c>
      <c r="R152">
        <f t="shared" si="24"/>
        <v>0</v>
      </c>
      <c r="S152">
        <f t="shared" si="25"/>
        <v>0</v>
      </c>
      <c r="T152">
        <f t="shared" si="26"/>
        <v>0</v>
      </c>
      <c r="U152">
        <f t="shared" si="27"/>
        <v>0</v>
      </c>
    </row>
    <row r="153" spans="1:21">
      <c r="A153" t="s">
        <v>435</v>
      </c>
      <c r="B153" t="s">
        <v>708</v>
      </c>
      <c r="C153">
        <v>1</v>
      </c>
      <c r="D153">
        <v>0</v>
      </c>
      <c r="E153">
        <v>0</v>
      </c>
      <c r="F153" t="s">
        <v>520</v>
      </c>
      <c r="G153" t="s">
        <v>521</v>
      </c>
      <c r="H153">
        <v>0</v>
      </c>
      <c r="I153">
        <v>0</v>
      </c>
      <c r="J153" t="s">
        <v>24</v>
      </c>
      <c r="K153">
        <v>0</v>
      </c>
      <c r="M153">
        <f t="shared" si="19"/>
        <v>1</v>
      </c>
      <c r="N153">
        <f t="shared" si="20"/>
        <v>0</v>
      </c>
      <c r="O153">
        <f t="shared" si="21"/>
        <v>0</v>
      </c>
      <c r="P153" t="str">
        <f t="shared" si="22"/>
        <v>action_range_sg_start_1</v>
      </c>
      <c r="Q153" t="str">
        <f t="shared" si="23"/>
        <v>action_range_sg_hit_1</v>
      </c>
      <c r="R153">
        <f t="shared" si="24"/>
        <v>0</v>
      </c>
      <c r="S153">
        <f t="shared" si="25"/>
        <v>0</v>
      </c>
      <c r="T153">
        <f t="shared" si="26"/>
        <v>0</v>
      </c>
      <c r="U153">
        <f t="shared" si="27"/>
        <v>0</v>
      </c>
    </row>
    <row r="154" spans="1:21">
      <c r="A154" t="s">
        <v>435</v>
      </c>
      <c r="B154" t="s">
        <v>704</v>
      </c>
      <c r="C154">
        <v>1</v>
      </c>
      <c r="D154">
        <v>0</v>
      </c>
      <c r="E154">
        <v>0</v>
      </c>
      <c r="F154" t="s">
        <v>520</v>
      </c>
      <c r="G154" t="s">
        <v>521</v>
      </c>
      <c r="H154">
        <v>0</v>
      </c>
      <c r="I154">
        <v>0</v>
      </c>
      <c r="J154" t="s">
        <v>24</v>
      </c>
      <c r="K154">
        <v>0</v>
      </c>
      <c r="M154">
        <f t="shared" si="19"/>
        <v>1</v>
      </c>
      <c r="N154">
        <f t="shared" si="20"/>
        <v>0</v>
      </c>
      <c r="O154">
        <f t="shared" si="21"/>
        <v>0</v>
      </c>
      <c r="P154" t="str">
        <f t="shared" si="22"/>
        <v>action_range_sg_start_1</v>
      </c>
      <c r="Q154" t="str">
        <f t="shared" si="23"/>
        <v>action_range_sg_hit_1</v>
      </c>
      <c r="R154">
        <f t="shared" si="24"/>
        <v>0</v>
      </c>
      <c r="S154">
        <f t="shared" si="25"/>
        <v>0</v>
      </c>
      <c r="T154">
        <f t="shared" si="26"/>
        <v>0</v>
      </c>
      <c r="U154">
        <f t="shared" si="27"/>
        <v>0</v>
      </c>
    </row>
    <row r="155" spans="1:21">
      <c r="A155" t="s">
        <v>565</v>
      </c>
      <c r="B155" t="s">
        <v>701</v>
      </c>
      <c r="C155">
        <v>2</v>
      </c>
      <c r="D155">
        <v>0</v>
      </c>
      <c r="E155">
        <v>0</v>
      </c>
      <c r="F155" t="s">
        <v>563</v>
      </c>
      <c r="G155" t="s">
        <v>564</v>
      </c>
      <c r="H155">
        <v>0</v>
      </c>
      <c r="I155">
        <v>0</v>
      </c>
      <c r="J155">
        <v>0</v>
      </c>
      <c r="K155">
        <v>0</v>
      </c>
      <c r="M155">
        <f t="shared" si="19"/>
        <v>2</v>
      </c>
      <c r="N155">
        <f t="shared" si="20"/>
        <v>0</v>
      </c>
      <c r="O155">
        <f t="shared" si="21"/>
        <v>0</v>
      </c>
      <c r="P155" t="str">
        <f t="shared" si="22"/>
        <v>action_assist_ylh_start_1</v>
      </c>
      <c r="Q155" t="str">
        <f t="shared" si="23"/>
        <v>action_assist_ylh_hit_1</v>
      </c>
      <c r="R155">
        <f t="shared" si="24"/>
        <v>0</v>
      </c>
      <c r="S155">
        <f t="shared" si="25"/>
        <v>0</v>
      </c>
      <c r="T155">
        <f t="shared" si="26"/>
        <v>0</v>
      </c>
      <c r="U155">
        <f t="shared" si="27"/>
        <v>0</v>
      </c>
    </row>
    <row r="156" spans="1:21">
      <c r="A156" t="s">
        <v>439</v>
      </c>
      <c r="B156" t="s">
        <v>700</v>
      </c>
      <c r="C156">
        <v>5</v>
      </c>
      <c r="D156">
        <v>0</v>
      </c>
      <c r="E156">
        <v>-200</v>
      </c>
      <c r="F156" t="s">
        <v>377</v>
      </c>
      <c r="G156" t="s">
        <v>378</v>
      </c>
      <c r="H156">
        <v>0</v>
      </c>
      <c r="I156">
        <v>0</v>
      </c>
      <c r="J156">
        <v>0</v>
      </c>
      <c r="K156" t="s">
        <v>317</v>
      </c>
      <c r="M156">
        <f t="shared" si="19"/>
        <v>1</v>
      </c>
      <c r="N156">
        <f t="shared" si="20"/>
        <v>0</v>
      </c>
      <c r="O156">
        <f t="shared" si="21"/>
        <v>0</v>
      </c>
      <c r="P156" t="str">
        <f t="shared" si="22"/>
        <v>action_range_tsc_start_1</v>
      </c>
      <c r="Q156" t="str">
        <f t="shared" si="23"/>
        <v>action_range_tsc_hit_1</v>
      </c>
      <c r="R156">
        <f t="shared" si="24"/>
        <v>0</v>
      </c>
      <c r="S156">
        <f t="shared" si="25"/>
        <v>0</v>
      </c>
      <c r="T156">
        <f t="shared" si="26"/>
        <v>0</v>
      </c>
      <c r="U156">
        <f t="shared" si="27"/>
        <v>0</v>
      </c>
    </row>
    <row r="157" spans="1:21">
      <c r="A157" t="s">
        <v>433</v>
      </c>
      <c r="B157" t="s">
        <v>710</v>
      </c>
      <c r="C157">
        <v>3</v>
      </c>
      <c r="D157">
        <v>-100</v>
      </c>
      <c r="E157">
        <v>-70</v>
      </c>
      <c r="F157" t="s">
        <v>518</v>
      </c>
      <c r="G157" t="s">
        <v>519</v>
      </c>
      <c r="H157">
        <v>0</v>
      </c>
      <c r="I157">
        <v>0</v>
      </c>
      <c r="J157">
        <v>0</v>
      </c>
      <c r="K157">
        <v>0</v>
      </c>
      <c r="M157">
        <f t="shared" si="19"/>
        <v>3</v>
      </c>
      <c r="N157">
        <f t="shared" si="20"/>
        <v>-100</v>
      </c>
      <c r="O157">
        <f t="shared" si="21"/>
        <v>-70</v>
      </c>
      <c r="P157" t="str">
        <f t="shared" si="22"/>
        <v>action_spear_start_2</v>
      </c>
      <c r="Q157" t="str">
        <f t="shared" si="23"/>
        <v>action_spear_hit_2</v>
      </c>
      <c r="R157">
        <f t="shared" si="24"/>
        <v>0</v>
      </c>
      <c r="S157">
        <f t="shared" si="25"/>
        <v>0</v>
      </c>
      <c r="T157">
        <f t="shared" si="26"/>
        <v>0</v>
      </c>
      <c r="U157">
        <f t="shared" si="27"/>
        <v>0</v>
      </c>
    </row>
    <row r="158" spans="1:21">
      <c r="A158" t="s">
        <v>435</v>
      </c>
      <c r="B158" t="s">
        <v>708</v>
      </c>
      <c r="C158">
        <v>1</v>
      </c>
      <c r="D158">
        <v>0</v>
      </c>
      <c r="E158">
        <v>0</v>
      </c>
      <c r="F158" t="s">
        <v>520</v>
      </c>
      <c r="G158" t="s">
        <v>521</v>
      </c>
      <c r="H158">
        <v>0</v>
      </c>
      <c r="I158">
        <v>0</v>
      </c>
      <c r="J158" t="s">
        <v>24</v>
      </c>
      <c r="K158">
        <v>0</v>
      </c>
      <c r="M158">
        <f t="shared" si="19"/>
        <v>1</v>
      </c>
      <c r="N158">
        <f t="shared" si="20"/>
        <v>0</v>
      </c>
      <c r="O158">
        <f t="shared" si="21"/>
        <v>0</v>
      </c>
      <c r="P158" t="str">
        <f t="shared" si="22"/>
        <v>action_range_sg_start_1</v>
      </c>
      <c r="Q158" t="str">
        <f t="shared" si="23"/>
        <v>action_range_sg_hit_1</v>
      </c>
      <c r="R158">
        <f t="shared" si="24"/>
        <v>0</v>
      </c>
      <c r="S158">
        <f t="shared" si="25"/>
        <v>0</v>
      </c>
      <c r="T158">
        <f t="shared" si="26"/>
        <v>0</v>
      </c>
      <c r="U158">
        <f t="shared" si="27"/>
        <v>0</v>
      </c>
    </row>
    <row r="159" spans="1:21">
      <c r="A159" t="s">
        <v>438</v>
      </c>
      <c r="B159" t="s">
        <v>704</v>
      </c>
      <c r="C159">
        <v>1</v>
      </c>
      <c r="D159">
        <v>0</v>
      </c>
      <c r="E159">
        <v>0</v>
      </c>
      <c r="F159" t="s">
        <v>365</v>
      </c>
      <c r="G159" t="s">
        <v>366</v>
      </c>
      <c r="H159">
        <v>0</v>
      </c>
      <c r="I159" t="s">
        <v>367</v>
      </c>
      <c r="J159">
        <v>0</v>
      </c>
      <c r="K159">
        <v>0</v>
      </c>
      <c r="M159">
        <f t="shared" si="19"/>
        <v>2</v>
      </c>
      <c r="N159">
        <f t="shared" si="20"/>
        <v>0</v>
      </c>
      <c r="O159">
        <f t="shared" si="21"/>
        <v>0</v>
      </c>
      <c r="P159" t="str">
        <f t="shared" si="22"/>
        <v>action_cont_axp_start_1</v>
      </c>
      <c r="Q159" t="str">
        <f t="shared" si="23"/>
        <v>action_cont_axp_hit_1</v>
      </c>
      <c r="R159">
        <f t="shared" si="24"/>
        <v>0</v>
      </c>
      <c r="S159">
        <f t="shared" si="25"/>
        <v>0</v>
      </c>
      <c r="T159">
        <f t="shared" si="26"/>
        <v>0</v>
      </c>
      <c r="U159">
        <f t="shared" si="27"/>
        <v>0</v>
      </c>
    </row>
    <row r="160" spans="1:21">
      <c r="A160" t="s">
        <v>434</v>
      </c>
      <c r="B160" t="s">
        <v>697</v>
      </c>
      <c r="C160">
        <v>7</v>
      </c>
      <c r="D160">
        <v>0</v>
      </c>
      <c r="E160">
        <v>-326</v>
      </c>
      <c r="F160" t="s">
        <v>567</v>
      </c>
      <c r="G160" t="s">
        <v>568</v>
      </c>
      <c r="H160">
        <v>0</v>
      </c>
      <c r="I160">
        <v>0</v>
      </c>
      <c r="J160">
        <v>0</v>
      </c>
      <c r="K160">
        <v>0</v>
      </c>
      <c r="M160">
        <f t="shared" si="19"/>
        <v>7</v>
      </c>
      <c r="N160">
        <f t="shared" si="20"/>
        <v>0</v>
      </c>
      <c r="O160">
        <f t="shared" si="21"/>
        <v>-326</v>
      </c>
      <c r="P160" t="str">
        <f t="shared" si="22"/>
        <v>action_assist_mlx_start_1</v>
      </c>
      <c r="Q160" t="str">
        <f t="shared" si="23"/>
        <v>action_assist_mlx_hit_1</v>
      </c>
      <c r="R160">
        <f t="shared" si="24"/>
        <v>0</v>
      </c>
      <c r="S160">
        <f t="shared" si="25"/>
        <v>0</v>
      </c>
      <c r="T160">
        <f t="shared" si="26"/>
        <v>0</v>
      </c>
      <c r="U160">
        <f t="shared" si="27"/>
        <v>0</v>
      </c>
    </row>
    <row r="161" spans="1:21">
      <c r="A161" t="s">
        <v>410</v>
      </c>
      <c r="B161" t="s">
        <v>695</v>
      </c>
      <c r="C161">
        <v>2</v>
      </c>
      <c r="D161">
        <v>0</v>
      </c>
      <c r="E161">
        <v>0</v>
      </c>
      <c r="F161" t="s">
        <v>544</v>
      </c>
      <c r="G161" t="s">
        <v>545</v>
      </c>
      <c r="H161">
        <v>0</v>
      </c>
      <c r="I161">
        <v>0</v>
      </c>
      <c r="J161">
        <v>0</v>
      </c>
      <c r="K161">
        <v>0</v>
      </c>
      <c r="M161">
        <f t="shared" si="19"/>
        <v>2</v>
      </c>
      <c r="N161">
        <f t="shared" si="20"/>
        <v>0</v>
      </c>
      <c r="O161">
        <f t="shared" si="21"/>
        <v>0</v>
      </c>
      <c r="P161" t="str">
        <f t="shared" si="22"/>
        <v>action_sword_lpf_start_1</v>
      </c>
      <c r="Q161" t="str">
        <f t="shared" si="23"/>
        <v>action_sword_lpf_hit_1</v>
      </c>
      <c r="R161">
        <f t="shared" si="24"/>
        <v>0</v>
      </c>
      <c r="S161">
        <f t="shared" si="25"/>
        <v>0</v>
      </c>
      <c r="T161">
        <f t="shared" si="26"/>
        <v>0</v>
      </c>
      <c r="U161">
        <f t="shared" si="27"/>
        <v>0</v>
      </c>
    </row>
    <row r="162" spans="1:21">
      <c r="A162" t="s">
        <v>432</v>
      </c>
      <c r="B162" t="s">
        <v>700</v>
      </c>
      <c r="C162">
        <v>5</v>
      </c>
      <c r="D162">
        <v>-95</v>
      </c>
      <c r="E162">
        <v>-83</v>
      </c>
      <c r="F162" t="s">
        <v>528</v>
      </c>
      <c r="G162" t="s">
        <v>529</v>
      </c>
      <c r="H162">
        <v>0</v>
      </c>
      <c r="I162">
        <v>0</v>
      </c>
      <c r="J162">
        <v>0</v>
      </c>
      <c r="K162">
        <v>0</v>
      </c>
      <c r="M162">
        <f t="shared" si="19"/>
        <v>5</v>
      </c>
      <c r="N162">
        <f t="shared" si="20"/>
        <v>-95</v>
      </c>
      <c r="O162">
        <f t="shared" si="21"/>
        <v>-83</v>
      </c>
      <c r="P162" t="str">
        <f t="shared" si="22"/>
        <v>action_sword_sgz_start_1</v>
      </c>
      <c r="Q162" t="str">
        <f t="shared" si="23"/>
        <v>action_sword_sgz_hit_1</v>
      </c>
      <c r="R162">
        <f t="shared" si="24"/>
        <v>0</v>
      </c>
      <c r="S162">
        <f t="shared" si="25"/>
        <v>0</v>
      </c>
      <c r="T162">
        <f t="shared" si="26"/>
        <v>0</v>
      </c>
      <c r="U162">
        <f t="shared" si="27"/>
        <v>0</v>
      </c>
    </row>
    <row r="163" spans="1:21">
      <c r="A163" t="s">
        <v>433</v>
      </c>
      <c r="B163" t="s">
        <v>710</v>
      </c>
      <c r="C163">
        <v>7</v>
      </c>
      <c r="D163">
        <v>0</v>
      </c>
      <c r="E163">
        <v>-326</v>
      </c>
      <c r="F163" t="s">
        <v>567</v>
      </c>
      <c r="G163" t="s">
        <v>568</v>
      </c>
      <c r="H163">
        <v>0</v>
      </c>
      <c r="I163">
        <v>0</v>
      </c>
      <c r="J163">
        <v>0</v>
      </c>
      <c r="K163">
        <v>0</v>
      </c>
      <c r="M163">
        <f t="shared" si="19"/>
        <v>3</v>
      </c>
      <c r="N163">
        <f t="shared" si="20"/>
        <v>-100</v>
      </c>
      <c r="O163">
        <f t="shared" si="21"/>
        <v>-70</v>
      </c>
      <c r="P163" t="str">
        <f t="shared" si="22"/>
        <v>action_spear_start_2</v>
      </c>
      <c r="Q163" t="str">
        <f t="shared" si="23"/>
        <v>action_spear_hit_2</v>
      </c>
      <c r="R163">
        <f t="shared" si="24"/>
        <v>0</v>
      </c>
      <c r="S163">
        <f t="shared" si="25"/>
        <v>0</v>
      </c>
      <c r="T163">
        <f t="shared" si="26"/>
        <v>0</v>
      </c>
      <c r="U163">
        <f t="shared" si="27"/>
        <v>0</v>
      </c>
    </row>
    <row r="164" spans="1:21">
      <c r="A164" t="s">
        <v>438</v>
      </c>
      <c r="B164" t="s">
        <v>704</v>
      </c>
      <c r="C164">
        <v>1</v>
      </c>
      <c r="D164">
        <v>0</v>
      </c>
      <c r="E164">
        <v>0</v>
      </c>
      <c r="F164" t="s">
        <v>365</v>
      </c>
      <c r="G164" t="s">
        <v>366</v>
      </c>
      <c r="H164">
        <v>0</v>
      </c>
      <c r="I164" t="s">
        <v>367</v>
      </c>
      <c r="J164">
        <v>0</v>
      </c>
      <c r="K164">
        <v>0</v>
      </c>
      <c r="M164">
        <f t="shared" si="19"/>
        <v>2</v>
      </c>
      <c r="N164">
        <f t="shared" si="20"/>
        <v>0</v>
      </c>
      <c r="O164">
        <f t="shared" si="21"/>
        <v>0</v>
      </c>
      <c r="P164" t="str">
        <f t="shared" si="22"/>
        <v>action_cont_axp_start_1</v>
      </c>
      <c r="Q164" t="str">
        <f t="shared" si="23"/>
        <v>action_cont_axp_hit_1</v>
      </c>
      <c r="R164">
        <f t="shared" si="24"/>
        <v>0</v>
      </c>
      <c r="S164">
        <f t="shared" si="25"/>
        <v>0</v>
      </c>
      <c r="T164">
        <f t="shared" si="26"/>
        <v>0</v>
      </c>
      <c r="U164">
        <f t="shared" si="27"/>
        <v>0</v>
      </c>
    </row>
    <row r="165" spans="1:21">
      <c r="A165" t="s">
        <v>432</v>
      </c>
      <c r="B165" t="s">
        <v>700</v>
      </c>
      <c r="C165">
        <v>5</v>
      </c>
      <c r="D165">
        <v>-95</v>
      </c>
      <c r="E165">
        <v>-83</v>
      </c>
      <c r="F165" t="s">
        <v>528</v>
      </c>
      <c r="G165" t="s">
        <v>529</v>
      </c>
      <c r="H165">
        <v>0</v>
      </c>
      <c r="I165">
        <v>0</v>
      </c>
      <c r="J165">
        <v>0</v>
      </c>
      <c r="K165">
        <v>0</v>
      </c>
      <c r="M165">
        <f t="shared" si="19"/>
        <v>5</v>
      </c>
      <c r="N165">
        <f t="shared" si="20"/>
        <v>-95</v>
      </c>
      <c r="O165">
        <f t="shared" si="21"/>
        <v>-83</v>
      </c>
      <c r="P165" t="str">
        <f t="shared" si="22"/>
        <v>action_sword_sgz_start_1</v>
      </c>
      <c r="Q165" t="str">
        <f t="shared" si="23"/>
        <v>action_sword_sgz_hit_1</v>
      </c>
      <c r="R165">
        <f t="shared" si="24"/>
        <v>0</v>
      </c>
      <c r="S165">
        <f t="shared" si="25"/>
        <v>0</v>
      </c>
      <c r="T165">
        <f t="shared" si="26"/>
        <v>0</v>
      </c>
      <c r="U165">
        <f t="shared" si="27"/>
        <v>0</v>
      </c>
    </row>
    <row r="166" spans="1:21">
      <c r="A166" t="s">
        <v>435</v>
      </c>
      <c r="B166" t="s">
        <v>708</v>
      </c>
      <c r="C166">
        <v>1</v>
      </c>
      <c r="D166">
        <v>0</v>
      </c>
      <c r="E166">
        <v>0</v>
      </c>
      <c r="F166" t="s">
        <v>520</v>
      </c>
      <c r="G166" t="s">
        <v>521</v>
      </c>
      <c r="H166">
        <v>0</v>
      </c>
      <c r="I166">
        <v>0</v>
      </c>
      <c r="J166" t="s">
        <v>24</v>
      </c>
      <c r="K166">
        <v>0</v>
      </c>
      <c r="M166">
        <f t="shared" si="19"/>
        <v>1</v>
      </c>
      <c r="N166">
        <f t="shared" si="20"/>
        <v>0</v>
      </c>
      <c r="O166">
        <f t="shared" si="21"/>
        <v>0</v>
      </c>
      <c r="P166" t="str">
        <f t="shared" si="22"/>
        <v>action_range_sg_start_1</v>
      </c>
      <c r="Q166" t="str">
        <f t="shared" si="23"/>
        <v>action_range_sg_hit_1</v>
      </c>
      <c r="R166">
        <f t="shared" si="24"/>
        <v>0</v>
      </c>
      <c r="S166">
        <f t="shared" si="25"/>
        <v>0</v>
      </c>
      <c r="T166">
        <f t="shared" si="26"/>
        <v>0</v>
      </c>
      <c r="U166">
        <f t="shared" si="27"/>
        <v>0</v>
      </c>
    </row>
    <row r="167" spans="1:21">
      <c r="A167" t="s">
        <v>435</v>
      </c>
      <c r="B167" t="s">
        <v>704</v>
      </c>
      <c r="C167">
        <v>1</v>
      </c>
      <c r="D167">
        <v>0</v>
      </c>
      <c r="E167">
        <v>0</v>
      </c>
      <c r="F167" t="s">
        <v>520</v>
      </c>
      <c r="G167" t="s">
        <v>521</v>
      </c>
      <c r="H167">
        <v>0</v>
      </c>
      <c r="I167">
        <v>0</v>
      </c>
      <c r="J167" t="s">
        <v>24</v>
      </c>
      <c r="K167">
        <v>0</v>
      </c>
      <c r="M167">
        <f t="shared" si="19"/>
        <v>1</v>
      </c>
      <c r="N167">
        <f t="shared" si="20"/>
        <v>0</v>
      </c>
      <c r="O167">
        <f t="shared" si="21"/>
        <v>0</v>
      </c>
      <c r="P167" t="str">
        <f t="shared" si="22"/>
        <v>action_range_sg_start_1</v>
      </c>
      <c r="Q167" t="str">
        <f t="shared" si="23"/>
        <v>action_range_sg_hit_1</v>
      </c>
      <c r="R167">
        <f t="shared" si="24"/>
        <v>0</v>
      </c>
      <c r="S167">
        <f t="shared" si="25"/>
        <v>0</v>
      </c>
      <c r="T167">
        <f t="shared" si="26"/>
        <v>0</v>
      </c>
      <c r="U167">
        <f t="shared" si="27"/>
        <v>0</v>
      </c>
    </row>
    <row r="168" spans="1:21">
      <c r="A168" t="s">
        <v>437</v>
      </c>
      <c r="B168" t="s">
        <v>710</v>
      </c>
      <c r="C168">
        <v>3</v>
      </c>
      <c r="D168">
        <v>-100</v>
      </c>
      <c r="E168">
        <v>-70</v>
      </c>
      <c r="F168" t="s">
        <v>358</v>
      </c>
      <c r="G168" t="s">
        <v>359</v>
      </c>
      <c r="H168">
        <v>0</v>
      </c>
      <c r="I168">
        <v>0</v>
      </c>
      <c r="J168">
        <v>0</v>
      </c>
      <c r="K168">
        <v>0</v>
      </c>
      <c r="M168">
        <f t="shared" si="19"/>
        <v>1</v>
      </c>
      <c r="N168">
        <f t="shared" si="20"/>
        <v>0</v>
      </c>
      <c r="O168">
        <f t="shared" si="21"/>
        <v>0</v>
      </c>
      <c r="P168" t="str">
        <f t="shared" si="22"/>
        <v>action_range_lgj_start_1</v>
      </c>
      <c r="Q168" t="str">
        <f t="shared" si="23"/>
        <v>action_range_lgj_hit_1</v>
      </c>
      <c r="R168">
        <f t="shared" si="24"/>
        <v>0</v>
      </c>
      <c r="S168">
        <f t="shared" si="25"/>
        <v>0</v>
      </c>
      <c r="T168">
        <f t="shared" si="26"/>
        <v>0</v>
      </c>
      <c r="U168">
        <f t="shared" si="27"/>
        <v>0</v>
      </c>
    </row>
    <row r="169" spans="1:21">
      <c r="A169" t="s">
        <v>460</v>
      </c>
      <c r="B169" t="s">
        <v>750</v>
      </c>
      <c r="C169">
        <v>7</v>
      </c>
      <c r="D169">
        <v>0</v>
      </c>
      <c r="E169">
        <v>-326</v>
      </c>
      <c r="F169" t="s">
        <v>567</v>
      </c>
      <c r="G169" t="s">
        <v>568</v>
      </c>
      <c r="H169">
        <v>0</v>
      </c>
      <c r="I169">
        <v>0</v>
      </c>
      <c r="J169">
        <v>0</v>
      </c>
      <c r="K169">
        <v>0</v>
      </c>
      <c r="M169">
        <f t="shared" si="19"/>
        <v>7</v>
      </c>
      <c r="N169">
        <f t="shared" si="20"/>
        <v>0</v>
      </c>
      <c r="O169">
        <f t="shared" si="21"/>
        <v>-326</v>
      </c>
      <c r="P169" t="str">
        <f t="shared" si="22"/>
        <v>action_assist_mlx_start_1</v>
      </c>
      <c r="Q169" t="str">
        <f t="shared" si="23"/>
        <v>action_assist_mlx_hit_1</v>
      </c>
      <c r="R169">
        <f t="shared" si="24"/>
        <v>0</v>
      </c>
      <c r="S169">
        <f t="shared" si="25"/>
        <v>0</v>
      </c>
      <c r="T169">
        <f t="shared" si="26"/>
        <v>0</v>
      </c>
      <c r="U169">
        <f t="shared" si="27"/>
        <v>0</v>
      </c>
    </row>
    <row r="170" spans="1:21">
      <c r="A170" t="s">
        <v>461</v>
      </c>
      <c r="B170" t="s">
        <v>753</v>
      </c>
      <c r="C170">
        <v>2</v>
      </c>
      <c r="D170">
        <v>0</v>
      </c>
      <c r="E170">
        <v>0</v>
      </c>
      <c r="F170" t="s">
        <v>535</v>
      </c>
      <c r="G170" t="s">
        <v>536</v>
      </c>
      <c r="H170">
        <v>0</v>
      </c>
      <c r="I170">
        <v>0</v>
      </c>
      <c r="J170">
        <v>0</v>
      </c>
      <c r="K170">
        <v>0</v>
      </c>
      <c r="M170">
        <f t="shared" si="19"/>
        <v>2</v>
      </c>
      <c r="N170">
        <f t="shared" si="20"/>
        <v>0</v>
      </c>
      <c r="O170">
        <f t="shared" si="21"/>
        <v>0</v>
      </c>
      <c r="P170" t="str">
        <f t="shared" si="22"/>
        <v>action_cont_bwcf_start_1</v>
      </c>
      <c r="Q170" t="str">
        <f t="shared" si="23"/>
        <v>action_cont_bwcf_hit_1</v>
      </c>
      <c r="R170">
        <f t="shared" si="24"/>
        <v>0</v>
      </c>
      <c r="S170">
        <f t="shared" si="25"/>
        <v>0</v>
      </c>
      <c r="T170">
        <f t="shared" si="26"/>
        <v>0</v>
      </c>
      <c r="U170">
        <f t="shared" si="27"/>
        <v>0</v>
      </c>
    </row>
    <row r="171" spans="1:21">
      <c r="A171" t="s">
        <v>462</v>
      </c>
      <c r="B171" t="s">
        <v>754</v>
      </c>
      <c r="C171">
        <v>1</v>
      </c>
      <c r="D171">
        <v>0</v>
      </c>
      <c r="E171">
        <v>0</v>
      </c>
      <c r="F171" t="s">
        <v>365</v>
      </c>
      <c r="G171" t="s">
        <v>366</v>
      </c>
      <c r="H171" t="s">
        <v>44</v>
      </c>
      <c r="I171" t="s">
        <v>367</v>
      </c>
      <c r="J171">
        <v>0</v>
      </c>
      <c r="K171">
        <v>0</v>
      </c>
      <c r="M171">
        <f t="shared" si="19"/>
        <v>1</v>
      </c>
      <c r="N171">
        <f t="shared" si="20"/>
        <v>0</v>
      </c>
      <c r="O171">
        <f t="shared" si="21"/>
        <v>0</v>
      </c>
      <c r="P171" t="str">
        <f t="shared" si="22"/>
        <v>action_cont_byjg_start_1</v>
      </c>
      <c r="Q171" t="str">
        <f t="shared" si="23"/>
        <v>action_cont_byjg_hit_1</v>
      </c>
      <c r="R171">
        <f t="shared" si="24"/>
        <v>0</v>
      </c>
      <c r="S171" t="str">
        <f t="shared" si="25"/>
        <v>sp_xyls_bullet</v>
      </c>
      <c r="T171">
        <f t="shared" si="26"/>
        <v>0</v>
      </c>
      <c r="U171">
        <f t="shared" si="27"/>
        <v>0</v>
      </c>
    </row>
    <row r="172" spans="1:21">
      <c r="A172" t="s">
        <v>463</v>
      </c>
      <c r="B172" t="s">
        <v>755</v>
      </c>
      <c r="C172">
        <v>1</v>
      </c>
      <c r="D172">
        <v>0</v>
      </c>
      <c r="E172">
        <v>0</v>
      </c>
      <c r="F172" t="s">
        <v>365</v>
      </c>
      <c r="G172" t="s">
        <v>366</v>
      </c>
      <c r="H172">
        <v>0</v>
      </c>
      <c r="I172" t="s">
        <v>367</v>
      </c>
      <c r="J172">
        <v>0</v>
      </c>
      <c r="K172">
        <v>0</v>
      </c>
      <c r="M172">
        <f t="shared" si="19"/>
        <v>1</v>
      </c>
      <c r="N172">
        <f t="shared" si="20"/>
        <v>0</v>
      </c>
      <c r="O172">
        <f t="shared" si="21"/>
        <v>0</v>
      </c>
      <c r="P172" t="str">
        <f t="shared" si="22"/>
        <v>action_range_bow_start_1</v>
      </c>
      <c r="Q172" t="str">
        <f t="shared" si="23"/>
        <v>action_range_bow_hit_1</v>
      </c>
      <c r="R172">
        <f t="shared" si="24"/>
        <v>0</v>
      </c>
      <c r="S172" t="str">
        <f t="shared" si="25"/>
        <v>sp_range_bow_shoot_1</v>
      </c>
      <c r="T172">
        <f t="shared" si="26"/>
        <v>0</v>
      </c>
      <c r="U172">
        <f t="shared" si="27"/>
        <v>0</v>
      </c>
    </row>
    <row r="173" spans="1:21">
      <c r="A173" t="s">
        <v>464</v>
      </c>
      <c r="B173" t="s">
        <v>758</v>
      </c>
      <c r="C173">
        <v>2</v>
      </c>
      <c r="D173">
        <v>0</v>
      </c>
      <c r="E173">
        <v>0</v>
      </c>
      <c r="F173" t="s">
        <v>373</v>
      </c>
      <c r="G173" t="s">
        <v>361</v>
      </c>
      <c r="H173">
        <v>0</v>
      </c>
      <c r="I173">
        <v>0</v>
      </c>
      <c r="J173">
        <v>0</v>
      </c>
      <c r="K173">
        <v>0</v>
      </c>
      <c r="M173">
        <f t="shared" si="19"/>
        <v>2</v>
      </c>
      <c r="N173">
        <f t="shared" si="20"/>
        <v>0</v>
      </c>
      <c r="O173">
        <f t="shared" si="21"/>
        <v>0</v>
      </c>
      <c r="P173" t="str">
        <f t="shared" si="22"/>
        <v>action_jfyx_start_1</v>
      </c>
      <c r="Q173" t="str">
        <f t="shared" si="23"/>
        <v>action_spear_hit_1</v>
      </c>
      <c r="R173">
        <f t="shared" si="24"/>
        <v>0</v>
      </c>
      <c r="S173">
        <f t="shared" si="25"/>
        <v>0</v>
      </c>
      <c r="T173">
        <f t="shared" si="26"/>
        <v>0</v>
      </c>
      <c r="U173">
        <f t="shared" si="27"/>
        <v>0</v>
      </c>
    </row>
    <row r="174" spans="1:21">
      <c r="A174" t="s">
        <v>465</v>
      </c>
      <c r="B174" t="s">
        <v>761</v>
      </c>
      <c r="C174">
        <v>1</v>
      </c>
      <c r="D174">
        <v>0</v>
      </c>
      <c r="E174">
        <v>0</v>
      </c>
      <c r="F174" t="s">
        <v>557</v>
      </c>
      <c r="G174" t="s">
        <v>558</v>
      </c>
      <c r="H174">
        <v>0</v>
      </c>
      <c r="I174" t="s">
        <v>37</v>
      </c>
      <c r="J174">
        <v>0</v>
      </c>
      <c r="K174">
        <v>0</v>
      </c>
      <c r="M174">
        <f t="shared" si="19"/>
        <v>1</v>
      </c>
      <c r="N174">
        <f t="shared" si="20"/>
        <v>0</v>
      </c>
      <c r="O174">
        <f t="shared" si="21"/>
        <v>0</v>
      </c>
      <c r="P174" t="str">
        <f t="shared" si="22"/>
        <v>action_range_myle_start_1</v>
      </c>
      <c r="Q174" t="str">
        <f t="shared" si="23"/>
        <v>action_range_myle_hit_1</v>
      </c>
      <c r="R174">
        <f t="shared" si="24"/>
        <v>0</v>
      </c>
      <c r="S174" t="str">
        <f t="shared" si="25"/>
        <v>sp_xyls_bullet</v>
      </c>
      <c r="T174">
        <f t="shared" si="26"/>
        <v>0</v>
      </c>
      <c r="U174">
        <f t="shared" si="27"/>
        <v>0</v>
      </c>
    </row>
    <row r="175" spans="1:21">
      <c r="A175" t="s">
        <v>466</v>
      </c>
      <c r="B175" t="s">
        <v>763</v>
      </c>
      <c r="C175">
        <v>1</v>
      </c>
      <c r="D175">
        <v>0</v>
      </c>
      <c r="E175">
        <v>0</v>
      </c>
      <c r="F175" t="s">
        <v>365</v>
      </c>
      <c r="G175" t="s">
        <v>366</v>
      </c>
      <c r="H175">
        <v>0</v>
      </c>
      <c r="I175" t="s">
        <v>367</v>
      </c>
      <c r="J175">
        <v>0</v>
      </c>
      <c r="K175">
        <v>0</v>
      </c>
      <c r="M175">
        <f t="shared" si="19"/>
        <v>1</v>
      </c>
      <c r="N175">
        <f t="shared" si="20"/>
        <v>0</v>
      </c>
      <c r="O175">
        <f t="shared" si="21"/>
        <v>0</v>
      </c>
      <c r="P175" t="str">
        <f t="shared" si="22"/>
        <v>action_range_bydj_start_1</v>
      </c>
      <c r="Q175" t="str">
        <f t="shared" si="23"/>
        <v>action_range_bydj_hit_1</v>
      </c>
      <c r="R175">
        <f t="shared" si="24"/>
        <v>0</v>
      </c>
      <c r="S175">
        <f t="shared" si="25"/>
        <v>0</v>
      </c>
      <c r="T175">
        <f t="shared" si="26"/>
        <v>0</v>
      </c>
      <c r="U175">
        <f t="shared" si="27"/>
        <v>0</v>
      </c>
    </row>
    <row r="176" spans="1:21">
      <c r="A176" t="s">
        <v>467</v>
      </c>
      <c r="B176" t="s">
        <v>765</v>
      </c>
      <c r="C176">
        <v>1</v>
      </c>
      <c r="D176">
        <v>0</v>
      </c>
      <c r="E176">
        <v>0</v>
      </c>
      <c r="F176" t="s">
        <v>559</v>
      </c>
      <c r="G176" t="s">
        <v>560</v>
      </c>
      <c r="H176">
        <v>0</v>
      </c>
      <c r="I176" t="s">
        <v>364</v>
      </c>
      <c r="J176">
        <v>0</v>
      </c>
      <c r="K176">
        <v>0</v>
      </c>
      <c r="M176">
        <f t="shared" si="19"/>
        <v>1</v>
      </c>
      <c r="N176">
        <f t="shared" si="20"/>
        <v>0</v>
      </c>
      <c r="O176">
        <f t="shared" si="21"/>
        <v>0</v>
      </c>
      <c r="P176" t="str">
        <f t="shared" si="22"/>
        <v>action_range_dyzm_start_1</v>
      </c>
      <c r="Q176" t="str">
        <f t="shared" si="23"/>
        <v>action_range_dyzm_hit_1</v>
      </c>
      <c r="R176">
        <f t="shared" si="24"/>
        <v>0</v>
      </c>
      <c r="S176" t="str">
        <f t="shared" si="25"/>
        <v>sp_range_fire_shoot_1</v>
      </c>
      <c r="T176">
        <f t="shared" si="26"/>
        <v>0</v>
      </c>
      <c r="U176">
        <f t="shared" si="27"/>
        <v>0</v>
      </c>
    </row>
    <row r="177" spans="1:21">
      <c r="A177" t="s">
        <v>468</v>
      </c>
      <c r="B177" t="s">
        <v>766</v>
      </c>
      <c r="C177">
        <v>7</v>
      </c>
      <c r="D177">
        <v>0</v>
      </c>
      <c r="E177">
        <v>-326</v>
      </c>
      <c r="F177" t="s">
        <v>567</v>
      </c>
      <c r="G177" t="s">
        <v>568</v>
      </c>
      <c r="H177">
        <v>0</v>
      </c>
      <c r="I177">
        <v>0</v>
      </c>
      <c r="J177">
        <v>0</v>
      </c>
      <c r="K177">
        <v>0</v>
      </c>
      <c r="M177">
        <f t="shared" si="19"/>
        <v>7</v>
      </c>
      <c r="N177">
        <f t="shared" si="20"/>
        <v>0</v>
      </c>
      <c r="O177">
        <f t="shared" si="21"/>
        <v>-100</v>
      </c>
      <c r="P177" t="str">
        <f t="shared" si="22"/>
        <v>action_jfyx_start_1</v>
      </c>
      <c r="Q177" t="str">
        <f t="shared" si="23"/>
        <v>action_3</v>
      </c>
      <c r="R177">
        <f t="shared" si="24"/>
        <v>0</v>
      </c>
      <c r="S177">
        <f t="shared" si="25"/>
        <v>0</v>
      </c>
      <c r="T177">
        <f t="shared" si="26"/>
        <v>0</v>
      </c>
      <c r="U177">
        <f t="shared" si="27"/>
        <v>0</v>
      </c>
    </row>
    <row r="178" spans="1:21">
      <c r="A178" t="s">
        <v>469</v>
      </c>
      <c r="B178" t="s">
        <v>697</v>
      </c>
      <c r="C178">
        <v>7</v>
      </c>
      <c r="D178">
        <v>0</v>
      </c>
      <c r="E178">
        <v>-200</v>
      </c>
      <c r="F178" t="s">
        <v>396</v>
      </c>
      <c r="G178" t="s">
        <v>397</v>
      </c>
      <c r="H178">
        <v>0</v>
      </c>
      <c r="I178">
        <v>0</v>
      </c>
      <c r="J178">
        <v>0</v>
      </c>
      <c r="K178">
        <v>0</v>
      </c>
      <c r="M178">
        <f t="shared" si="19"/>
        <v>7</v>
      </c>
      <c r="N178">
        <f t="shared" si="20"/>
        <v>62</v>
      </c>
      <c r="O178">
        <f t="shared" si="21"/>
        <v>-262</v>
      </c>
      <c r="P178" t="str">
        <f t="shared" si="22"/>
        <v>action_cont_lzjx_start_1</v>
      </c>
      <c r="Q178" t="str">
        <f t="shared" si="23"/>
        <v>action_cont_lzjx_hit_1</v>
      </c>
      <c r="R178">
        <f t="shared" si="24"/>
        <v>0</v>
      </c>
      <c r="S178">
        <f t="shared" si="25"/>
        <v>0</v>
      </c>
      <c r="T178">
        <f t="shared" si="26"/>
        <v>0</v>
      </c>
      <c r="U178">
        <f t="shared" si="27"/>
        <v>0</v>
      </c>
    </row>
    <row r="179" spans="1:21">
      <c r="A179" t="s">
        <v>470</v>
      </c>
      <c r="B179" t="s">
        <v>767</v>
      </c>
      <c r="C179">
        <v>1</v>
      </c>
      <c r="D179">
        <v>0</v>
      </c>
      <c r="E179">
        <v>0</v>
      </c>
      <c r="F179" t="s">
        <v>374</v>
      </c>
      <c r="G179" t="s">
        <v>375</v>
      </c>
      <c r="H179">
        <v>0</v>
      </c>
      <c r="I179" t="s">
        <v>376</v>
      </c>
      <c r="J179" t="s">
        <v>24</v>
      </c>
      <c r="K179">
        <v>0</v>
      </c>
      <c r="M179">
        <f t="shared" si="19"/>
        <v>1</v>
      </c>
      <c r="N179">
        <f t="shared" si="20"/>
        <v>0</v>
      </c>
      <c r="O179">
        <f t="shared" si="21"/>
        <v>0</v>
      </c>
      <c r="P179" t="str">
        <f t="shared" si="22"/>
        <v>action_range_qylw_start_1</v>
      </c>
      <c r="Q179" t="str">
        <f t="shared" si="23"/>
        <v>action_range_qylw_hit_1</v>
      </c>
      <c r="R179">
        <f t="shared" si="24"/>
        <v>0</v>
      </c>
      <c r="S179" t="str">
        <f t="shared" si="25"/>
        <v>sp_range_qylw_shoot_1</v>
      </c>
      <c r="T179" t="str">
        <f t="shared" si="26"/>
        <v>sp_3</v>
      </c>
      <c r="U179">
        <f t="shared" si="27"/>
        <v>0</v>
      </c>
    </row>
    <row r="180" spans="1:21">
      <c r="A180" t="s">
        <v>471</v>
      </c>
      <c r="B180" t="s">
        <v>700</v>
      </c>
      <c r="C180">
        <v>5</v>
      </c>
      <c r="D180">
        <v>0</v>
      </c>
      <c r="E180">
        <v>-200</v>
      </c>
      <c r="F180" t="s">
        <v>377</v>
      </c>
      <c r="G180" t="s">
        <v>378</v>
      </c>
      <c r="H180">
        <v>0</v>
      </c>
      <c r="I180">
        <v>0</v>
      </c>
      <c r="J180">
        <v>0</v>
      </c>
      <c r="K180" t="s">
        <v>317</v>
      </c>
      <c r="M180">
        <f t="shared" si="19"/>
        <v>5</v>
      </c>
      <c r="N180">
        <f t="shared" si="20"/>
        <v>0</v>
      </c>
      <c r="O180">
        <f t="shared" si="21"/>
        <v>-200</v>
      </c>
      <c r="P180" t="str">
        <f t="shared" si="22"/>
        <v>action_cont_xfz_start_1</v>
      </c>
      <c r="Q180" t="str">
        <f t="shared" si="23"/>
        <v>action_cont_xfz_hit_1</v>
      </c>
      <c r="R180">
        <f t="shared" si="24"/>
        <v>0</v>
      </c>
      <c r="S180">
        <f t="shared" si="25"/>
        <v>0</v>
      </c>
      <c r="T180">
        <f t="shared" si="26"/>
        <v>0</v>
      </c>
      <c r="U180" t="str">
        <f t="shared" si="27"/>
        <v>123_456</v>
      </c>
    </row>
    <row r="181" spans="1:21">
      <c r="A181" t="s">
        <v>472</v>
      </c>
      <c r="B181" t="s">
        <v>768</v>
      </c>
      <c r="C181">
        <v>1</v>
      </c>
      <c r="D181">
        <v>0</v>
      </c>
      <c r="E181">
        <v>0</v>
      </c>
      <c r="F181" t="s">
        <v>43</v>
      </c>
      <c r="G181" t="s">
        <v>44</v>
      </c>
      <c r="H181">
        <v>0</v>
      </c>
      <c r="I181">
        <v>0</v>
      </c>
      <c r="J181">
        <v>0</v>
      </c>
      <c r="K181">
        <v>0</v>
      </c>
      <c r="M181">
        <f t="shared" si="19"/>
        <v>1</v>
      </c>
      <c r="N181">
        <f t="shared" si="20"/>
        <v>0</v>
      </c>
      <c r="O181">
        <f t="shared" si="21"/>
        <v>0</v>
      </c>
      <c r="P181" t="str">
        <f t="shared" si="22"/>
        <v>action_shzw_attack</v>
      </c>
      <c r="Q181" t="str">
        <f t="shared" si="23"/>
        <v>action_jiaxue</v>
      </c>
      <c r="R181">
        <f t="shared" si="24"/>
        <v>0</v>
      </c>
      <c r="S181">
        <f t="shared" si="25"/>
        <v>0</v>
      </c>
      <c r="T181">
        <f t="shared" si="26"/>
        <v>0</v>
      </c>
      <c r="U181">
        <f t="shared" si="27"/>
        <v>0</v>
      </c>
    </row>
    <row r="182" spans="1:21">
      <c r="A182" t="s">
        <v>473</v>
      </c>
      <c r="B182" t="s">
        <v>769</v>
      </c>
      <c r="C182">
        <v>1</v>
      </c>
      <c r="D182">
        <v>0</v>
      </c>
      <c r="E182">
        <v>0</v>
      </c>
      <c r="F182" t="s">
        <v>374</v>
      </c>
      <c r="G182" t="s">
        <v>375</v>
      </c>
      <c r="H182">
        <v>0</v>
      </c>
      <c r="I182" t="s">
        <v>376</v>
      </c>
      <c r="J182" t="s">
        <v>24</v>
      </c>
      <c r="K182">
        <v>0</v>
      </c>
      <c r="M182">
        <f t="shared" si="19"/>
        <v>1</v>
      </c>
      <c r="N182">
        <f t="shared" si="20"/>
        <v>0</v>
      </c>
      <c r="O182">
        <f t="shared" si="21"/>
        <v>0</v>
      </c>
      <c r="P182" t="str">
        <f t="shared" si="22"/>
        <v>action_range_qylw_start_1</v>
      </c>
      <c r="Q182" t="str">
        <f t="shared" si="23"/>
        <v>action_range_qylw_hit_1</v>
      </c>
      <c r="R182">
        <f t="shared" si="24"/>
        <v>0</v>
      </c>
      <c r="S182" t="str">
        <f t="shared" si="25"/>
        <v>sp_range_qylw_shoot_1</v>
      </c>
      <c r="T182" t="str">
        <f t="shared" si="26"/>
        <v>sp_3</v>
      </c>
      <c r="U182">
        <f t="shared" si="27"/>
        <v>0</v>
      </c>
    </row>
    <row r="183" spans="1:21">
      <c r="A183" t="s">
        <v>474</v>
      </c>
      <c r="B183" t="s">
        <v>770</v>
      </c>
      <c r="C183">
        <v>5</v>
      </c>
      <c r="D183">
        <v>0</v>
      </c>
      <c r="E183">
        <v>-200</v>
      </c>
      <c r="F183" t="s">
        <v>377</v>
      </c>
      <c r="G183" t="s">
        <v>378</v>
      </c>
      <c r="H183">
        <v>0</v>
      </c>
      <c r="I183">
        <v>0</v>
      </c>
      <c r="J183">
        <v>0</v>
      </c>
      <c r="K183" t="s">
        <v>317</v>
      </c>
      <c r="M183">
        <f t="shared" si="19"/>
        <v>5</v>
      </c>
      <c r="N183">
        <f t="shared" si="20"/>
        <v>0</v>
      </c>
      <c r="O183">
        <f t="shared" si="21"/>
        <v>-200</v>
      </c>
      <c r="P183" t="str">
        <f t="shared" si="22"/>
        <v>action_cont_xfz_start_1</v>
      </c>
      <c r="Q183" t="str">
        <f t="shared" si="23"/>
        <v>action_cont_xfz_hit_1</v>
      </c>
      <c r="R183">
        <f t="shared" si="24"/>
        <v>0</v>
      </c>
      <c r="S183">
        <f t="shared" si="25"/>
        <v>0</v>
      </c>
      <c r="T183">
        <f t="shared" si="26"/>
        <v>0</v>
      </c>
      <c r="U183" t="str">
        <f t="shared" si="27"/>
        <v>123_456</v>
      </c>
    </row>
    <row r="184" spans="1:21">
      <c r="A184" t="s">
        <v>475</v>
      </c>
      <c r="B184" t="s">
        <v>710</v>
      </c>
      <c r="C184">
        <v>3</v>
      </c>
      <c r="D184">
        <v>-100</v>
      </c>
      <c r="E184">
        <v>-70</v>
      </c>
      <c r="F184" t="s">
        <v>394</v>
      </c>
      <c r="G184" t="s">
        <v>395</v>
      </c>
      <c r="H184">
        <v>0</v>
      </c>
      <c r="I184">
        <v>0</v>
      </c>
      <c r="J184">
        <v>0</v>
      </c>
      <c r="K184">
        <v>0</v>
      </c>
      <c r="M184">
        <f t="shared" si="19"/>
        <v>3</v>
      </c>
      <c r="N184">
        <f t="shared" si="20"/>
        <v>-100</v>
      </c>
      <c r="O184">
        <f t="shared" si="21"/>
        <v>-70</v>
      </c>
      <c r="P184" t="str">
        <f t="shared" si="22"/>
        <v>action_range_krcx_start_1</v>
      </c>
      <c r="Q184" t="str">
        <f t="shared" si="23"/>
        <v>action_range_krcx_hit_1</v>
      </c>
      <c r="R184">
        <f t="shared" si="24"/>
        <v>0</v>
      </c>
      <c r="S184">
        <f t="shared" si="25"/>
        <v>0</v>
      </c>
      <c r="T184">
        <f t="shared" si="26"/>
        <v>0</v>
      </c>
      <c r="U184">
        <f t="shared" si="27"/>
        <v>0</v>
      </c>
    </row>
    <row r="185" spans="1:21">
      <c r="A185" t="s">
        <v>476</v>
      </c>
      <c r="B185" t="s">
        <v>771</v>
      </c>
      <c r="C185">
        <v>1</v>
      </c>
      <c r="D185">
        <v>0</v>
      </c>
      <c r="E185">
        <v>0</v>
      </c>
      <c r="F185" t="s">
        <v>371</v>
      </c>
      <c r="G185" t="s">
        <v>372</v>
      </c>
      <c r="H185">
        <v>0</v>
      </c>
      <c r="I185">
        <v>0</v>
      </c>
      <c r="J185">
        <v>0</v>
      </c>
      <c r="K185">
        <v>0</v>
      </c>
      <c r="M185">
        <f t="shared" si="19"/>
        <v>1</v>
      </c>
      <c r="N185">
        <f t="shared" si="20"/>
        <v>0</v>
      </c>
      <c r="O185">
        <f t="shared" si="21"/>
        <v>0</v>
      </c>
      <c r="P185" t="str">
        <f t="shared" si="22"/>
        <v>action_range_stone_start_1</v>
      </c>
      <c r="Q185" t="str">
        <f t="shared" si="23"/>
        <v>action_range_stone_hit_1</v>
      </c>
      <c r="R185">
        <f t="shared" si="24"/>
        <v>0</v>
      </c>
      <c r="S185">
        <f t="shared" si="25"/>
        <v>0</v>
      </c>
      <c r="T185">
        <f t="shared" si="26"/>
        <v>0</v>
      </c>
      <c r="U185">
        <f t="shared" si="27"/>
        <v>0</v>
      </c>
    </row>
    <row r="186" spans="1:21">
      <c r="A186" t="s">
        <v>477</v>
      </c>
      <c r="B186" t="s">
        <v>772</v>
      </c>
      <c r="C186">
        <v>1</v>
      </c>
      <c r="D186">
        <v>0</v>
      </c>
      <c r="E186">
        <v>0</v>
      </c>
      <c r="F186" t="s">
        <v>362</v>
      </c>
      <c r="G186" t="s">
        <v>363</v>
      </c>
      <c r="H186">
        <v>0</v>
      </c>
      <c r="I186" t="s">
        <v>364</v>
      </c>
      <c r="J186">
        <v>0</v>
      </c>
      <c r="K186">
        <v>0</v>
      </c>
      <c r="M186">
        <f t="shared" si="19"/>
        <v>1</v>
      </c>
      <c r="N186">
        <f t="shared" si="20"/>
        <v>0</v>
      </c>
      <c r="O186">
        <f t="shared" si="21"/>
        <v>0</v>
      </c>
      <c r="P186" t="str">
        <f t="shared" si="22"/>
        <v>action_range_fire_start_1</v>
      </c>
      <c r="Q186" t="str">
        <f t="shared" si="23"/>
        <v>action_range_fire_hit_1</v>
      </c>
      <c r="R186">
        <f t="shared" si="24"/>
        <v>0</v>
      </c>
      <c r="S186" t="str">
        <f t="shared" si="25"/>
        <v>sp_range_fire_shoot_1</v>
      </c>
      <c r="T186">
        <f t="shared" si="26"/>
        <v>0</v>
      </c>
      <c r="U186">
        <f t="shared" si="27"/>
        <v>0</v>
      </c>
    </row>
    <row r="187" spans="1:21">
      <c r="A187" t="s">
        <v>478</v>
      </c>
      <c r="B187" t="s">
        <v>704</v>
      </c>
      <c r="C187">
        <v>1</v>
      </c>
      <c r="D187">
        <v>0</v>
      </c>
      <c r="E187">
        <v>0</v>
      </c>
      <c r="F187" t="s">
        <v>365</v>
      </c>
      <c r="G187" t="s">
        <v>366</v>
      </c>
      <c r="H187">
        <v>0</v>
      </c>
      <c r="I187" t="s">
        <v>367</v>
      </c>
      <c r="J187">
        <v>0</v>
      </c>
      <c r="K187">
        <v>0</v>
      </c>
      <c r="M187">
        <f t="shared" si="19"/>
        <v>1</v>
      </c>
      <c r="N187">
        <f t="shared" si="20"/>
        <v>0</v>
      </c>
      <c r="O187">
        <f t="shared" si="21"/>
        <v>0</v>
      </c>
      <c r="P187" t="str">
        <f t="shared" si="22"/>
        <v>action_range_bow_start_1</v>
      </c>
      <c r="Q187" t="str">
        <f t="shared" si="23"/>
        <v>action_range_bow_hit_1</v>
      </c>
      <c r="R187">
        <f t="shared" si="24"/>
        <v>0</v>
      </c>
      <c r="S187" t="str">
        <f t="shared" si="25"/>
        <v>sp_range_bow_shoot_1</v>
      </c>
      <c r="T187">
        <f t="shared" si="26"/>
        <v>0</v>
      </c>
      <c r="U187">
        <f t="shared" si="27"/>
        <v>0</v>
      </c>
    </row>
    <row r="188" spans="1:21">
      <c r="A188" t="s">
        <v>434</v>
      </c>
      <c r="B188" t="s">
        <v>697</v>
      </c>
      <c r="C188">
        <v>7</v>
      </c>
      <c r="D188">
        <v>0</v>
      </c>
      <c r="E188">
        <v>-326</v>
      </c>
      <c r="F188" t="s">
        <v>567</v>
      </c>
      <c r="G188" t="s">
        <v>568</v>
      </c>
      <c r="H188">
        <v>0</v>
      </c>
      <c r="I188">
        <v>0</v>
      </c>
      <c r="J188">
        <v>0</v>
      </c>
      <c r="K188">
        <v>0</v>
      </c>
      <c r="M188">
        <f t="shared" si="19"/>
        <v>7</v>
      </c>
      <c r="N188">
        <f t="shared" si="20"/>
        <v>0</v>
      </c>
      <c r="O188">
        <f t="shared" si="21"/>
        <v>-326</v>
      </c>
      <c r="P188" t="str">
        <f t="shared" si="22"/>
        <v>action_assist_mlx_start_1</v>
      </c>
      <c r="Q188" t="str">
        <f t="shared" si="23"/>
        <v>action_assist_mlx_hit_1</v>
      </c>
      <c r="R188">
        <f t="shared" si="24"/>
        <v>0</v>
      </c>
      <c r="S188">
        <f t="shared" si="25"/>
        <v>0</v>
      </c>
      <c r="T188">
        <f t="shared" si="26"/>
        <v>0</v>
      </c>
      <c r="U188">
        <f t="shared" si="27"/>
        <v>0</v>
      </c>
    </row>
    <row r="189" spans="1:21">
      <c r="A189" t="s">
        <v>435</v>
      </c>
      <c r="B189" t="s">
        <v>720</v>
      </c>
      <c r="C189">
        <v>1</v>
      </c>
      <c r="D189">
        <v>0</v>
      </c>
      <c r="E189">
        <v>0</v>
      </c>
      <c r="F189" t="s">
        <v>520</v>
      </c>
      <c r="G189" t="s">
        <v>521</v>
      </c>
      <c r="H189">
        <v>0</v>
      </c>
      <c r="I189">
        <v>0</v>
      </c>
      <c r="J189" t="s">
        <v>24</v>
      </c>
      <c r="K189">
        <v>0</v>
      </c>
      <c r="M189">
        <f t="shared" si="19"/>
        <v>1</v>
      </c>
      <c r="N189">
        <f t="shared" si="20"/>
        <v>0</v>
      </c>
      <c r="O189">
        <f t="shared" si="21"/>
        <v>0</v>
      </c>
      <c r="P189" t="str">
        <f t="shared" si="22"/>
        <v>action_range_sg_start_1</v>
      </c>
      <c r="Q189" t="str">
        <f t="shared" si="23"/>
        <v>action_range_sg_hit_1</v>
      </c>
      <c r="R189">
        <f t="shared" si="24"/>
        <v>0</v>
      </c>
      <c r="S189">
        <f t="shared" si="25"/>
        <v>0</v>
      </c>
      <c r="T189">
        <f t="shared" si="26"/>
        <v>0</v>
      </c>
      <c r="U189">
        <f t="shared" si="27"/>
        <v>0</v>
      </c>
    </row>
    <row r="190" spans="1:21">
      <c r="A190" t="s">
        <v>432</v>
      </c>
      <c r="B190" t="s">
        <v>700</v>
      </c>
      <c r="C190">
        <v>5</v>
      </c>
      <c r="D190">
        <v>-95</v>
      </c>
      <c r="E190">
        <v>-83</v>
      </c>
      <c r="F190" t="s">
        <v>528</v>
      </c>
      <c r="G190" t="s">
        <v>529</v>
      </c>
      <c r="H190">
        <v>0</v>
      </c>
      <c r="I190">
        <v>0</v>
      </c>
      <c r="J190">
        <v>0</v>
      </c>
      <c r="K190">
        <v>0</v>
      </c>
      <c r="M190">
        <f t="shared" si="19"/>
        <v>5</v>
      </c>
      <c r="N190">
        <f t="shared" si="20"/>
        <v>-95</v>
      </c>
      <c r="O190">
        <f t="shared" si="21"/>
        <v>-83</v>
      </c>
      <c r="P190" t="str">
        <f t="shared" si="22"/>
        <v>action_sword_sgz_start_1</v>
      </c>
      <c r="Q190" t="str">
        <f t="shared" si="23"/>
        <v>action_sword_sgz_hit_1</v>
      </c>
      <c r="R190">
        <f t="shared" si="24"/>
        <v>0</v>
      </c>
      <c r="S190">
        <f t="shared" si="25"/>
        <v>0</v>
      </c>
      <c r="T190">
        <f t="shared" si="26"/>
        <v>0</v>
      </c>
      <c r="U190">
        <f t="shared" si="27"/>
        <v>0</v>
      </c>
    </row>
    <row r="191" spans="1:21">
      <c r="A191" t="s">
        <v>433</v>
      </c>
      <c r="B191" t="s">
        <v>710</v>
      </c>
      <c r="C191">
        <v>3</v>
      </c>
      <c r="D191">
        <v>-100</v>
      </c>
      <c r="E191">
        <v>-70</v>
      </c>
      <c r="F191" t="s">
        <v>518</v>
      </c>
      <c r="G191" t="s">
        <v>519</v>
      </c>
      <c r="H191">
        <v>0</v>
      </c>
      <c r="I191">
        <v>0</v>
      </c>
      <c r="J191">
        <v>0</v>
      </c>
      <c r="K191">
        <v>0</v>
      </c>
      <c r="M191">
        <f t="shared" si="19"/>
        <v>3</v>
      </c>
      <c r="N191">
        <f t="shared" si="20"/>
        <v>-100</v>
      </c>
      <c r="O191">
        <f t="shared" si="21"/>
        <v>-70</v>
      </c>
      <c r="P191" t="str">
        <f t="shared" si="22"/>
        <v>action_spear_start_2</v>
      </c>
      <c r="Q191" t="str">
        <f t="shared" si="23"/>
        <v>action_spear_hit_2</v>
      </c>
      <c r="R191">
        <f t="shared" si="24"/>
        <v>0</v>
      </c>
      <c r="S191">
        <f t="shared" si="25"/>
        <v>0</v>
      </c>
      <c r="T191">
        <f t="shared" si="26"/>
        <v>0</v>
      </c>
      <c r="U191">
        <f t="shared" si="27"/>
        <v>0</v>
      </c>
    </row>
    <row r="192" spans="1:21">
      <c r="A192" t="s">
        <v>438</v>
      </c>
      <c r="B192" t="s">
        <v>704</v>
      </c>
      <c r="C192">
        <v>1</v>
      </c>
      <c r="D192">
        <v>0</v>
      </c>
      <c r="E192">
        <v>0</v>
      </c>
      <c r="F192" t="s">
        <v>365</v>
      </c>
      <c r="G192" t="s">
        <v>366</v>
      </c>
      <c r="H192">
        <v>0</v>
      </c>
      <c r="I192" t="s">
        <v>367</v>
      </c>
      <c r="J192">
        <v>0</v>
      </c>
      <c r="K192">
        <v>0</v>
      </c>
      <c r="M192">
        <f t="shared" ref="M192:M255" si="28">IF(ISERROR(VLOOKUP($A192,$A$4:$K$50,COLUMN(C140),0)),C192,VLOOKUP($A192,$A$4:$K$50,COLUMN(C140),0))</f>
        <v>2</v>
      </c>
      <c r="N192">
        <f t="shared" ref="N192:N255" si="29">IF(ISERROR(VLOOKUP($A192,$A$4:$K$50,COLUMN(D140),0)),D192,VLOOKUP($A192,$A$4:$K$50,COLUMN(D140),0))</f>
        <v>0</v>
      </c>
      <c r="O192">
        <f t="shared" ref="O192:O255" si="30">IF(ISERROR(VLOOKUP($A192,$A$4:$K$50,COLUMN(E140),0)),E192,VLOOKUP($A192,$A$4:$K$50,COLUMN(E140),0))</f>
        <v>0</v>
      </c>
      <c r="P192" t="str">
        <f t="shared" ref="P192:P255" si="31">IF(ISERROR(VLOOKUP($A192,$A$4:$K$50,COLUMN(F140),0)),F192,VLOOKUP($A192,$A$4:$K$50,COLUMN(F140),0))</f>
        <v>action_cont_axp_start_1</v>
      </c>
      <c r="Q192" t="str">
        <f t="shared" ref="Q192:Q255" si="32">IF(ISERROR(VLOOKUP($A192,$A$4:$K$50,COLUMN(G140),0)),G192,VLOOKUP($A192,$A$4:$K$50,COLUMN(G140),0))</f>
        <v>action_cont_axp_hit_1</v>
      </c>
      <c r="R192">
        <f t="shared" ref="R192:R255" si="33">IF(ISERROR(VLOOKUP($A192,$A$4:$K$50,COLUMN(H140),0)),H192,VLOOKUP($A192,$A$4:$K$50,COLUMN(H140),0))</f>
        <v>0</v>
      </c>
      <c r="S192">
        <f t="shared" ref="S192:S255" si="34">IF(ISERROR(VLOOKUP($A192,$A$4:$K$50,COLUMN(I140),0)),I192,VLOOKUP($A192,$A$4:$K$50,COLUMN(I140),0))</f>
        <v>0</v>
      </c>
      <c r="T192">
        <f t="shared" ref="T192:T255" si="35">IF(ISERROR(VLOOKUP($A192,$A$4:$K$50,COLUMN(J140),0)),J192,VLOOKUP($A192,$A$4:$K$50,COLUMN(J140),0))</f>
        <v>0</v>
      </c>
      <c r="U192">
        <f t="shared" ref="U192:U255" si="36">IF(ISERROR(VLOOKUP($A192,$A$4:$K$50,COLUMN(K140),0)),K192,VLOOKUP($A192,$A$4:$K$50,COLUMN(K140),0))</f>
        <v>0</v>
      </c>
    </row>
    <row r="193" spans="1:21">
      <c r="A193" t="s">
        <v>435</v>
      </c>
      <c r="B193" t="s">
        <v>695</v>
      </c>
      <c r="C193">
        <v>1</v>
      </c>
      <c r="D193">
        <v>0</v>
      </c>
      <c r="E193">
        <v>0</v>
      </c>
      <c r="F193" t="s">
        <v>520</v>
      </c>
      <c r="G193" t="s">
        <v>521</v>
      </c>
      <c r="H193">
        <v>0</v>
      </c>
      <c r="I193">
        <v>0</v>
      </c>
      <c r="J193" t="s">
        <v>24</v>
      </c>
      <c r="K193">
        <v>0</v>
      </c>
      <c r="M193">
        <f t="shared" si="28"/>
        <v>1</v>
      </c>
      <c r="N193">
        <f t="shared" si="29"/>
        <v>0</v>
      </c>
      <c r="O193">
        <f t="shared" si="30"/>
        <v>0</v>
      </c>
      <c r="P193" t="str">
        <f t="shared" si="31"/>
        <v>action_range_sg_start_1</v>
      </c>
      <c r="Q193" t="str">
        <f t="shared" si="32"/>
        <v>action_range_sg_hit_1</v>
      </c>
      <c r="R193">
        <f t="shared" si="33"/>
        <v>0</v>
      </c>
      <c r="S193">
        <f t="shared" si="34"/>
        <v>0</v>
      </c>
      <c r="T193">
        <f t="shared" si="35"/>
        <v>0</v>
      </c>
      <c r="U193">
        <f t="shared" si="36"/>
        <v>0</v>
      </c>
    </row>
    <row r="194" spans="1:21">
      <c r="A194" t="s">
        <v>410</v>
      </c>
      <c r="B194" t="s">
        <v>701</v>
      </c>
      <c r="C194">
        <v>2</v>
      </c>
      <c r="D194">
        <v>0</v>
      </c>
      <c r="E194">
        <v>0</v>
      </c>
      <c r="F194" t="s">
        <v>544</v>
      </c>
      <c r="G194" t="s">
        <v>545</v>
      </c>
      <c r="H194">
        <v>0</v>
      </c>
      <c r="I194">
        <v>0</v>
      </c>
      <c r="J194">
        <v>0</v>
      </c>
      <c r="K194">
        <v>0</v>
      </c>
      <c r="M194">
        <f t="shared" si="28"/>
        <v>2</v>
      </c>
      <c r="N194">
        <f t="shared" si="29"/>
        <v>0</v>
      </c>
      <c r="O194">
        <f t="shared" si="30"/>
        <v>0</v>
      </c>
      <c r="P194" t="str">
        <f t="shared" si="31"/>
        <v>action_sword_lpf_start_1</v>
      </c>
      <c r="Q194" t="str">
        <f t="shared" si="32"/>
        <v>action_sword_lpf_hit_1</v>
      </c>
      <c r="R194">
        <f t="shared" si="33"/>
        <v>0</v>
      </c>
      <c r="S194">
        <f t="shared" si="34"/>
        <v>0</v>
      </c>
      <c r="T194">
        <f t="shared" si="35"/>
        <v>0</v>
      </c>
      <c r="U194">
        <f t="shared" si="36"/>
        <v>0</v>
      </c>
    </row>
    <row r="195" spans="1:21">
      <c r="A195" t="s">
        <v>435</v>
      </c>
      <c r="B195" t="s">
        <v>708</v>
      </c>
      <c r="C195">
        <v>1</v>
      </c>
      <c r="D195">
        <v>0</v>
      </c>
      <c r="E195">
        <v>0</v>
      </c>
      <c r="F195" t="s">
        <v>520</v>
      </c>
      <c r="G195" t="s">
        <v>521</v>
      </c>
      <c r="H195">
        <v>0</v>
      </c>
      <c r="I195">
        <v>0</v>
      </c>
      <c r="J195" t="s">
        <v>24</v>
      </c>
      <c r="K195">
        <v>0</v>
      </c>
      <c r="M195">
        <f t="shared" si="28"/>
        <v>1</v>
      </c>
      <c r="N195">
        <f t="shared" si="29"/>
        <v>0</v>
      </c>
      <c r="O195">
        <f t="shared" si="30"/>
        <v>0</v>
      </c>
      <c r="P195" t="str">
        <f t="shared" si="31"/>
        <v>action_range_sg_start_1</v>
      </c>
      <c r="Q195" t="str">
        <f t="shared" si="32"/>
        <v>action_range_sg_hit_1</v>
      </c>
      <c r="R195">
        <f t="shared" si="33"/>
        <v>0</v>
      </c>
      <c r="S195">
        <f t="shared" si="34"/>
        <v>0</v>
      </c>
      <c r="T195">
        <f t="shared" si="35"/>
        <v>0</v>
      </c>
      <c r="U195">
        <f t="shared" si="36"/>
        <v>0</v>
      </c>
    </row>
    <row r="196" spans="1:21">
      <c r="A196" t="s">
        <v>433</v>
      </c>
      <c r="B196" t="s">
        <v>710</v>
      </c>
      <c r="C196">
        <v>3</v>
      </c>
      <c r="D196">
        <v>-100</v>
      </c>
      <c r="E196">
        <v>-70</v>
      </c>
      <c r="F196" t="s">
        <v>518</v>
      </c>
      <c r="G196" t="s">
        <v>519</v>
      </c>
      <c r="H196">
        <v>0</v>
      </c>
      <c r="I196">
        <v>0</v>
      </c>
      <c r="J196">
        <v>0</v>
      </c>
      <c r="K196">
        <v>0</v>
      </c>
      <c r="M196">
        <f t="shared" si="28"/>
        <v>3</v>
      </c>
      <c r="N196">
        <f t="shared" si="29"/>
        <v>-100</v>
      </c>
      <c r="O196">
        <f t="shared" si="30"/>
        <v>-70</v>
      </c>
      <c r="P196" t="str">
        <f t="shared" si="31"/>
        <v>action_spear_start_2</v>
      </c>
      <c r="Q196" t="str">
        <f t="shared" si="32"/>
        <v>action_spear_hit_2</v>
      </c>
      <c r="R196">
        <f t="shared" si="33"/>
        <v>0</v>
      </c>
      <c r="S196">
        <f t="shared" si="34"/>
        <v>0</v>
      </c>
      <c r="T196">
        <f t="shared" si="35"/>
        <v>0</v>
      </c>
      <c r="U196">
        <f t="shared" si="36"/>
        <v>0</v>
      </c>
    </row>
    <row r="197" spans="1:21">
      <c r="A197" t="s">
        <v>439</v>
      </c>
      <c r="B197" t="s">
        <v>700</v>
      </c>
      <c r="C197">
        <v>5</v>
      </c>
      <c r="D197">
        <v>0</v>
      </c>
      <c r="E197">
        <v>-200</v>
      </c>
      <c r="F197" t="s">
        <v>377</v>
      </c>
      <c r="G197" t="s">
        <v>378</v>
      </c>
      <c r="H197">
        <v>0</v>
      </c>
      <c r="I197">
        <v>0</v>
      </c>
      <c r="J197">
        <v>0</v>
      </c>
      <c r="K197" t="s">
        <v>317</v>
      </c>
      <c r="M197">
        <f t="shared" si="28"/>
        <v>1</v>
      </c>
      <c r="N197">
        <f t="shared" si="29"/>
        <v>0</v>
      </c>
      <c r="O197">
        <f t="shared" si="30"/>
        <v>0</v>
      </c>
      <c r="P197" t="str">
        <f t="shared" si="31"/>
        <v>action_range_tsc_start_1</v>
      </c>
      <c r="Q197" t="str">
        <f t="shared" si="32"/>
        <v>action_range_tsc_hit_1</v>
      </c>
      <c r="R197">
        <f t="shared" si="33"/>
        <v>0</v>
      </c>
      <c r="S197">
        <f t="shared" si="34"/>
        <v>0</v>
      </c>
      <c r="T197">
        <f t="shared" si="35"/>
        <v>0</v>
      </c>
      <c r="U197">
        <f t="shared" si="36"/>
        <v>0</v>
      </c>
    </row>
    <row r="198" spans="1:21">
      <c r="A198" t="s">
        <v>438</v>
      </c>
      <c r="B198" t="s">
        <v>704</v>
      </c>
      <c r="C198">
        <v>1</v>
      </c>
      <c r="D198">
        <v>0</v>
      </c>
      <c r="E198">
        <v>0</v>
      </c>
      <c r="F198" t="s">
        <v>365</v>
      </c>
      <c r="G198" t="s">
        <v>366</v>
      </c>
      <c r="H198">
        <v>0</v>
      </c>
      <c r="I198" t="s">
        <v>367</v>
      </c>
      <c r="J198">
        <v>0</v>
      </c>
      <c r="K198">
        <v>0</v>
      </c>
      <c r="M198">
        <f t="shared" si="28"/>
        <v>2</v>
      </c>
      <c r="N198">
        <f t="shared" si="29"/>
        <v>0</v>
      </c>
      <c r="O198">
        <f t="shared" si="30"/>
        <v>0</v>
      </c>
      <c r="P198" t="str">
        <f t="shared" si="31"/>
        <v>action_cont_axp_start_1</v>
      </c>
      <c r="Q198" t="str">
        <f t="shared" si="32"/>
        <v>action_cont_axp_hit_1</v>
      </c>
      <c r="R198">
        <f t="shared" si="33"/>
        <v>0</v>
      </c>
      <c r="S198">
        <f t="shared" si="34"/>
        <v>0</v>
      </c>
      <c r="T198">
        <f t="shared" si="35"/>
        <v>0</v>
      </c>
      <c r="U198">
        <f t="shared" si="36"/>
        <v>0</v>
      </c>
    </row>
    <row r="199" spans="1:21">
      <c r="A199" t="s">
        <v>479</v>
      </c>
      <c r="B199" t="s">
        <v>697</v>
      </c>
      <c r="C199">
        <v>1</v>
      </c>
      <c r="D199">
        <v>0</v>
      </c>
      <c r="E199">
        <v>0</v>
      </c>
      <c r="F199" t="s">
        <v>374</v>
      </c>
      <c r="G199" t="s">
        <v>375</v>
      </c>
      <c r="H199">
        <v>0</v>
      </c>
      <c r="I199" t="s">
        <v>376</v>
      </c>
      <c r="J199" t="s">
        <v>24</v>
      </c>
      <c r="K199">
        <v>0</v>
      </c>
      <c r="M199">
        <f t="shared" si="28"/>
        <v>7</v>
      </c>
      <c r="N199">
        <f t="shared" si="29"/>
        <v>0</v>
      </c>
      <c r="O199">
        <f t="shared" si="30"/>
        <v>-100</v>
      </c>
      <c r="P199" t="str">
        <f t="shared" si="31"/>
        <v>action_range_fzc_start_1</v>
      </c>
      <c r="Q199" t="str">
        <f t="shared" si="32"/>
        <v>action_range_fzc_hit_1</v>
      </c>
      <c r="R199">
        <f t="shared" si="33"/>
        <v>0</v>
      </c>
      <c r="S199">
        <f t="shared" si="34"/>
        <v>0</v>
      </c>
      <c r="T199">
        <f t="shared" si="35"/>
        <v>0</v>
      </c>
      <c r="U199">
        <f t="shared" si="36"/>
        <v>0</v>
      </c>
    </row>
    <row r="200" spans="1:21">
      <c r="A200" t="s">
        <v>432</v>
      </c>
      <c r="B200" t="s">
        <v>700</v>
      </c>
      <c r="C200">
        <v>5</v>
      </c>
      <c r="D200">
        <v>-95</v>
      </c>
      <c r="E200">
        <v>-83</v>
      </c>
      <c r="F200" t="s">
        <v>528</v>
      </c>
      <c r="G200" t="s">
        <v>529</v>
      </c>
      <c r="H200">
        <v>0</v>
      </c>
      <c r="I200">
        <v>0</v>
      </c>
      <c r="J200">
        <v>0</v>
      </c>
      <c r="K200">
        <v>0</v>
      </c>
      <c r="M200">
        <f t="shared" si="28"/>
        <v>5</v>
      </c>
      <c r="N200">
        <f t="shared" si="29"/>
        <v>-95</v>
      </c>
      <c r="O200">
        <f t="shared" si="30"/>
        <v>-83</v>
      </c>
      <c r="P200" t="str">
        <f t="shared" si="31"/>
        <v>action_sword_sgz_start_1</v>
      </c>
      <c r="Q200" t="str">
        <f t="shared" si="32"/>
        <v>action_sword_sgz_hit_1</v>
      </c>
      <c r="R200">
        <f t="shared" si="33"/>
        <v>0</v>
      </c>
      <c r="S200">
        <f t="shared" si="34"/>
        <v>0</v>
      </c>
      <c r="T200">
        <f t="shared" si="35"/>
        <v>0</v>
      </c>
      <c r="U200">
        <f t="shared" si="36"/>
        <v>0</v>
      </c>
    </row>
    <row r="201" spans="1:21">
      <c r="A201" t="s">
        <v>438</v>
      </c>
      <c r="B201" t="s">
        <v>704</v>
      </c>
      <c r="C201">
        <v>1</v>
      </c>
      <c r="D201">
        <v>0</v>
      </c>
      <c r="E201">
        <v>0</v>
      </c>
      <c r="F201" t="s">
        <v>365</v>
      </c>
      <c r="G201" t="s">
        <v>366</v>
      </c>
      <c r="H201">
        <v>0</v>
      </c>
      <c r="I201" t="s">
        <v>367</v>
      </c>
      <c r="J201">
        <v>0</v>
      </c>
      <c r="K201">
        <v>0</v>
      </c>
      <c r="M201">
        <f t="shared" si="28"/>
        <v>2</v>
      </c>
      <c r="N201">
        <f t="shared" si="29"/>
        <v>0</v>
      </c>
      <c r="O201">
        <f t="shared" si="30"/>
        <v>0</v>
      </c>
      <c r="P201" t="str">
        <f t="shared" si="31"/>
        <v>action_cont_axp_start_1</v>
      </c>
      <c r="Q201" t="str">
        <f t="shared" si="32"/>
        <v>action_cont_axp_hit_1</v>
      </c>
      <c r="R201">
        <f t="shared" si="33"/>
        <v>0</v>
      </c>
      <c r="S201">
        <f t="shared" si="34"/>
        <v>0</v>
      </c>
      <c r="T201">
        <f t="shared" si="35"/>
        <v>0</v>
      </c>
      <c r="U201">
        <f t="shared" si="36"/>
        <v>0</v>
      </c>
    </row>
    <row r="202" spans="1:21">
      <c r="A202" t="s">
        <v>410</v>
      </c>
      <c r="B202" t="s">
        <v>701</v>
      </c>
      <c r="C202">
        <v>2</v>
      </c>
      <c r="D202">
        <v>0</v>
      </c>
      <c r="E202">
        <v>0</v>
      </c>
      <c r="F202" t="s">
        <v>544</v>
      </c>
      <c r="G202" t="s">
        <v>545</v>
      </c>
      <c r="H202">
        <v>0</v>
      </c>
      <c r="I202">
        <v>0</v>
      </c>
      <c r="J202">
        <v>0</v>
      </c>
      <c r="K202">
        <v>0</v>
      </c>
      <c r="M202">
        <f t="shared" si="28"/>
        <v>2</v>
      </c>
      <c r="N202">
        <f t="shared" si="29"/>
        <v>0</v>
      </c>
      <c r="O202">
        <f t="shared" si="30"/>
        <v>0</v>
      </c>
      <c r="P202" t="str">
        <f t="shared" si="31"/>
        <v>action_sword_lpf_start_1</v>
      </c>
      <c r="Q202" t="str">
        <f t="shared" si="32"/>
        <v>action_sword_lpf_hit_1</v>
      </c>
      <c r="R202">
        <f t="shared" si="33"/>
        <v>0</v>
      </c>
      <c r="S202">
        <f t="shared" si="34"/>
        <v>0</v>
      </c>
      <c r="T202">
        <f t="shared" si="35"/>
        <v>0</v>
      </c>
      <c r="U202">
        <f t="shared" si="36"/>
        <v>0</v>
      </c>
    </row>
    <row r="203" spans="1:21">
      <c r="A203" t="s">
        <v>437</v>
      </c>
      <c r="B203" t="s">
        <v>710</v>
      </c>
      <c r="C203">
        <v>3</v>
      </c>
      <c r="D203">
        <v>-100</v>
      </c>
      <c r="E203">
        <v>-70</v>
      </c>
      <c r="F203" t="s">
        <v>358</v>
      </c>
      <c r="G203" t="s">
        <v>359</v>
      </c>
      <c r="H203">
        <v>0</v>
      </c>
      <c r="I203">
        <v>0</v>
      </c>
      <c r="J203">
        <v>0</v>
      </c>
      <c r="K203">
        <v>0</v>
      </c>
      <c r="M203">
        <f t="shared" si="28"/>
        <v>1</v>
      </c>
      <c r="N203">
        <f t="shared" si="29"/>
        <v>0</v>
      </c>
      <c r="O203">
        <f t="shared" si="30"/>
        <v>0</v>
      </c>
      <c r="P203" t="str">
        <f t="shared" si="31"/>
        <v>action_range_lgj_start_1</v>
      </c>
      <c r="Q203" t="str">
        <f t="shared" si="32"/>
        <v>action_range_lgj_hit_1</v>
      </c>
      <c r="R203">
        <f t="shared" si="33"/>
        <v>0</v>
      </c>
      <c r="S203">
        <f t="shared" si="34"/>
        <v>0</v>
      </c>
      <c r="T203">
        <f t="shared" si="35"/>
        <v>0</v>
      </c>
      <c r="U203">
        <f t="shared" si="36"/>
        <v>0</v>
      </c>
    </row>
    <row r="204" spans="1:21">
      <c r="A204" t="s">
        <v>435</v>
      </c>
      <c r="B204" t="s">
        <v>708</v>
      </c>
      <c r="C204">
        <v>1</v>
      </c>
      <c r="D204">
        <v>0</v>
      </c>
      <c r="E204">
        <v>0</v>
      </c>
      <c r="F204" t="s">
        <v>520</v>
      </c>
      <c r="G204" t="s">
        <v>521</v>
      </c>
      <c r="H204">
        <v>0</v>
      </c>
      <c r="I204">
        <v>0</v>
      </c>
      <c r="J204" t="s">
        <v>24</v>
      </c>
      <c r="K204">
        <v>0</v>
      </c>
      <c r="M204">
        <f t="shared" si="28"/>
        <v>1</v>
      </c>
      <c r="N204">
        <f t="shared" si="29"/>
        <v>0</v>
      </c>
      <c r="O204">
        <f t="shared" si="30"/>
        <v>0</v>
      </c>
      <c r="P204" t="str">
        <f t="shared" si="31"/>
        <v>action_range_sg_start_1</v>
      </c>
      <c r="Q204" t="str">
        <f t="shared" si="32"/>
        <v>action_range_sg_hit_1</v>
      </c>
      <c r="R204">
        <f t="shared" si="33"/>
        <v>0</v>
      </c>
      <c r="S204">
        <f t="shared" si="34"/>
        <v>0</v>
      </c>
      <c r="T204">
        <f t="shared" si="35"/>
        <v>0</v>
      </c>
      <c r="U204">
        <f t="shared" si="36"/>
        <v>0</v>
      </c>
    </row>
    <row r="205" spans="1:21">
      <c r="A205" t="s">
        <v>479</v>
      </c>
      <c r="B205" t="s">
        <v>697</v>
      </c>
      <c r="C205">
        <v>1</v>
      </c>
      <c r="D205">
        <v>0</v>
      </c>
      <c r="E205">
        <v>0</v>
      </c>
      <c r="F205" t="s">
        <v>374</v>
      </c>
      <c r="G205" t="s">
        <v>375</v>
      </c>
      <c r="H205">
        <v>0</v>
      </c>
      <c r="I205" t="s">
        <v>376</v>
      </c>
      <c r="J205" t="s">
        <v>24</v>
      </c>
      <c r="K205">
        <v>0</v>
      </c>
      <c r="M205">
        <f t="shared" si="28"/>
        <v>7</v>
      </c>
      <c r="N205">
        <f t="shared" si="29"/>
        <v>0</v>
      </c>
      <c r="O205">
        <f t="shared" si="30"/>
        <v>-100</v>
      </c>
      <c r="P205" t="str">
        <f t="shared" si="31"/>
        <v>action_range_fzc_start_1</v>
      </c>
      <c r="Q205" t="str">
        <f t="shared" si="32"/>
        <v>action_range_fzc_hit_1</v>
      </c>
      <c r="R205">
        <f t="shared" si="33"/>
        <v>0</v>
      </c>
      <c r="S205">
        <f t="shared" si="34"/>
        <v>0</v>
      </c>
      <c r="T205">
        <f t="shared" si="35"/>
        <v>0</v>
      </c>
      <c r="U205">
        <f t="shared" si="36"/>
        <v>0</v>
      </c>
    </row>
    <row r="206" spans="1:21">
      <c r="A206" t="s">
        <v>435</v>
      </c>
      <c r="B206" t="s">
        <v>708</v>
      </c>
      <c r="C206">
        <v>1</v>
      </c>
      <c r="D206">
        <v>0</v>
      </c>
      <c r="E206">
        <v>0</v>
      </c>
      <c r="F206" t="s">
        <v>520</v>
      </c>
      <c r="G206" t="s">
        <v>521</v>
      </c>
      <c r="H206">
        <v>0</v>
      </c>
      <c r="I206">
        <v>0</v>
      </c>
      <c r="J206" t="s">
        <v>24</v>
      </c>
      <c r="K206">
        <v>0</v>
      </c>
      <c r="M206">
        <f t="shared" si="28"/>
        <v>1</v>
      </c>
      <c r="N206">
        <f t="shared" si="29"/>
        <v>0</v>
      </c>
      <c r="O206">
        <f t="shared" si="30"/>
        <v>0</v>
      </c>
      <c r="P206" t="str">
        <f t="shared" si="31"/>
        <v>action_range_sg_start_1</v>
      </c>
      <c r="Q206" t="str">
        <f t="shared" si="32"/>
        <v>action_range_sg_hit_1</v>
      </c>
      <c r="R206">
        <f t="shared" si="33"/>
        <v>0</v>
      </c>
      <c r="S206">
        <f t="shared" si="34"/>
        <v>0</v>
      </c>
      <c r="T206">
        <f t="shared" si="35"/>
        <v>0</v>
      </c>
      <c r="U206">
        <f t="shared" si="36"/>
        <v>0</v>
      </c>
    </row>
    <row r="207" spans="1:21">
      <c r="A207" t="s">
        <v>433</v>
      </c>
      <c r="B207" t="s">
        <v>710</v>
      </c>
      <c r="C207">
        <v>3</v>
      </c>
      <c r="D207">
        <v>-100</v>
      </c>
      <c r="E207">
        <v>-70</v>
      </c>
      <c r="F207" t="s">
        <v>518</v>
      </c>
      <c r="G207" t="s">
        <v>519</v>
      </c>
      <c r="H207">
        <v>0</v>
      </c>
      <c r="I207">
        <v>0</v>
      </c>
      <c r="J207">
        <v>0</v>
      </c>
      <c r="K207">
        <v>0</v>
      </c>
      <c r="M207">
        <f t="shared" si="28"/>
        <v>3</v>
      </c>
      <c r="N207">
        <f t="shared" si="29"/>
        <v>-100</v>
      </c>
      <c r="O207">
        <f t="shared" si="30"/>
        <v>-70</v>
      </c>
      <c r="P207" t="str">
        <f t="shared" si="31"/>
        <v>action_spear_start_2</v>
      </c>
      <c r="Q207" t="str">
        <f t="shared" si="32"/>
        <v>action_spear_hit_2</v>
      </c>
      <c r="R207">
        <f t="shared" si="33"/>
        <v>0</v>
      </c>
      <c r="S207">
        <f t="shared" si="34"/>
        <v>0</v>
      </c>
      <c r="T207">
        <f t="shared" si="35"/>
        <v>0</v>
      </c>
      <c r="U207">
        <f t="shared" si="36"/>
        <v>0</v>
      </c>
    </row>
    <row r="208" spans="1:21">
      <c r="A208" t="s">
        <v>438</v>
      </c>
      <c r="B208" t="s">
        <v>697</v>
      </c>
      <c r="C208">
        <v>1</v>
      </c>
      <c r="D208">
        <v>0</v>
      </c>
      <c r="E208">
        <v>0</v>
      </c>
      <c r="F208" t="s">
        <v>365</v>
      </c>
      <c r="G208" t="s">
        <v>366</v>
      </c>
      <c r="H208">
        <v>0</v>
      </c>
      <c r="I208" t="s">
        <v>367</v>
      </c>
      <c r="J208">
        <v>0</v>
      </c>
      <c r="K208">
        <v>0</v>
      </c>
      <c r="M208">
        <f t="shared" si="28"/>
        <v>2</v>
      </c>
      <c r="N208">
        <f t="shared" si="29"/>
        <v>0</v>
      </c>
      <c r="O208">
        <f t="shared" si="30"/>
        <v>0</v>
      </c>
      <c r="P208" t="str">
        <f t="shared" si="31"/>
        <v>action_cont_axp_start_1</v>
      </c>
      <c r="Q208" t="str">
        <f t="shared" si="32"/>
        <v>action_cont_axp_hit_1</v>
      </c>
      <c r="R208">
        <f t="shared" si="33"/>
        <v>0</v>
      </c>
      <c r="S208">
        <f t="shared" si="34"/>
        <v>0</v>
      </c>
      <c r="T208">
        <f t="shared" si="35"/>
        <v>0</v>
      </c>
      <c r="U208">
        <f t="shared" si="36"/>
        <v>0</v>
      </c>
    </row>
    <row r="209" spans="1:21">
      <c r="A209" t="s">
        <v>435</v>
      </c>
      <c r="B209" t="s">
        <v>695</v>
      </c>
      <c r="C209">
        <v>2</v>
      </c>
      <c r="D209">
        <v>0</v>
      </c>
      <c r="E209">
        <v>0</v>
      </c>
      <c r="F209" t="s">
        <v>563</v>
      </c>
      <c r="G209" t="s">
        <v>564</v>
      </c>
      <c r="H209">
        <v>0</v>
      </c>
      <c r="I209">
        <v>0</v>
      </c>
      <c r="J209">
        <v>0</v>
      </c>
      <c r="K209">
        <v>0</v>
      </c>
      <c r="M209">
        <f t="shared" si="28"/>
        <v>1</v>
      </c>
      <c r="N209">
        <f t="shared" si="29"/>
        <v>0</v>
      </c>
      <c r="O209">
        <f t="shared" si="30"/>
        <v>0</v>
      </c>
      <c r="P209" t="str">
        <f t="shared" si="31"/>
        <v>action_range_sg_start_1</v>
      </c>
      <c r="Q209" t="str">
        <f t="shared" si="32"/>
        <v>action_range_sg_hit_1</v>
      </c>
      <c r="R209">
        <f t="shared" si="33"/>
        <v>0</v>
      </c>
      <c r="S209">
        <f t="shared" si="34"/>
        <v>0</v>
      </c>
      <c r="T209">
        <f t="shared" si="35"/>
        <v>0</v>
      </c>
      <c r="U209">
        <f t="shared" si="36"/>
        <v>0</v>
      </c>
    </row>
    <row r="210" spans="1:21">
      <c r="A210" t="s">
        <v>433</v>
      </c>
      <c r="B210" t="s">
        <v>710</v>
      </c>
      <c r="C210">
        <v>3</v>
      </c>
      <c r="D210">
        <v>-100</v>
      </c>
      <c r="E210">
        <v>-70</v>
      </c>
      <c r="F210" t="s">
        <v>518</v>
      </c>
      <c r="G210" t="s">
        <v>519</v>
      </c>
      <c r="H210">
        <v>0</v>
      </c>
      <c r="I210">
        <v>0</v>
      </c>
      <c r="J210">
        <v>0</v>
      </c>
      <c r="K210">
        <v>0</v>
      </c>
      <c r="M210">
        <f t="shared" si="28"/>
        <v>3</v>
      </c>
      <c r="N210">
        <f t="shared" si="29"/>
        <v>-100</v>
      </c>
      <c r="O210">
        <f t="shared" si="30"/>
        <v>-70</v>
      </c>
      <c r="P210" t="str">
        <f t="shared" si="31"/>
        <v>action_spear_start_2</v>
      </c>
      <c r="Q210" t="str">
        <f t="shared" si="32"/>
        <v>action_spear_hit_2</v>
      </c>
      <c r="R210">
        <f t="shared" si="33"/>
        <v>0</v>
      </c>
      <c r="S210">
        <f t="shared" si="34"/>
        <v>0</v>
      </c>
      <c r="T210">
        <f t="shared" si="35"/>
        <v>0</v>
      </c>
      <c r="U210">
        <f t="shared" si="36"/>
        <v>0</v>
      </c>
    </row>
    <row r="211" spans="1:21">
      <c r="A211" t="s">
        <v>432</v>
      </c>
      <c r="B211" t="s">
        <v>700</v>
      </c>
      <c r="C211">
        <v>5</v>
      </c>
      <c r="D211">
        <v>-95</v>
      </c>
      <c r="E211">
        <v>-83</v>
      </c>
      <c r="F211" t="s">
        <v>528</v>
      </c>
      <c r="G211" t="s">
        <v>529</v>
      </c>
      <c r="H211">
        <v>0</v>
      </c>
      <c r="I211">
        <v>0</v>
      </c>
      <c r="J211">
        <v>0</v>
      </c>
      <c r="K211">
        <v>0</v>
      </c>
      <c r="M211">
        <f t="shared" si="28"/>
        <v>5</v>
      </c>
      <c r="N211">
        <f t="shared" si="29"/>
        <v>-95</v>
      </c>
      <c r="O211">
        <f t="shared" si="30"/>
        <v>-83</v>
      </c>
      <c r="P211" t="str">
        <f t="shared" si="31"/>
        <v>action_sword_sgz_start_1</v>
      </c>
      <c r="Q211" t="str">
        <f t="shared" si="32"/>
        <v>action_sword_sgz_hit_1</v>
      </c>
      <c r="R211">
        <f t="shared" si="33"/>
        <v>0</v>
      </c>
      <c r="S211">
        <f t="shared" si="34"/>
        <v>0</v>
      </c>
      <c r="T211">
        <f t="shared" si="35"/>
        <v>0</v>
      </c>
      <c r="U211">
        <f t="shared" si="36"/>
        <v>0</v>
      </c>
    </row>
    <row r="212" spans="1:21">
      <c r="A212" t="s">
        <v>439</v>
      </c>
      <c r="B212" t="s">
        <v>700</v>
      </c>
      <c r="C212">
        <v>5</v>
      </c>
      <c r="D212">
        <v>0</v>
      </c>
      <c r="E212">
        <v>-200</v>
      </c>
      <c r="F212" t="s">
        <v>377</v>
      </c>
      <c r="G212" t="s">
        <v>378</v>
      </c>
      <c r="H212">
        <v>0</v>
      </c>
      <c r="I212">
        <v>0</v>
      </c>
      <c r="J212">
        <v>0</v>
      </c>
      <c r="K212" t="s">
        <v>317</v>
      </c>
      <c r="M212">
        <f t="shared" si="28"/>
        <v>1</v>
      </c>
      <c r="N212">
        <f t="shared" si="29"/>
        <v>0</v>
      </c>
      <c r="O212">
        <f t="shared" si="30"/>
        <v>0</v>
      </c>
      <c r="P212" t="str">
        <f t="shared" si="31"/>
        <v>action_range_tsc_start_1</v>
      </c>
      <c r="Q212" t="str">
        <f t="shared" si="32"/>
        <v>action_range_tsc_hit_1</v>
      </c>
      <c r="R212">
        <f t="shared" si="33"/>
        <v>0</v>
      </c>
      <c r="S212">
        <f t="shared" si="34"/>
        <v>0</v>
      </c>
      <c r="T212">
        <f t="shared" si="35"/>
        <v>0</v>
      </c>
      <c r="U212">
        <f t="shared" si="36"/>
        <v>0</v>
      </c>
    </row>
    <row r="213" spans="1:21">
      <c r="A213" t="s">
        <v>410</v>
      </c>
      <c r="B213" t="s">
        <v>701</v>
      </c>
      <c r="C213">
        <v>2</v>
      </c>
      <c r="D213">
        <v>0</v>
      </c>
      <c r="E213">
        <v>0</v>
      </c>
      <c r="F213" t="s">
        <v>544</v>
      </c>
      <c r="G213" t="s">
        <v>545</v>
      </c>
      <c r="H213">
        <v>0</v>
      </c>
      <c r="I213">
        <v>0</v>
      </c>
      <c r="J213">
        <v>0</v>
      </c>
      <c r="K213">
        <v>0</v>
      </c>
      <c r="M213">
        <f t="shared" si="28"/>
        <v>2</v>
      </c>
      <c r="N213">
        <f t="shared" si="29"/>
        <v>0</v>
      </c>
      <c r="O213">
        <f t="shared" si="30"/>
        <v>0</v>
      </c>
      <c r="P213" t="str">
        <f t="shared" si="31"/>
        <v>action_sword_lpf_start_1</v>
      </c>
      <c r="Q213" t="str">
        <f t="shared" si="32"/>
        <v>action_sword_lpf_hit_1</v>
      </c>
      <c r="R213">
        <f t="shared" si="33"/>
        <v>0</v>
      </c>
      <c r="S213">
        <f t="shared" si="34"/>
        <v>0</v>
      </c>
      <c r="T213">
        <f t="shared" si="35"/>
        <v>0</v>
      </c>
      <c r="U213">
        <f t="shared" si="36"/>
        <v>0</v>
      </c>
    </row>
    <row r="214" spans="1:21">
      <c r="A214" t="s">
        <v>435</v>
      </c>
      <c r="B214" t="s">
        <v>708</v>
      </c>
      <c r="C214">
        <v>1</v>
      </c>
      <c r="D214">
        <v>0</v>
      </c>
      <c r="E214">
        <v>0</v>
      </c>
      <c r="F214" t="s">
        <v>520</v>
      </c>
      <c r="G214" t="s">
        <v>521</v>
      </c>
      <c r="H214">
        <v>0</v>
      </c>
      <c r="I214">
        <v>0</v>
      </c>
      <c r="J214" t="s">
        <v>24</v>
      </c>
      <c r="K214">
        <v>0</v>
      </c>
      <c r="M214">
        <f t="shared" si="28"/>
        <v>1</v>
      </c>
      <c r="N214">
        <f t="shared" si="29"/>
        <v>0</v>
      </c>
      <c r="O214">
        <f t="shared" si="30"/>
        <v>0</v>
      </c>
      <c r="P214" t="str">
        <f t="shared" si="31"/>
        <v>action_range_sg_start_1</v>
      </c>
      <c r="Q214" t="str">
        <f t="shared" si="32"/>
        <v>action_range_sg_hit_1</v>
      </c>
      <c r="R214">
        <f t="shared" si="33"/>
        <v>0</v>
      </c>
      <c r="S214">
        <f t="shared" si="34"/>
        <v>0</v>
      </c>
      <c r="T214">
        <f t="shared" si="35"/>
        <v>0</v>
      </c>
      <c r="U214">
        <f t="shared" si="36"/>
        <v>0</v>
      </c>
    </row>
    <row r="215" spans="1:21">
      <c r="A215" t="s">
        <v>437</v>
      </c>
      <c r="B215" t="s">
        <v>710</v>
      </c>
      <c r="C215">
        <v>3</v>
      </c>
      <c r="D215">
        <v>-100</v>
      </c>
      <c r="E215">
        <v>-70</v>
      </c>
      <c r="F215" t="s">
        <v>358</v>
      </c>
      <c r="G215" t="s">
        <v>359</v>
      </c>
      <c r="H215">
        <v>0</v>
      </c>
      <c r="I215">
        <v>0</v>
      </c>
      <c r="J215">
        <v>0</v>
      </c>
      <c r="K215">
        <v>0</v>
      </c>
      <c r="M215">
        <f t="shared" si="28"/>
        <v>1</v>
      </c>
      <c r="N215">
        <f t="shared" si="29"/>
        <v>0</v>
      </c>
      <c r="O215">
        <f t="shared" si="30"/>
        <v>0</v>
      </c>
      <c r="P215" t="str">
        <f t="shared" si="31"/>
        <v>action_range_lgj_start_1</v>
      </c>
      <c r="Q215" t="str">
        <f t="shared" si="32"/>
        <v>action_range_lgj_hit_1</v>
      </c>
      <c r="R215">
        <f t="shared" si="33"/>
        <v>0</v>
      </c>
      <c r="S215">
        <f t="shared" si="34"/>
        <v>0</v>
      </c>
      <c r="T215">
        <f t="shared" si="35"/>
        <v>0</v>
      </c>
      <c r="U215">
        <f t="shared" si="36"/>
        <v>0</v>
      </c>
    </row>
    <row r="216" spans="1:21">
      <c r="A216" t="s">
        <v>434</v>
      </c>
      <c r="B216" t="s">
        <v>697</v>
      </c>
      <c r="C216">
        <v>7</v>
      </c>
      <c r="D216">
        <v>0</v>
      </c>
      <c r="E216">
        <v>-326</v>
      </c>
      <c r="F216" t="s">
        <v>567</v>
      </c>
      <c r="G216" t="s">
        <v>568</v>
      </c>
      <c r="H216">
        <v>0</v>
      </c>
      <c r="I216">
        <v>0</v>
      </c>
      <c r="J216">
        <v>0</v>
      </c>
      <c r="K216">
        <v>0</v>
      </c>
      <c r="M216">
        <f t="shared" si="28"/>
        <v>7</v>
      </c>
      <c r="N216">
        <f t="shared" si="29"/>
        <v>0</v>
      </c>
      <c r="O216">
        <f t="shared" si="30"/>
        <v>-326</v>
      </c>
      <c r="P216" t="str">
        <f t="shared" si="31"/>
        <v>action_assist_mlx_start_1</v>
      </c>
      <c r="Q216" t="str">
        <f t="shared" si="32"/>
        <v>action_assist_mlx_hit_1</v>
      </c>
      <c r="R216">
        <f t="shared" si="33"/>
        <v>0</v>
      </c>
      <c r="S216">
        <f t="shared" si="34"/>
        <v>0</v>
      </c>
      <c r="T216">
        <f t="shared" si="35"/>
        <v>0</v>
      </c>
      <c r="U216">
        <f t="shared" si="36"/>
        <v>0</v>
      </c>
    </row>
    <row r="217" spans="1:21">
      <c r="A217" t="s">
        <v>437</v>
      </c>
      <c r="B217" t="s">
        <v>710</v>
      </c>
      <c r="C217">
        <v>3</v>
      </c>
      <c r="D217">
        <v>-100</v>
      </c>
      <c r="E217">
        <v>-70</v>
      </c>
      <c r="F217" t="s">
        <v>358</v>
      </c>
      <c r="G217" t="s">
        <v>359</v>
      </c>
      <c r="H217">
        <v>0</v>
      </c>
      <c r="I217">
        <v>0</v>
      </c>
      <c r="J217">
        <v>0</v>
      </c>
      <c r="K217">
        <v>0</v>
      </c>
      <c r="M217">
        <f t="shared" si="28"/>
        <v>1</v>
      </c>
      <c r="N217">
        <f t="shared" si="29"/>
        <v>0</v>
      </c>
      <c r="O217">
        <f t="shared" si="30"/>
        <v>0</v>
      </c>
      <c r="P217" t="str">
        <f t="shared" si="31"/>
        <v>action_range_lgj_start_1</v>
      </c>
      <c r="Q217" t="str">
        <f t="shared" si="32"/>
        <v>action_range_lgj_hit_1</v>
      </c>
      <c r="R217">
        <f t="shared" si="33"/>
        <v>0</v>
      </c>
      <c r="S217">
        <f t="shared" si="34"/>
        <v>0</v>
      </c>
      <c r="T217">
        <f t="shared" si="35"/>
        <v>0</v>
      </c>
      <c r="U217">
        <f t="shared" si="36"/>
        <v>0</v>
      </c>
    </row>
    <row r="218" spans="1:21">
      <c r="A218" t="s">
        <v>438</v>
      </c>
      <c r="B218" t="s">
        <v>704</v>
      </c>
      <c r="C218">
        <v>1</v>
      </c>
      <c r="D218">
        <v>0</v>
      </c>
      <c r="E218">
        <v>0</v>
      </c>
      <c r="F218" t="s">
        <v>365</v>
      </c>
      <c r="G218" t="s">
        <v>366</v>
      </c>
      <c r="H218">
        <v>0</v>
      </c>
      <c r="I218" t="s">
        <v>367</v>
      </c>
      <c r="J218">
        <v>0</v>
      </c>
      <c r="K218">
        <v>0</v>
      </c>
      <c r="M218">
        <f t="shared" si="28"/>
        <v>2</v>
      </c>
      <c r="N218">
        <f t="shared" si="29"/>
        <v>0</v>
      </c>
      <c r="O218">
        <f t="shared" si="30"/>
        <v>0</v>
      </c>
      <c r="P218" t="str">
        <f t="shared" si="31"/>
        <v>action_cont_axp_start_1</v>
      </c>
      <c r="Q218" t="str">
        <f t="shared" si="32"/>
        <v>action_cont_axp_hit_1</v>
      </c>
      <c r="R218">
        <f t="shared" si="33"/>
        <v>0</v>
      </c>
      <c r="S218">
        <f t="shared" si="34"/>
        <v>0</v>
      </c>
      <c r="T218">
        <f t="shared" si="35"/>
        <v>0</v>
      </c>
      <c r="U218">
        <f t="shared" si="36"/>
        <v>0</v>
      </c>
    </row>
    <row r="219" spans="1:21">
      <c r="A219" t="s">
        <v>480</v>
      </c>
      <c r="B219" t="s">
        <v>774</v>
      </c>
      <c r="C219">
        <v>1</v>
      </c>
      <c r="D219">
        <v>0</v>
      </c>
      <c r="E219">
        <v>0</v>
      </c>
      <c r="F219" t="s">
        <v>362</v>
      </c>
      <c r="G219" t="s">
        <v>363</v>
      </c>
      <c r="H219">
        <v>0</v>
      </c>
      <c r="I219" t="s">
        <v>364</v>
      </c>
      <c r="J219">
        <v>0</v>
      </c>
      <c r="K219">
        <v>0</v>
      </c>
      <c r="M219">
        <f t="shared" si="28"/>
        <v>1</v>
      </c>
      <c r="N219">
        <f t="shared" si="29"/>
        <v>0</v>
      </c>
      <c r="O219">
        <f t="shared" si="30"/>
        <v>0</v>
      </c>
      <c r="P219" t="str">
        <f t="shared" si="31"/>
        <v>action_range_fire_start_1</v>
      </c>
      <c r="Q219" t="str">
        <f t="shared" si="32"/>
        <v>action_range_fire_hit_1</v>
      </c>
      <c r="R219">
        <f t="shared" si="33"/>
        <v>0</v>
      </c>
      <c r="S219" t="str">
        <f t="shared" si="34"/>
        <v>sp_range_fire_shoot_1</v>
      </c>
      <c r="T219">
        <f t="shared" si="35"/>
        <v>0</v>
      </c>
      <c r="U219">
        <f t="shared" si="36"/>
        <v>0</v>
      </c>
    </row>
    <row r="220" spans="1:21">
      <c r="A220" t="s">
        <v>481</v>
      </c>
      <c r="B220" t="s">
        <v>777</v>
      </c>
      <c r="C220">
        <v>5</v>
      </c>
      <c r="D220">
        <v>0</v>
      </c>
      <c r="E220">
        <v>-200</v>
      </c>
      <c r="F220" t="s">
        <v>377</v>
      </c>
      <c r="G220" t="s">
        <v>378</v>
      </c>
      <c r="H220">
        <v>0</v>
      </c>
      <c r="I220">
        <v>0</v>
      </c>
      <c r="J220">
        <v>0</v>
      </c>
      <c r="K220" t="s">
        <v>317</v>
      </c>
      <c r="M220">
        <f t="shared" si="28"/>
        <v>2</v>
      </c>
      <c r="N220">
        <f t="shared" si="29"/>
        <v>0</v>
      </c>
      <c r="O220">
        <f t="shared" si="30"/>
        <v>0</v>
      </c>
      <c r="P220" t="str">
        <f t="shared" si="31"/>
        <v>action_assist_mmww_start_1</v>
      </c>
      <c r="Q220" t="str">
        <f t="shared" si="32"/>
        <v>action_assist_mmww_hit_1</v>
      </c>
      <c r="R220">
        <f t="shared" si="33"/>
        <v>0</v>
      </c>
      <c r="S220">
        <f t="shared" si="34"/>
        <v>0</v>
      </c>
      <c r="T220">
        <f t="shared" si="35"/>
        <v>0</v>
      </c>
      <c r="U220">
        <f t="shared" si="36"/>
        <v>0</v>
      </c>
    </row>
    <row r="221" spans="1:21">
      <c r="A221" t="s">
        <v>482</v>
      </c>
      <c r="B221" t="s">
        <v>779</v>
      </c>
      <c r="C221">
        <v>1</v>
      </c>
      <c r="D221">
        <v>0</v>
      </c>
      <c r="E221">
        <v>0</v>
      </c>
      <c r="F221" t="s">
        <v>374</v>
      </c>
      <c r="G221" t="s">
        <v>375</v>
      </c>
      <c r="H221">
        <v>0</v>
      </c>
      <c r="I221" t="s">
        <v>376</v>
      </c>
      <c r="J221" t="s">
        <v>24</v>
      </c>
      <c r="K221">
        <v>0</v>
      </c>
      <c r="M221">
        <f t="shared" si="28"/>
        <v>1</v>
      </c>
      <c r="N221">
        <f t="shared" si="29"/>
        <v>0</v>
      </c>
      <c r="O221">
        <f t="shared" si="30"/>
        <v>0</v>
      </c>
      <c r="P221" t="str">
        <f t="shared" si="31"/>
        <v>action_range_qylw_start_1</v>
      </c>
      <c r="Q221" t="str">
        <f t="shared" si="32"/>
        <v>action_range_qylw_hit_1</v>
      </c>
      <c r="R221">
        <f t="shared" si="33"/>
        <v>0</v>
      </c>
      <c r="S221" t="str">
        <f t="shared" si="34"/>
        <v>sp_range_qylw_shoot_1</v>
      </c>
      <c r="T221">
        <f t="shared" si="35"/>
        <v>0</v>
      </c>
      <c r="U221">
        <f t="shared" si="36"/>
        <v>0</v>
      </c>
    </row>
    <row r="222" spans="1:21">
      <c r="A222" t="s">
        <v>483</v>
      </c>
      <c r="B222" t="s">
        <v>700</v>
      </c>
      <c r="C222">
        <v>1</v>
      </c>
      <c r="D222">
        <v>0</v>
      </c>
      <c r="E222">
        <v>0</v>
      </c>
      <c r="F222" t="s">
        <v>374</v>
      </c>
      <c r="G222" t="s">
        <v>375</v>
      </c>
      <c r="H222">
        <v>0</v>
      </c>
      <c r="I222" t="s">
        <v>376</v>
      </c>
      <c r="J222" t="s">
        <v>24</v>
      </c>
      <c r="K222">
        <v>0</v>
      </c>
      <c r="M222">
        <f t="shared" si="28"/>
        <v>2</v>
      </c>
      <c r="N222">
        <f t="shared" si="29"/>
        <v>0</v>
      </c>
      <c r="O222">
        <f t="shared" si="30"/>
        <v>0</v>
      </c>
      <c r="P222" t="str">
        <f t="shared" si="31"/>
        <v>action_assist_hjsbp_start_1</v>
      </c>
      <c r="Q222" t="str">
        <f t="shared" si="32"/>
        <v>action_3</v>
      </c>
      <c r="R222">
        <f t="shared" si="33"/>
        <v>0</v>
      </c>
      <c r="S222">
        <f t="shared" si="34"/>
        <v>0</v>
      </c>
      <c r="T222">
        <f t="shared" si="35"/>
        <v>0</v>
      </c>
      <c r="U222">
        <f t="shared" si="36"/>
        <v>0</v>
      </c>
    </row>
    <row r="223" spans="1:21">
      <c r="A223" t="s">
        <v>484</v>
      </c>
      <c r="B223" t="s">
        <v>782</v>
      </c>
      <c r="C223">
        <v>1</v>
      </c>
      <c r="D223">
        <v>0</v>
      </c>
      <c r="E223">
        <v>0</v>
      </c>
      <c r="F223" t="s">
        <v>362</v>
      </c>
      <c r="G223" t="s">
        <v>363</v>
      </c>
      <c r="H223">
        <v>0</v>
      </c>
      <c r="I223" t="s">
        <v>364</v>
      </c>
      <c r="J223">
        <v>0</v>
      </c>
      <c r="K223">
        <v>0</v>
      </c>
      <c r="M223">
        <f t="shared" si="28"/>
        <v>1</v>
      </c>
      <c r="N223">
        <f t="shared" si="29"/>
        <v>0</v>
      </c>
      <c r="O223">
        <f t="shared" si="30"/>
        <v>0</v>
      </c>
      <c r="P223" t="str">
        <f t="shared" si="31"/>
        <v>action_range_fire_start_1</v>
      </c>
      <c r="Q223" t="str">
        <f t="shared" si="32"/>
        <v>action_range_fire_hit_1</v>
      </c>
      <c r="R223">
        <f t="shared" si="33"/>
        <v>0</v>
      </c>
      <c r="S223" t="str">
        <f t="shared" si="34"/>
        <v>sp_range_fire_shoot_1</v>
      </c>
      <c r="T223">
        <f t="shared" si="35"/>
        <v>0</v>
      </c>
      <c r="U223">
        <f t="shared" si="36"/>
        <v>0</v>
      </c>
    </row>
    <row r="224" spans="1:21">
      <c r="A224" t="s">
        <v>485</v>
      </c>
      <c r="B224" t="s">
        <v>785</v>
      </c>
      <c r="C224">
        <v>1</v>
      </c>
      <c r="D224">
        <v>0</v>
      </c>
      <c r="E224">
        <v>0</v>
      </c>
      <c r="F224" t="s">
        <v>362</v>
      </c>
      <c r="G224" t="s">
        <v>363</v>
      </c>
      <c r="H224">
        <v>0</v>
      </c>
      <c r="I224" t="s">
        <v>364</v>
      </c>
      <c r="J224">
        <v>0</v>
      </c>
      <c r="K224">
        <v>0</v>
      </c>
      <c r="M224">
        <f t="shared" si="28"/>
        <v>1</v>
      </c>
      <c r="N224">
        <f t="shared" si="29"/>
        <v>0</v>
      </c>
      <c r="O224">
        <f t="shared" si="30"/>
        <v>0</v>
      </c>
      <c r="P224" t="str">
        <f t="shared" si="31"/>
        <v>action_assist_hhtl_start_1</v>
      </c>
      <c r="Q224" t="str">
        <f t="shared" si="32"/>
        <v>action_assist_hhtl_hit_1</v>
      </c>
      <c r="R224">
        <f t="shared" si="33"/>
        <v>0</v>
      </c>
      <c r="S224">
        <f t="shared" si="34"/>
        <v>0</v>
      </c>
      <c r="T224">
        <f t="shared" si="35"/>
        <v>0</v>
      </c>
      <c r="U224">
        <f t="shared" si="36"/>
        <v>0</v>
      </c>
    </row>
    <row r="225" spans="1:21">
      <c r="A225" t="s">
        <v>486</v>
      </c>
      <c r="B225" t="s">
        <v>786</v>
      </c>
      <c r="C225">
        <v>1</v>
      </c>
      <c r="D225">
        <v>0</v>
      </c>
      <c r="E225">
        <v>0</v>
      </c>
      <c r="F225" t="s">
        <v>362</v>
      </c>
      <c r="G225" t="s">
        <v>363</v>
      </c>
      <c r="H225">
        <v>0</v>
      </c>
      <c r="I225" t="s">
        <v>364</v>
      </c>
      <c r="J225">
        <v>0</v>
      </c>
      <c r="K225">
        <v>0</v>
      </c>
      <c r="M225">
        <f t="shared" si="28"/>
        <v>1</v>
      </c>
      <c r="N225">
        <f t="shared" si="29"/>
        <v>0</v>
      </c>
      <c r="O225">
        <f t="shared" si="30"/>
        <v>0</v>
      </c>
      <c r="P225" t="str">
        <f t="shared" si="31"/>
        <v>action_range_fire_start_1</v>
      </c>
      <c r="Q225" t="str">
        <f t="shared" si="32"/>
        <v>action_range_fire_hit_1</v>
      </c>
      <c r="R225">
        <f t="shared" si="33"/>
        <v>0</v>
      </c>
      <c r="S225" t="str">
        <f t="shared" si="34"/>
        <v>sp_range_fire_shoot_1</v>
      </c>
      <c r="T225">
        <f t="shared" si="35"/>
        <v>0</v>
      </c>
      <c r="U225">
        <f t="shared" si="36"/>
        <v>0</v>
      </c>
    </row>
    <row r="226" spans="1:21">
      <c r="A226" t="s">
        <v>487</v>
      </c>
      <c r="B226" t="s">
        <v>787</v>
      </c>
      <c r="C226">
        <v>1</v>
      </c>
      <c r="D226">
        <v>0</v>
      </c>
      <c r="E226">
        <v>0</v>
      </c>
      <c r="F226" t="s">
        <v>374</v>
      </c>
      <c r="G226" t="s">
        <v>375</v>
      </c>
      <c r="H226">
        <v>0</v>
      </c>
      <c r="I226" t="s">
        <v>376</v>
      </c>
      <c r="J226" t="s">
        <v>24</v>
      </c>
      <c r="K226">
        <v>0</v>
      </c>
      <c r="M226">
        <f t="shared" si="28"/>
        <v>1</v>
      </c>
      <c r="N226">
        <f t="shared" si="29"/>
        <v>0</v>
      </c>
      <c r="O226">
        <f t="shared" si="30"/>
        <v>0</v>
      </c>
      <c r="P226" t="str">
        <f t="shared" si="31"/>
        <v>action_range_qylw_start_1</v>
      </c>
      <c r="Q226" t="str">
        <f t="shared" si="32"/>
        <v>action_range_qylw_hit_1</v>
      </c>
      <c r="R226">
        <f t="shared" si="33"/>
        <v>0</v>
      </c>
      <c r="S226" t="str">
        <f t="shared" si="34"/>
        <v>sp_range_qylw_shoot_1</v>
      </c>
      <c r="T226" t="str">
        <f t="shared" si="35"/>
        <v>sp_3</v>
      </c>
      <c r="U226">
        <f t="shared" si="36"/>
        <v>0</v>
      </c>
    </row>
    <row r="227" spans="1:21">
      <c r="A227" t="s">
        <v>488</v>
      </c>
      <c r="B227" t="s">
        <v>700</v>
      </c>
      <c r="C227">
        <v>5</v>
      </c>
      <c r="D227">
        <v>0</v>
      </c>
      <c r="E227">
        <v>-200</v>
      </c>
      <c r="F227" t="s">
        <v>377</v>
      </c>
      <c r="G227" t="s">
        <v>378</v>
      </c>
      <c r="H227">
        <v>0</v>
      </c>
      <c r="I227">
        <v>0</v>
      </c>
      <c r="J227">
        <v>0</v>
      </c>
      <c r="K227" t="s">
        <v>317</v>
      </c>
      <c r="M227">
        <f t="shared" si="28"/>
        <v>5</v>
      </c>
      <c r="N227">
        <f t="shared" si="29"/>
        <v>0</v>
      </c>
      <c r="O227">
        <f t="shared" si="30"/>
        <v>-200</v>
      </c>
      <c r="P227" t="str">
        <f t="shared" si="31"/>
        <v>action_cont_xfz_start_1</v>
      </c>
      <c r="Q227" t="str">
        <f t="shared" si="32"/>
        <v>action_cont_xfz_hit_1</v>
      </c>
      <c r="R227">
        <f t="shared" si="33"/>
        <v>0</v>
      </c>
      <c r="S227">
        <f t="shared" si="34"/>
        <v>0</v>
      </c>
      <c r="T227">
        <f t="shared" si="35"/>
        <v>0</v>
      </c>
      <c r="U227" t="str">
        <f t="shared" si="36"/>
        <v>123_456</v>
      </c>
    </row>
    <row r="228" spans="1:21">
      <c r="A228" t="s">
        <v>489</v>
      </c>
      <c r="B228" t="s">
        <v>704</v>
      </c>
      <c r="C228">
        <v>1</v>
      </c>
      <c r="D228">
        <v>0</v>
      </c>
      <c r="E228">
        <v>0</v>
      </c>
      <c r="F228" t="s">
        <v>362</v>
      </c>
      <c r="G228" t="s">
        <v>363</v>
      </c>
      <c r="H228">
        <v>0</v>
      </c>
      <c r="I228" t="s">
        <v>364</v>
      </c>
      <c r="J228">
        <v>0</v>
      </c>
      <c r="K228">
        <v>0</v>
      </c>
      <c r="M228">
        <f t="shared" si="28"/>
        <v>1</v>
      </c>
      <c r="N228">
        <f t="shared" si="29"/>
        <v>0</v>
      </c>
      <c r="O228">
        <f t="shared" si="30"/>
        <v>0</v>
      </c>
      <c r="P228" t="str">
        <f t="shared" si="31"/>
        <v>action_range_fire_start_1</v>
      </c>
      <c r="Q228" t="str">
        <f t="shared" si="32"/>
        <v>action_range_fire_hit_1</v>
      </c>
      <c r="R228">
        <f t="shared" si="33"/>
        <v>0</v>
      </c>
      <c r="S228" t="str">
        <f t="shared" si="34"/>
        <v>sp_range_fire_shoot_1</v>
      </c>
      <c r="T228">
        <f t="shared" si="35"/>
        <v>0</v>
      </c>
      <c r="U228">
        <f t="shared" si="36"/>
        <v>0</v>
      </c>
    </row>
    <row r="229" spans="1:21">
      <c r="A229" t="s">
        <v>490</v>
      </c>
      <c r="B229" t="s">
        <v>753</v>
      </c>
      <c r="C229">
        <v>1</v>
      </c>
      <c r="D229">
        <v>0</v>
      </c>
      <c r="E229">
        <v>0</v>
      </c>
      <c r="F229" t="s">
        <v>371</v>
      </c>
      <c r="G229" t="s">
        <v>372</v>
      </c>
      <c r="H229">
        <v>0</v>
      </c>
      <c r="I229">
        <v>0</v>
      </c>
      <c r="J229">
        <v>0</v>
      </c>
      <c r="K229">
        <v>0</v>
      </c>
      <c r="M229">
        <f t="shared" si="28"/>
        <v>1</v>
      </c>
      <c r="N229">
        <f t="shared" si="29"/>
        <v>0</v>
      </c>
      <c r="O229">
        <f t="shared" si="30"/>
        <v>0</v>
      </c>
      <c r="P229" t="str">
        <f t="shared" si="31"/>
        <v>action_range_stone_start_1</v>
      </c>
      <c r="Q229" t="str">
        <f t="shared" si="32"/>
        <v>action_range_stone_hit_1</v>
      </c>
      <c r="R229">
        <f t="shared" si="33"/>
        <v>0</v>
      </c>
      <c r="S229">
        <f t="shared" si="34"/>
        <v>0</v>
      </c>
      <c r="T229">
        <f t="shared" si="35"/>
        <v>0</v>
      </c>
      <c r="U229">
        <f t="shared" si="36"/>
        <v>0</v>
      </c>
    </row>
    <row r="230" spans="1:21">
      <c r="A230" t="s">
        <v>491</v>
      </c>
      <c r="B230" t="s">
        <v>697</v>
      </c>
      <c r="C230">
        <v>7</v>
      </c>
      <c r="D230">
        <v>0</v>
      </c>
      <c r="E230">
        <v>-326</v>
      </c>
      <c r="F230" t="s">
        <v>567</v>
      </c>
      <c r="G230" t="s">
        <v>568</v>
      </c>
      <c r="H230">
        <v>0</v>
      </c>
      <c r="I230">
        <v>0</v>
      </c>
      <c r="J230">
        <v>0</v>
      </c>
      <c r="K230">
        <v>0</v>
      </c>
      <c r="M230">
        <f t="shared" si="28"/>
        <v>7</v>
      </c>
      <c r="N230">
        <f t="shared" si="29"/>
        <v>0</v>
      </c>
      <c r="O230">
        <f t="shared" si="30"/>
        <v>-326</v>
      </c>
      <c r="P230" t="str">
        <f t="shared" si="31"/>
        <v>action_assist_mlx_start_1</v>
      </c>
      <c r="Q230" t="str">
        <f t="shared" si="32"/>
        <v>action_assist_mlx_hit_1</v>
      </c>
      <c r="R230">
        <f t="shared" si="33"/>
        <v>0</v>
      </c>
      <c r="S230">
        <f t="shared" si="34"/>
        <v>0</v>
      </c>
      <c r="T230">
        <f t="shared" si="35"/>
        <v>0</v>
      </c>
      <c r="U230">
        <f t="shared" si="36"/>
        <v>0</v>
      </c>
    </row>
    <row r="231" spans="1:21">
      <c r="A231" t="s">
        <v>492</v>
      </c>
      <c r="B231" t="s">
        <v>788</v>
      </c>
      <c r="C231">
        <v>1</v>
      </c>
      <c r="D231">
        <v>0</v>
      </c>
      <c r="E231">
        <v>0</v>
      </c>
      <c r="F231" t="s">
        <v>362</v>
      </c>
      <c r="G231" t="s">
        <v>363</v>
      </c>
      <c r="H231">
        <v>0</v>
      </c>
      <c r="I231" t="s">
        <v>364</v>
      </c>
      <c r="J231">
        <v>0</v>
      </c>
      <c r="K231">
        <v>0</v>
      </c>
      <c r="M231">
        <f t="shared" si="28"/>
        <v>3</v>
      </c>
      <c r="N231">
        <f t="shared" si="29"/>
        <v>0</v>
      </c>
      <c r="O231">
        <f t="shared" si="30"/>
        <v>-100</v>
      </c>
      <c r="P231" t="str">
        <f t="shared" si="31"/>
        <v>action_assist_gyjc_start_1</v>
      </c>
      <c r="Q231" t="str">
        <f t="shared" si="32"/>
        <v>action_assist_gyjc_hit_1</v>
      </c>
      <c r="R231">
        <f t="shared" si="33"/>
        <v>0</v>
      </c>
      <c r="S231">
        <f t="shared" si="34"/>
        <v>0</v>
      </c>
      <c r="T231">
        <f t="shared" si="35"/>
        <v>0</v>
      </c>
      <c r="U231">
        <f t="shared" si="36"/>
        <v>0</v>
      </c>
    </row>
    <row r="232" spans="1:21">
      <c r="A232" t="s">
        <v>493</v>
      </c>
      <c r="B232" t="s">
        <v>790</v>
      </c>
      <c r="C232">
        <v>1</v>
      </c>
      <c r="D232">
        <v>0</v>
      </c>
      <c r="E232">
        <v>0</v>
      </c>
      <c r="F232" t="s">
        <v>362</v>
      </c>
      <c r="G232" t="s">
        <v>363</v>
      </c>
      <c r="H232">
        <v>0</v>
      </c>
      <c r="I232" t="s">
        <v>364</v>
      </c>
      <c r="J232">
        <v>0</v>
      </c>
      <c r="K232">
        <v>0</v>
      </c>
      <c r="M232">
        <f t="shared" si="28"/>
        <v>2</v>
      </c>
      <c r="N232">
        <f t="shared" si="29"/>
        <v>0</v>
      </c>
      <c r="O232">
        <f t="shared" si="30"/>
        <v>0</v>
      </c>
      <c r="P232" t="str">
        <f t="shared" si="31"/>
        <v>action_cont_jsbs_start_1</v>
      </c>
      <c r="Q232" t="str">
        <f t="shared" si="32"/>
        <v>action_cont_jsbs_hit_1</v>
      </c>
      <c r="R232">
        <f t="shared" si="33"/>
        <v>0</v>
      </c>
      <c r="S232">
        <f t="shared" si="34"/>
        <v>0</v>
      </c>
      <c r="T232">
        <f t="shared" si="35"/>
        <v>0</v>
      </c>
      <c r="U232">
        <f t="shared" si="36"/>
        <v>0</v>
      </c>
    </row>
    <row r="233" spans="1:21">
      <c r="A233" t="s">
        <v>494</v>
      </c>
      <c r="B233" t="s">
        <v>717</v>
      </c>
      <c r="C233">
        <v>1</v>
      </c>
      <c r="D233">
        <v>0</v>
      </c>
      <c r="E233">
        <v>0</v>
      </c>
      <c r="F233" t="s">
        <v>371</v>
      </c>
      <c r="G233" t="s">
        <v>372</v>
      </c>
      <c r="H233">
        <v>0</v>
      </c>
      <c r="I233">
        <v>0</v>
      </c>
      <c r="J233">
        <v>0</v>
      </c>
      <c r="K233">
        <v>0</v>
      </c>
      <c r="M233">
        <f t="shared" si="28"/>
        <v>1</v>
      </c>
      <c r="N233">
        <f t="shared" si="29"/>
        <v>0</v>
      </c>
      <c r="O233">
        <f t="shared" si="30"/>
        <v>0</v>
      </c>
      <c r="P233" t="str">
        <f t="shared" si="31"/>
        <v>action_range_stone_start_1</v>
      </c>
      <c r="Q233" t="str">
        <f t="shared" si="32"/>
        <v>action_range_stone_hit_1</v>
      </c>
      <c r="R233">
        <f t="shared" si="33"/>
        <v>0</v>
      </c>
      <c r="S233">
        <f t="shared" si="34"/>
        <v>0</v>
      </c>
      <c r="T233">
        <f t="shared" si="35"/>
        <v>0</v>
      </c>
      <c r="U233">
        <f t="shared" si="36"/>
        <v>0</v>
      </c>
    </row>
    <row r="234" spans="1:21">
      <c r="A234" t="s">
        <v>495</v>
      </c>
      <c r="B234" t="s">
        <v>697</v>
      </c>
      <c r="C234">
        <v>7</v>
      </c>
      <c r="D234">
        <v>0</v>
      </c>
      <c r="E234">
        <v>-500</v>
      </c>
      <c r="F234" t="s">
        <v>398</v>
      </c>
      <c r="G234" t="s">
        <v>399</v>
      </c>
      <c r="H234">
        <v>0</v>
      </c>
      <c r="I234">
        <v>0</v>
      </c>
      <c r="J234">
        <v>0</v>
      </c>
      <c r="K234">
        <v>0</v>
      </c>
      <c r="M234">
        <f t="shared" si="28"/>
        <v>7</v>
      </c>
      <c r="N234">
        <f t="shared" si="29"/>
        <v>0</v>
      </c>
      <c r="O234">
        <f t="shared" si="30"/>
        <v>-280</v>
      </c>
      <c r="P234" t="str">
        <f t="shared" si="31"/>
        <v>action_cont_bmfs_start_1</v>
      </c>
      <c r="Q234" t="str">
        <f t="shared" si="32"/>
        <v>action_cont_bmfs_hit_1</v>
      </c>
      <c r="R234">
        <f t="shared" si="33"/>
        <v>0</v>
      </c>
      <c r="S234">
        <f t="shared" si="34"/>
        <v>0</v>
      </c>
      <c r="T234">
        <f t="shared" si="35"/>
        <v>0</v>
      </c>
      <c r="U234">
        <f t="shared" si="36"/>
        <v>0</v>
      </c>
    </row>
    <row r="235" spans="1:21">
      <c r="A235" t="s">
        <v>496</v>
      </c>
      <c r="B235" t="s">
        <v>768</v>
      </c>
      <c r="C235">
        <v>1</v>
      </c>
      <c r="D235">
        <v>0</v>
      </c>
      <c r="E235">
        <v>0</v>
      </c>
      <c r="F235" t="s">
        <v>561</v>
      </c>
      <c r="G235" t="s">
        <v>562</v>
      </c>
      <c r="H235">
        <v>0</v>
      </c>
      <c r="I235">
        <v>0</v>
      </c>
      <c r="J235">
        <v>0</v>
      </c>
      <c r="K235">
        <v>0</v>
      </c>
      <c r="M235">
        <f t="shared" si="28"/>
        <v>1</v>
      </c>
      <c r="N235">
        <f t="shared" si="29"/>
        <v>0</v>
      </c>
      <c r="O235">
        <f t="shared" si="30"/>
        <v>0</v>
      </c>
      <c r="P235" t="str">
        <f t="shared" si="31"/>
        <v>action_assist_qnjs_start_1</v>
      </c>
      <c r="Q235" t="str">
        <f t="shared" si="32"/>
        <v>action_assist_qnjs_hit_1</v>
      </c>
      <c r="R235">
        <f t="shared" si="33"/>
        <v>0</v>
      </c>
      <c r="S235">
        <f t="shared" si="34"/>
        <v>0</v>
      </c>
      <c r="T235">
        <f t="shared" si="35"/>
        <v>0</v>
      </c>
      <c r="U235">
        <f t="shared" si="36"/>
        <v>0</v>
      </c>
    </row>
    <row r="236" spans="1:21">
      <c r="A236" t="s">
        <v>497</v>
      </c>
      <c r="B236" t="s">
        <v>793</v>
      </c>
      <c r="C236">
        <v>1</v>
      </c>
      <c r="D236">
        <v>0</v>
      </c>
      <c r="E236">
        <v>0</v>
      </c>
      <c r="F236" t="s">
        <v>392</v>
      </c>
      <c r="G236" t="s">
        <v>393</v>
      </c>
      <c r="H236">
        <v>0</v>
      </c>
      <c r="I236">
        <v>0</v>
      </c>
      <c r="J236">
        <v>0</v>
      </c>
      <c r="K236">
        <v>0</v>
      </c>
      <c r="M236">
        <f t="shared" si="28"/>
        <v>1</v>
      </c>
      <c r="N236">
        <f t="shared" si="29"/>
        <v>0</v>
      </c>
      <c r="O236">
        <f t="shared" si="30"/>
        <v>0</v>
      </c>
      <c r="P236" t="str">
        <f t="shared" si="31"/>
        <v>action_range_tplm_start_1</v>
      </c>
      <c r="Q236" t="str">
        <f t="shared" si="32"/>
        <v>action_range_tplm_hit_1</v>
      </c>
      <c r="R236">
        <f t="shared" si="33"/>
        <v>0</v>
      </c>
      <c r="S236">
        <f t="shared" si="34"/>
        <v>0</v>
      </c>
      <c r="T236">
        <f t="shared" si="35"/>
        <v>0</v>
      </c>
      <c r="U236">
        <f t="shared" si="36"/>
        <v>0</v>
      </c>
    </row>
    <row r="237" spans="1:21">
      <c r="A237" t="s">
        <v>435</v>
      </c>
      <c r="B237" t="s">
        <v>795</v>
      </c>
      <c r="C237">
        <v>2</v>
      </c>
      <c r="D237">
        <v>0</v>
      </c>
      <c r="E237">
        <v>0</v>
      </c>
      <c r="F237" t="s">
        <v>563</v>
      </c>
      <c r="G237" t="s">
        <v>564</v>
      </c>
      <c r="H237">
        <v>0</v>
      </c>
      <c r="I237">
        <v>0</v>
      </c>
      <c r="J237">
        <v>0</v>
      </c>
      <c r="K237">
        <v>0</v>
      </c>
      <c r="M237">
        <f t="shared" si="28"/>
        <v>1</v>
      </c>
      <c r="N237">
        <f t="shared" si="29"/>
        <v>0</v>
      </c>
      <c r="O237">
        <f t="shared" si="30"/>
        <v>0</v>
      </c>
      <c r="P237" t="str">
        <f t="shared" si="31"/>
        <v>action_range_sg_start_1</v>
      </c>
      <c r="Q237" t="str">
        <f t="shared" si="32"/>
        <v>action_range_sg_hit_1</v>
      </c>
      <c r="R237">
        <f t="shared" si="33"/>
        <v>0</v>
      </c>
      <c r="S237">
        <f t="shared" si="34"/>
        <v>0</v>
      </c>
      <c r="T237">
        <f t="shared" si="35"/>
        <v>0</v>
      </c>
      <c r="U237">
        <f t="shared" si="36"/>
        <v>0</v>
      </c>
    </row>
    <row r="238" spans="1:21">
      <c r="A238" t="s">
        <v>432</v>
      </c>
      <c r="B238" t="s">
        <v>796</v>
      </c>
      <c r="C238">
        <v>5</v>
      </c>
      <c r="D238">
        <v>-95</v>
      </c>
      <c r="E238">
        <v>-83</v>
      </c>
      <c r="F238" t="s">
        <v>528</v>
      </c>
      <c r="G238" t="s">
        <v>529</v>
      </c>
      <c r="H238">
        <v>0</v>
      </c>
      <c r="I238">
        <v>0</v>
      </c>
      <c r="J238">
        <v>0</v>
      </c>
      <c r="K238">
        <v>0</v>
      </c>
      <c r="M238">
        <f t="shared" si="28"/>
        <v>5</v>
      </c>
      <c r="N238">
        <f t="shared" si="29"/>
        <v>-95</v>
      </c>
      <c r="O238">
        <f t="shared" si="30"/>
        <v>-83</v>
      </c>
      <c r="P238" t="str">
        <f t="shared" si="31"/>
        <v>action_sword_sgz_start_1</v>
      </c>
      <c r="Q238" t="str">
        <f t="shared" si="32"/>
        <v>action_sword_sgz_hit_1</v>
      </c>
      <c r="R238">
        <f t="shared" si="33"/>
        <v>0</v>
      </c>
      <c r="S238">
        <f t="shared" si="34"/>
        <v>0</v>
      </c>
      <c r="T238">
        <f t="shared" si="35"/>
        <v>0</v>
      </c>
      <c r="U238">
        <f t="shared" si="36"/>
        <v>0</v>
      </c>
    </row>
    <row r="239" spans="1:21">
      <c r="A239" t="s">
        <v>435</v>
      </c>
      <c r="B239" t="s">
        <v>708</v>
      </c>
      <c r="C239">
        <v>1</v>
      </c>
      <c r="D239">
        <v>0</v>
      </c>
      <c r="E239">
        <v>0</v>
      </c>
      <c r="F239" t="s">
        <v>520</v>
      </c>
      <c r="G239" t="s">
        <v>521</v>
      </c>
      <c r="H239">
        <v>0</v>
      </c>
      <c r="I239">
        <v>0</v>
      </c>
      <c r="J239" t="s">
        <v>24</v>
      </c>
      <c r="K239">
        <v>0</v>
      </c>
      <c r="M239">
        <f t="shared" si="28"/>
        <v>1</v>
      </c>
      <c r="N239">
        <f t="shared" si="29"/>
        <v>0</v>
      </c>
      <c r="O239">
        <f t="shared" si="30"/>
        <v>0</v>
      </c>
      <c r="P239" t="str">
        <f t="shared" si="31"/>
        <v>action_range_sg_start_1</v>
      </c>
      <c r="Q239" t="str">
        <f t="shared" si="32"/>
        <v>action_range_sg_hit_1</v>
      </c>
      <c r="R239">
        <f t="shared" si="33"/>
        <v>0</v>
      </c>
      <c r="S239">
        <f t="shared" si="34"/>
        <v>0</v>
      </c>
      <c r="T239">
        <f t="shared" si="35"/>
        <v>0</v>
      </c>
      <c r="U239">
        <f t="shared" si="36"/>
        <v>0</v>
      </c>
    </row>
    <row r="240" spans="1:21">
      <c r="A240" t="s">
        <v>435</v>
      </c>
      <c r="B240" t="s">
        <v>695</v>
      </c>
      <c r="C240">
        <v>7</v>
      </c>
      <c r="D240">
        <v>0</v>
      </c>
      <c r="E240">
        <v>-326</v>
      </c>
      <c r="F240" t="s">
        <v>567</v>
      </c>
      <c r="G240" t="s">
        <v>568</v>
      </c>
      <c r="H240">
        <v>0</v>
      </c>
      <c r="I240">
        <v>0</v>
      </c>
      <c r="J240">
        <v>0</v>
      </c>
      <c r="K240">
        <v>0</v>
      </c>
      <c r="M240">
        <f t="shared" si="28"/>
        <v>1</v>
      </c>
      <c r="N240">
        <f t="shared" si="29"/>
        <v>0</v>
      </c>
      <c r="O240">
        <f t="shared" si="30"/>
        <v>0</v>
      </c>
      <c r="P240" t="str">
        <f t="shared" si="31"/>
        <v>action_range_sg_start_1</v>
      </c>
      <c r="Q240" t="str">
        <f t="shared" si="32"/>
        <v>action_range_sg_hit_1</v>
      </c>
      <c r="R240">
        <f t="shared" si="33"/>
        <v>0</v>
      </c>
      <c r="S240">
        <f t="shared" si="34"/>
        <v>0</v>
      </c>
      <c r="T240">
        <f t="shared" si="35"/>
        <v>0</v>
      </c>
      <c r="U240">
        <f t="shared" si="36"/>
        <v>0</v>
      </c>
    </row>
    <row r="241" spans="1:21">
      <c r="A241" t="s">
        <v>434</v>
      </c>
      <c r="B241" t="s">
        <v>697</v>
      </c>
      <c r="C241">
        <v>7</v>
      </c>
      <c r="D241">
        <v>0</v>
      </c>
      <c r="E241">
        <v>-326</v>
      </c>
      <c r="F241" t="s">
        <v>567</v>
      </c>
      <c r="G241" t="s">
        <v>568</v>
      </c>
      <c r="H241">
        <v>0</v>
      </c>
      <c r="I241">
        <v>0</v>
      </c>
      <c r="J241">
        <v>0</v>
      </c>
      <c r="K241">
        <v>0</v>
      </c>
      <c r="M241">
        <f t="shared" si="28"/>
        <v>7</v>
      </c>
      <c r="N241">
        <f t="shared" si="29"/>
        <v>0</v>
      </c>
      <c r="O241">
        <f t="shared" si="30"/>
        <v>-326</v>
      </c>
      <c r="P241" t="str">
        <f t="shared" si="31"/>
        <v>action_assist_mlx_start_1</v>
      </c>
      <c r="Q241" t="str">
        <f t="shared" si="32"/>
        <v>action_assist_mlx_hit_1</v>
      </c>
      <c r="R241">
        <f t="shared" si="33"/>
        <v>0</v>
      </c>
      <c r="S241">
        <f t="shared" si="34"/>
        <v>0</v>
      </c>
      <c r="T241">
        <f t="shared" si="35"/>
        <v>0</v>
      </c>
      <c r="U241">
        <f t="shared" si="36"/>
        <v>0</v>
      </c>
    </row>
    <row r="242" spans="1:21">
      <c r="A242" t="s">
        <v>433</v>
      </c>
      <c r="B242" t="s">
        <v>710</v>
      </c>
      <c r="C242">
        <v>3</v>
      </c>
      <c r="D242">
        <v>-100</v>
      </c>
      <c r="E242">
        <v>-70</v>
      </c>
      <c r="F242" t="s">
        <v>518</v>
      </c>
      <c r="G242" t="s">
        <v>519</v>
      </c>
      <c r="H242">
        <v>0</v>
      </c>
      <c r="I242">
        <v>0</v>
      </c>
      <c r="J242">
        <v>0</v>
      </c>
      <c r="K242">
        <v>0</v>
      </c>
      <c r="M242">
        <f t="shared" si="28"/>
        <v>3</v>
      </c>
      <c r="N242">
        <f t="shared" si="29"/>
        <v>-100</v>
      </c>
      <c r="O242">
        <f t="shared" si="30"/>
        <v>-70</v>
      </c>
      <c r="P242" t="str">
        <f t="shared" si="31"/>
        <v>action_spear_start_2</v>
      </c>
      <c r="Q242" t="str">
        <f t="shared" si="32"/>
        <v>action_spear_hit_2</v>
      </c>
      <c r="R242">
        <f t="shared" si="33"/>
        <v>0</v>
      </c>
      <c r="S242">
        <f t="shared" si="34"/>
        <v>0</v>
      </c>
      <c r="T242">
        <f t="shared" si="35"/>
        <v>0</v>
      </c>
      <c r="U242">
        <f t="shared" si="36"/>
        <v>0</v>
      </c>
    </row>
    <row r="243" spans="1:21">
      <c r="A243" t="s">
        <v>435</v>
      </c>
      <c r="B243" t="s">
        <v>704</v>
      </c>
      <c r="C243">
        <v>1</v>
      </c>
      <c r="D243">
        <v>0</v>
      </c>
      <c r="E243">
        <v>0</v>
      </c>
      <c r="F243" t="s">
        <v>520</v>
      </c>
      <c r="G243" t="s">
        <v>521</v>
      </c>
      <c r="H243">
        <v>0</v>
      </c>
      <c r="I243">
        <v>0</v>
      </c>
      <c r="J243" t="s">
        <v>24</v>
      </c>
      <c r="K243">
        <v>0</v>
      </c>
      <c r="M243">
        <f t="shared" si="28"/>
        <v>1</v>
      </c>
      <c r="N243">
        <f t="shared" si="29"/>
        <v>0</v>
      </c>
      <c r="O243">
        <f t="shared" si="30"/>
        <v>0</v>
      </c>
      <c r="P243" t="str">
        <f t="shared" si="31"/>
        <v>action_range_sg_start_1</v>
      </c>
      <c r="Q243" t="str">
        <f t="shared" si="32"/>
        <v>action_range_sg_hit_1</v>
      </c>
      <c r="R243">
        <f t="shared" si="33"/>
        <v>0</v>
      </c>
      <c r="S243">
        <f t="shared" si="34"/>
        <v>0</v>
      </c>
      <c r="T243">
        <f t="shared" si="35"/>
        <v>0</v>
      </c>
      <c r="U243">
        <f t="shared" si="36"/>
        <v>0</v>
      </c>
    </row>
    <row r="244" spans="1:21">
      <c r="A244" t="s">
        <v>435</v>
      </c>
      <c r="B244" t="s">
        <v>704</v>
      </c>
      <c r="C244">
        <v>1</v>
      </c>
      <c r="D244">
        <v>0</v>
      </c>
      <c r="E244">
        <v>0</v>
      </c>
      <c r="F244" t="s">
        <v>520</v>
      </c>
      <c r="G244" t="s">
        <v>521</v>
      </c>
      <c r="H244">
        <v>0</v>
      </c>
      <c r="I244">
        <v>0</v>
      </c>
      <c r="J244" t="s">
        <v>24</v>
      </c>
      <c r="K244">
        <v>0</v>
      </c>
      <c r="M244">
        <f t="shared" si="28"/>
        <v>1</v>
      </c>
      <c r="N244">
        <f t="shared" si="29"/>
        <v>0</v>
      </c>
      <c r="O244">
        <f t="shared" si="30"/>
        <v>0</v>
      </c>
      <c r="P244" t="str">
        <f t="shared" si="31"/>
        <v>action_range_sg_start_1</v>
      </c>
      <c r="Q244" t="str">
        <f t="shared" si="32"/>
        <v>action_range_sg_hit_1</v>
      </c>
      <c r="R244">
        <f t="shared" si="33"/>
        <v>0</v>
      </c>
      <c r="S244">
        <f t="shared" si="34"/>
        <v>0</v>
      </c>
      <c r="T244">
        <f t="shared" si="35"/>
        <v>0</v>
      </c>
      <c r="U244">
        <f t="shared" si="36"/>
        <v>0</v>
      </c>
    </row>
    <row r="245" spans="1:21">
      <c r="A245" t="s">
        <v>439</v>
      </c>
      <c r="B245" t="s">
        <v>700</v>
      </c>
      <c r="C245">
        <v>5</v>
      </c>
      <c r="D245">
        <v>0</v>
      </c>
      <c r="E245">
        <v>-200</v>
      </c>
      <c r="F245" t="s">
        <v>377</v>
      </c>
      <c r="G245" t="s">
        <v>378</v>
      </c>
      <c r="H245">
        <v>0</v>
      </c>
      <c r="I245">
        <v>0</v>
      </c>
      <c r="J245">
        <v>0</v>
      </c>
      <c r="K245" t="s">
        <v>317</v>
      </c>
      <c r="M245">
        <f t="shared" si="28"/>
        <v>1</v>
      </c>
      <c r="N245">
        <f t="shared" si="29"/>
        <v>0</v>
      </c>
      <c r="O245">
        <f t="shared" si="30"/>
        <v>0</v>
      </c>
      <c r="P245" t="str">
        <f t="shared" si="31"/>
        <v>action_range_tsc_start_1</v>
      </c>
      <c r="Q245" t="str">
        <f t="shared" si="32"/>
        <v>action_range_tsc_hit_1</v>
      </c>
      <c r="R245">
        <f t="shared" si="33"/>
        <v>0</v>
      </c>
      <c r="S245">
        <f t="shared" si="34"/>
        <v>0</v>
      </c>
      <c r="T245">
        <f t="shared" si="35"/>
        <v>0</v>
      </c>
      <c r="U245">
        <f t="shared" si="36"/>
        <v>0</v>
      </c>
    </row>
    <row r="246" spans="1:21">
      <c r="A246" t="s">
        <v>435</v>
      </c>
      <c r="B246" t="s">
        <v>708</v>
      </c>
      <c r="C246">
        <v>1</v>
      </c>
      <c r="D246">
        <v>0</v>
      </c>
      <c r="E246">
        <v>0</v>
      </c>
      <c r="F246" t="s">
        <v>520</v>
      </c>
      <c r="G246" t="s">
        <v>521</v>
      </c>
      <c r="H246">
        <v>0</v>
      </c>
      <c r="I246">
        <v>0</v>
      </c>
      <c r="J246" t="s">
        <v>24</v>
      </c>
      <c r="K246">
        <v>0</v>
      </c>
      <c r="M246">
        <f t="shared" si="28"/>
        <v>1</v>
      </c>
      <c r="N246">
        <f t="shared" si="29"/>
        <v>0</v>
      </c>
      <c r="O246">
        <f t="shared" si="30"/>
        <v>0</v>
      </c>
      <c r="P246" t="str">
        <f t="shared" si="31"/>
        <v>action_range_sg_start_1</v>
      </c>
      <c r="Q246" t="str">
        <f t="shared" si="32"/>
        <v>action_range_sg_hit_1</v>
      </c>
      <c r="R246">
        <f t="shared" si="33"/>
        <v>0</v>
      </c>
      <c r="S246">
        <f t="shared" si="34"/>
        <v>0</v>
      </c>
      <c r="T246">
        <f t="shared" si="35"/>
        <v>0</v>
      </c>
      <c r="U246">
        <f t="shared" si="36"/>
        <v>0</v>
      </c>
    </row>
    <row r="247" spans="1:21">
      <c r="A247" t="s">
        <v>435</v>
      </c>
      <c r="B247" t="s">
        <v>695</v>
      </c>
      <c r="C247">
        <v>3</v>
      </c>
      <c r="D247">
        <v>-100</v>
      </c>
      <c r="E247">
        <v>-70</v>
      </c>
      <c r="F247" t="s">
        <v>358</v>
      </c>
      <c r="G247" t="s">
        <v>359</v>
      </c>
      <c r="H247">
        <v>0</v>
      </c>
      <c r="I247">
        <v>0</v>
      </c>
      <c r="J247">
        <v>0</v>
      </c>
      <c r="K247">
        <v>0</v>
      </c>
      <c r="M247">
        <f t="shared" si="28"/>
        <v>1</v>
      </c>
      <c r="N247">
        <f t="shared" si="29"/>
        <v>0</v>
      </c>
      <c r="O247">
        <f t="shared" si="30"/>
        <v>0</v>
      </c>
      <c r="P247" t="str">
        <f t="shared" si="31"/>
        <v>action_range_sg_start_1</v>
      </c>
      <c r="Q247" t="str">
        <f t="shared" si="32"/>
        <v>action_range_sg_hit_1</v>
      </c>
      <c r="R247">
        <f t="shared" si="33"/>
        <v>0</v>
      </c>
      <c r="S247">
        <f t="shared" si="34"/>
        <v>0</v>
      </c>
      <c r="T247">
        <f t="shared" si="35"/>
        <v>0</v>
      </c>
      <c r="U247">
        <f t="shared" si="36"/>
        <v>0</v>
      </c>
    </row>
    <row r="248" spans="1:21">
      <c r="A248" t="s">
        <v>434</v>
      </c>
      <c r="B248" t="s">
        <v>697</v>
      </c>
      <c r="C248">
        <v>7</v>
      </c>
      <c r="D248">
        <v>0</v>
      </c>
      <c r="E248">
        <v>-326</v>
      </c>
      <c r="F248" t="s">
        <v>567</v>
      </c>
      <c r="G248" t="s">
        <v>568</v>
      </c>
      <c r="H248">
        <v>0</v>
      </c>
      <c r="I248">
        <v>0</v>
      </c>
      <c r="J248">
        <v>0</v>
      </c>
      <c r="K248">
        <v>0</v>
      </c>
      <c r="M248">
        <f t="shared" si="28"/>
        <v>7</v>
      </c>
      <c r="N248">
        <f t="shared" si="29"/>
        <v>0</v>
      </c>
      <c r="O248">
        <f t="shared" si="30"/>
        <v>-326</v>
      </c>
      <c r="P248" t="str">
        <f t="shared" si="31"/>
        <v>action_assist_mlx_start_1</v>
      </c>
      <c r="Q248" t="str">
        <f t="shared" si="32"/>
        <v>action_assist_mlx_hit_1</v>
      </c>
      <c r="R248">
        <f t="shared" si="33"/>
        <v>0</v>
      </c>
      <c r="S248">
        <f t="shared" si="34"/>
        <v>0</v>
      </c>
      <c r="T248">
        <f t="shared" si="35"/>
        <v>0</v>
      </c>
      <c r="U248">
        <f t="shared" si="36"/>
        <v>0</v>
      </c>
    </row>
    <row r="249" spans="1:21">
      <c r="A249" t="s">
        <v>439</v>
      </c>
      <c r="B249" t="s">
        <v>700</v>
      </c>
      <c r="C249">
        <v>5</v>
      </c>
      <c r="D249">
        <v>0</v>
      </c>
      <c r="E249">
        <v>-200</v>
      </c>
      <c r="F249" t="s">
        <v>377</v>
      </c>
      <c r="G249" t="s">
        <v>378</v>
      </c>
      <c r="H249">
        <v>0</v>
      </c>
      <c r="I249">
        <v>0</v>
      </c>
      <c r="J249">
        <v>0</v>
      </c>
      <c r="K249" t="s">
        <v>317</v>
      </c>
      <c r="M249">
        <f t="shared" si="28"/>
        <v>1</v>
      </c>
      <c r="N249">
        <f t="shared" si="29"/>
        <v>0</v>
      </c>
      <c r="O249">
        <f t="shared" si="30"/>
        <v>0</v>
      </c>
      <c r="P249" t="str">
        <f t="shared" si="31"/>
        <v>action_range_tsc_start_1</v>
      </c>
      <c r="Q249" t="str">
        <f t="shared" si="32"/>
        <v>action_range_tsc_hit_1</v>
      </c>
      <c r="R249">
        <f t="shared" si="33"/>
        <v>0</v>
      </c>
      <c r="S249">
        <f t="shared" si="34"/>
        <v>0</v>
      </c>
      <c r="T249">
        <f t="shared" si="35"/>
        <v>0</v>
      </c>
      <c r="U249">
        <f t="shared" si="36"/>
        <v>0</v>
      </c>
    </row>
    <row r="250" spans="1:21">
      <c r="A250" t="s">
        <v>435</v>
      </c>
      <c r="B250" t="s">
        <v>708</v>
      </c>
      <c r="C250">
        <v>1</v>
      </c>
      <c r="D250">
        <v>0</v>
      </c>
      <c r="E250">
        <v>0</v>
      </c>
      <c r="F250" t="s">
        <v>520</v>
      </c>
      <c r="G250" t="s">
        <v>521</v>
      </c>
      <c r="H250">
        <v>0</v>
      </c>
      <c r="I250">
        <v>0</v>
      </c>
      <c r="J250" t="s">
        <v>24</v>
      </c>
      <c r="K250">
        <v>0</v>
      </c>
      <c r="M250">
        <f t="shared" si="28"/>
        <v>1</v>
      </c>
      <c r="N250">
        <f t="shared" si="29"/>
        <v>0</v>
      </c>
      <c r="O250">
        <f t="shared" si="30"/>
        <v>0</v>
      </c>
      <c r="P250" t="str">
        <f t="shared" si="31"/>
        <v>action_range_sg_start_1</v>
      </c>
      <c r="Q250" t="str">
        <f t="shared" si="32"/>
        <v>action_range_sg_hit_1</v>
      </c>
      <c r="R250">
        <f t="shared" si="33"/>
        <v>0</v>
      </c>
      <c r="S250">
        <f t="shared" si="34"/>
        <v>0</v>
      </c>
      <c r="T250">
        <f t="shared" si="35"/>
        <v>0</v>
      </c>
      <c r="U250">
        <f t="shared" si="36"/>
        <v>0</v>
      </c>
    </row>
    <row r="251" spans="1:21">
      <c r="A251" t="s">
        <v>435</v>
      </c>
      <c r="B251" t="s">
        <v>704</v>
      </c>
      <c r="C251">
        <v>1</v>
      </c>
      <c r="D251">
        <v>0</v>
      </c>
      <c r="E251">
        <v>0</v>
      </c>
      <c r="F251" t="s">
        <v>520</v>
      </c>
      <c r="G251" t="s">
        <v>521</v>
      </c>
      <c r="H251">
        <v>0</v>
      </c>
      <c r="I251">
        <v>0</v>
      </c>
      <c r="J251" t="s">
        <v>24</v>
      </c>
      <c r="K251">
        <v>0</v>
      </c>
      <c r="M251">
        <f t="shared" si="28"/>
        <v>1</v>
      </c>
      <c r="N251">
        <f t="shared" si="29"/>
        <v>0</v>
      </c>
      <c r="O251">
        <f t="shared" si="30"/>
        <v>0</v>
      </c>
      <c r="P251" t="str">
        <f t="shared" si="31"/>
        <v>action_range_sg_start_1</v>
      </c>
      <c r="Q251" t="str">
        <f t="shared" si="32"/>
        <v>action_range_sg_hit_1</v>
      </c>
      <c r="R251">
        <f t="shared" si="33"/>
        <v>0</v>
      </c>
      <c r="S251">
        <f t="shared" si="34"/>
        <v>0</v>
      </c>
      <c r="T251">
        <f t="shared" si="35"/>
        <v>0</v>
      </c>
      <c r="U251">
        <f t="shared" si="36"/>
        <v>0</v>
      </c>
    </row>
    <row r="252" spans="1:21">
      <c r="A252" t="s">
        <v>437</v>
      </c>
      <c r="B252" t="s">
        <v>710</v>
      </c>
      <c r="C252">
        <v>3</v>
      </c>
      <c r="D252">
        <v>-100</v>
      </c>
      <c r="E252">
        <v>-70</v>
      </c>
      <c r="F252" t="s">
        <v>358</v>
      </c>
      <c r="G252" t="s">
        <v>359</v>
      </c>
      <c r="H252">
        <v>0</v>
      </c>
      <c r="I252">
        <v>0</v>
      </c>
      <c r="J252">
        <v>0</v>
      </c>
      <c r="K252">
        <v>0</v>
      </c>
      <c r="M252">
        <f t="shared" si="28"/>
        <v>1</v>
      </c>
      <c r="N252">
        <f t="shared" si="29"/>
        <v>0</v>
      </c>
      <c r="O252">
        <f t="shared" si="30"/>
        <v>0</v>
      </c>
      <c r="P252" t="str">
        <f t="shared" si="31"/>
        <v>action_range_lgj_start_1</v>
      </c>
      <c r="Q252" t="str">
        <f t="shared" si="32"/>
        <v>action_range_lgj_hit_1</v>
      </c>
      <c r="R252">
        <f t="shared" si="33"/>
        <v>0</v>
      </c>
      <c r="S252">
        <f t="shared" si="34"/>
        <v>0</v>
      </c>
      <c r="T252">
        <f t="shared" si="35"/>
        <v>0</v>
      </c>
      <c r="U252">
        <f t="shared" si="36"/>
        <v>0</v>
      </c>
    </row>
    <row r="253" spans="1:21">
      <c r="A253" t="s">
        <v>435</v>
      </c>
      <c r="B253" t="s">
        <v>704</v>
      </c>
      <c r="C253">
        <v>1</v>
      </c>
      <c r="D253">
        <v>0</v>
      </c>
      <c r="E253">
        <v>0</v>
      </c>
      <c r="F253" t="s">
        <v>520</v>
      </c>
      <c r="G253" t="s">
        <v>521</v>
      </c>
      <c r="H253">
        <v>0</v>
      </c>
      <c r="I253">
        <v>0</v>
      </c>
      <c r="J253" t="s">
        <v>24</v>
      </c>
      <c r="K253">
        <v>0</v>
      </c>
      <c r="M253">
        <f t="shared" si="28"/>
        <v>1</v>
      </c>
      <c r="N253">
        <f t="shared" si="29"/>
        <v>0</v>
      </c>
      <c r="O253">
        <f t="shared" si="30"/>
        <v>0</v>
      </c>
      <c r="P253" t="str">
        <f t="shared" si="31"/>
        <v>action_range_sg_start_1</v>
      </c>
      <c r="Q253" t="str">
        <f t="shared" si="32"/>
        <v>action_range_sg_hit_1</v>
      </c>
      <c r="R253">
        <f t="shared" si="33"/>
        <v>0</v>
      </c>
      <c r="S253">
        <f t="shared" si="34"/>
        <v>0</v>
      </c>
      <c r="T253">
        <f t="shared" si="35"/>
        <v>0</v>
      </c>
      <c r="U253">
        <f t="shared" si="36"/>
        <v>0</v>
      </c>
    </row>
    <row r="254" spans="1:21">
      <c r="A254" t="s">
        <v>432</v>
      </c>
      <c r="B254" t="s">
        <v>700</v>
      </c>
      <c r="C254">
        <v>5</v>
      </c>
      <c r="D254">
        <v>-95</v>
      </c>
      <c r="E254">
        <v>-83</v>
      </c>
      <c r="F254" t="s">
        <v>528</v>
      </c>
      <c r="G254" t="s">
        <v>529</v>
      </c>
      <c r="H254">
        <v>0</v>
      </c>
      <c r="I254">
        <v>0</v>
      </c>
      <c r="J254">
        <v>0</v>
      </c>
      <c r="K254">
        <v>0</v>
      </c>
      <c r="M254">
        <f t="shared" si="28"/>
        <v>5</v>
      </c>
      <c r="N254">
        <f t="shared" si="29"/>
        <v>-95</v>
      </c>
      <c r="O254">
        <f t="shared" si="30"/>
        <v>-83</v>
      </c>
      <c r="P254" t="str">
        <f t="shared" si="31"/>
        <v>action_sword_sgz_start_1</v>
      </c>
      <c r="Q254" t="str">
        <f t="shared" si="32"/>
        <v>action_sword_sgz_hit_1</v>
      </c>
      <c r="R254">
        <f t="shared" si="33"/>
        <v>0</v>
      </c>
      <c r="S254">
        <f t="shared" si="34"/>
        <v>0</v>
      </c>
      <c r="T254">
        <f t="shared" si="35"/>
        <v>0</v>
      </c>
      <c r="U254">
        <f t="shared" si="36"/>
        <v>0</v>
      </c>
    </row>
    <row r="255" spans="1:21">
      <c r="A255" t="s">
        <v>433</v>
      </c>
      <c r="B255" t="s">
        <v>710</v>
      </c>
      <c r="C255">
        <v>3</v>
      </c>
      <c r="D255">
        <v>-100</v>
      </c>
      <c r="E255">
        <v>-70</v>
      </c>
      <c r="F255" t="s">
        <v>518</v>
      </c>
      <c r="G255" t="s">
        <v>519</v>
      </c>
      <c r="H255">
        <v>0</v>
      </c>
      <c r="I255">
        <v>0</v>
      </c>
      <c r="J255">
        <v>0</v>
      </c>
      <c r="K255">
        <v>0</v>
      </c>
      <c r="M255">
        <f t="shared" si="28"/>
        <v>3</v>
      </c>
      <c r="N255">
        <f t="shared" si="29"/>
        <v>-100</v>
      </c>
      <c r="O255">
        <f t="shared" si="30"/>
        <v>-70</v>
      </c>
      <c r="P255" t="str">
        <f t="shared" si="31"/>
        <v>action_spear_start_2</v>
      </c>
      <c r="Q255" t="str">
        <f t="shared" si="32"/>
        <v>action_spear_hit_2</v>
      </c>
      <c r="R255">
        <f t="shared" si="33"/>
        <v>0</v>
      </c>
      <c r="S255">
        <f t="shared" si="34"/>
        <v>0</v>
      </c>
      <c r="T255">
        <f t="shared" si="35"/>
        <v>0</v>
      </c>
      <c r="U255">
        <f t="shared" si="36"/>
        <v>0</v>
      </c>
    </row>
    <row r="256" spans="1:21">
      <c r="A256" t="s">
        <v>435</v>
      </c>
      <c r="B256" t="s">
        <v>708</v>
      </c>
      <c r="C256">
        <v>1</v>
      </c>
      <c r="D256">
        <v>0</v>
      </c>
      <c r="E256">
        <v>0</v>
      </c>
      <c r="F256" t="s">
        <v>520</v>
      </c>
      <c r="G256" t="s">
        <v>521</v>
      </c>
      <c r="H256">
        <v>0</v>
      </c>
      <c r="I256">
        <v>0</v>
      </c>
      <c r="J256" t="s">
        <v>24</v>
      </c>
      <c r="K256">
        <v>0</v>
      </c>
      <c r="M256">
        <f t="shared" ref="M256:M264" si="37">IF(ISERROR(VLOOKUP($A256,$A$4:$K$50,COLUMN(C204),0)),C256,VLOOKUP($A256,$A$4:$K$50,COLUMN(C204),0))</f>
        <v>1</v>
      </c>
      <c r="N256">
        <f t="shared" ref="N256:N264" si="38">IF(ISERROR(VLOOKUP($A256,$A$4:$K$50,COLUMN(D204),0)),D256,VLOOKUP($A256,$A$4:$K$50,COLUMN(D204),0))</f>
        <v>0</v>
      </c>
      <c r="O256">
        <f t="shared" ref="O256:O264" si="39">IF(ISERROR(VLOOKUP($A256,$A$4:$K$50,COLUMN(E204),0)),E256,VLOOKUP($A256,$A$4:$K$50,COLUMN(E204),0))</f>
        <v>0</v>
      </c>
      <c r="P256" t="str">
        <f t="shared" ref="P256:P264" si="40">IF(ISERROR(VLOOKUP($A256,$A$4:$K$50,COLUMN(F204),0)),F256,VLOOKUP($A256,$A$4:$K$50,COLUMN(F204),0))</f>
        <v>action_range_sg_start_1</v>
      </c>
      <c r="Q256" t="str">
        <f t="shared" ref="Q256:Q264" si="41">IF(ISERROR(VLOOKUP($A256,$A$4:$K$50,COLUMN(G204),0)),G256,VLOOKUP($A256,$A$4:$K$50,COLUMN(G204),0))</f>
        <v>action_range_sg_hit_1</v>
      </c>
      <c r="R256">
        <f t="shared" ref="R256:R264" si="42">IF(ISERROR(VLOOKUP($A256,$A$4:$K$50,COLUMN(H204),0)),H256,VLOOKUP($A256,$A$4:$K$50,COLUMN(H204),0))</f>
        <v>0</v>
      </c>
      <c r="S256">
        <f t="shared" ref="S256:S264" si="43">IF(ISERROR(VLOOKUP($A256,$A$4:$K$50,COLUMN(I204),0)),I256,VLOOKUP($A256,$A$4:$K$50,COLUMN(I204),0))</f>
        <v>0</v>
      </c>
      <c r="T256">
        <f t="shared" ref="T256:T264" si="44">IF(ISERROR(VLOOKUP($A256,$A$4:$K$50,COLUMN(J204),0)),J256,VLOOKUP($A256,$A$4:$K$50,COLUMN(J204),0))</f>
        <v>0</v>
      </c>
      <c r="U256">
        <f t="shared" ref="U256:U264" si="45">IF(ISERROR(VLOOKUP($A256,$A$4:$K$50,COLUMN(K204),0)),K256,VLOOKUP($A256,$A$4:$K$50,COLUMN(K204),0))</f>
        <v>0</v>
      </c>
    </row>
    <row r="257" spans="1:21">
      <c r="A257" t="s">
        <v>434</v>
      </c>
      <c r="B257" t="s">
        <v>697</v>
      </c>
      <c r="C257">
        <v>7</v>
      </c>
      <c r="D257">
        <v>0</v>
      </c>
      <c r="E257">
        <v>-326</v>
      </c>
      <c r="F257" t="s">
        <v>567</v>
      </c>
      <c r="G257" t="s">
        <v>568</v>
      </c>
      <c r="H257">
        <v>0</v>
      </c>
      <c r="I257">
        <v>0</v>
      </c>
      <c r="J257">
        <v>0</v>
      </c>
      <c r="K257">
        <v>0</v>
      </c>
      <c r="M257">
        <f t="shared" si="37"/>
        <v>7</v>
      </c>
      <c r="N257">
        <f t="shared" si="38"/>
        <v>0</v>
      </c>
      <c r="O257">
        <f t="shared" si="39"/>
        <v>-326</v>
      </c>
      <c r="P257" t="str">
        <f t="shared" si="40"/>
        <v>action_assist_mlx_start_1</v>
      </c>
      <c r="Q257" t="str">
        <f t="shared" si="41"/>
        <v>action_assist_mlx_hit_1</v>
      </c>
      <c r="R257">
        <f t="shared" si="42"/>
        <v>0</v>
      </c>
      <c r="S257">
        <f t="shared" si="43"/>
        <v>0</v>
      </c>
      <c r="T257">
        <f t="shared" si="44"/>
        <v>0</v>
      </c>
      <c r="U257">
        <f t="shared" si="45"/>
        <v>0</v>
      </c>
    </row>
    <row r="258" spans="1:21">
      <c r="A258" t="s">
        <v>565</v>
      </c>
      <c r="B258" t="s">
        <v>701</v>
      </c>
      <c r="C258">
        <v>2</v>
      </c>
      <c r="D258">
        <v>0</v>
      </c>
      <c r="E258">
        <v>0</v>
      </c>
      <c r="F258" t="s">
        <v>563</v>
      </c>
      <c r="G258" t="s">
        <v>564</v>
      </c>
      <c r="H258">
        <v>0</v>
      </c>
      <c r="I258">
        <v>0</v>
      </c>
      <c r="J258">
        <v>0</v>
      </c>
      <c r="K258">
        <v>0</v>
      </c>
      <c r="M258">
        <f t="shared" si="37"/>
        <v>2</v>
      </c>
      <c r="N258">
        <f t="shared" si="38"/>
        <v>0</v>
      </c>
      <c r="O258">
        <f t="shared" si="39"/>
        <v>0</v>
      </c>
      <c r="P258" t="str">
        <f t="shared" si="40"/>
        <v>action_assist_ylh_start_1</v>
      </c>
      <c r="Q258" t="str">
        <f t="shared" si="41"/>
        <v>action_assist_ylh_hit_1</v>
      </c>
      <c r="R258">
        <f t="shared" si="42"/>
        <v>0</v>
      </c>
      <c r="S258">
        <f t="shared" si="43"/>
        <v>0</v>
      </c>
      <c r="T258">
        <f t="shared" si="44"/>
        <v>0</v>
      </c>
      <c r="U258">
        <f t="shared" si="45"/>
        <v>0</v>
      </c>
    </row>
    <row r="259" spans="1:21">
      <c r="A259" t="s">
        <v>434</v>
      </c>
      <c r="B259" t="s">
        <v>697</v>
      </c>
      <c r="C259">
        <v>7</v>
      </c>
      <c r="D259">
        <v>0</v>
      </c>
      <c r="E259">
        <v>-326</v>
      </c>
      <c r="F259" t="s">
        <v>567</v>
      </c>
      <c r="G259" t="s">
        <v>568</v>
      </c>
      <c r="H259">
        <v>0</v>
      </c>
      <c r="I259">
        <v>0</v>
      </c>
      <c r="J259">
        <v>0</v>
      </c>
      <c r="K259">
        <v>0</v>
      </c>
      <c r="M259">
        <f t="shared" si="37"/>
        <v>7</v>
      </c>
      <c r="N259">
        <f t="shared" si="38"/>
        <v>0</v>
      </c>
      <c r="O259">
        <f t="shared" si="39"/>
        <v>-326</v>
      </c>
      <c r="P259" t="str">
        <f t="shared" si="40"/>
        <v>action_assist_mlx_start_1</v>
      </c>
      <c r="Q259" t="str">
        <f t="shared" si="41"/>
        <v>action_assist_mlx_hit_1</v>
      </c>
      <c r="R259">
        <f t="shared" si="42"/>
        <v>0</v>
      </c>
      <c r="S259">
        <f t="shared" si="43"/>
        <v>0</v>
      </c>
      <c r="T259">
        <f t="shared" si="44"/>
        <v>0</v>
      </c>
      <c r="U259">
        <f t="shared" si="45"/>
        <v>0</v>
      </c>
    </row>
    <row r="260" spans="1:21">
      <c r="A260" t="s">
        <v>435</v>
      </c>
      <c r="B260" t="s">
        <v>708</v>
      </c>
      <c r="C260">
        <v>1</v>
      </c>
      <c r="D260">
        <v>0</v>
      </c>
      <c r="E260">
        <v>0</v>
      </c>
      <c r="F260" t="s">
        <v>520</v>
      </c>
      <c r="G260" t="s">
        <v>521</v>
      </c>
      <c r="H260">
        <v>0</v>
      </c>
      <c r="I260">
        <v>0</v>
      </c>
      <c r="J260" t="s">
        <v>24</v>
      </c>
      <c r="K260">
        <v>0</v>
      </c>
      <c r="M260">
        <f t="shared" si="37"/>
        <v>1</v>
      </c>
      <c r="N260">
        <f t="shared" si="38"/>
        <v>0</v>
      </c>
      <c r="O260">
        <f t="shared" si="39"/>
        <v>0</v>
      </c>
      <c r="P260" t="str">
        <f t="shared" si="40"/>
        <v>action_range_sg_start_1</v>
      </c>
      <c r="Q260" t="str">
        <f t="shared" si="41"/>
        <v>action_range_sg_hit_1</v>
      </c>
      <c r="R260">
        <f t="shared" si="42"/>
        <v>0</v>
      </c>
      <c r="S260">
        <f t="shared" si="43"/>
        <v>0</v>
      </c>
      <c r="T260">
        <f t="shared" si="44"/>
        <v>0</v>
      </c>
      <c r="U260">
        <f t="shared" si="45"/>
        <v>0</v>
      </c>
    </row>
    <row r="261" spans="1:21">
      <c r="A261" t="s">
        <v>435</v>
      </c>
      <c r="B261" t="s">
        <v>695</v>
      </c>
      <c r="C261">
        <v>3</v>
      </c>
      <c r="D261">
        <v>-100</v>
      </c>
      <c r="E261">
        <v>-70</v>
      </c>
      <c r="F261" t="s">
        <v>518</v>
      </c>
      <c r="G261" t="s">
        <v>519</v>
      </c>
      <c r="H261">
        <v>0</v>
      </c>
      <c r="I261">
        <v>0</v>
      </c>
      <c r="J261">
        <v>0</v>
      </c>
      <c r="K261">
        <v>0</v>
      </c>
      <c r="M261">
        <f t="shared" si="37"/>
        <v>1</v>
      </c>
      <c r="N261">
        <f t="shared" si="38"/>
        <v>0</v>
      </c>
      <c r="O261">
        <f t="shared" si="39"/>
        <v>0</v>
      </c>
      <c r="P261" t="str">
        <f t="shared" si="40"/>
        <v>action_range_sg_start_1</v>
      </c>
      <c r="Q261" t="str">
        <f t="shared" si="41"/>
        <v>action_range_sg_hit_1</v>
      </c>
      <c r="R261">
        <f t="shared" si="42"/>
        <v>0</v>
      </c>
      <c r="S261">
        <f t="shared" si="43"/>
        <v>0</v>
      </c>
      <c r="T261">
        <f t="shared" si="44"/>
        <v>0</v>
      </c>
      <c r="U261">
        <f t="shared" si="45"/>
        <v>0</v>
      </c>
    </row>
    <row r="262" spans="1:21">
      <c r="A262" t="s">
        <v>435</v>
      </c>
      <c r="B262" t="s">
        <v>695</v>
      </c>
      <c r="C262">
        <v>3</v>
      </c>
      <c r="D262">
        <v>-100</v>
      </c>
      <c r="E262">
        <v>-70</v>
      </c>
      <c r="F262" t="s">
        <v>518</v>
      </c>
      <c r="G262" t="s">
        <v>519</v>
      </c>
      <c r="H262">
        <v>0</v>
      </c>
      <c r="I262">
        <v>0</v>
      </c>
      <c r="J262">
        <v>0</v>
      </c>
      <c r="K262">
        <v>0</v>
      </c>
      <c r="M262">
        <f t="shared" si="37"/>
        <v>1</v>
      </c>
      <c r="N262">
        <f t="shared" si="38"/>
        <v>0</v>
      </c>
      <c r="O262">
        <f t="shared" si="39"/>
        <v>0</v>
      </c>
      <c r="P262" t="str">
        <f t="shared" si="40"/>
        <v>action_range_sg_start_1</v>
      </c>
      <c r="Q262" t="str">
        <f t="shared" si="41"/>
        <v>action_range_sg_hit_1</v>
      </c>
      <c r="R262">
        <f t="shared" si="42"/>
        <v>0</v>
      </c>
      <c r="S262">
        <f t="shared" si="43"/>
        <v>0</v>
      </c>
      <c r="T262">
        <f t="shared" si="44"/>
        <v>0</v>
      </c>
      <c r="U262">
        <f t="shared" si="45"/>
        <v>0</v>
      </c>
    </row>
    <row r="263" spans="1:21">
      <c r="A263" t="s">
        <v>410</v>
      </c>
      <c r="B263" t="s">
        <v>701</v>
      </c>
      <c r="C263">
        <v>2</v>
      </c>
      <c r="D263">
        <v>0</v>
      </c>
      <c r="E263">
        <v>0</v>
      </c>
      <c r="F263" t="s">
        <v>544</v>
      </c>
      <c r="G263" t="s">
        <v>545</v>
      </c>
      <c r="H263">
        <v>0</v>
      </c>
      <c r="I263">
        <v>0</v>
      </c>
      <c r="J263">
        <v>0</v>
      </c>
      <c r="K263">
        <v>0</v>
      </c>
      <c r="M263">
        <f t="shared" si="37"/>
        <v>2</v>
      </c>
      <c r="N263">
        <f t="shared" si="38"/>
        <v>0</v>
      </c>
      <c r="O263">
        <f t="shared" si="39"/>
        <v>0</v>
      </c>
      <c r="P263" t="str">
        <f t="shared" si="40"/>
        <v>action_sword_lpf_start_1</v>
      </c>
      <c r="Q263" t="str">
        <f t="shared" si="41"/>
        <v>action_sword_lpf_hit_1</v>
      </c>
      <c r="R263">
        <f t="shared" si="42"/>
        <v>0</v>
      </c>
      <c r="S263">
        <f t="shared" si="43"/>
        <v>0</v>
      </c>
      <c r="T263">
        <f t="shared" si="44"/>
        <v>0</v>
      </c>
      <c r="U263">
        <f t="shared" si="45"/>
        <v>0</v>
      </c>
    </row>
    <row r="264" spans="1:21">
      <c r="A264" t="s">
        <v>435</v>
      </c>
      <c r="B264" t="s">
        <v>704</v>
      </c>
      <c r="C264">
        <v>1</v>
      </c>
      <c r="D264">
        <v>0</v>
      </c>
      <c r="E264">
        <v>0</v>
      </c>
      <c r="F264" t="s">
        <v>520</v>
      </c>
      <c r="G264" t="s">
        <v>521</v>
      </c>
      <c r="H264">
        <v>0</v>
      </c>
      <c r="I264">
        <v>0</v>
      </c>
      <c r="J264" t="s">
        <v>24</v>
      </c>
      <c r="K264">
        <v>0</v>
      </c>
      <c r="M264">
        <f t="shared" si="37"/>
        <v>1</v>
      </c>
      <c r="N264">
        <f t="shared" si="38"/>
        <v>0</v>
      </c>
      <c r="O264">
        <f t="shared" si="39"/>
        <v>0</v>
      </c>
      <c r="P264" t="str">
        <f t="shared" si="40"/>
        <v>action_range_sg_start_1</v>
      </c>
      <c r="Q264" t="str">
        <f t="shared" si="41"/>
        <v>action_range_sg_hit_1</v>
      </c>
      <c r="R264">
        <f t="shared" si="42"/>
        <v>0</v>
      </c>
      <c r="S264">
        <f t="shared" si="43"/>
        <v>0</v>
      </c>
      <c r="T264">
        <f t="shared" si="44"/>
        <v>0</v>
      </c>
      <c r="U264">
        <f t="shared" si="45"/>
        <v>0</v>
      </c>
    </row>
  </sheetData>
  <phoneticPr fontId="1" type="noConversion"/>
  <conditionalFormatting sqref="A2:K2">
    <cfRule type="expression" dxfId="35" priority="2">
      <formula>A2="Excluded"</formula>
    </cfRule>
    <cfRule type="expression" dxfId="34" priority="3">
      <formula>A2="Server"</formula>
    </cfRule>
    <cfRule type="expression" dxfId="33" priority="4">
      <formula>A2="Both"</formula>
    </cfRule>
  </conditionalFormatting>
  <conditionalFormatting sqref="A2:K2">
    <cfRule type="expression" dxfId="32" priority="1">
      <formula>A2="Client"</formula>
    </cfRule>
  </conditionalFormatting>
  <dataValidations count="2">
    <dataValidation type="list" allowBlank="1" showInputMessage="1" showErrorMessage="1" sqref="C2:K2">
      <formula1>"Both,Server,Client,Exclude"</formula1>
    </dataValidation>
    <dataValidation type="list" allowBlank="1" showInputMessage="1" showErrorMessage="1" sqref="A2:B2">
      <formula1>"Both,Server,Client,Excluded"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1"/>
  <sheetViews>
    <sheetView topLeftCell="A240" workbookViewId="0">
      <selection activeCell="D264" sqref="D264:K264"/>
    </sheetView>
  </sheetViews>
  <sheetFormatPr defaultRowHeight="13.5"/>
  <cols>
    <col min="1" max="1" width="10.5" customWidth="1"/>
    <col min="4" max="4" width="15.875" customWidth="1"/>
    <col min="5" max="5" width="12.875" customWidth="1"/>
    <col min="6" max="6" width="15.375" customWidth="1"/>
    <col min="7" max="7" width="23.875" customWidth="1"/>
    <col min="8" max="8" width="20.75" customWidth="1"/>
    <col min="9" max="9" width="17" customWidth="1"/>
    <col min="10" max="10" width="15.625" customWidth="1"/>
    <col min="11" max="11" width="12" customWidth="1"/>
  </cols>
  <sheetData>
    <row r="1" spans="1:11">
      <c r="A1" t="s">
        <v>13</v>
      </c>
    </row>
    <row r="2" spans="1:11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</row>
    <row r="3" spans="1:11">
      <c r="A3" s="1" t="s">
        <v>1</v>
      </c>
      <c r="B3" s="1" t="s">
        <v>0</v>
      </c>
      <c r="C3" s="1" t="s">
        <v>400</v>
      </c>
      <c r="D3" s="1" t="s">
        <v>5</v>
      </c>
      <c r="E3" s="1" t="s">
        <v>9</v>
      </c>
      <c r="F3" s="1" t="s">
        <v>10</v>
      </c>
      <c r="G3" s="1" t="s">
        <v>14</v>
      </c>
      <c r="H3" s="1" t="s">
        <v>15</v>
      </c>
      <c r="I3" s="1" t="s">
        <v>16</v>
      </c>
      <c r="J3" s="1" t="s">
        <v>17</v>
      </c>
      <c r="K3" s="5" t="s">
        <v>315</v>
      </c>
    </row>
    <row r="4" spans="1:11">
      <c r="A4" s="2" t="s">
        <v>11</v>
      </c>
      <c r="B4" s="2" t="s">
        <v>11</v>
      </c>
      <c r="C4" s="2" t="s">
        <v>401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</row>
    <row r="5" spans="1:11">
      <c r="A5" s="3" t="s">
        <v>2</v>
      </c>
      <c r="B5" s="3" t="s">
        <v>3</v>
      </c>
      <c r="C5" s="3" t="s">
        <v>402</v>
      </c>
      <c r="D5" s="3" t="s">
        <v>6</v>
      </c>
      <c r="E5" s="4" t="s">
        <v>7</v>
      </c>
      <c r="F5" s="4" t="s">
        <v>8</v>
      </c>
      <c r="G5" s="4" t="s">
        <v>20</v>
      </c>
      <c r="H5" s="4" t="s">
        <v>25</v>
      </c>
      <c r="I5" s="4" t="s">
        <v>26</v>
      </c>
      <c r="J5" s="4" t="s">
        <v>27</v>
      </c>
      <c r="K5" s="4" t="s">
        <v>316</v>
      </c>
    </row>
    <row r="6" spans="1:11">
      <c r="A6">
        <v>10</v>
      </c>
      <c r="B6">
        <v>1</v>
      </c>
      <c r="C6" t="s">
        <v>403</v>
      </c>
      <c r="D6">
        <v>3</v>
      </c>
      <c r="E6">
        <v>-100</v>
      </c>
      <c r="F6">
        <v>-70</v>
      </c>
      <c r="G6" t="s">
        <v>358</v>
      </c>
      <c r="H6" t="s">
        <v>359</v>
      </c>
      <c r="I6">
        <v>0</v>
      </c>
      <c r="J6">
        <v>0</v>
      </c>
      <c r="K6">
        <v>0</v>
      </c>
    </row>
    <row r="7" spans="1:11">
      <c r="A7">
        <v>10</v>
      </c>
      <c r="B7">
        <v>2</v>
      </c>
      <c r="C7" t="s">
        <v>404</v>
      </c>
      <c r="D7">
        <v>1</v>
      </c>
      <c r="E7">
        <v>0</v>
      </c>
      <c r="F7">
        <v>0</v>
      </c>
      <c r="G7" t="s">
        <v>362</v>
      </c>
      <c r="H7" t="s">
        <v>363</v>
      </c>
      <c r="I7" t="s">
        <v>364</v>
      </c>
      <c r="J7">
        <v>0</v>
      </c>
      <c r="K7">
        <v>0</v>
      </c>
    </row>
    <row r="8" spans="1:11">
      <c r="A8">
        <v>10</v>
      </c>
      <c r="B8">
        <v>3</v>
      </c>
      <c r="C8" t="s">
        <v>405</v>
      </c>
      <c r="D8">
        <v>3</v>
      </c>
      <c r="E8">
        <v>-100</v>
      </c>
      <c r="F8">
        <v>-70</v>
      </c>
      <c r="G8" t="s">
        <v>391</v>
      </c>
      <c r="H8" t="s">
        <v>390</v>
      </c>
      <c r="I8">
        <v>0</v>
      </c>
      <c r="J8">
        <v>0</v>
      </c>
      <c r="K8">
        <v>0</v>
      </c>
    </row>
    <row r="9" spans="1:11">
      <c r="A9">
        <v>10</v>
      </c>
      <c r="B9">
        <v>4</v>
      </c>
      <c r="C9" t="s">
        <v>406</v>
      </c>
      <c r="D9">
        <v>1</v>
      </c>
      <c r="E9">
        <v>0</v>
      </c>
      <c r="F9">
        <v>0</v>
      </c>
      <c r="G9" t="s">
        <v>365</v>
      </c>
      <c r="H9" t="s">
        <v>366</v>
      </c>
      <c r="I9" t="s">
        <v>367</v>
      </c>
      <c r="J9">
        <v>0</v>
      </c>
      <c r="K9">
        <v>0</v>
      </c>
    </row>
    <row r="10" spans="1:11">
      <c r="A10">
        <v>10</v>
      </c>
      <c r="B10">
        <v>5</v>
      </c>
      <c r="C10" t="s">
        <v>407</v>
      </c>
      <c r="D10">
        <v>3</v>
      </c>
      <c r="E10">
        <v>-100</v>
      </c>
      <c r="F10">
        <v>-70</v>
      </c>
      <c r="G10" t="s">
        <v>360</v>
      </c>
      <c r="H10" t="s">
        <v>361</v>
      </c>
      <c r="I10">
        <v>0</v>
      </c>
      <c r="J10">
        <v>0</v>
      </c>
      <c r="K10">
        <v>0</v>
      </c>
    </row>
    <row r="11" spans="1:11">
      <c r="A11">
        <v>10</v>
      </c>
      <c r="B11">
        <v>6</v>
      </c>
      <c r="C11" t="s">
        <v>408</v>
      </c>
      <c r="D11">
        <v>1</v>
      </c>
      <c r="E11">
        <v>0</v>
      </c>
      <c r="F11">
        <v>0</v>
      </c>
      <c r="G11" t="s">
        <v>368</v>
      </c>
      <c r="H11" t="s">
        <v>369</v>
      </c>
      <c r="I11" t="s">
        <v>370</v>
      </c>
      <c r="J11">
        <v>0</v>
      </c>
      <c r="K11">
        <v>0</v>
      </c>
    </row>
    <row r="12" spans="1:11">
      <c r="A12">
        <v>10</v>
      </c>
      <c r="B12">
        <v>7</v>
      </c>
      <c r="C12" t="s">
        <v>409</v>
      </c>
      <c r="D12">
        <v>1</v>
      </c>
      <c r="E12">
        <v>0</v>
      </c>
      <c r="F12">
        <v>0</v>
      </c>
      <c r="G12" t="s">
        <v>371</v>
      </c>
      <c r="H12" t="s">
        <v>372</v>
      </c>
      <c r="I12">
        <v>0</v>
      </c>
      <c r="J12">
        <v>0</v>
      </c>
      <c r="K12">
        <v>0</v>
      </c>
    </row>
    <row r="13" spans="1:11">
      <c r="A13">
        <v>10</v>
      </c>
      <c r="B13">
        <v>100</v>
      </c>
      <c r="C13" t="s">
        <v>338</v>
      </c>
      <c r="D13">
        <v>5</v>
      </c>
      <c r="E13">
        <v>0</v>
      </c>
      <c r="F13">
        <v>-200</v>
      </c>
      <c r="G13" t="s">
        <v>377</v>
      </c>
      <c r="H13" t="s">
        <v>378</v>
      </c>
      <c r="I13">
        <v>0</v>
      </c>
      <c r="J13">
        <v>0</v>
      </c>
      <c r="K13" t="s">
        <v>317</v>
      </c>
    </row>
    <row r="14" spans="1:11">
      <c r="A14">
        <v>10</v>
      </c>
      <c r="B14">
        <v>101</v>
      </c>
      <c r="C14" t="s">
        <v>339</v>
      </c>
      <c r="D14">
        <v>2</v>
      </c>
      <c r="E14">
        <v>0</v>
      </c>
      <c r="F14">
        <v>0</v>
      </c>
      <c r="G14" t="s">
        <v>373</v>
      </c>
      <c r="H14" t="s">
        <v>361</v>
      </c>
      <c r="I14">
        <v>0</v>
      </c>
      <c r="J14">
        <v>0</v>
      </c>
      <c r="K14">
        <v>0</v>
      </c>
    </row>
    <row r="15" spans="1:11">
      <c r="A15">
        <v>10</v>
      </c>
      <c r="B15">
        <v>102</v>
      </c>
      <c r="C15" t="s">
        <v>340</v>
      </c>
      <c r="D15">
        <v>1</v>
      </c>
      <c r="E15">
        <v>0</v>
      </c>
      <c r="F15">
        <v>0</v>
      </c>
      <c r="G15" t="s">
        <v>362</v>
      </c>
      <c r="H15" t="s">
        <v>363</v>
      </c>
      <c r="I15" t="s">
        <v>364</v>
      </c>
      <c r="J15">
        <v>0</v>
      </c>
      <c r="K15">
        <v>0</v>
      </c>
    </row>
    <row r="16" spans="1:11">
      <c r="A16">
        <v>10</v>
      </c>
      <c r="B16">
        <v>103</v>
      </c>
      <c r="C16" t="s">
        <v>341</v>
      </c>
      <c r="D16">
        <v>1</v>
      </c>
      <c r="E16">
        <v>0</v>
      </c>
      <c r="F16">
        <v>0</v>
      </c>
      <c r="G16" t="s">
        <v>362</v>
      </c>
      <c r="H16" t="s">
        <v>363</v>
      </c>
      <c r="I16" t="s">
        <v>364</v>
      </c>
      <c r="J16">
        <v>0</v>
      </c>
      <c r="K16">
        <v>0</v>
      </c>
    </row>
    <row r="17" spans="1:11">
      <c r="A17">
        <v>10</v>
      </c>
      <c r="B17">
        <v>104</v>
      </c>
      <c r="C17" t="s">
        <v>342</v>
      </c>
      <c r="D17">
        <v>1</v>
      </c>
      <c r="E17">
        <v>0</v>
      </c>
      <c r="F17">
        <v>0</v>
      </c>
      <c r="G17" t="s">
        <v>365</v>
      </c>
      <c r="H17" t="s">
        <v>366</v>
      </c>
      <c r="I17" t="s">
        <v>367</v>
      </c>
      <c r="J17">
        <v>0</v>
      </c>
      <c r="K17">
        <v>0</v>
      </c>
    </row>
    <row r="18" spans="1:11">
      <c r="A18">
        <v>20</v>
      </c>
      <c r="B18">
        <v>105</v>
      </c>
      <c r="C18" t="s">
        <v>343</v>
      </c>
      <c r="D18">
        <v>1</v>
      </c>
      <c r="E18">
        <v>0</v>
      </c>
      <c r="F18">
        <v>0</v>
      </c>
      <c r="G18" t="s">
        <v>43</v>
      </c>
      <c r="H18" t="s">
        <v>44</v>
      </c>
      <c r="I18">
        <v>0</v>
      </c>
      <c r="J18">
        <v>0</v>
      </c>
      <c r="K18">
        <v>0</v>
      </c>
    </row>
    <row r="19" spans="1:11">
      <c r="A19">
        <v>30</v>
      </c>
      <c r="B19">
        <v>106</v>
      </c>
      <c r="C19" t="s">
        <v>344</v>
      </c>
      <c r="D19">
        <v>5</v>
      </c>
      <c r="E19">
        <v>0</v>
      </c>
      <c r="F19">
        <v>-200</v>
      </c>
      <c r="G19" t="s">
        <v>377</v>
      </c>
      <c r="H19" t="s">
        <v>378</v>
      </c>
      <c r="I19">
        <v>0</v>
      </c>
      <c r="J19">
        <v>0</v>
      </c>
      <c r="K19" t="s">
        <v>317</v>
      </c>
    </row>
    <row r="20" spans="1:11">
      <c r="A20">
        <v>10</v>
      </c>
      <c r="B20">
        <v>107</v>
      </c>
      <c r="C20" t="s">
        <v>345</v>
      </c>
      <c r="D20">
        <v>3</v>
      </c>
      <c r="E20">
        <v>-100</v>
      </c>
      <c r="F20">
        <v>-70</v>
      </c>
      <c r="G20" t="s">
        <v>358</v>
      </c>
      <c r="H20" t="s">
        <v>359</v>
      </c>
      <c r="I20">
        <v>0</v>
      </c>
      <c r="J20">
        <v>0</v>
      </c>
      <c r="K20">
        <v>0</v>
      </c>
    </row>
    <row r="21" spans="1:11">
      <c r="A21">
        <v>10</v>
      </c>
      <c r="B21">
        <v>108</v>
      </c>
      <c r="C21" t="s">
        <v>346</v>
      </c>
      <c r="D21">
        <v>1</v>
      </c>
      <c r="E21">
        <v>0</v>
      </c>
      <c r="F21">
        <v>0</v>
      </c>
      <c r="G21" t="s">
        <v>362</v>
      </c>
      <c r="H21" t="s">
        <v>363</v>
      </c>
      <c r="I21" t="s">
        <v>364</v>
      </c>
      <c r="J21">
        <v>0</v>
      </c>
      <c r="K21">
        <v>0</v>
      </c>
    </row>
    <row r="22" spans="1:11">
      <c r="A22">
        <v>10</v>
      </c>
      <c r="B22">
        <v>109</v>
      </c>
      <c r="C22" t="s">
        <v>347</v>
      </c>
      <c r="D22">
        <v>1</v>
      </c>
      <c r="E22">
        <v>0</v>
      </c>
      <c r="F22">
        <v>0</v>
      </c>
      <c r="G22" t="s">
        <v>362</v>
      </c>
      <c r="H22" t="s">
        <v>363</v>
      </c>
      <c r="I22" t="s">
        <v>364</v>
      </c>
      <c r="J22">
        <v>0</v>
      </c>
      <c r="K22">
        <v>0</v>
      </c>
    </row>
    <row r="23" spans="1:11">
      <c r="A23">
        <v>10</v>
      </c>
      <c r="B23">
        <v>110</v>
      </c>
      <c r="C23" t="s">
        <v>348</v>
      </c>
      <c r="D23">
        <v>1</v>
      </c>
      <c r="E23">
        <v>0</v>
      </c>
      <c r="F23">
        <v>0</v>
      </c>
      <c r="G23" t="s">
        <v>365</v>
      </c>
      <c r="H23" t="s">
        <v>366</v>
      </c>
      <c r="I23" t="s">
        <v>367</v>
      </c>
      <c r="J23">
        <v>0</v>
      </c>
      <c r="K23">
        <v>0</v>
      </c>
    </row>
    <row r="24" spans="1:11">
      <c r="A24">
        <v>20</v>
      </c>
      <c r="B24">
        <v>111</v>
      </c>
      <c r="C24" t="s">
        <v>349</v>
      </c>
      <c r="D24">
        <v>1</v>
      </c>
      <c r="E24">
        <v>0</v>
      </c>
      <c r="F24">
        <v>0</v>
      </c>
      <c r="G24" t="s">
        <v>43</v>
      </c>
      <c r="H24" t="s">
        <v>44</v>
      </c>
      <c r="I24">
        <v>0</v>
      </c>
      <c r="J24">
        <v>0</v>
      </c>
      <c r="K24">
        <v>0</v>
      </c>
    </row>
    <row r="25" spans="1:11">
      <c r="A25">
        <v>10</v>
      </c>
      <c r="B25">
        <v>112</v>
      </c>
      <c r="C25" t="s">
        <v>350</v>
      </c>
      <c r="D25">
        <v>3</v>
      </c>
      <c r="E25">
        <v>-100</v>
      </c>
      <c r="F25">
        <v>-70</v>
      </c>
      <c r="G25" t="s">
        <v>379</v>
      </c>
      <c r="H25" t="s">
        <v>380</v>
      </c>
      <c r="I25">
        <v>0</v>
      </c>
      <c r="J25">
        <v>0</v>
      </c>
      <c r="K25">
        <v>0</v>
      </c>
    </row>
    <row r="26" spans="1:11">
      <c r="A26">
        <v>10</v>
      </c>
      <c r="B26">
        <v>113</v>
      </c>
      <c r="C26" t="s">
        <v>351</v>
      </c>
      <c r="D26">
        <v>2</v>
      </c>
      <c r="E26">
        <v>0</v>
      </c>
      <c r="F26">
        <v>0</v>
      </c>
      <c r="G26" t="s">
        <v>386</v>
      </c>
      <c r="H26" t="s">
        <v>21</v>
      </c>
      <c r="I26">
        <v>0</v>
      </c>
      <c r="J26">
        <v>0</v>
      </c>
      <c r="K26" t="s">
        <v>388</v>
      </c>
    </row>
    <row r="27" spans="1:11">
      <c r="A27">
        <v>10</v>
      </c>
      <c r="B27">
        <v>999</v>
      </c>
      <c r="C27" t="s">
        <v>410</v>
      </c>
      <c r="D27">
        <v>2</v>
      </c>
      <c r="E27">
        <v>0</v>
      </c>
      <c r="F27">
        <v>0</v>
      </c>
      <c r="G27" t="s">
        <v>544</v>
      </c>
      <c r="H27" t="s">
        <v>545</v>
      </c>
      <c r="I27">
        <v>0</v>
      </c>
      <c r="J27">
        <v>0</v>
      </c>
      <c r="K27">
        <v>0</v>
      </c>
    </row>
    <row r="28" spans="1:11">
      <c r="A28">
        <v>10</v>
      </c>
      <c r="B28">
        <v>10000</v>
      </c>
      <c r="C28" t="s">
        <v>411</v>
      </c>
      <c r="D28">
        <v>1</v>
      </c>
      <c r="E28">
        <v>0</v>
      </c>
      <c r="F28">
        <v>0</v>
      </c>
      <c r="G28" t="s">
        <v>36</v>
      </c>
      <c r="H28" t="s">
        <v>28</v>
      </c>
      <c r="I28" t="s">
        <v>37</v>
      </c>
      <c r="J28" t="s">
        <v>24</v>
      </c>
      <c r="K28">
        <v>0</v>
      </c>
    </row>
    <row r="29" spans="1:11">
      <c r="A29">
        <v>10</v>
      </c>
      <c r="B29">
        <v>10001</v>
      </c>
      <c r="C29" t="s">
        <v>411</v>
      </c>
      <c r="D29">
        <v>1</v>
      </c>
      <c r="E29">
        <v>0</v>
      </c>
      <c r="F29">
        <v>0</v>
      </c>
      <c r="G29" t="s">
        <v>36</v>
      </c>
      <c r="H29" t="s">
        <v>369</v>
      </c>
      <c r="I29" t="s">
        <v>370</v>
      </c>
      <c r="J29">
        <v>0</v>
      </c>
      <c r="K29">
        <v>0</v>
      </c>
    </row>
    <row r="30" spans="1:11">
      <c r="A30">
        <v>10</v>
      </c>
      <c r="B30">
        <v>10002</v>
      </c>
      <c r="C30" t="s">
        <v>411</v>
      </c>
      <c r="D30">
        <v>1</v>
      </c>
      <c r="E30">
        <v>0</v>
      </c>
      <c r="F30">
        <v>0</v>
      </c>
      <c r="G30" t="s">
        <v>36</v>
      </c>
      <c r="H30" t="s">
        <v>366</v>
      </c>
      <c r="I30" t="s">
        <v>367</v>
      </c>
      <c r="J30">
        <v>0</v>
      </c>
      <c r="K30">
        <v>0</v>
      </c>
    </row>
    <row r="31" spans="1:11">
      <c r="A31">
        <v>10</v>
      </c>
      <c r="B31">
        <v>10003</v>
      </c>
      <c r="C31" t="s">
        <v>411</v>
      </c>
      <c r="D31">
        <v>1</v>
      </c>
      <c r="E31">
        <v>0</v>
      </c>
      <c r="F31">
        <v>0</v>
      </c>
      <c r="G31" t="s">
        <v>36</v>
      </c>
      <c r="H31" t="s">
        <v>363</v>
      </c>
      <c r="I31" t="s">
        <v>364</v>
      </c>
      <c r="J31">
        <v>0</v>
      </c>
      <c r="K31">
        <v>0</v>
      </c>
    </row>
    <row r="32" spans="1:11">
      <c r="A32">
        <v>10</v>
      </c>
      <c r="B32">
        <v>20001</v>
      </c>
      <c r="C32" t="s">
        <v>412</v>
      </c>
      <c r="D32">
        <v>2</v>
      </c>
      <c r="E32">
        <v>0</v>
      </c>
      <c r="F32">
        <v>0</v>
      </c>
      <c r="G32" t="s">
        <v>373</v>
      </c>
      <c r="H32" t="s">
        <v>361</v>
      </c>
      <c r="I32">
        <v>0</v>
      </c>
      <c r="J32">
        <v>0</v>
      </c>
      <c r="K32">
        <v>0</v>
      </c>
    </row>
    <row r="33" spans="1:11">
      <c r="A33">
        <v>10</v>
      </c>
      <c r="B33">
        <v>20002</v>
      </c>
      <c r="C33" t="s">
        <v>413</v>
      </c>
      <c r="D33">
        <v>1</v>
      </c>
      <c r="E33">
        <v>0</v>
      </c>
      <c r="F33">
        <v>0</v>
      </c>
      <c r="G33" t="s">
        <v>43</v>
      </c>
      <c r="H33" t="s">
        <v>44</v>
      </c>
      <c r="I33">
        <v>0</v>
      </c>
      <c r="J33">
        <v>0</v>
      </c>
      <c r="K33">
        <v>0</v>
      </c>
    </row>
    <row r="34" spans="1:11">
      <c r="A34">
        <v>10</v>
      </c>
      <c r="B34">
        <v>20003</v>
      </c>
      <c r="C34" t="s">
        <v>414</v>
      </c>
      <c r="D34">
        <v>3</v>
      </c>
      <c r="E34">
        <v>-100</v>
      </c>
      <c r="F34">
        <v>-70</v>
      </c>
      <c r="G34" t="s">
        <v>360</v>
      </c>
      <c r="H34" t="s">
        <v>361</v>
      </c>
      <c r="I34">
        <v>0</v>
      </c>
      <c r="J34">
        <v>0</v>
      </c>
      <c r="K34">
        <v>0</v>
      </c>
    </row>
    <row r="35" spans="1:11">
      <c r="A35">
        <v>20</v>
      </c>
      <c r="B35">
        <v>20004</v>
      </c>
      <c r="C35" t="s">
        <v>415</v>
      </c>
      <c r="D35">
        <v>1</v>
      </c>
      <c r="E35">
        <v>0</v>
      </c>
      <c r="F35">
        <v>0</v>
      </c>
      <c r="G35" t="s">
        <v>365</v>
      </c>
      <c r="H35" t="s">
        <v>366</v>
      </c>
      <c r="I35" t="s">
        <v>367</v>
      </c>
      <c r="J35">
        <v>0</v>
      </c>
      <c r="K35">
        <v>0</v>
      </c>
    </row>
    <row r="36" spans="1:11">
      <c r="A36">
        <v>10</v>
      </c>
      <c r="B36">
        <v>20005</v>
      </c>
      <c r="C36" t="s">
        <v>416</v>
      </c>
      <c r="D36">
        <v>2</v>
      </c>
      <c r="E36">
        <v>0</v>
      </c>
      <c r="F36">
        <v>0</v>
      </c>
      <c r="G36" t="s">
        <v>373</v>
      </c>
      <c r="H36" t="s">
        <v>361</v>
      </c>
      <c r="I36">
        <v>0</v>
      </c>
      <c r="J36">
        <v>0</v>
      </c>
      <c r="K36">
        <v>0</v>
      </c>
    </row>
    <row r="37" spans="1:11">
      <c r="A37">
        <v>10</v>
      </c>
      <c r="B37">
        <v>20006</v>
      </c>
      <c r="C37" t="s">
        <v>417</v>
      </c>
      <c r="D37">
        <v>3</v>
      </c>
      <c r="E37">
        <v>-100</v>
      </c>
      <c r="F37">
        <v>-70</v>
      </c>
      <c r="G37" t="s">
        <v>360</v>
      </c>
      <c r="H37" t="s">
        <v>361</v>
      </c>
      <c r="I37">
        <v>0</v>
      </c>
      <c r="J37">
        <v>0</v>
      </c>
      <c r="K37">
        <v>0</v>
      </c>
    </row>
    <row r="38" spans="1:11">
      <c r="A38">
        <v>10</v>
      </c>
      <c r="B38">
        <v>20007</v>
      </c>
      <c r="C38" t="s">
        <v>418</v>
      </c>
      <c r="D38">
        <v>1</v>
      </c>
      <c r="E38">
        <v>0</v>
      </c>
      <c r="F38">
        <v>0</v>
      </c>
      <c r="G38" t="s">
        <v>365</v>
      </c>
      <c r="H38" t="s">
        <v>366</v>
      </c>
      <c r="I38" t="s">
        <v>367</v>
      </c>
      <c r="J38">
        <v>0</v>
      </c>
      <c r="K38">
        <v>0</v>
      </c>
    </row>
    <row r="39" spans="1:11">
      <c r="A39">
        <v>10</v>
      </c>
      <c r="B39">
        <v>20008</v>
      </c>
      <c r="C39" t="s">
        <v>419</v>
      </c>
      <c r="D39">
        <v>1</v>
      </c>
      <c r="E39">
        <v>0</v>
      </c>
      <c r="F39">
        <v>0</v>
      </c>
      <c r="G39" t="s">
        <v>43</v>
      </c>
      <c r="H39" t="s">
        <v>44</v>
      </c>
      <c r="I39">
        <v>0</v>
      </c>
      <c r="J39">
        <v>0</v>
      </c>
      <c r="K39">
        <v>0</v>
      </c>
    </row>
    <row r="40" spans="1:11">
      <c r="A40">
        <v>10</v>
      </c>
      <c r="B40">
        <v>20009</v>
      </c>
      <c r="C40" t="s">
        <v>420</v>
      </c>
      <c r="D40">
        <v>1</v>
      </c>
      <c r="E40">
        <v>0</v>
      </c>
      <c r="F40">
        <v>0</v>
      </c>
      <c r="G40" t="s">
        <v>362</v>
      </c>
      <c r="H40" t="s">
        <v>363</v>
      </c>
      <c r="I40" t="s">
        <v>364</v>
      </c>
      <c r="J40">
        <v>0</v>
      </c>
      <c r="K40">
        <v>0</v>
      </c>
    </row>
    <row r="41" spans="1:11">
      <c r="A41">
        <v>10</v>
      </c>
      <c r="B41">
        <v>20010</v>
      </c>
      <c r="C41" t="s">
        <v>421</v>
      </c>
      <c r="D41">
        <v>5</v>
      </c>
      <c r="E41">
        <v>0</v>
      </c>
      <c r="F41">
        <v>-200</v>
      </c>
      <c r="G41" t="s">
        <v>377</v>
      </c>
      <c r="H41" t="s">
        <v>378</v>
      </c>
      <c r="I41">
        <v>0</v>
      </c>
      <c r="J41">
        <v>0</v>
      </c>
      <c r="K41" t="s">
        <v>317</v>
      </c>
    </row>
    <row r="42" spans="1:11">
      <c r="A42">
        <v>10</v>
      </c>
      <c r="B42">
        <v>20011</v>
      </c>
      <c r="C42" t="s">
        <v>422</v>
      </c>
      <c r="D42">
        <v>2</v>
      </c>
      <c r="E42">
        <v>0</v>
      </c>
      <c r="F42">
        <v>0</v>
      </c>
      <c r="G42" t="s">
        <v>541</v>
      </c>
      <c r="H42" t="s">
        <v>542</v>
      </c>
      <c r="I42">
        <v>0</v>
      </c>
      <c r="J42">
        <v>0</v>
      </c>
      <c r="K42">
        <v>0</v>
      </c>
    </row>
    <row r="43" spans="1:11">
      <c r="A43">
        <v>20</v>
      </c>
      <c r="B43">
        <v>20012</v>
      </c>
      <c r="C43" t="s">
        <v>423</v>
      </c>
      <c r="D43">
        <v>5</v>
      </c>
      <c r="E43">
        <v>0</v>
      </c>
      <c r="F43">
        <v>-200</v>
      </c>
      <c r="G43" t="s">
        <v>377</v>
      </c>
      <c r="H43" t="s">
        <v>378</v>
      </c>
      <c r="I43">
        <v>0</v>
      </c>
      <c r="J43">
        <v>0</v>
      </c>
      <c r="K43" t="s">
        <v>317</v>
      </c>
    </row>
    <row r="44" spans="1:11">
      <c r="A44">
        <v>10</v>
      </c>
      <c r="B44">
        <v>20013</v>
      </c>
      <c r="C44" t="s">
        <v>424</v>
      </c>
      <c r="D44">
        <v>1</v>
      </c>
      <c r="E44">
        <v>0</v>
      </c>
      <c r="F44">
        <v>0</v>
      </c>
      <c r="G44" t="s">
        <v>365</v>
      </c>
      <c r="H44" t="s">
        <v>366</v>
      </c>
      <c r="I44" t="s">
        <v>367</v>
      </c>
      <c r="J44">
        <v>0</v>
      </c>
      <c r="K44">
        <v>0</v>
      </c>
    </row>
    <row r="45" spans="1:11">
      <c r="A45">
        <v>10</v>
      </c>
      <c r="B45">
        <v>20014</v>
      </c>
      <c r="C45" t="s">
        <v>425</v>
      </c>
      <c r="D45">
        <v>1</v>
      </c>
      <c r="E45">
        <v>0</v>
      </c>
      <c r="F45">
        <v>0</v>
      </c>
      <c r="G45" t="s">
        <v>362</v>
      </c>
      <c r="H45" t="s">
        <v>363</v>
      </c>
      <c r="I45" t="s">
        <v>364</v>
      </c>
      <c r="J45">
        <v>0</v>
      </c>
      <c r="K45">
        <v>0</v>
      </c>
    </row>
    <row r="46" spans="1:11">
      <c r="A46">
        <v>10</v>
      </c>
      <c r="B46">
        <v>20015</v>
      </c>
      <c r="C46" t="s">
        <v>426</v>
      </c>
      <c r="D46">
        <v>1</v>
      </c>
      <c r="E46">
        <v>0</v>
      </c>
      <c r="F46">
        <v>0</v>
      </c>
      <c r="G46" t="s">
        <v>371</v>
      </c>
      <c r="H46" t="s">
        <v>372</v>
      </c>
      <c r="I46">
        <v>0</v>
      </c>
      <c r="J46">
        <v>0</v>
      </c>
      <c r="K46">
        <v>0</v>
      </c>
    </row>
    <row r="47" spans="1:11">
      <c r="A47">
        <v>20</v>
      </c>
      <c r="B47">
        <v>20016</v>
      </c>
      <c r="C47" t="s">
        <v>427</v>
      </c>
      <c r="D47">
        <v>1</v>
      </c>
      <c r="E47">
        <v>0</v>
      </c>
      <c r="F47">
        <v>0</v>
      </c>
      <c r="G47" t="s">
        <v>362</v>
      </c>
      <c r="H47" t="s">
        <v>363</v>
      </c>
      <c r="I47" t="s">
        <v>364</v>
      </c>
      <c r="J47">
        <v>0</v>
      </c>
      <c r="K47">
        <v>0</v>
      </c>
    </row>
    <row r="48" spans="1:11">
      <c r="A48">
        <v>10</v>
      </c>
      <c r="B48">
        <v>20017</v>
      </c>
      <c r="C48" t="s">
        <v>428</v>
      </c>
      <c r="D48">
        <v>1</v>
      </c>
      <c r="E48">
        <v>0</v>
      </c>
      <c r="F48">
        <v>0</v>
      </c>
      <c r="G48" t="s">
        <v>362</v>
      </c>
      <c r="H48" t="s">
        <v>363</v>
      </c>
      <c r="I48" t="s">
        <v>364</v>
      </c>
      <c r="J48">
        <v>0</v>
      </c>
      <c r="K48">
        <v>0</v>
      </c>
    </row>
    <row r="49" spans="1:11">
      <c r="A49">
        <v>10</v>
      </c>
      <c r="B49">
        <v>20018</v>
      </c>
      <c r="C49" t="s">
        <v>429</v>
      </c>
      <c r="D49">
        <v>1</v>
      </c>
      <c r="E49">
        <v>0</v>
      </c>
      <c r="F49">
        <v>0</v>
      </c>
      <c r="G49" t="s">
        <v>43</v>
      </c>
      <c r="H49" t="s">
        <v>44</v>
      </c>
      <c r="I49">
        <v>0</v>
      </c>
      <c r="J49">
        <v>0</v>
      </c>
      <c r="K49">
        <v>0</v>
      </c>
    </row>
    <row r="50" spans="1:11">
      <c r="A50">
        <v>10</v>
      </c>
      <c r="B50">
        <v>20019</v>
      </c>
      <c r="C50" t="s">
        <v>430</v>
      </c>
      <c r="D50">
        <v>1</v>
      </c>
      <c r="E50">
        <v>0</v>
      </c>
      <c r="F50">
        <v>0</v>
      </c>
      <c r="G50" t="s">
        <v>362</v>
      </c>
      <c r="H50" t="s">
        <v>363</v>
      </c>
      <c r="I50" t="s">
        <v>364</v>
      </c>
      <c r="J50">
        <v>0</v>
      </c>
      <c r="K50">
        <v>0</v>
      </c>
    </row>
    <row r="51" spans="1:11">
      <c r="A51">
        <v>20</v>
      </c>
      <c r="B51">
        <v>20020</v>
      </c>
      <c r="C51" t="s">
        <v>431</v>
      </c>
      <c r="D51">
        <v>5</v>
      </c>
      <c r="E51">
        <v>0</v>
      </c>
      <c r="F51">
        <v>-200</v>
      </c>
      <c r="G51" t="s">
        <v>377</v>
      </c>
      <c r="H51" t="s">
        <v>378</v>
      </c>
      <c r="I51">
        <v>0</v>
      </c>
      <c r="J51">
        <v>0</v>
      </c>
      <c r="K51" t="s">
        <v>317</v>
      </c>
    </row>
    <row r="52" spans="1:11">
      <c r="A52">
        <v>10</v>
      </c>
      <c r="B52">
        <v>20021</v>
      </c>
      <c r="C52" t="s">
        <v>432</v>
      </c>
      <c r="D52">
        <v>5</v>
      </c>
      <c r="E52">
        <v>-95</v>
      </c>
      <c r="F52">
        <v>-83</v>
      </c>
      <c r="G52" t="s">
        <v>528</v>
      </c>
      <c r="H52" t="s">
        <v>529</v>
      </c>
      <c r="I52">
        <v>0</v>
      </c>
      <c r="J52">
        <v>0</v>
      </c>
      <c r="K52">
        <v>0</v>
      </c>
    </row>
    <row r="53" spans="1:11">
      <c r="A53">
        <v>10</v>
      </c>
      <c r="B53">
        <v>20022</v>
      </c>
      <c r="C53" t="s">
        <v>433</v>
      </c>
      <c r="D53">
        <v>3</v>
      </c>
      <c r="E53">
        <v>-100</v>
      </c>
      <c r="F53">
        <v>-70</v>
      </c>
      <c r="G53" t="s">
        <v>518</v>
      </c>
      <c r="H53" t="s">
        <v>519</v>
      </c>
      <c r="I53">
        <v>0</v>
      </c>
      <c r="J53">
        <v>0</v>
      </c>
      <c r="K53">
        <v>0</v>
      </c>
    </row>
    <row r="54" spans="1:11">
      <c r="A54">
        <v>10</v>
      </c>
      <c r="B54">
        <v>20023</v>
      </c>
      <c r="C54" t="s">
        <v>433</v>
      </c>
      <c r="D54">
        <v>3</v>
      </c>
      <c r="E54">
        <v>-100</v>
      </c>
      <c r="F54">
        <v>-70</v>
      </c>
      <c r="G54" t="s">
        <v>518</v>
      </c>
      <c r="H54" t="s">
        <v>519</v>
      </c>
      <c r="I54">
        <v>0</v>
      </c>
      <c r="J54">
        <v>0</v>
      </c>
      <c r="K54">
        <v>0</v>
      </c>
    </row>
    <row r="55" spans="1:11">
      <c r="A55">
        <v>10</v>
      </c>
      <c r="B55">
        <v>20024</v>
      </c>
      <c r="C55" t="s">
        <v>410</v>
      </c>
      <c r="D55">
        <v>2</v>
      </c>
      <c r="E55">
        <v>0</v>
      </c>
      <c r="F55">
        <v>0</v>
      </c>
      <c r="G55" t="s">
        <v>544</v>
      </c>
      <c r="H55" t="s">
        <v>545</v>
      </c>
      <c r="I55">
        <v>0</v>
      </c>
      <c r="J55">
        <v>0</v>
      </c>
      <c r="K55">
        <v>0</v>
      </c>
    </row>
    <row r="56" spans="1:11">
      <c r="A56">
        <v>10</v>
      </c>
      <c r="B56">
        <v>20025</v>
      </c>
      <c r="C56" t="s">
        <v>434</v>
      </c>
      <c r="D56">
        <v>3</v>
      </c>
      <c r="E56">
        <v>-100</v>
      </c>
      <c r="F56">
        <v>-70</v>
      </c>
      <c r="G56" t="s">
        <v>360</v>
      </c>
      <c r="H56" t="s">
        <v>361</v>
      </c>
      <c r="I56">
        <v>0</v>
      </c>
      <c r="J56">
        <v>0</v>
      </c>
      <c r="K56">
        <v>0</v>
      </c>
    </row>
    <row r="57" spans="1:11">
      <c r="A57">
        <v>10</v>
      </c>
      <c r="B57">
        <v>20026</v>
      </c>
      <c r="C57" t="s">
        <v>435</v>
      </c>
      <c r="D57">
        <v>1</v>
      </c>
      <c r="E57">
        <v>0</v>
      </c>
      <c r="F57">
        <v>0</v>
      </c>
      <c r="G57" t="s">
        <v>520</v>
      </c>
      <c r="H57" t="s">
        <v>521</v>
      </c>
      <c r="I57">
        <v>0</v>
      </c>
      <c r="J57" t="s">
        <v>24</v>
      </c>
      <c r="K57">
        <v>0</v>
      </c>
    </row>
    <row r="58" spans="1:11">
      <c r="A58">
        <v>10</v>
      </c>
      <c r="B58">
        <v>20027</v>
      </c>
      <c r="C58" t="s">
        <v>436</v>
      </c>
      <c r="D58">
        <v>1</v>
      </c>
      <c r="E58">
        <v>0</v>
      </c>
      <c r="F58">
        <v>0</v>
      </c>
      <c r="G58" t="s">
        <v>362</v>
      </c>
      <c r="H58" t="s">
        <v>363</v>
      </c>
      <c r="I58" t="s">
        <v>364</v>
      </c>
      <c r="J58">
        <v>0</v>
      </c>
      <c r="K58">
        <v>0</v>
      </c>
    </row>
    <row r="59" spans="1:11">
      <c r="A59">
        <v>10</v>
      </c>
      <c r="B59">
        <v>20028</v>
      </c>
      <c r="C59" t="s">
        <v>432</v>
      </c>
      <c r="D59">
        <v>5</v>
      </c>
      <c r="E59">
        <v>-95</v>
      </c>
      <c r="F59">
        <v>-83</v>
      </c>
      <c r="G59" t="s">
        <v>528</v>
      </c>
      <c r="H59" t="s">
        <v>529</v>
      </c>
      <c r="I59">
        <v>0</v>
      </c>
      <c r="J59">
        <v>0</v>
      </c>
      <c r="K59">
        <v>0</v>
      </c>
    </row>
    <row r="60" spans="1:11">
      <c r="A60">
        <v>10</v>
      </c>
      <c r="B60">
        <v>20029</v>
      </c>
      <c r="C60" t="s">
        <v>437</v>
      </c>
      <c r="D60">
        <v>3</v>
      </c>
      <c r="E60">
        <v>-100</v>
      </c>
      <c r="F60">
        <v>-70</v>
      </c>
      <c r="G60" t="s">
        <v>358</v>
      </c>
      <c r="H60" t="s">
        <v>359</v>
      </c>
      <c r="I60">
        <v>0</v>
      </c>
      <c r="J60">
        <v>0</v>
      </c>
      <c r="K60">
        <v>0</v>
      </c>
    </row>
    <row r="61" spans="1:11">
      <c r="A61">
        <v>10</v>
      </c>
      <c r="B61">
        <v>20030</v>
      </c>
      <c r="C61" t="s">
        <v>438</v>
      </c>
      <c r="D61">
        <v>1</v>
      </c>
      <c r="E61">
        <v>0</v>
      </c>
      <c r="F61">
        <v>0</v>
      </c>
      <c r="G61" t="s">
        <v>365</v>
      </c>
      <c r="H61" t="s">
        <v>366</v>
      </c>
      <c r="I61" t="s">
        <v>367</v>
      </c>
      <c r="J61">
        <v>0</v>
      </c>
      <c r="K61">
        <v>0</v>
      </c>
    </row>
    <row r="62" spans="1:11">
      <c r="A62">
        <v>10</v>
      </c>
      <c r="B62">
        <v>20031</v>
      </c>
      <c r="C62" t="s">
        <v>410</v>
      </c>
      <c r="D62">
        <v>2</v>
      </c>
      <c r="E62">
        <v>0</v>
      </c>
      <c r="F62">
        <v>0</v>
      </c>
      <c r="G62" t="s">
        <v>544</v>
      </c>
      <c r="H62" t="s">
        <v>545</v>
      </c>
      <c r="I62">
        <v>0</v>
      </c>
      <c r="J62">
        <v>0</v>
      </c>
      <c r="K62">
        <v>0</v>
      </c>
    </row>
    <row r="63" spans="1:11">
      <c r="A63">
        <v>10</v>
      </c>
      <c r="B63">
        <v>20032</v>
      </c>
      <c r="C63" t="s">
        <v>437</v>
      </c>
      <c r="D63">
        <v>3</v>
      </c>
      <c r="E63">
        <v>-100</v>
      </c>
      <c r="F63">
        <v>-70</v>
      </c>
      <c r="G63" t="s">
        <v>358</v>
      </c>
      <c r="H63" t="s">
        <v>359</v>
      </c>
      <c r="I63">
        <v>0</v>
      </c>
      <c r="J63">
        <v>0</v>
      </c>
      <c r="K63">
        <v>0</v>
      </c>
    </row>
    <row r="64" spans="1:11">
      <c r="A64">
        <v>10</v>
      </c>
      <c r="B64">
        <v>20033</v>
      </c>
      <c r="C64" t="s">
        <v>436</v>
      </c>
      <c r="D64">
        <v>2</v>
      </c>
      <c r="E64">
        <v>0</v>
      </c>
      <c r="F64">
        <v>0</v>
      </c>
      <c r="G64" t="s">
        <v>373</v>
      </c>
      <c r="H64" t="s">
        <v>361</v>
      </c>
      <c r="I64">
        <v>0</v>
      </c>
      <c r="J64">
        <v>0</v>
      </c>
      <c r="K64">
        <v>0</v>
      </c>
    </row>
    <row r="65" spans="1:11">
      <c r="A65">
        <v>10</v>
      </c>
      <c r="B65">
        <v>20034</v>
      </c>
      <c r="C65" t="s">
        <v>437</v>
      </c>
      <c r="D65">
        <v>1</v>
      </c>
      <c r="E65">
        <v>0</v>
      </c>
      <c r="F65">
        <v>0</v>
      </c>
      <c r="G65" t="s">
        <v>362</v>
      </c>
      <c r="H65" t="s">
        <v>363</v>
      </c>
      <c r="I65" t="s">
        <v>364</v>
      </c>
      <c r="J65">
        <v>0</v>
      </c>
      <c r="K65">
        <v>0</v>
      </c>
    </row>
    <row r="66" spans="1:11">
      <c r="A66">
        <v>10</v>
      </c>
      <c r="B66">
        <v>20035</v>
      </c>
      <c r="C66" t="s">
        <v>439</v>
      </c>
      <c r="D66">
        <v>5</v>
      </c>
      <c r="E66">
        <v>0</v>
      </c>
      <c r="F66">
        <v>-200</v>
      </c>
      <c r="G66" t="s">
        <v>377</v>
      </c>
      <c r="H66" t="s">
        <v>378</v>
      </c>
      <c r="I66">
        <v>0</v>
      </c>
      <c r="J66">
        <v>0</v>
      </c>
      <c r="K66" t="s">
        <v>317</v>
      </c>
    </row>
    <row r="67" spans="1:11">
      <c r="A67">
        <v>10</v>
      </c>
      <c r="B67">
        <v>20036</v>
      </c>
      <c r="C67" t="s">
        <v>439</v>
      </c>
      <c r="D67">
        <v>5</v>
      </c>
      <c r="E67">
        <v>0</v>
      </c>
      <c r="F67">
        <v>-200</v>
      </c>
      <c r="G67" t="s">
        <v>377</v>
      </c>
      <c r="H67" t="s">
        <v>378</v>
      </c>
      <c r="I67">
        <v>0</v>
      </c>
      <c r="J67">
        <v>0</v>
      </c>
      <c r="K67" t="s">
        <v>317</v>
      </c>
    </row>
    <row r="68" spans="1:11">
      <c r="A68">
        <v>10</v>
      </c>
      <c r="B68">
        <v>20037</v>
      </c>
      <c r="C68" t="s">
        <v>436</v>
      </c>
      <c r="D68">
        <v>2</v>
      </c>
      <c r="E68">
        <v>0</v>
      </c>
      <c r="F68">
        <v>0</v>
      </c>
      <c r="G68" t="s">
        <v>373</v>
      </c>
      <c r="H68" t="s">
        <v>361</v>
      </c>
      <c r="I68">
        <v>0</v>
      </c>
      <c r="J68">
        <v>0</v>
      </c>
      <c r="K68">
        <v>0</v>
      </c>
    </row>
    <row r="69" spans="1:11">
      <c r="A69">
        <v>10</v>
      </c>
      <c r="B69">
        <v>20038</v>
      </c>
      <c r="C69" t="s">
        <v>433</v>
      </c>
      <c r="D69">
        <v>3</v>
      </c>
      <c r="E69">
        <v>-100</v>
      </c>
      <c r="F69">
        <v>-70</v>
      </c>
      <c r="G69" t="s">
        <v>518</v>
      </c>
      <c r="H69" t="s">
        <v>519</v>
      </c>
      <c r="I69">
        <v>0</v>
      </c>
      <c r="J69">
        <v>0</v>
      </c>
      <c r="K69">
        <v>0</v>
      </c>
    </row>
    <row r="70" spans="1:11">
      <c r="A70">
        <v>10</v>
      </c>
      <c r="B70">
        <v>20039</v>
      </c>
      <c r="C70" t="s">
        <v>438</v>
      </c>
      <c r="D70">
        <v>1</v>
      </c>
      <c r="E70">
        <v>0</v>
      </c>
      <c r="F70">
        <v>0</v>
      </c>
      <c r="G70" t="s">
        <v>374</v>
      </c>
      <c r="H70" t="s">
        <v>375</v>
      </c>
      <c r="I70" t="s">
        <v>376</v>
      </c>
      <c r="J70" t="s">
        <v>24</v>
      </c>
      <c r="K70">
        <v>0</v>
      </c>
    </row>
    <row r="71" spans="1:11">
      <c r="A71">
        <v>10</v>
      </c>
      <c r="B71">
        <v>20040</v>
      </c>
      <c r="C71" t="s">
        <v>440</v>
      </c>
      <c r="D71">
        <v>1</v>
      </c>
      <c r="E71">
        <v>0</v>
      </c>
      <c r="F71">
        <v>0</v>
      </c>
      <c r="G71" t="s">
        <v>43</v>
      </c>
      <c r="H71" t="s">
        <v>44</v>
      </c>
      <c r="I71">
        <v>0</v>
      </c>
      <c r="J71">
        <v>0</v>
      </c>
      <c r="K71">
        <v>0</v>
      </c>
    </row>
    <row r="72" spans="1:11">
      <c r="A72">
        <v>10</v>
      </c>
      <c r="B72">
        <v>20041</v>
      </c>
      <c r="C72" t="s">
        <v>437</v>
      </c>
      <c r="D72">
        <v>3</v>
      </c>
      <c r="E72">
        <v>-100</v>
      </c>
      <c r="F72">
        <v>-70</v>
      </c>
      <c r="G72" t="s">
        <v>358</v>
      </c>
      <c r="H72" t="s">
        <v>359</v>
      </c>
      <c r="I72">
        <v>0</v>
      </c>
      <c r="J72">
        <v>0</v>
      </c>
      <c r="K72">
        <v>0</v>
      </c>
    </row>
    <row r="73" spans="1:11">
      <c r="A73">
        <v>10</v>
      </c>
      <c r="B73">
        <v>20042</v>
      </c>
      <c r="C73" t="s">
        <v>433</v>
      </c>
      <c r="D73">
        <v>3</v>
      </c>
      <c r="E73">
        <v>-100</v>
      </c>
      <c r="F73">
        <v>-70</v>
      </c>
      <c r="G73" t="s">
        <v>518</v>
      </c>
      <c r="H73" t="s">
        <v>519</v>
      </c>
      <c r="I73">
        <v>0</v>
      </c>
      <c r="J73">
        <v>0</v>
      </c>
      <c r="K73">
        <v>0</v>
      </c>
    </row>
    <row r="74" spans="1:11">
      <c r="A74">
        <v>10</v>
      </c>
      <c r="B74">
        <v>20043</v>
      </c>
      <c r="C74" t="s">
        <v>433</v>
      </c>
      <c r="D74">
        <v>3</v>
      </c>
      <c r="E74">
        <v>-100</v>
      </c>
      <c r="F74">
        <v>-70</v>
      </c>
      <c r="G74" t="s">
        <v>518</v>
      </c>
      <c r="H74" t="s">
        <v>519</v>
      </c>
      <c r="I74">
        <v>0</v>
      </c>
      <c r="J74">
        <v>0</v>
      </c>
      <c r="K74">
        <v>0</v>
      </c>
    </row>
    <row r="75" spans="1:11">
      <c r="A75">
        <v>10</v>
      </c>
      <c r="B75">
        <v>20044</v>
      </c>
      <c r="C75" t="s">
        <v>435</v>
      </c>
      <c r="D75">
        <v>1</v>
      </c>
      <c r="E75">
        <v>0</v>
      </c>
      <c r="F75">
        <v>0</v>
      </c>
      <c r="G75" t="s">
        <v>520</v>
      </c>
      <c r="H75" t="s">
        <v>521</v>
      </c>
      <c r="I75">
        <v>0</v>
      </c>
      <c r="J75">
        <v>0</v>
      </c>
      <c r="K75">
        <v>0</v>
      </c>
    </row>
    <row r="76" spans="1:11">
      <c r="A76">
        <v>10</v>
      </c>
      <c r="B76">
        <v>20045</v>
      </c>
      <c r="C76" t="s">
        <v>440</v>
      </c>
      <c r="D76">
        <v>1</v>
      </c>
      <c r="E76">
        <v>0</v>
      </c>
      <c r="F76">
        <v>0</v>
      </c>
      <c r="G76" t="s">
        <v>43</v>
      </c>
      <c r="H76" t="s">
        <v>44</v>
      </c>
      <c r="I76">
        <v>0</v>
      </c>
      <c r="J76">
        <v>0</v>
      </c>
      <c r="K76">
        <v>0</v>
      </c>
    </row>
    <row r="77" spans="1:11">
      <c r="A77">
        <v>10</v>
      </c>
      <c r="B77">
        <v>20046</v>
      </c>
      <c r="C77" t="s">
        <v>410</v>
      </c>
      <c r="D77">
        <v>2</v>
      </c>
      <c r="E77">
        <v>0</v>
      </c>
      <c r="F77">
        <v>0</v>
      </c>
      <c r="G77" t="s">
        <v>544</v>
      </c>
      <c r="H77" t="s">
        <v>545</v>
      </c>
      <c r="I77">
        <v>0</v>
      </c>
      <c r="J77">
        <v>0</v>
      </c>
      <c r="K77">
        <v>0</v>
      </c>
    </row>
    <row r="78" spans="1:11">
      <c r="A78">
        <v>10</v>
      </c>
      <c r="B78">
        <v>20047</v>
      </c>
      <c r="C78" t="s">
        <v>433</v>
      </c>
      <c r="D78">
        <v>3</v>
      </c>
      <c r="E78">
        <v>-100</v>
      </c>
      <c r="F78">
        <v>-70</v>
      </c>
      <c r="G78" t="s">
        <v>518</v>
      </c>
      <c r="H78" t="s">
        <v>519</v>
      </c>
      <c r="I78">
        <v>0</v>
      </c>
      <c r="J78">
        <v>0</v>
      </c>
      <c r="K78">
        <v>0</v>
      </c>
    </row>
    <row r="79" spans="1:11">
      <c r="A79">
        <v>10</v>
      </c>
      <c r="B79">
        <v>20048</v>
      </c>
      <c r="C79" t="s">
        <v>432</v>
      </c>
      <c r="D79">
        <v>5</v>
      </c>
      <c r="E79">
        <v>-95</v>
      </c>
      <c r="F79">
        <v>-83</v>
      </c>
      <c r="G79" t="s">
        <v>528</v>
      </c>
      <c r="H79" t="s">
        <v>529</v>
      </c>
      <c r="I79">
        <v>0</v>
      </c>
      <c r="J79">
        <v>0</v>
      </c>
      <c r="K79">
        <v>0</v>
      </c>
    </row>
    <row r="80" spans="1:11">
      <c r="A80">
        <v>10</v>
      </c>
      <c r="B80">
        <v>20049</v>
      </c>
      <c r="C80" t="s">
        <v>432</v>
      </c>
      <c r="D80">
        <v>5</v>
      </c>
      <c r="E80">
        <v>-95</v>
      </c>
      <c r="F80">
        <v>-83</v>
      </c>
      <c r="G80" t="s">
        <v>528</v>
      </c>
      <c r="H80" t="s">
        <v>529</v>
      </c>
      <c r="I80">
        <v>0</v>
      </c>
      <c r="J80">
        <v>0</v>
      </c>
      <c r="K80">
        <v>0</v>
      </c>
    </row>
    <row r="81" spans="1:11">
      <c r="A81">
        <v>10</v>
      </c>
      <c r="B81">
        <v>20050</v>
      </c>
      <c r="C81" t="s">
        <v>438</v>
      </c>
      <c r="D81">
        <v>1</v>
      </c>
      <c r="E81">
        <v>0</v>
      </c>
      <c r="F81">
        <v>0</v>
      </c>
      <c r="G81" t="s">
        <v>365</v>
      </c>
      <c r="H81" t="s">
        <v>366</v>
      </c>
      <c r="I81" t="s">
        <v>367</v>
      </c>
      <c r="J81">
        <v>0</v>
      </c>
      <c r="K81">
        <v>0</v>
      </c>
    </row>
    <row r="82" spans="1:11">
      <c r="A82">
        <v>10</v>
      </c>
      <c r="B82">
        <v>20051</v>
      </c>
      <c r="C82" t="s">
        <v>433</v>
      </c>
      <c r="D82">
        <v>3</v>
      </c>
      <c r="E82">
        <v>-100</v>
      </c>
      <c r="F82">
        <v>-70</v>
      </c>
      <c r="G82" t="s">
        <v>518</v>
      </c>
      <c r="H82" t="s">
        <v>519</v>
      </c>
      <c r="I82">
        <v>0</v>
      </c>
      <c r="J82">
        <v>0</v>
      </c>
      <c r="K82">
        <v>0</v>
      </c>
    </row>
    <row r="83" spans="1:11">
      <c r="A83">
        <v>10</v>
      </c>
      <c r="B83">
        <v>20052</v>
      </c>
      <c r="C83" t="s">
        <v>439</v>
      </c>
      <c r="D83">
        <v>1</v>
      </c>
      <c r="E83">
        <v>0</v>
      </c>
      <c r="F83">
        <v>0</v>
      </c>
      <c r="G83" t="s">
        <v>371</v>
      </c>
      <c r="H83" t="s">
        <v>372</v>
      </c>
      <c r="I83">
        <v>0</v>
      </c>
      <c r="J83">
        <v>0</v>
      </c>
      <c r="K83">
        <v>0</v>
      </c>
    </row>
    <row r="84" spans="1:11">
      <c r="A84">
        <v>10</v>
      </c>
      <c r="B84">
        <v>20053</v>
      </c>
      <c r="C84" t="s">
        <v>433</v>
      </c>
      <c r="D84">
        <v>3</v>
      </c>
      <c r="E84">
        <v>-100</v>
      </c>
      <c r="F84">
        <v>-70</v>
      </c>
      <c r="G84" t="s">
        <v>518</v>
      </c>
      <c r="H84" t="s">
        <v>519</v>
      </c>
      <c r="I84">
        <v>0</v>
      </c>
      <c r="J84">
        <v>0</v>
      </c>
      <c r="K84">
        <v>0</v>
      </c>
    </row>
    <row r="85" spans="1:11">
      <c r="A85">
        <v>10</v>
      </c>
      <c r="B85">
        <v>20054</v>
      </c>
      <c r="C85" t="s">
        <v>433</v>
      </c>
      <c r="D85">
        <v>3</v>
      </c>
      <c r="E85">
        <v>-100</v>
      </c>
      <c r="F85">
        <v>-70</v>
      </c>
      <c r="G85" t="s">
        <v>518</v>
      </c>
      <c r="H85" t="s">
        <v>519</v>
      </c>
      <c r="I85">
        <v>0</v>
      </c>
      <c r="J85">
        <v>0</v>
      </c>
      <c r="K85">
        <v>0</v>
      </c>
    </row>
    <row r="86" spans="1:11">
      <c r="A86">
        <v>10</v>
      </c>
      <c r="B86">
        <v>20055</v>
      </c>
      <c r="C86" t="s">
        <v>434</v>
      </c>
      <c r="D86">
        <v>3</v>
      </c>
      <c r="E86">
        <v>-100</v>
      </c>
      <c r="F86">
        <v>-70</v>
      </c>
      <c r="G86" t="s">
        <v>360</v>
      </c>
      <c r="H86" t="s">
        <v>361</v>
      </c>
      <c r="I86">
        <v>0</v>
      </c>
      <c r="J86">
        <v>0</v>
      </c>
      <c r="K86">
        <v>0</v>
      </c>
    </row>
    <row r="87" spans="1:11">
      <c r="A87">
        <v>10</v>
      </c>
      <c r="B87">
        <v>20056</v>
      </c>
      <c r="C87" t="s">
        <v>436</v>
      </c>
      <c r="D87">
        <v>1</v>
      </c>
      <c r="E87">
        <v>0</v>
      </c>
      <c r="F87">
        <v>0</v>
      </c>
      <c r="G87" t="s">
        <v>362</v>
      </c>
      <c r="H87" t="s">
        <v>363</v>
      </c>
      <c r="I87" t="s">
        <v>364</v>
      </c>
      <c r="J87">
        <v>0</v>
      </c>
      <c r="K87">
        <v>0</v>
      </c>
    </row>
    <row r="88" spans="1:11">
      <c r="A88">
        <v>10</v>
      </c>
      <c r="B88">
        <v>20057</v>
      </c>
      <c r="C88" t="s">
        <v>435</v>
      </c>
      <c r="D88">
        <v>1</v>
      </c>
      <c r="E88">
        <v>0</v>
      </c>
      <c r="F88">
        <v>0</v>
      </c>
      <c r="G88" t="s">
        <v>520</v>
      </c>
      <c r="H88" t="s">
        <v>521</v>
      </c>
      <c r="I88">
        <v>0</v>
      </c>
      <c r="J88">
        <v>0</v>
      </c>
      <c r="K88">
        <v>0</v>
      </c>
    </row>
    <row r="89" spans="1:11">
      <c r="A89">
        <v>10</v>
      </c>
      <c r="B89">
        <v>20058</v>
      </c>
      <c r="C89" t="s">
        <v>432</v>
      </c>
      <c r="D89">
        <v>5</v>
      </c>
      <c r="E89">
        <v>-95</v>
      </c>
      <c r="F89">
        <v>-83</v>
      </c>
      <c r="G89" t="s">
        <v>528</v>
      </c>
      <c r="H89" t="s">
        <v>529</v>
      </c>
      <c r="I89">
        <v>0</v>
      </c>
      <c r="J89">
        <v>0</v>
      </c>
      <c r="K89">
        <v>0</v>
      </c>
    </row>
    <row r="90" spans="1:11">
      <c r="A90">
        <v>10</v>
      </c>
      <c r="B90">
        <v>20059</v>
      </c>
      <c r="C90" t="s">
        <v>433</v>
      </c>
      <c r="D90">
        <v>3</v>
      </c>
      <c r="E90">
        <v>-100</v>
      </c>
      <c r="F90">
        <v>-70</v>
      </c>
      <c r="G90" t="s">
        <v>518</v>
      </c>
      <c r="H90" t="s">
        <v>519</v>
      </c>
      <c r="I90">
        <v>0</v>
      </c>
      <c r="J90">
        <v>0</v>
      </c>
      <c r="K90">
        <v>0</v>
      </c>
    </row>
    <row r="91" spans="1:11">
      <c r="A91">
        <v>10</v>
      </c>
      <c r="B91">
        <v>20060</v>
      </c>
      <c r="C91" t="s">
        <v>437</v>
      </c>
      <c r="D91">
        <v>3</v>
      </c>
      <c r="E91">
        <v>-100</v>
      </c>
      <c r="F91">
        <v>-70</v>
      </c>
      <c r="G91" t="s">
        <v>358</v>
      </c>
      <c r="H91" t="s">
        <v>359</v>
      </c>
      <c r="I91">
        <v>0</v>
      </c>
      <c r="J91">
        <v>0</v>
      </c>
      <c r="K91">
        <v>0</v>
      </c>
    </row>
    <row r="92" spans="1:11">
      <c r="A92">
        <v>10</v>
      </c>
      <c r="B92">
        <v>20061</v>
      </c>
      <c r="C92" t="s">
        <v>437</v>
      </c>
      <c r="D92">
        <v>1</v>
      </c>
      <c r="E92">
        <v>0</v>
      </c>
      <c r="F92">
        <v>0</v>
      </c>
      <c r="G92" t="s">
        <v>362</v>
      </c>
      <c r="H92" t="s">
        <v>363</v>
      </c>
      <c r="I92" t="s">
        <v>364</v>
      </c>
      <c r="J92">
        <v>0</v>
      </c>
      <c r="K92">
        <v>0</v>
      </c>
    </row>
    <row r="93" spans="1:11">
      <c r="A93">
        <v>10</v>
      </c>
      <c r="B93">
        <v>20062</v>
      </c>
      <c r="C93" t="s">
        <v>433</v>
      </c>
      <c r="D93">
        <v>3</v>
      </c>
      <c r="E93">
        <v>-100</v>
      </c>
      <c r="F93">
        <v>-70</v>
      </c>
      <c r="G93" t="s">
        <v>518</v>
      </c>
      <c r="H93" t="s">
        <v>519</v>
      </c>
      <c r="I93">
        <v>0</v>
      </c>
      <c r="J93">
        <v>0</v>
      </c>
      <c r="K93">
        <v>0</v>
      </c>
    </row>
    <row r="94" spans="1:11">
      <c r="A94">
        <v>10</v>
      </c>
      <c r="B94">
        <v>20063</v>
      </c>
      <c r="C94" t="s">
        <v>441</v>
      </c>
      <c r="D94">
        <v>2</v>
      </c>
      <c r="E94">
        <v>0</v>
      </c>
      <c r="F94">
        <v>0</v>
      </c>
      <c r="G94" t="s">
        <v>373</v>
      </c>
      <c r="H94" t="s">
        <v>361</v>
      </c>
      <c r="I94">
        <v>0</v>
      </c>
      <c r="J94">
        <v>0</v>
      </c>
      <c r="K94">
        <v>0</v>
      </c>
    </row>
    <row r="95" spans="1:11">
      <c r="A95">
        <v>30</v>
      </c>
      <c r="B95">
        <v>20064</v>
      </c>
      <c r="C95" t="s">
        <v>442</v>
      </c>
      <c r="D95">
        <v>5</v>
      </c>
      <c r="E95">
        <v>0</v>
      </c>
      <c r="F95">
        <v>-200</v>
      </c>
      <c r="G95" t="s">
        <v>377</v>
      </c>
      <c r="H95" t="s">
        <v>378</v>
      </c>
      <c r="I95">
        <v>0</v>
      </c>
      <c r="J95">
        <v>0</v>
      </c>
      <c r="K95" t="s">
        <v>317</v>
      </c>
    </row>
    <row r="96" spans="1:11">
      <c r="A96">
        <v>10</v>
      </c>
      <c r="B96">
        <v>20065</v>
      </c>
      <c r="C96" t="s">
        <v>443</v>
      </c>
      <c r="D96">
        <v>3</v>
      </c>
      <c r="E96">
        <v>-100</v>
      </c>
      <c r="F96">
        <v>-70</v>
      </c>
      <c r="G96" t="s">
        <v>360</v>
      </c>
      <c r="H96" t="s">
        <v>361</v>
      </c>
      <c r="I96">
        <v>0</v>
      </c>
      <c r="J96">
        <v>0</v>
      </c>
      <c r="K96">
        <v>0</v>
      </c>
    </row>
    <row r="97" spans="1:11">
      <c r="A97">
        <v>10</v>
      </c>
      <c r="B97">
        <v>20066</v>
      </c>
      <c r="C97" t="s">
        <v>444</v>
      </c>
      <c r="D97">
        <v>3</v>
      </c>
      <c r="E97">
        <v>-100</v>
      </c>
      <c r="F97">
        <v>-70</v>
      </c>
      <c r="G97" t="s">
        <v>358</v>
      </c>
      <c r="H97" t="s">
        <v>359</v>
      </c>
      <c r="I97">
        <v>0</v>
      </c>
      <c r="J97">
        <v>0</v>
      </c>
      <c r="K97">
        <v>0</v>
      </c>
    </row>
    <row r="98" spans="1:11">
      <c r="A98">
        <v>10</v>
      </c>
      <c r="B98">
        <v>20067</v>
      </c>
      <c r="C98" t="s">
        <v>445</v>
      </c>
      <c r="D98">
        <v>1</v>
      </c>
      <c r="E98">
        <v>0</v>
      </c>
      <c r="F98">
        <v>0</v>
      </c>
      <c r="G98" t="s">
        <v>538</v>
      </c>
      <c r="H98" t="s">
        <v>539</v>
      </c>
      <c r="I98" t="s">
        <v>367</v>
      </c>
      <c r="J98">
        <v>0</v>
      </c>
      <c r="K98">
        <v>0</v>
      </c>
    </row>
    <row r="99" spans="1:11">
      <c r="A99">
        <v>10</v>
      </c>
      <c r="B99">
        <v>20068</v>
      </c>
      <c r="C99" t="s">
        <v>446</v>
      </c>
      <c r="D99">
        <v>1</v>
      </c>
      <c r="E99">
        <v>0</v>
      </c>
      <c r="F99">
        <v>0</v>
      </c>
      <c r="G99" t="s">
        <v>362</v>
      </c>
      <c r="H99" t="s">
        <v>363</v>
      </c>
      <c r="I99" t="s">
        <v>364</v>
      </c>
      <c r="J99">
        <v>0</v>
      </c>
      <c r="K99">
        <v>0</v>
      </c>
    </row>
    <row r="100" spans="1:11">
      <c r="A100">
        <v>20</v>
      </c>
      <c r="B100">
        <v>20069</v>
      </c>
      <c r="C100" t="s">
        <v>447</v>
      </c>
      <c r="D100">
        <v>1</v>
      </c>
      <c r="E100">
        <v>0</v>
      </c>
      <c r="F100">
        <v>0</v>
      </c>
      <c r="G100" t="s">
        <v>43</v>
      </c>
      <c r="H100" t="s">
        <v>44</v>
      </c>
      <c r="I100">
        <v>0</v>
      </c>
      <c r="J100">
        <v>0</v>
      </c>
      <c r="K100">
        <v>0</v>
      </c>
    </row>
    <row r="101" spans="1:11">
      <c r="A101">
        <v>10</v>
      </c>
      <c r="B101">
        <v>20070</v>
      </c>
      <c r="C101" t="s">
        <v>448</v>
      </c>
      <c r="D101">
        <v>1</v>
      </c>
      <c r="E101">
        <v>0</v>
      </c>
      <c r="F101">
        <v>0</v>
      </c>
      <c r="G101" t="s">
        <v>362</v>
      </c>
      <c r="H101" t="s">
        <v>363</v>
      </c>
      <c r="I101" t="s">
        <v>364</v>
      </c>
      <c r="J101">
        <v>0</v>
      </c>
      <c r="K101">
        <v>0</v>
      </c>
    </row>
    <row r="102" spans="1:11">
      <c r="A102">
        <v>10</v>
      </c>
      <c r="B102">
        <v>20071</v>
      </c>
      <c r="C102" t="s">
        <v>449</v>
      </c>
      <c r="D102">
        <v>1</v>
      </c>
      <c r="E102">
        <v>0</v>
      </c>
      <c r="F102">
        <v>0</v>
      </c>
      <c r="G102" t="s">
        <v>371</v>
      </c>
      <c r="H102" t="s">
        <v>372</v>
      </c>
      <c r="I102">
        <v>0</v>
      </c>
      <c r="J102">
        <v>0</v>
      </c>
      <c r="K102">
        <v>0</v>
      </c>
    </row>
    <row r="103" spans="1:11">
      <c r="A103">
        <v>10</v>
      </c>
      <c r="B103">
        <v>20072</v>
      </c>
      <c r="C103" t="s">
        <v>450</v>
      </c>
      <c r="D103">
        <v>3</v>
      </c>
      <c r="E103">
        <v>-100</v>
      </c>
      <c r="F103">
        <v>-70</v>
      </c>
      <c r="G103" t="s">
        <v>358</v>
      </c>
      <c r="H103" t="s">
        <v>359</v>
      </c>
      <c r="I103">
        <v>0</v>
      </c>
      <c r="J103">
        <v>0</v>
      </c>
      <c r="K103">
        <v>0</v>
      </c>
    </row>
    <row r="104" spans="1:11">
      <c r="A104">
        <v>10</v>
      </c>
      <c r="B104">
        <v>20073</v>
      </c>
      <c r="C104" t="s">
        <v>451</v>
      </c>
      <c r="D104">
        <v>5</v>
      </c>
      <c r="E104">
        <v>0</v>
      </c>
      <c r="F104">
        <v>-200</v>
      </c>
      <c r="G104" t="s">
        <v>377</v>
      </c>
      <c r="H104" t="s">
        <v>378</v>
      </c>
      <c r="I104">
        <v>0</v>
      </c>
      <c r="J104">
        <v>0</v>
      </c>
      <c r="K104" t="s">
        <v>317</v>
      </c>
    </row>
    <row r="105" spans="1:11">
      <c r="A105">
        <v>10</v>
      </c>
      <c r="B105">
        <v>20074</v>
      </c>
      <c r="C105" t="s">
        <v>452</v>
      </c>
      <c r="D105">
        <v>1</v>
      </c>
      <c r="E105">
        <v>0</v>
      </c>
      <c r="F105">
        <v>0</v>
      </c>
      <c r="G105" t="s">
        <v>43</v>
      </c>
      <c r="H105" t="s">
        <v>44</v>
      </c>
      <c r="I105">
        <v>0</v>
      </c>
      <c r="J105">
        <v>0</v>
      </c>
      <c r="K105">
        <v>0</v>
      </c>
    </row>
    <row r="106" spans="1:11">
      <c r="A106">
        <v>10</v>
      </c>
      <c r="B106">
        <v>20075</v>
      </c>
      <c r="C106" t="s">
        <v>453</v>
      </c>
      <c r="D106">
        <v>1</v>
      </c>
      <c r="E106">
        <v>0</v>
      </c>
      <c r="F106">
        <v>0</v>
      </c>
      <c r="G106" t="s">
        <v>43</v>
      </c>
      <c r="H106" t="s">
        <v>44</v>
      </c>
      <c r="I106">
        <v>0</v>
      </c>
      <c r="J106">
        <v>0</v>
      </c>
      <c r="K106">
        <v>0</v>
      </c>
    </row>
    <row r="107" spans="1:11">
      <c r="A107">
        <v>20</v>
      </c>
      <c r="B107">
        <v>20076</v>
      </c>
      <c r="C107" t="s">
        <v>454</v>
      </c>
      <c r="D107">
        <v>1</v>
      </c>
      <c r="E107">
        <v>0</v>
      </c>
      <c r="F107">
        <v>0</v>
      </c>
      <c r="G107" t="s">
        <v>43</v>
      </c>
      <c r="H107" t="s">
        <v>44</v>
      </c>
      <c r="I107">
        <v>0</v>
      </c>
      <c r="J107">
        <v>0</v>
      </c>
      <c r="K107">
        <v>0</v>
      </c>
    </row>
    <row r="108" spans="1:11">
      <c r="A108">
        <v>20</v>
      </c>
      <c r="B108">
        <v>20077</v>
      </c>
      <c r="C108" t="s">
        <v>455</v>
      </c>
      <c r="D108">
        <v>1</v>
      </c>
      <c r="E108">
        <v>0</v>
      </c>
      <c r="F108">
        <v>0</v>
      </c>
      <c r="G108" t="s">
        <v>374</v>
      </c>
      <c r="H108" t="s">
        <v>375</v>
      </c>
      <c r="I108" t="s">
        <v>376</v>
      </c>
      <c r="J108" t="s">
        <v>24</v>
      </c>
      <c r="K108">
        <v>0</v>
      </c>
    </row>
    <row r="109" spans="1:11">
      <c r="A109">
        <v>10</v>
      </c>
      <c r="B109">
        <v>20078</v>
      </c>
      <c r="C109" t="s">
        <v>456</v>
      </c>
      <c r="D109">
        <v>1</v>
      </c>
      <c r="E109">
        <v>0</v>
      </c>
      <c r="F109">
        <v>0</v>
      </c>
      <c r="G109" t="s">
        <v>371</v>
      </c>
      <c r="H109" t="s">
        <v>372</v>
      </c>
      <c r="I109">
        <v>0</v>
      </c>
      <c r="J109">
        <v>0</v>
      </c>
      <c r="K109">
        <v>0</v>
      </c>
    </row>
    <row r="110" spans="1:11">
      <c r="A110">
        <v>10</v>
      </c>
      <c r="B110">
        <v>20079</v>
      </c>
      <c r="C110" t="s">
        <v>457</v>
      </c>
      <c r="D110">
        <v>1</v>
      </c>
      <c r="E110">
        <v>0</v>
      </c>
      <c r="F110">
        <v>0</v>
      </c>
      <c r="G110" t="s">
        <v>362</v>
      </c>
      <c r="H110" t="s">
        <v>363</v>
      </c>
      <c r="I110" t="s">
        <v>364</v>
      </c>
      <c r="J110">
        <v>0</v>
      </c>
      <c r="K110">
        <v>0</v>
      </c>
    </row>
    <row r="111" spans="1:11">
      <c r="A111">
        <v>10</v>
      </c>
      <c r="B111">
        <v>20080</v>
      </c>
      <c r="C111" t="s">
        <v>458</v>
      </c>
      <c r="D111">
        <v>1</v>
      </c>
      <c r="E111">
        <v>0</v>
      </c>
      <c r="F111">
        <v>0</v>
      </c>
      <c r="G111" t="s">
        <v>362</v>
      </c>
      <c r="H111" t="s">
        <v>363</v>
      </c>
      <c r="I111" t="s">
        <v>364</v>
      </c>
      <c r="J111">
        <v>0</v>
      </c>
      <c r="K111">
        <v>0</v>
      </c>
    </row>
    <row r="112" spans="1:11">
      <c r="A112">
        <v>20</v>
      </c>
      <c r="B112">
        <v>20081</v>
      </c>
      <c r="C112" t="s">
        <v>459</v>
      </c>
      <c r="D112">
        <v>1</v>
      </c>
      <c r="E112">
        <v>0</v>
      </c>
      <c r="F112">
        <v>0</v>
      </c>
      <c r="G112" t="s">
        <v>374</v>
      </c>
      <c r="H112" t="s">
        <v>375</v>
      </c>
      <c r="I112" t="s">
        <v>376</v>
      </c>
      <c r="J112" t="s">
        <v>24</v>
      </c>
      <c r="K112">
        <v>0</v>
      </c>
    </row>
    <row r="113" spans="1:11">
      <c r="A113">
        <v>10</v>
      </c>
      <c r="B113">
        <v>20082</v>
      </c>
      <c r="C113" t="s">
        <v>434</v>
      </c>
      <c r="D113">
        <v>1</v>
      </c>
      <c r="E113">
        <v>0</v>
      </c>
      <c r="F113">
        <v>0</v>
      </c>
      <c r="G113" t="s">
        <v>374</v>
      </c>
      <c r="H113" t="s">
        <v>375</v>
      </c>
      <c r="I113" t="s">
        <v>376</v>
      </c>
      <c r="J113" t="s">
        <v>24</v>
      </c>
      <c r="K113">
        <v>0</v>
      </c>
    </row>
    <row r="114" spans="1:11">
      <c r="A114">
        <v>10</v>
      </c>
      <c r="B114">
        <v>20083</v>
      </c>
      <c r="C114" t="s">
        <v>432</v>
      </c>
      <c r="D114">
        <v>5</v>
      </c>
      <c r="E114">
        <v>-95</v>
      </c>
      <c r="F114">
        <v>-83</v>
      </c>
      <c r="G114" t="s">
        <v>528</v>
      </c>
      <c r="H114" t="s">
        <v>529</v>
      </c>
      <c r="I114">
        <v>0</v>
      </c>
      <c r="J114">
        <v>0</v>
      </c>
      <c r="K114">
        <v>0</v>
      </c>
    </row>
    <row r="115" spans="1:11">
      <c r="A115">
        <v>10</v>
      </c>
      <c r="B115">
        <v>20084</v>
      </c>
      <c r="C115" t="s">
        <v>432</v>
      </c>
      <c r="D115">
        <v>5</v>
      </c>
      <c r="E115">
        <v>-95</v>
      </c>
      <c r="F115">
        <v>-83</v>
      </c>
      <c r="G115" t="s">
        <v>528</v>
      </c>
      <c r="H115" t="s">
        <v>529</v>
      </c>
      <c r="I115">
        <v>0</v>
      </c>
      <c r="J115">
        <v>0</v>
      </c>
      <c r="K115">
        <v>0</v>
      </c>
    </row>
    <row r="116" spans="1:11">
      <c r="A116">
        <v>10</v>
      </c>
      <c r="B116">
        <v>20085</v>
      </c>
      <c r="C116" t="s">
        <v>434</v>
      </c>
      <c r="D116">
        <v>3</v>
      </c>
      <c r="E116">
        <v>-100</v>
      </c>
      <c r="F116">
        <v>-70</v>
      </c>
      <c r="G116" t="s">
        <v>360</v>
      </c>
      <c r="H116" t="s">
        <v>361</v>
      </c>
      <c r="I116">
        <v>0</v>
      </c>
      <c r="J116">
        <v>0</v>
      </c>
      <c r="K116">
        <v>0</v>
      </c>
    </row>
    <row r="117" spans="1:11">
      <c r="A117">
        <v>10</v>
      </c>
      <c r="B117">
        <v>20086</v>
      </c>
      <c r="C117" t="s">
        <v>435</v>
      </c>
      <c r="D117">
        <v>1</v>
      </c>
      <c r="E117">
        <v>0</v>
      </c>
      <c r="F117">
        <v>0</v>
      </c>
      <c r="G117" t="s">
        <v>520</v>
      </c>
      <c r="H117" t="s">
        <v>521</v>
      </c>
      <c r="I117">
        <v>0</v>
      </c>
      <c r="J117">
        <v>0</v>
      </c>
      <c r="K117">
        <v>0</v>
      </c>
    </row>
    <row r="118" spans="1:11">
      <c r="A118">
        <v>10</v>
      </c>
      <c r="B118">
        <v>20087</v>
      </c>
      <c r="C118" t="s">
        <v>439</v>
      </c>
      <c r="D118">
        <v>5</v>
      </c>
      <c r="E118">
        <v>0</v>
      </c>
      <c r="F118">
        <v>-200</v>
      </c>
      <c r="G118" t="s">
        <v>377</v>
      </c>
      <c r="H118" t="s">
        <v>378</v>
      </c>
      <c r="I118">
        <v>0</v>
      </c>
      <c r="J118">
        <v>0</v>
      </c>
      <c r="K118" t="s">
        <v>317</v>
      </c>
    </row>
    <row r="119" spans="1:11">
      <c r="A119">
        <v>10</v>
      </c>
      <c r="B119">
        <v>20088</v>
      </c>
      <c r="C119" t="s">
        <v>436</v>
      </c>
      <c r="D119">
        <v>2</v>
      </c>
      <c r="E119">
        <v>0</v>
      </c>
      <c r="F119">
        <v>0</v>
      </c>
      <c r="G119" t="s">
        <v>373</v>
      </c>
      <c r="H119" t="s">
        <v>361</v>
      </c>
      <c r="I119">
        <v>0</v>
      </c>
      <c r="J119">
        <v>0</v>
      </c>
      <c r="K119">
        <v>0</v>
      </c>
    </row>
    <row r="120" spans="1:11">
      <c r="A120">
        <v>10</v>
      </c>
      <c r="B120">
        <v>20089</v>
      </c>
      <c r="C120" t="s">
        <v>437</v>
      </c>
      <c r="D120">
        <v>3</v>
      </c>
      <c r="E120">
        <v>-100</v>
      </c>
      <c r="F120">
        <v>-70</v>
      </c>
      <c r="G120" t="s">
        <v>358</v>
      </c>
      <c r="H120" t="s">
        <v>359</v>
      </c>
      <c r="I120">
        <v>0</v>
      </c>
      <c r="J120">
        <v>0</v>
      </c>
      <c r="K120">
        <v>0</v>
      </c>
    </row>
    <row r="121" spans="1:11">
      <c r="A121">
        <v>10</v>
      </c>
      <c r="B121">
        <v>20090</v>
      </c>
      <c r="C121" t="s">
        <v>433</v>
      </c>
      <c r="D121">
        <v>3</v>
      </c>
      <c r="E121">
        <v>-100</v>
      </c>
      <c r="F121">
        <v>-70</v>
      </c>
      <c r="G121" t="s">
        <v>518</v>
      </c>
      <c r="H121" t="s">
        <v>519</v>
      </c>
      <c r="I121">
        <v>0</v>
      </c>
      <c r="J121">
        <v>0</v>
      </c>
      <c r="K121">
        <v>0</v>
      </c>
    </row>
    <row r="122" spans="1:11">
      <c r="A122">
        <v>10</v>
      </c>
      <c r="B122">
        <v>20091</v>
      </c>
      <c r="C122" t="s">
        <v>438</v>
      </c>
      <c r="D122">
        <v>1</v>
      </c>
      <c r="E122">
        <v>0</v>
      </c>
      <c r="F122">
        <v>0</v>
      </c>
      <c r="G122" t="s">
        <v>365</v>
      </c>
      <c r="H122" t="s">
        <v>366</v>
      </c>
      <c r="I122" t="s">
        <v>367</v>
      </c>
      <c r="J122">
        <v>0</v>
      </c>
      <c r="K122">
        <v>0</v>
      </c>
    </row>
    <row r="123" spans="1:11">
      <c r="A123">
        <v>10</v>
      </c>
      <c r="B123">
        <v>20092</v>
      </c>
      <c r="C123" t="s">
        <v>438</v>
      </c>
      <c r="D123">
        <v>1</v>
      </c>
      <c r="E123">
        <v>0</v>
      </c>
      <c r="F123">
        <v>0</v>
      </c>
      <c r="G123" t="s">
        <v>365</v>
      </c>
      <c r="H123" t="s">
        <v>366</v>
      </c>
      <c r="I123" t="s">
        <v>367</v>
      </c>
      <c r="J123">
        <v>0</v>
      </c>
      <c r="K123">
        <v>0</v>
      </c>
    </row>
    <row r="124" spans="1:11">
      <c r="A124">
        <v>10</v>
      </c>
      <c r="B124">
        <v>20093</v>
      </c>
      <c r="C124" t="s">
        <v>437</v>
      </c>
      <c r="D124">
        <v>1</v>
      </c>
      <c r="E124">
        <v>0</v>
      </c>
      <c r="F124">
        <v>0</v>
      </c>
      <c r="G124" t="s">
        <v>362</v>
      </c>
      <c r="H124" t="s">
        <v>363</v>
      </c>
      <c r="I124" t="s">
        <v>364</v>
      </c>
      <c r="J124">
        <v>0</v>
      </c>
      <c r="K124">
        <v>0</v>
      </c>
    </row>
    <row r="125" spans="1:11">
      <c r="A125">
        <v>10</v>
      </c>
      <c r="B125">
        <v>20094</v>
      </c>
      <c r="C125" t="s">
        <v>432</v>
      </c>
      <c r="D125">
        <v>5</v>
      </c>
      <c r="E125">
        <v>-95</v>
      </c>
      <c r="F125">
        <v>-83</v>
      </c>
      <c r="G125" t="s">
        <v>528</v>
      </c>
      <c r="H125" t="s">
        <v>529</v>
      </c>
      <c r="I125">
        <v>0</v>
      </c>
      <c r="J125">
        <v>0</v>
      </c>
      <c r="K125">
        <v>0</v>
      </c>
    </row>
    <row r="126" spans="1:11">
      <c r="A126">
        <v>10</v>
      </c>
      <c r="B126">
        <v>20095</v>
      </c>
      <c r="C126" t="s">
        <v>439</v>
      </c>
      <c r="D126">
        <v>1</v>
      </c>
      <c r="E126">
        <v>0</v>
      </c>
      <c r="F126">
        <v>0</v>
      </c>
      <c r="G126" t="s">
        <v>371</v>
      </c>
      <c r="H126" t="s">
        <v>372</v>
      </c>
      <c r="I126">
        <v>0</v>
      </c>
      <c r="J126">
        <v>0</v>
      </c>
      <c r="K126">
        <v>0</v>
      </c>
    </row>
    <row r="127" spans="1:11">
      <c r="A127">
        <v>10</v>
      </c>
      <c r="B127">
        <v>20096</v>
      </c>
      <c r="C127" t="s">
        <v>437</v>
      </c>
      <c r="D127">
        <v>3</v>
      </c>
      <c r="E127">
        <v>-100</v>
      </c>
      <c r="F127">
        <v>-70</v>
      </c>
      <c r="G127" t="s">
        <v>358</v>
      </c>
      <c r="H127" t="s">
        <v>359</v>
      </c>
      <c r="I127">
        <v>0</v>
      </c>
      <c r="J127">
        <v>0</v>
      </c>
      <c r="K127">
        <v>0</v>
      </c>
    </row>
    <row r="128" spans="1:11">
      <c r="A128">
        <v>10</v>
      </c>
      <c r="B128">
        <v>20097</v>
      </c>
      <c r="C128" t="s">
        <v>437</v>
      </c>
      <c r="D128">
        <v>3</v>
      </c>
      <c r="E128">
        <v>-100</v>
      </c>
      <c r="F128">
        <v>-70</v>
      </c>
      <c r="G128" t="s">
        <v>358</v>
      </c>
      <c r="H128" t="s">
        <v>359</v>
      </c>
      <c r="I128">
        <v>0</v>
      </c>
      <c r="J128">
        <v>0</v>
      </c>
      <c r="K128">
        <v>0</v>
      </c>
    </row>
    <row r="129" spans="1:11">
      <c r="A129">
        <v>10</v>
      </c>
      <c r="B129">
        <v>20098</v>
      </c>
      <c r="C129" t="s">
        <v>437</v>
      </c>
      <c r="D129">
        <v>1</v>
      </c>
      <c r="E129">
        <v>0</v>
      </c>
      <c r="F129">
        <v>0</v>
      </c>
      <c r="G129" t="s">
        <v>362</v>
      </c>
      <c r="H129" t="s">
        <v>363</v>
      </c>
      <c r="I129" t="s">
        <v>364</v>
      </c>
      <c r="J129">
        <v>0</v>
      </c>
      <c r="K129">
        <v>0</v>
      </c>
    </row>
    <row r="130" spans="1:11">
      <c r="A130">
        <v>10</v>
      </c>
      <c r="B130">
        <v>20099</v>
      </c>
      <c r="C130" t="s">
        <v>435</v>
      </c>
      <c r="D130">
        <v>1</v>
      </c>
      <c r="E130">
        <v>0</v>
      </c>
      <c r="F130">
        <v>0</v>
      </c>
      <c r="G130" t="s">
        <v>520</v>
      </c>
      <c r="H130" t="s">
        <v>521</v>
      </c>
      <c r="I130">
        <v>0</v>
      </c>
      <c r="J130">
        <v>0</v>
      </c>
      <c r="K130">
        <v>0</v>
      </c>
    </row>
    <row r="131" spans="1:11">
      <c r="A131">
        <v>10</v>
      </c>
      <c r="B131">
        <v>20100</v>
      </c>
      <c r="C131" t="s">
        <v>437</v>
      </c>
      <c r="D131">
        <v>1</v>
      </c>
      <c r="E131">
        <v>0</v>
      </c>
      <c r="F131">
        <v>0</v>
      </c>
      <c r="G131" t="s">
        <v>362</v>
      </c>
      <c r="H131" t="s">
        <v>363</v>
      </c>
      <c r="I131" t="s">
        <v>364</v>
      </c>
      <c r="J131">
        <v>0</v>
      </c>
      <c r="K131">
        <v>0</v>
      </c>
    </row>
    <row r="132" spans="1:11">
      <c r="A132">
        <v>10</v>
      </c>
      <c r="B132">
        <v>20101</v>
      </c>
      <c r="C132" t="s">
        <v>439</v>
      </c>
      <c r="D132">
        <v>1</v>
      </c>
      <c r="E132">
        <v>0</v>
      </c>
      <c r="F132">
        <v>0</v>
      </c>
      <c r="G132" t="s">
        <v>371</v>
      </c>
      <c r="H132" t="s">
        <v>372</v>
      </c>
      <c r="I132">
        <v>0</v>
      </c>
      <c r="J132">
        <v>0</v>
      </c>
      <c r="K132">
        <v>0</v>
      </c>
    </row>
    <row r="133" spans="1:11">
      <c r="A133">
        <v>10</v>
      </c>
      <c r="B133">
        <v>20102</v>
      </c>
      <c r="C133" t="s">
        <v>433</v>
      </c>
      <c r="D133">
        <v>3</v>
      </c>
      <c r="E133">
        <v>-100</v>
      </c>
      <c r="F133">
        <v>-70</v>
      </c>
      <c r="G133" t="s">
        <v>518</v>
      </c>
      <c r="H133" t="s">
        <v>519</v>
      </c>
      <c r="I133">
        <v>0</v>
      </c>
      <c r="J133">
        <v>0</v>
      </c>
      <c r="K133">
        <v>0</v>
      </c>
    </row>
    <row r="134" spans="1:11">
      <c r="A134">
        <v>10</v>
      </c>
      <c r="B134">
        <v>20103</v>
      </c>
      <c r="C134" t="s">
        <v>433</v>
      </c>
      <c r="D134">
        <v>3</v>
      </c>
      <c r="E134">
        <v>-100</v>
      </c>
      <c r="F134">
        <v>-70</v>
      </c>
      <c r="G134" t="s">
        <v>518</v>
      </c>
      <c r="H134" t="s">
        <v>519</v>
      </c>
      <c r="I134">
        <v>0</v>
      </c>
      <c r="J134">
        <v>0</v>
      </c>
      <c r="K134">
        <v>0</v>
      </c>
    </row>
    <row r="135" spans="1:11">
      <c r="A135">
        <v>10</v>
      </c>
      <c r="B135">
        <v>20104</v>
      </c>
      <c r="C135" t="s">
        <v>433</v>
      </c>
      <c r="D135">
        <v>3</v>
      </c>
      <c r="E135">
        <v>-100</v>
      </c>
      <c r="F135">
        <v>-70</v>
      </c>
      <c r="G135" t="s">
        <v>518</v>
      </c>
      <c r="H135" t="s">
        <v>519</v>
      </c>
      <c r="I135">
        <v>0</v>
      </c>
      <c r="J135">
        <v>0</v>
      </c>
      <c r="K135">
        <v>0</v>
      </c>
    </row>
    <row r="136" spans="1:11">
      <c r="A136">
        <v>10</v>
      </c>
      <c r="B136">
        <v>20105</v>
      </c>
      <c r="C136" t="s">
        <v>433</v>
      </c>
      <c r="D136">
        <v>3</v>
      </c>
      <c r="E136">
        <v>-100</v>
      </c>
      <c r="F136">
        <v>-70</v>
      </c>
      <c r="G136" t="s">
        <v>518</v>
      </c>
      <c r="H136" t="s">
        <v>519</v>
      </c>
      <c r="I136">
        <v>0</v>
      </c>
      <c r="J136">
        <v>0</v>
      </c>
      <c r="K136">
        <v>0</v>
      </c>
    </row>
    <row r="137" spans="1:11">
      <c r="A137">
        <v>10</v>
      </c>
      <c r="B137">
        <v>20106</v>
      </c>
      <c r="C137" t="s">
        <v>432</v>
      </c>
      <c r="D137">
        <v>5</v>
      </c>
      <c r="E137">
        <v>-95</v>
      </c>
      <c r="F137">
        <v>-83</v>
      </c>
      <c r="G137" t="s">
        <v>528</v>
      </c>
      <c r="H137" t="s">
        <v>529</v>
      </c>
      <c r="I137">
        <v>0</v>
      </c>
      <c r="J137">
        <v>0</v>
      </c>
      <c r="K137">
        <v>0</v>
      </c>
    </row>
    <row r="138" spans="1:11">
      <c r="A138">
        <v>10</v>
      </c>
      <c r="B138">
        <v>20107</v>
      </c>
      <c r="C138" t="s">
        <v>432</v>
      </c>
      <c r="D138">
        <v>5</v>
      </c>
      <c r="E138">
        <v>-95</v>
      </c>
      <c r="F138">
        <v>-83</v>
      </c>
      <c r="G138" t="s">
        <v>528</v>
      </c>
      <c r="H138" t="s">
        <v>529</v>
      </c>
      <c r="I138">
        <v>0</v>
      </c>
      <c r="J138">
        <v>0</v>
      </c>
      <c r="K138">
        <v>0</v>
      </c>
    </row>
    <row r="139" spans="1:11">
      <c r="A139">
        <v>10</v>
      </c>
      <c r="B139">
        <v>20108</v>
      </c>
      <c r="C139" t="s">
        <v>433</v>
      </c>
      <c r="D139">
        <v>3</v>
      </c>
      <c r="E139">
        <v>-100</v>
      </c>
      <c r="F139">
        <v>-70</v>
      </c>
      <c r="G139" t="s">
        <v>518</v>
      </c>
      <c r="H139" t="s">
        <v>519</v>
      </c>
      <c r="I139">
        <v>0</v>
      </c>
      <c r="J139">
        <v>0</v>
      </c>
      <c r="K139">
        <v>0</v>
      </c>
    </row>
    <row r="140" spans="1:11">
      <c r="A140">
        <v>10</v>
      </c>
      <c r="B140">
        <v>20109</v>
      </c>
      <c r="C140" t="s">
        <v>438</v>
      </c>
      <c r="D140">
        <v>1</v>
      </c>
      <c r="E140">
        <v>0</v>
      </c>
      <c r="F140">
        <v>0</v>
      </c>
      <c r="G140" t="s">
        <v>374</v>
      </c>
      <c r="H140" t="s">
        <v>375</v>
      </c>
      <c r="I140" t="s">
        <v>376</v>
      </c>
      <c r="J140" t="s">
        <v>24</v>
      </c>
      <c r="K140">
        <v>0</v>
      </c>
    </row>
    <row r="141" spans="1:11">
      <c r="A141">
        <v>10</v>
      </c>
      <c r="B141">
        <v>20110</v>
      </c>
      <c r="C141" t="s">
        <v>432</v>
      </c>
      <c r="D141">
        <v>5</v>
      </c>
      <c r="E141">
        <v>-95</v>
      </c>
      <c r="F141">
        <v>-83</v>
      </c>
      <c r="G141" t="s">
        <v>528</v>
      </c>
      <c r="H141" t="s">
        <v>529</v>
      </c>
      <c r="I141">
        <v>0</v>
      </c>
      <c r="J141">
        <v>0</v>
      </c>
      <c r="K141">
        <v>0</v>
      </c>
    </row>
    <row r="142" spans="1:11">
      <c r="A142">
        <v>10</v>
      </c>
      <c r="B142">
        <v>20111</v>
      </c>
      <c r="C142" t="s">
        <v>439</v>
      </c>
      <c r="D142">
        <v>5</v>
      </c>
      <c r="E142">
        <v>0</v>
      </c>
      <c r="F142">
        <v>-200</v>
      </c>
      <c r="G142" t="s">
        <v>377</v>
      </c>
      <c r="H142" t="s">
        <v>378</v>
      </c>
      <c r="I142">
        <v>0</v>
      </c>
      <c r="J142">
        <v>0</v>
      </c>
      <c r="K142" t="s">
        <v>317</v>
      </c>
    </row>
    <row r="143" spans="1:11">
      <c r="A143">
        <v>10</v>
      </c>
      <c r="B143">
        <v>20112</v>
      </c>
      <c r="C143" t="s">
        <v>435</v>
      </c>
      <c r="D143">
        <v>1</v>
      </c>
      <c r="E143">
        <v>0</v>
      </c>
      <c r="F143">
        <v>0</v>
      </c>
      <c r="G143" t="s">
        <v>520</v>
      </c>
      <c r="H143" t="s">
        <v>521</v>
      </c>
      <c r="I143">
        <v>0</v>
      </c>
      <c r="J143">
        <v>0</v>
      </c>
      <c r="K143">
        <v>0</v>
      </c>
    </row>
    <row r="144" spans="1:11">
      <c r="A144">
        <v>10</v>
      </c>
      <c r="B144">
        <v>20113</v>
      </c>
      <c r="C144" t="s">
        <v>437</v>
      </c>
      <c r="D144">
        <v>1</v>
      </c>
      <c r="E144">
        <v>0</v>
      </c>
      <c r="F144">
        <v>0</v>
      </c>
      <c r="G144" t="s">
        <v>362</v>
      </c>
      <c r="H144" t="s">
        <v>363</v>
      </c>
      <c r="I144" t="s">
        <v>364</v>
      </c>
      <c r="J144">
        <v>0</v>
      </c>
      <c r="K144">
        <v>0</v>
      </c>
    </row>
    <row r="145" spans="1:11">
      <c r="A145">
        <v>10</v>
      </c>
      <c r="B145">
        <v>20114</v>
      </c>
      <c r="C145" t="s">
        <v>460</v>
      </c>
      <c r="D145">
        <v>1</v>
      </c>
      <c r="E145">
        <v>0</v>
      </c>
      <c r="F145">
        <v>0</v>
      </c>
      <c r="G145" t="s">
        <v>371</v>
      </c>
      <c r="H145" t="s">
        <v>372</v>
      </c>
      <c r="I145">
        <v>0</v>
      </c>
      <c r="J145">
        <v>0</v>
      </c>
      <c r="K145">
        <v>0</v>
      </c>
    </row>
    <row r="146" spans="1:11">
      <c r="A146">
        <v>20</v>
      </c>
      <c r="B146">
        <v>20115</v>
      </c>
      <c r="C146" t="s">
        <v>461</v>
      </c>
      <c r="D146">
        <v>2</v>
      </c>
      <c r="E146">
        <v>0</v>
      </c>
      <c r="F146">
        <v>0</v>
      </c>
      <c r="G146" t="s">
        <v>535</v>
      </c>
      <c r="H146" t="s">
        <v>536</v>
      </c>
      <c r="I146">
        <v>0</v>
      </c>
      <c r="J146">
        <v>0</v>
      </c>
      <c r="K146">
        <v>0</v>
      </c>
    </row>
    <row r="147" spans="1:11">
      <c r="A147">
        <v>10</v>
      </c>
      <c r="B147">
        <v>20116</v>
      </c>
      <c r="C147" t="s">
        <v>462</v>
      </c>
      <c r="D147">
        <v>1</v>
      </c>
      <c r="E147">
        <v>0</v>
      </c>
      <c r="F147">
        <v>0</v>
      </c>
      <c r="G147" t="s">
        <v>365</v>
      </c>
      <c r="H147" t="s">
        <v>366</v>
      </c>
      <c r="I147" t="s">
        <v>367</v>
      </c>
      <c r="J147">
        <v>0</v>
      </c>
      <c r="K147">
        <v>0</v>
      </c>
    </row>
    <row r="148" spans="1:11">
      <c r="A148">
        <v>10</v>
      </c>
      <c r="B148">
        <v>20117</v>
      </c>
      <c r="C148" t="s">
        <v>463</v>
      </c>
      <c r="D148">
        <v>1</v>
      </c>
      <c r="E148">
        <v>0</v>
      </c>
      <c r="F148">
        <v>0</v>
      </c>
      <c r="G148" t="s">
        <v>365</v>
      </c>
      <c r="H148" t="s">
        <v>366</v>
      </c>
      <c r="I148" t="s">
        <v>367</v>
      </c>
      <c r="J148">
        <v>0</v>
      </c>
      <c r="K148">
        <v>0</v>
      </c>
    </row>
    <row r="149" spans="1:11">
      <c r="A149">
        <v>10</v>
      </c>
      <c r="B149">
        <v>20118</v>
      </c>
      <c r="C149" t="s">
        <v>464</v>
      </c>
      <c r="D149">
        <v>2</v>
      </c>
      <c r="E149">
        <v>0</v>
      </c>
      <c r="F149">
        <v>0</v>
      </c>
      <c r="G149" t="s">
        <v>373</v>
      </c>
      <c r="H149" t="s">
        <v>361</v>
      </c>
      <c r="I149">
        <v>0</v>
      </c>
      <c r="J149">
        <v>0</v>
      </c>
      <c r="K149">
        <v>0</v>
      </c>
    </row>
    <row r="150" spans="1:11">
      <c r="A150">
        <v>10</v>
      </c>
      <c r="B150">
        <v>20119</v>
      </c>
      <c r="C150" t="s">
        <v>465</v>
      </c>
      <c r="D150">
        <v>1</v>
      </c>
      <c r="E150">
        <v>0</v>
      </c>
      <c r="F150">
        <v>0</v>
      </c>
      <c r="G150" t="s">
        <v>374</v>
      </c>
      <c r="H150" t="s">
        <v>375</v>
      </c>
      <c r="I150" t="s">
        <v>376</v>
      </c>
      <c r="J150">
        <v>0</v>
      </c>
      <c r="K150">
        <v>0</v>
      </c>
    </row>
    <row r="151" spans="1:11">
      <c r="A151">
        <v>10</v>
      </c>
      <c r="B151">
        <v>20120</v>
      </c>
      <c r="C151" t="s">
        <v>466</v>
      </c>
      <c r="D151">
        <v>1</v>
      </c>
      <c r="E151">
        <v>0</v>
      </c>
      <c r="F151">
        <v>0</v>
      </c>
      <c r="G151" t="s">
        <v>365</v>
      </c>
      <c r="H151" t="s">
        <v>366</v>
      </c>
      <c r="I151" t="s">
        <v>367</v>
      </c>
      <c r="J151">
        <v>0</v>
      </c>
      <c r="K151">
        <v>0</v>
      </c>
    </row>
    <row r="152" spans="1:11">
      <c r="A152">
        <v>20</v>
      </c>
      <c r="B152">
        <v>20121</v>
      </c>
      <c r="C152" t="s">
        <v>467</v>
      </c>
      <c r="D152">
        <v>1</v>
      </c>
      <c r="E152">
        <v>0</v>
      </c>
      <c r="F152">
        <v>0</v>
      </c>
      <c r="G152" t="s">
        <v>548</v>
      </c>
      <c r="H152" t="s">
        <v>549</v>
      </c>
      <c r="I152" t="s">
        <v>550</v>
      </c>
      <c r="J152">
        <v>0</v>
      </c>
      <c r="K152">
        <v>0</v>
      </c>
    </row>
    <row r="153" spans="1:11">
      <c r="A153">
        <v>10</v>
      </c>
      <c r="B153">
        <v>20122</v>
      </c>
      <c r="C153" t="s">
        <v>468</v>
      </c>
      <c r="D153">
        <v>3</v>
      </c>
      <c r="E153">
        <v>-100</v>
      </c>
      <c r="F153">
        <v>-70</v>
      </c>
      <c r="G153" t="s">
        <v>358</v>
      </c>
      <c r="H153" t="s">
        <v>359</v>
      </c>
      <c r="I153">
        <v>0</v>
      </c>
      <c r="J153">
        <v>0</v>
      </c>
      <c r="K153">
        <v>0</v>
      </c>
    </row>
    <row r="154" spans="1:11">
      <c r="A154">
        <v>10</v>
      </c>
      <c r="B154">
        <v>20123</v>
      </c>
      <c r="C154" t="s">
        <v>469</v>
      </c>
      <c r="D154">
        <v>3</v>
      </c>
      <c r="E154">
        <v>0</v>
      </c>
      <c r="F154">
        <v>-200</v>
      </c>
      <c r="G154" t="s">
        <v>396</v>
      </c>
      <c r="H154" t="s">
        <v>397</v>
      </c>
      <c r="I154">
        <v>0</v>
      </c>
      <c r="J154">
        <v>0</v>
      </c>
      <c r="K154">
        <v>0</v>
      </c>
    </row>
    <row r="155" spans="1:11">
      <c r="A155">
        <v>10</v>
      </c>
      <c r="B155">
        <v>20124</v>
      </c>
      <c r="C155" t="s">
        <v>470</v>
      </c>
      <c r="D155">
        <v>1</v>
      </c>
      <c r="E155">
        <v>0</v>
      </c>
      <c r="F155">
        <v>0</v>
      </c>
      <c r="G155" t="s">
        <v>374</v>
      </c>
      <c r="H155" t="s">
        <v>375</v>
      </c>
      <c r="I155" t="s">
        <v>376</v>
      </c>
      <c r="J155" t="s">
        <v>24</v>
      </c>
      <c r="K155">
        <v>0</v>
      </c>
    </row>
    <row r="156" spans="1:11">
      <c r="A156">
        <v>20</v>
      </c>
      <c r="B156">
        <v>20125</v>
      </c>
      <c r="C156" t="s">
        <v>471</v>
      </c>
      <c r="D156">
        <v>1</v>
      </c>
      <c r="E156">
        <v>0</v>
      </c>
      <c r="F156">
        <v>0</v>
      </c>
      <c r="G156" t="s">
        <v>43</v>
      </c>
      <c r="H156" t="s">
        <v>44</v>
      </c>
      <c r="I156">
        <v>0</v>
      </c>
      <c r="J156">
        <v>0</v>
      </c>
      <c r="K156">
        <v>0</v>
      </c>
    </row>
    <row r="157" spans="1:11">
      <c r="A157">
        <v>10</v>
      </c>
      <c r="B157">
        <v>20126</v>
      </c>
      <c r="C157" t="s">
        <v>472</v>
      </c>
      <c r="D157">
        <v>1</v>
      </c>
      <c r="E157">
        <v>0</v>
      </c>
      <c r="F157">
        <v>0</v>
      </c>
      <c r="G157" t="s">
        <v>43</v>
      </c>
      <c r="H157" t="s">
        <v>44</v>
      </c>
      <c r="I157">
        <v>0</v>
      </c>
      <c r="J157">
        <v>0</v>
      </c>
      <c r="K157">
        <v>0</v>
      </c>
    </row>
    <row r="158" spans="1:11">
      <c r="A158">
        <v>20</v>
      </c>
      <c r="B158">
        <v>20127</v>
      </c>
      <c r="C158" t="s">
        <v>473</v>
      </c>
      <c r="D158">
        <v>1</v>
      </c>
      <c r="E158">
        <v>0</v>
      </c>
      <c r="F158">
        <v>0</v>
      </c>
      <c r="G158" t="s">
        <v>43</v>
      </c>
      <c r="H158" t="s">
        <v>44</v>
      </c>
      <c r="I158">
        <v>0</v>
      </c>
      <c r="J158">
        <v>0</v>
      </c>
      <c r="K158">
        <v>0</v>
      </c>
    </row>
    <row r="159" spans="1:11">
      <c r="A159">
        <v>10</v>
      </c>
      <c r="B159">
        <v>20128</v>
      </c>
      <c r="C159" t="s">
        <v>474</v>
      </c>
      <c r="D159">
        <v>5</v>
      </c>
      <c r="E159">
        <v>0</v>
      </c>
      <c r="F159">
        <v>-200</v>
      </c>
      <c r="G159" t="s">
        <v>377</v>
      </c>
      <c r="H159" t="s">
        <v>378</v>
      </c>
      <c r="I159">
        <v>0</v>
      </c>
      <c r="J159">
        <v>0</v>
      </c>
      <c r="K159" t="s">
        <v>317</v>
      </c>
    </row>
    <row r="160" spans="1:11">
      <c r="A160">
        <v>10</v>
      </c>
      <c r="B160">
        <v>20129</v>
      </c>
      <c r="C160" t="s">
        <v>475</v>
      </c>
      <c r="D160">
        <v>3</v>
      </c>
      <c r="E160">
        <v>-100</v>
      </c>
      <c r="F160">
        <v>-70</v>
      </c>
      <c r="G160" t="s">
        <v>394</v>
      </c>
      <c r="H160" t="s">
        <v>395</v>
      </c>
      <c r="I160">
        <v>0</v>
      </c>
      <c r="J160">
        <v>0</v>
      </c>
      <c r="K160">
        <v>0</v>
      </c>
    </row>
    <row r="161" spans="1:11">
      <c r="A161">
        <v>10</v>
      </c>
      <c r="B161">
        <v>20130</v>
      </c>
      <c r="C161" t="s">
        <v>476</v>
      </c>
      <c r="D161">
        <v>1</v>
      </c>
      <c r="E161">
        <v>0</v>
      </c>
      <c r="F161">
        <v>0</v>
      </c>
      <c r="G161" t="s">
        <v>371</v>
      </c>
      <c r="H161" t="s">
        <v>372</v>
      </c>
      <c r="I161">
        <v>0</v>
      </c>
      <c r="J161">
        <v>0</v>
      </c>
      <c r="K161">
        <v>0</v>
      </c>
    </row>
    <row r="162" spans="1:11">
      <c r="A162">
        <v>10</v>
      </c>
      <c r="B162">
        <v>20131</v>
      </c>
      <c r="C162" t="s">
        <v>477</v>
      </c>
      <c r="D162">
        <v>1</v>
      </c>
      <c r="E162">
        <v>0</v>
      </c>
      <c r="F162">
        <v>0</v>
      </c>
      <c r="G162" t="s">
        <v>362</v>
      </c>
      <c r="H162" t="s">
        <v>363</v>
      </c>
      <c r="I162" t="s">
        <v>364</v>
      </c>
      <c r="J162">
        <v>0</v>
      </c>
      <c r="K162">
        <v>0</v>
      </c>
    </row>
    <row r="163" spans="1:11">
      <c r="A163">
        <v>10</v>
      </c>
      <c r="B163">
        <v>20132</v>
      </c>
      <c r="C163" t="s">
        <v>478</v>
      </c>
      <c r="D163">
        <v>3</v>
      </c>
      <c r="E163">
        <v>-100</v>
      </c>
      <c r="F163">
        <v>-70</v>
      </c>
      <c r="G163" t="s">
        <v>358</v>
      </c>
      <c r="H163" t="s">
        <v>359</v>
      </c>
      <c r="I163">
        <v>0</v>
      </c>
      <c r="J163">
        <v>0</v>
      </c>
      <c r="K163">
        <v>0</v>
      </c>
    </row>
    <row r="164" spans="1:11">
      <c r="A164">
        <v>10</v>
      </c>
      <c r="B164">
        <v>20133</v>
      </c>
      <c r="C164" t="s">
        <v>434</v>
      </c>
      <c r="D164">
        <v>1</v>
      </c>
      <c r="E164">
        <v>0</v>
      </c>
      <c r="F164">
        <v>0</v>
      </c>
      <c r="G164" t="s">
        <v>374</v>
      </c>
      <c r="H164" t="s">
        <v>375</v>
      </c>
      <c r="I164" t="s">
        <v>376</v>
      </c>
      <c r="J164" t="s">
        <v>24</v>
      </c>
      <c r="K164">
        <v>0</v>
      </c>
    </row>
    <row r="165" spans="1:11">
      <c r="A165">
        <v>10</v>
      </c>
      <c r="B165">
        <v>20134</v>
      </c>
      <c r="C165" t="s">
        <v>432</v>
      </c>
      <c r="D165">
        <v>5</v>
      </c>
      <c r="E165">
        <v>-95</v>
      </c>
      <c r="F165">
        <v>-83</v>
      </c>
      <c r="G165" t="s">
        <v>528</v>
      </c>
      <c r="H165" t="s">
        <v>529</v>
      </c>
      <c r="I165">
        <v>0</v>
      </c>
      <c r="J165">
        <v>0</v>
      </c>
      <c r="K165">
        <v>0</v>
      </c>
    </row>
    <row r="166" spans="1:11">
      <c r="A166">
        <v>10</v>
      </c>
      <c r="B166">
        <v>20135</v>
      </c>
      <c r="C166" t="s">
        <v>432</v>
      </c>
      <c r="D166">
        <v>5</v>
      </c>
      <c r="E166">
        <v>-95</v>
      </c>
      <c r="F166">
        <v>-83</v>
      </c>
      <c r="G166" t="s">
        <v>528</v>
      </c>
      <c r="H166" t="s">
        <v>529</v>
      </c>
      <c r="I166">
        <v>0</v>
      </c>
      <c r="J166">
        <v>0</v>
      </c>
      <c r="K166">
        <v>0</v>
      </c>
    </row>
    <row r="167" spans="1:11">
      <c r="A167">
        <v>10</v>
      </c>
      <c r="B167">
        <v>20136</v>
      </c>
      <c r="C167" t="s">
        <v>433</v>
      </c>
      <c r="D167">
        <v>3</v>
      </c>
      <c r="E167">
        <v>-100</v>
      </c>
      <c r="F167">
        <v>-70</v>
      </c>
      <c r="G167" t="s">
        <v>518</v>
      </c>
      <c r="H167" t="s">
        <v>519</v>
      </c>
      <c r="I167">
        <v>0</v>
      </c>
      <c r="J167">
        <v>0</v>
      </c>
      <c r="K167">
        <v>0</v>
      </c>
    </row>
    <row r="168" spans="1:11">
      <c r="A168">
        <v>10</v>
      </c>
      <c r="B168">
        <v>20137</v>
      </c>
      <c r="C168" t="s">
        <v>433</v>
      </c>
      <c r="D168">
        <v>3</v>
      </c>
      <c r="E168">
        <v>-100</v>
      </c>
      <c r="F168">
        <v>-70</v>
      </c>
      <c r="G168" t="s">
        <v>518</v>
      </c>
      <c r="H168" t="s">
        <v>519</v>
      </c>
      <c r="I168">
        <v>0</v>
      </c>
      <c r="J168">
        <v>0</v>
      </c>
      <c r="K168">
        <v>0</v>
      </c>
    </row>
    <row r="169" spans="1:11">
      <c r="A169">
        <v>10</v>
      </c>
      <c r="B169">
        <v>20138</v>
      </c>
      <c r="C169" t="s">
        <v>432</v>
      </c>
      <c r="D169">
        <v>5</v>
      </c>
      <c r="E169">
        <v>-95</v>
      </c>
      <c r="F169">
        <v>-83</v>
      </c>
      <c r="G169" t="s">
        <v>528</v>
      </c>
      <c r="H169" t="s">
        <v>529</v>
      </c>
      <c r="I169">
        <v>0</v>
      </c>
      <c r="J169">
        <v>0</v>
      </c>
      <c r="K169">
        <v>0</v>
      </c>
    </row>
    <row r="170" spans="1:11">
      <c r="A170">
        <v>10</v>
      </c>
      <c r="B170">
        <v>20139</v>
      </c>
      <c r="C170" t="s">
        <v>433</v>
      </c>
      <c r="D170">
        <v>3</v>
      </c>
      <c r="E170">
        <v>-100</v>
      </c>
      <c r="F170">
        <v>-70</v>
      </c>
      <c r="G170" t="s">
        <v>518</v>
      </c>
      <c r="H170" t="s">
        <v>519</v>
      </c>
      <c r="I170">
        <v>0</v>
      </c>
      <c r="J170">
        <v>0</v>
      </c>
      <c r="K170">
        <v>0</v>
      </c>
    </row>
    <row r="171" spans="1:11">
      <c r="A171">
        <v>10</v>
      </c>
      <c r="B171">
        <v>20140</v>
      </c>
      <c r="C171" t="s">
        <v>433</v>
      </c>
      <c r="D171">
        <v>3</v>
      </c>
      <c r="E171">
        <v>-100</v>
      </c>
      <c r="F171">
        <v>-70</v>
      </c>
      <c r="G171" t="s">
        <v>518</v>
      </c>
      <c r="H171" t="s">
        <v>519</v>
      </c>
      <c r="I171">
        <v>0</v>
      </c>
      <c r="J171">
        <v>0</v>
      </c>
      <c r="K171">
        <v>0</v>
      </c>
    </row>
    <row r="172" spans="1:11">
      <c r="A172">
        <v>10</v>
      </c>
      <c r="B172">
        <v>20141</v>
      </c>
      <c r="C172" t="s">
        <v>433</v>
      </c>
      <c r="D172">
        <v>3</v>
      </c>
      <c r="E172">
        <v>-100</v>
      </c>
      <c r="F172">
        <v>-70</v>
      </c>
      <c r="G172" t="s">
        <v>518</v>
      </c>
      <c r="H172" t="s">
        <v>519</v>
      </c>
      <c r="I172">
        <v>0</v>
      </c>
      <c r="J172">
        <v>0</v>
      </c>
      <c r="K172">
        <v>0</v>
      </c>
    </row>
    <row r="173" spans="1:11">
      <c r="A173">
        <v>10</v>
      </c>
      <c r="B173">
        <v>20142</v>
      </c>
      <c r="C173" t="s">
        <v>439</v>
      </c>
      <c r="D173">
        <v>1</v>
      </c>
      <c r="E173">
        <v>0</v>
      </c>
      <c r="F173">
        <v>0</v>
      </c>
      <c r="G173" t="s">
        <v>371</v>
      </c>
      <c r="H173" t="s">
        <v>372</v>
      </c>
      <c r="I173">
        <v>0</v>
      </c>
      <c r="J173">
        <v>0</v>
      </c>
      <c r="K173">
        <v>0</v>
      </c>
    </row>
    <row r="174" spans="1:11">
      <c r="A174">
        <v>10</v>
      </c>
      <c r="B174">
        <v>20143</v>
      </c>
      <c r="C174" t="s">
        <v>438</v>
      </c>
      <c r="D174">
        <v>1</v>
      </c>
      <c r="E174">
        <v>0</v>
      </c>
      <c r="F174">
        <v>0</v>
      </c>
      <c r="G174" t="s">
        <v>365</v>
      </c>
      <c r="H174" t="s">
        <v>366</v>
      </c>
      <c r="I174" t="s">
        <v>367</v>
      </c>
      <c r="J174">
        <v>0</v>
      </c>
      <c r="K174">
        <v>0</v>
      </c>
    </row>
    <row r="175" spans="1:11">
      <c r="A175">
        <v>10</v>
      </c>
      <c r="B175">
        <v>20144</v>
      </c>
      <c r="C175" t="s">
        <v>479</v>
      </c>
      <c r="D175">
        <v>1</v>
      </c>
      <c r="E175">
        <v>0</v>
      </c>
      <c r="F175">
        <v>0</v>
      </c>
      <c r="G175" t="s">
        <v>374</v>
      </c>
      <c r="H175" t="s">
        <v>375</v>
      </c>
      <c r="I175" t="s">
        <v>376</v>
      </c>
      <c r="J175" t="s">
        <v>24</v>
      </c>
      <c r="K175">
        <v>0</v>
      </c>
    </row>
    <row r="176" spans="1:11">
      <c r="A176">
        <v>10</v>
      </c>
      <c r="B176">
        <v>20145</v>
      </c>
      <c r="C176" t="s">
        <v>432</v>
      </c>
      <c r="D176">
        <v>5</v>
      </c>
      <c r="E176">
        <v>-95</v>
      </c>
      <c r="F176">
        <v>-83</v>
      </c>
      <c r="G176" t="s">
        <v>528</v>
      </c>
      <c r="H176" t="s">
        <v>529</v>
      </c>
      <c r="I176">
        <v>0</v>
      </c>
      <c r="J176">
        <v>0</v>
      </c>
      <c r="K176">
        <v>0</v>
      </c>
    </row>
    <row r="177" spans="1:11">
      <c r="A177">
        <v>10</v>
      </c>
      <c r="B177">
        <v>20146</v>
      </c>
      <c r="C177" t="s">
        <v>438</v>
      </c>
      <c r="D177">
        <v>1</v>
      </c>
      <c r="E177">
        <v>0</v>
      </c>
      <c r="F177">
        <v>0</v>
      </c>
      <c r="G177" t="s">
        <v>365</v>
      </c>
      <c r="H177" t="s">
        <v>366</v>
      </c>
      <c r="I177" t="s">
        <v>367</v>
      </c>
      <c r="J177">
        <v>0</v>
      </c>
      <c r="K177">
        <v>0</v>
      </c>
    </row>
    <row r="178" spans="1:11">
      <c r="A178">
        <v>10</v>
      </c>
      <c r="B178">
        <v>20147</v>
      </c>
      <c r="C178" t="s">
        <v>435</v>
      </c>
      <c r="D178">
        <v>1</v>
      </c>
      <c r="E178">
        <v>0</v>
      </c>
      <c r="F178">
        <v>0</v>
      </c>
      <c r="G178" t="s">
        <v>520</v>
      </c>
      <c r="H178" t="s">
        <v>521</v>
      </c>
      <c r="I178">
        <v>0</v>
      </c>
      <c r="J178">
        <v>0</v>
      </c>
      <c r="K178">
        <v>0</v>
      </c>
    </row>
    <row r="179" spans="1:11">
      <c r="A179">
        <v>10</v>
      </c>
      <c r="B179">
        <v>20148</v>
      </c>
      <c r="C179" t="s">
        <v>437</v>
      </c>
      <c r="D179">
        <v>1</v>
      </c>
      <c r="E179">
        <v>0</v>
      </c>
      <c r="F179">
        <v>0</v>
      </c>
      <c r="G179" t="s">
        <v>362</v>
      </c>
      <c r="H179" t="s">
        <v>363</v>
      </c>
      <c r="I179" t="s">
        <v>364</v>
      </c>
      <c r="J179">
        <v>0</v>
      </c>
      <c r="K179">
        <v>0</v>
      </c>
    </row>
    <row r="180" spans="1:11">
      <c r="A180">
        <v>10</v>
      </c>
      <c r="B180">
        <v>20149</v>
      </c>
      <c r="C180" t="s">
        <v>439</v>
      </c>
      <c r="D180">
        <v>1</v>
      </c>
      <c r="E180">
        <v>0</v>
      </c>
      <c r="F180">
        <v>0</v>
      </c>
      <c r="G180" t="s">
        <v>371</v>
      </c>
      <c r="H180" t="s">
        <v>372</v>
      </c>
      <c r="I180">
        <v>0</v>
      </c>
      <c r="J180">
        <v>0</v>
      </c>
      <c r="K180">
        <v>0</v>
      </c>
    </row>
    <row r="181" spans="1:11">
      <c r="A181">
        <v>10</v>
      </c>
      <c r="B181">
        <v>20150</v>
      </c>
      <c r="C181" t="s">
        <v>433</v>
      </c>
      <c r="D181">
        <v>3</v>
      </c>
      <c r="E181">
        <v>-100</v>
      </c>
      <c r="F181">
        <v>-70</v>
      </c>
      <c r="G181" t="s">
        <v>518</v>
      </c>
      <c r="H181" t="s">
        <v>519</v>
      </c>
      <c r="I181">
        <v>0</v>
      </c>
      <c r="J181">
        <v>0</v>
      </c>
      <c r="K181">
        <v>0</v>
      </c>
    </row>
    <row r="182" spans="1:11">
      <c r="A182">
        <v>10</v>
      </c>
      <c r="B182">
        <v>20151</v>
      </c>
      <c r="C182" t="s">
        <v>437</v>
      </c>
      <c r="D182">
        <v>1</v>
      </c>
      <c r="E182">
        <v>0</v>
      </c>
      <c r="F182">
        <v>0</v>
      </c>
      <c r="G182" t="s">
        <v>362</v>
      </c>
      <c r="H182" t="s">
        <v>363</v>
      </c>
      <c r="I182" t="s">
        <v>364</v>
      </c>
      <c r="J182">
        <v>0</v>
      </c>
      <c r="K182">
        <v>0</v>
      </c>
    </row>
    <row r="183" spans="1:11">
      <c r="A183">
        <v>10</v>
      </c>
      <c r="B183">
        <v>20152</v>
      </c>
      <c r="C183" t="s">
        <v>433</v>
      </c>
      <c r="D183">
        <v>3</v>
      </c>
      <c r="E183">
        <v>-100</v>
      </c>
      <c r="F183">
        <v>-70</v>
      </c>
      <c r="G183" t="s">
        <v>518</v>
      </c>
      <c r="H183" t="s">
        <v>519</v>
      </c>
      <c r="I183">
        <v>0</v>
      </c>
      <c r="J183">
        <v>0</v>
      </c>
      <c r="K183">
        <v>0</v>
      </c>
    </row>
    <row r="184" spans="1:11">
      <c r="A184">
        <v>10</v>
      </c>
      <c r="B184">
        <v>20153</v>
      </c>
      <c r="C184" t="s">
        <v>438</v>
      </c>
      <c r="D184">
        <v>1</v>
      </c>
      <c r="E184">
        <v>0</v>
      </c>
      <c r="F184">
        <v>0</v>
      </c>
      <c r="G184" t="s">
        <v>374</v>
      </c>
      <c r="H184" t="s">
        <v>375</v>
      </c>
      <c r="I184" t="s">
        <v>376</v>
      </c>
      <c r="J184" t="s">
        <v>24</v>
      </c>
      <c r="K184">
        <v>0</v>
      </c>
    </row>
    <row r="185" spans="1:11">
      <c r="A185">
        <v>10</v>
      </c>
      <c r="B185">
        <v>20154</v>
      </c>
      <c r="C185" t="s">
        <v>437</v>
      </c>
      <c r="D185">
        <v>1</v>
      </c>
      <c r="E185">
        <v>0</v>
      </c>
      <c r="F185">
        <v>0</v>
      </c>
      <c r="G185" t="s">
        <v>362</v>
      </c>
      <c r="H185" t="s">
        <v>363</v>
      </c>
      <c r="I185" t="s">
        <v>364</v>
      </c>
      <c r="J185">
        <v>0</v>
      </c>
      <c r="K185">
        <v>0</v>
      </c>
    </row>
    <row r="186" spans="1:11">
      <c r="A186">
        <v>10</v>
      </c>
      <c r="B186">
        <v>20155</v>
      </c>
      <c r="C186" t="s">
        <v>433</v>
      </c>
      <c r="D186">
        <v>3</v>
      </c>
      <c r="E186">
        <v>-100</v>
      </c>
      <c r="F186">
        <v>-70</v>
      </c>
      <c r="G186" t="s">
        <v>518</v>
      </c>
      <c r="H186" t="s">
        <v>519</v>
      </c>
      <c r="I186">
        <v>0</v>
      </c>
      <c r="J186">
        <v>0</v>
      </c>
      <c r="K186">
        <v>0</v>
      </c>
    </row>
    <row r="187" spans="1:11">
      <c r="A187">
        <v>10</v>
      </c>
      <c r="B187">
        <v>20156</v>
      </c>
      <c r="C187" t="s">
        <v>435</v>
      </c>
      <c r="D187">
        <v>1</v>
      </c>
      <c r="E187">
        <v>0</v>
      </c>
      <c r="F187">
        <v>0</v>
      </c>
      <c r="G187" t="s">
        <v>520</v>
      </c>
      <c r="H187" t="s">
        <v>521</v>
      </c>
      <c r="I187">
        <v>0</v>
      </c>
      <c r="J187">
        <v>0</v>
      </c>
      <c r="K187">
        <v>0</v>
      </c>
    </row>
    <row r="188" spans="1:11">
      <c r="A188">
        <v>10</v>
      </c>
      <c r="B188">
        <v>20157</v>
      </c>
      <c r="C188" t="s">
        <v>439</v>
      </c>
      <c r="D188">
        <v>5</v>
      </c>
      <c r="E188">
        <v>0</v>
      </c>
      <c r="F188">
        <v>-200</v>
      </c>
      <c r="G188" t="s">
        <v>377</v>
      </c>
      <c r="H188" t="s">
        <v>378</v>
      </c>
      <c r="I188">
        <v>0</v>
      </c>
      <c r="J188">
        <v>0</v>
      </c>
      <c r="K188" t="s">
        <v>317</v>
      </c>
    </row>
    <row r="189" spans="1:11">
      <c r="A189">
        <v>10</v>
      </c>
      <c r="B189">
        <v>20158</v>
      </c>
      <c r="C189" t="s">
        <v>438</v>
      </c>
      <c r="D189">
        <v>1</v>
      </c>
      <c r="E189">
        <v>0</v>
      </c>
      <c r="F189">
        <v>0</v>
      </c>
      <c r="G189" t="s">
        <v>365</v>
      </c>
      <c r="H189" t="s">
        <v>366</v>
      </c>
      <c r="I189" t="s">
        <v>367</v>
      </c>
      <c r="J189">
        <v>0</v>
      </c>
      <c r="K189">
        <v>0</v>
      </c>
    </row>
    <row r="190" spans="1:11">
      <c r="A190">
        <v>10</v>
      </c>
      <c r="B190">
        <v>20159</v>
      </c>
      <c r="C190" t="s">
        <v>435</v>
      </c>
      <c r="D190">
        <v>1</v>
      </c>
      <c r="E190">
        <v>0</v>
      </c>
      <c r="F190">
        <v>0</v>
      </c>
      <c r="G190" t="s">
        <v>520</v>
      </c>
      <c r="H190" t="s">
        <v>521</v>
      </c>
      <c r="I190">
        <v>0</v>
      </c>
      <c r="J190" t="s">
        <v>24</v>
      </c>
      <c r="K190">
        <v>0</v>
      </c>
    </row>
    <row r="191" spans="1:11">
      <c r="A191">
        <v>10</v>
      </c>
      <c r="B191">
        <v>20160</v>
      </c>
      <c r="C191" t="s">
        <v>437</v>
      </c>
      <c r="D191">
        <v>3</v>
      </c>
      <c r="E191">
        <v>-100</v>
      </c>
      <c r="F191">
        <v>-70</v>
      </c>
      <c r="G191" t="s">
        <v>358</v>
      </c>
      <c r="H191" t="s">
        <v>359</v>
      </c>
      <c r="I191">
        <v>0</v>
      </c>
      <c r="J191">
        <v>0</v>
      </c>
      <c r="K191">
        <v>0</v>
      </c>
    </row>
    <row r="192" spans="1:11">
      <c r="A192">
        <v>10</v>
      </c>
      <c r="B192">
        <v>20161</v>
      </c>
      <c r="C192" t="s">
        <v>432</v>
      </c>
      <c r="D192">
        <v>5</v>
      </c>
      <c r="E192">
        <v>-95</v>
      </c>
      <c r="F192">
        <v>-83</v>
      </c>
      <c r="G192" t="s">
        <v>528</v>
      </c>
      <c r="H192" t="s">
        <v>529</v>
      </c>
      <c r="I192">
        <v>0</v>
      </c>
      <c r="J192">
        <v>0</v>
      </c>
      <c r="K192">
        <v>0</v>
      </c>
    </row>
    <row r="193" spans="1:11">
      <c r="A193">
        <v>10</v>
      </c>
      <c r="B193">
        <v>20162</v>
      </c>
      <c r="C193" t="s">
        <v>437</v>
      </c>
      <c r="D193">
        <v>1</v>
      </c>
      <c r="E193">
        <v>0</v>
      </c>
      <c r="F193">
        <v>0</v>
      </c>
      <c r="G193" t="s">
        <v>362</v>
      </c>
      <c r="H193" t="s">
        <v>363</v>
      </c>
      <c r="I193" t="s">
        <v>364</v>
      </c>
      <c r="J193">
        <v>0</v>
      </c>
      <c r="K193">
        <v>0</v>
      </c>
    </row>
    <row r="194" spans="1:11">
      <c r="A194">
        <v>10</v>
      </c>
      <c r="B194">
        <v>20163</v>
      </c>
      <c r="C194" t="s">
        <v>433</v>
      </c>
      <c r="D194">
        <v>3</v>
      </c>
      <c r="E194">
        <v>-100</v>
      </c>
      <c r="F194">
        <v>-70</v>
      </c>
      <c r="G194" t="s">
        <v>518</v>
      </c>
      <c r="H194" t="s">
        <v>519</v>
      </c>
      <c r="I194">
        <v>0</v>
      </c>
      <c r="J194">
        <v>0</v>
      </c>
      <c r="K194">
        <v>0</v>
      </c>
    </row>
    <row r="195" spans="1:11">
      <c r="A195">
        <v>10</v>
      </c>
      <c r="B195">
        <v>20164</v>
      </c>
      <c r="C195" t="s">
        <v>480</v>
      </c>
      <c r="D195">
        <v>1</v>
      </c>
      <c r="E195">
        <v>0</v>
      </c>
      <c r="F195">
        <v>0</v>
      </c>
      <c r="G195" t="s">
        <v>362</v>
      </c>
      <c r="H195" t="s">
        <v>363</v>
      </c>
      <c r="I195" t="s">
        <v>364</v>
      </c>
      <c r="J195">
        <v>0</v>
      </c>
      <c r="K195">
        <v>0</v>
      </c>
    </row>
    <row r="196" spans="1:11">
      <c r="A196">
        <v>10</v>
      </c>
      <c r="B196">
        <v>20165</v>
      </c>
      <c r="C196" t="s">
        <v>481</v>
      </c>
      <c r="D196">
        <v>1</v>
      </c>
      <c r="E196">
        <v>0</v>
      </c>
      <c r="F196">
        <v>0</v>
      </c>
      <c r="G196" t="s">
        <v>516</v>
      </c>
      <c r="H196" t="s">
        <v>517</v>
      </c>
      <c r="I196">
        <v>0</v>
      </c>
      <c r="J196">
        <v>0</v>
      </c>
      <c r="K196">
        <v>0</v>
      </c>
    </row>
    <row r="197" spans="1:11">
      <c r="A197">
        <v>20</v>
      </c>
      <c r="B197">
        <v>20166</v>
      </c>
      <c r="C197" t="s">
        <v>482</v>
      </c>
      <c r="D197">
        <v>5</v>
      </c>
      <c r="E197">
        <v>0</v>
      </c>
      <c r="F197">
        <v>-200</v>
      </c>
      <c r="G197" t="s">
        <v>377</v>
      </c>
      <c r="H197" t="s">
        <v>378</v>
      </c>
      <c r="I197">
        <v>0</v>
      </c>
      <c r="J197">
        <v>0</v>
      </c>
      <c r="K197" t="s">
        <v>317</v>
      </c>
    </row>
    <row r="198" spans="1:11">
      <c r="A198">
        <v>10</v>
      </c>
      <c r="B198">
        <v>20167</v>
      </c>
      <c r="C198" t="s">
        <v>483</v>
      </c>
      <c r="D198">
        <v>5</v>
      </c>
      <c r="E198">
        <v>0</v>
      </c>
      <c r="F198">
        <v>-200</v>
      </c>
      <c r="G198" t="s">
        <v>377</v>
      </c>
      <c r="H198" t="s">
        <v>378</v>
      </c>
      <c r="I198">
        <v>0</v>
      </c>
      <c r="J198">
        <v>0</v>
      </c>
      <c r="K198" t="s">
        <v>317</v>
      </c>
    </row>
    <row r="199" spans="1:11">
      <c r="A199">
        <v>10</v>
      </c>
      <c r="B199">
        <v>20168</v>
      </c>
      <c r="C199" t="s">
        <v>484</v>
      </c>
      <c r="D199">
        <v>2</v>
      </c>
      <c r="E199">
        <v>0</v>
      </c>
      <c r="F199">
        <v>0</v>
      </c>
      <c r="G199" t="s">
        <v>373</v>
      </c>
      <c r="H199" t="s">
        <v>361</v>
      </c>
      <c r="I199">
        <v>0</v>
      </c>
      <c r="J199">
        <v>0</v>
      </c>
      <c r="K199">
        <v>0</v>
      </c>
    </row>
    <row r="200" spans="1:11">
      <c r="A200">
        <v>10</v>
      </c>
      <c r="B200">
        <v>20169</v>
      </c>
      <c r="C200" t="s">
        <v>485</v>
      </c>
      <c r="D200">
        <v>3</v>
      </c>
      <c r="E200">
        <v>-100</v>
      </c>
      <c r="F200">
        <v>-70</v>
      </c>
      <c r="G200" t="s">
        <v>358</v>
      </c>
      <c r="H200" t="s">
        <v>359</v>
      </c>
      <c r="I200">
        <v>0</v>
      </c>
      <c r="J200">
        <v>0</v>
      </c>
      <c r="K200">
        <v>0</v>
      </c>
    </row>
    <row r="201" spans="1:11">
      <c r="A201">
        <v>20</v>
      </c>
      <c r="B201">
        <v>20170</v>
      </c>
      <c r="C201" t="s">
        <v>486</v>
      </c>
      <c r="D201">
        <v>1</v>
      </c>
      <c r="E201">
        <v>0</v>
      </c>
      <c r="F201">
        <v>0</v>
      </c>
      <c r="G201" t="s">
        <v>362</v>
      </c>
      <c r="H201" t="s">
        <v>363</v>
      </c>
      <c r="I201" t="s">
        <v>364</v>
      </c>
      <c r="J201">
        <v>0</v>
      </c>
      <c r="K201">
        <v>0</v>
      </c>
    </row>
    <row r="202" spans="1:11">
      <c r="A202">
        <v>10</v>
      </c>
      <c r="B202">
        <v>20171</v>
      </c>
      <c r="C202" t="s">
        <v>487</v>
      </c>
      <c r="D202">
        <v>1</v>
      </c>
      <c r="E202">
        <v>0</v>
      </c>
      <c r="F202">
        <v>0</v>
      </c>
      <c r="G202" t="s">
        <v>374</v>
      </c>
      <c r="H202" t="s">
        <v>375</v>
      </c>
      <c r="I202" t="s">
        <v>376</v>
      </c>
      <c r="J202" t="s">
        <v>24</v>
      </c>
      <c r="K202">
        <v>0</v>
      </c>
    </row>
    <row r="203" spans="1:11">
      <c r="A203">
        <v>10</v>
      </c>
      <c r="B203">
        <v>20172</v>
      </c>
      <c r="C203" t="s">
        <v>488</v>
      </c>
      <c r="D203">
        <v>1</v>
      </c>
      <c r="E203">
        <v>0</v>
      </c>
      <c r="F203">
        <v>0</v>
      </c>
      <c r="G203" t="s">
        <v>371</v>
      </c>
      <c r="H203" t="s">
        <v>372</v>
      </c>
      <c r="I203">
        <v>0</v>
      </c>
      <c r="J203">
        <v>0</v>
      </c>
      <c r="K203">
        <v>0</v>
      </c>
    </row>
    <row r="204" spans="1:11">
      <c r="A204">
        <v>10</v>
      </c>
      <c r="B204">
        <v>20173</v>
      </c>
      <c r="C204" t="s">
        <v>489</v>
      </c>
      <c r="D204">
        <v>1</v>
      </c>
      <c r="E204">
        <v>0</v>
      </c>
      <c r="F204">
        <v>0</v>
      </c>
      <c r="G204" t="s">
        <v>362</v>
      </c>
      <c r="H204" t="s">
        <v>363</v>
      </c>
      <c r="I204" t="s">
        <v>364</v>
      </c>
      <c r="J204">
        <v>0</v>
      </c>
      <c r="K204">
        <v>0</v>
      </c>
    </row>
    <row r="205" spans="1:11">
      <c r="A205">
        <v>20</v>
      </c>
      <c r="B205">
        <v>20174</v>
      </c>
      <c r="C205" t="s">
        <v>490</v>
      </c>
      <c r="D205">
        <v>1</v>
      </c>
      <c r="E205">
        <v>0</v>
      </c>
      <c r="F205">
        <v>0</v>
      </c>
      <c r="G205" t="s">
        <v>371</v>
      </c>
      <c r="H205" t="s">
        <v>372</v>
      </c>
      <c r="I205">
        <v>0</v>
      </c>
      <c r="J205">
        <v>0</v>
      </c>
      <c r="K205">
        <v>0</v>
      </c>
    </row>
    <row r="206" spans="1:11">
      <c r="A206">
        <v>10</v>
      </c>
      <c r="B206">
        <v>20175</v>
      </c>
      <c r="C206" t="s">
        <v>491</v>
      </c>
      <c r="D206">
        <v>3</v>
      </c>
      <c r="E206">
        <v>-100</v>
      </c>
      <c r="F206">
        <v>-70</v>
      </c>
      <c r="G206" t="s">
        <v>360</v>
      </c>
      <c r="H206" t="s">
        <v>361</v>
      </c>
      <c r="I206">
        <v>0</v>
      </c>
      <c r="J206">
        <v>0</v>
      </c>
      <c r="K206">
        <v>0</v>
      </c>
    </row>
    <row r="207" spans="1:11">
      <c r="A207">
        <v>10</v>
      </c>
      <c r="B207">
        <v>20176</v>
      </c>
      <c r="C207" t="s">
        <v>492</v>
      </c>
      <c r="D207">
        <v>1</v>
      </c>
      <c r="E207">
        <v>0</v>
      </c>
      <c r="F207">
        <v>0</v>
      </c>
      <c r="G207" t="s">
        <v>532</v>
      </c>
      <c r="H207" t="s">
        <v>533</v>
      </c>
      <c r="I207">
        <v>0</v>
      </c>
      <c r="J207">
        <v>0</v>
      </c>
      <c r="K207">
        <v>0</v>
      </c>
    </row>
    <row r="208" spans="1:11">
      <c r="A208">
        <v>10</v>
      </c>
      <c r="B208">
        <v>20177</v>
      </c>
      <c r="C208" t="s">
        <v>493</v>
      </c>
      <c r="D208">
        <v>1</v>
      </c>
      <c r="E208">
        <v>0</v>
      </c>
      <c r="F208">
        <v>0</v>
      </c>
      <c r="G208" t="s">
        <v>362</v>
      </c>
      <c r="H208" t="s">
        <v>363</v>
      </c>
      <c r="I208" t="s">
        <v>364</v>
      </c>
      <c r="J208">
        <v>0</v>
      </c>
      <c r="K208">
        <v>0</v>
      </c>
    </row>
    <row r="209" spans="1:11">
      <c r="A209">
        <v>10</v>
      </c>
      <c r="B209">
        <v>20178</v>
      </c>
      <c r="C209" t="s">
        <v>494</v>
      </c>
      <c r="D209">
        <v>1</v>
      </c>
      <c r="E209">
        <v>0</v>
      </c>
      <c r="F209">
        <v>0</v>
      </c>
      <c r="G209" t="s">
        <v>371</v>
      </c>
      <c r="H209" t="s">
        <v>372</v>
      </c>
      <c r="I209">
        <v>0</v>
      </c>
      <c r="J209">
        <v>0</v>
      </c>
      <c r="K209">
        <v>0</v>
      </c>
    </row>
    <row r="210" spans="1:11">
      <c r="A210">
        <v>20</v>
      </c>
      <c r="B210">
        <v>20179</v>
      </c>
      <c r="C210" t="s">
        <v>495</v>
      </c>
      <c r="D210">
        <v>5</v>
      </c>
      <c r="E210">
        <v>0</v>
      </c>
      <c r="F210">
        <v>-500</v>
      </c>
      <c r="G210" t="s">
        <v>398</v>
      </c>
      <c r="H210" t="s">
        <v>399</v>
      </c>
      <c r="I210">
        <v>0</v>
      </c>
      <c r="J210">
        <v>0</v>
      </c>
      <c r="K210">
        <v>0</v>
      </c>
    </row>
    <row r="211" spans="1:11">
      <c r="A211">
        <v>10</v>
      </c>
      <c r="B211">
        <v>20180</v>
      </c>
      <c r="C211" t="s">
        <v>496</v>
      </c>
      <c r="D211">
        <v>1</v>
      </c>
      <c r="E211">
        <v>0</v>
      </c>
      <c r="F211">
        <v>0</v>
      </c>
      <c r="G211" t="s">
        <v>43</v>
      </c>
      <c r="H211" t="s">
        <v>44</v>
      </c>
      <c r="I211">
        <v>0</v>
      </c>
      <c r="J211">
        <v>0</v>
      </c>
      <c r="K211">
        <v>0</v>
      </c>
    </row>
    <row r="212" spans="1:11">
      <c r="A212">
        <v>10</v>
      </c>
      <c r="B212">
        <v>20181</v>
      </c>
      <c r="C212" t="s">
        <v>497</v>
      </c>
      <c r="D212">
        <v>1</v>
      </c>
      <c r="E212">
        <v>0</v>
      </c>
      <c r="F212">
        <v>0</v>
      </c>
      <c r="G212" t="s">
        <v>392</v>
      </c>
      <c r="H212" t="s">
        <v>393</v>
      </c>
      <c r="I212">
        <v>0</v>
      </c>
      <c r="J212">
        <v>0</v>
      </c>
      <c r="K212">
        <v>0</v>
      </c>
    </row>
    <row r="213" spans="1:11">
      <c r="A213">
        <v>10</v>
      </c>
      <c r="B213">
        <v>20182</v>
      </c>
      <c r="C213" t="s">
        <v>439</v>
      </c>
      <c r="D213">
        <v>5</v>
      </c>
      <c r="E213">
        <v>0</v>
      </c>
      <c r="F213">
        <v>-200</v>
      </c>
      <c r="G213" t="s">
        <v>377</v>
      </c>
      <c r="H213" t="s">
        <v>378</v>
      </c>
      <c r="I213">
        <v>0</v>
      </c>
      <c r="J213">
        <v>0</v>
      </c>
      <c r="K213" t="s">
        <v>317</v>
      </c>
    </row>
    <row r="214" spans="1:11">
      <c r="A214">
        <v>10</v>
      </c>
      <c r="B214">
        <v>20183</v>
      </c>
      <c r="C214" t="s">
        <v>432</v>
      </c>
      <c r="D214">
        <v>5</v>
      </c>
      <c r="E214">
        <v>-95</v>
      </c>
      <c r="F214">
        <v>-83</v>
      </c>
      <c r="G214" t="s">
        <v>528</v>
      </c>
      <c r="H214" t="s">
        <v>529</v>
      </c>
      <c r="I214">
        <v>0</v>
      </c>
      <c r="J214">
        <v>0</v>
      </c>
      <c r="K214">
        <v>0</v>
      </c>
    </row>
    <row r="215" spans="1:11">
      <c r="A215">
        <v>10</v>
      </c>
      <c r="B215">
        <v>20184</v>
      </c>
      <c r="C215" t="s">
        <v>433</v>
      </c>
      <c r="D215">
        <v>3</v>
      </c>
      <c r="E215">
        <v>-100</v>
      </c>
      <c r="F215">
        <v>-70</v>
      </c>
      <c r="G215" t="s">
        <v>518</v>
      </c>
      <c r="H215" t="s">
        <v>519</v>
      </c>
      <c r="I215">
        <v>0</v>
      </c>
      <c r="J215">
        <v>0</v>
      </c>
      <c r="K215">
        <v>0</v>
      </c>
    </row>
    <row r="216" spans="1:11">
      <c r="A216">
        <v>10</v>
      </c>
      <c r="B216">
        <v>20185</v>
      </c>
      <c r="C216" t="s">
        <v>433</v>
      </c>
      <c r="D216">
        <v>3</v>
      </c>
      <c r="E216">
        <v>-100</v>
      </c>
      <c r="F216">
        <v>-70</v>
      </c>
      <c r="G216" t="s">
        <v>518</v>
      </c>
      <c r="H216" t="s">
        <v>519</v>
      </c>
      <c r="I216">
        <v>0</v>
      </c>
      <c r="J216">
        <v>0</v>
      </c>
      <c r="K216">
        <v>0</v>
      </c>
    </row>
    <row r="217" spans="1:11">
      <c r="A217">
        <v>10</v>
      </c>
      <c r="B217">
        <v>20186</v>
      </c>
      <c r="C217" t="s">
        <v>434</v>
      </c>
      <c r="D217">
        <v>3</v>
      </c>
      <c r="E217">
        <v>-100</v>
      </c>
      <c r="F217">
        <v>-70</v>
      </c>
      <c r="G217" t="s">
        <v>360</v>
      </c>
      <c r="H217" t="s">
        <v>361</v>
      </c>
      <c r="I217">
        <v>0</v>
      </c>
      <c r="J217">
        <v>0</v>
      </c>
      <c r="K217">
        <v>0</v>
      </c>
    </row>
    <row r="218" spans="1:11">
      <c r="A218">
        <v>10</v>
      </c>
      <c r="B218">
        <v>20187</v>
      </c>
      <c r="C218" t="s">
        <v>434</v>
      </c>
      <c r="D218">
        <v>1</v>
      </c>
      <c r="E218">
        <v>0</v>
      </c>
      <c r="F218">
        <v>0</v>
      </c>
      <c r="G218" t="s">
        <v>374</v>
      </c>
      <c r="H218" t="s">
        <v>375</v>
      </c>
      <c r="I218" t="s">
        <v>376</v>
      </c>
      <c r="J218" t="s">
        <v>24</v>
      </c>
      <c r="K218">
        <v>0</v>
      </c>
    </row>
    <row r="219" spans="1:11">
      <c r="A219">
        <v>10</v>
      </c>
      <c r="B219">
        <v>20188</v>
      </c>
      <c r="C219" t="s">
        <v>435</v>
      </c>
      <c r="D219">
        <v>1</v>
      </c>
      <c r="E219">
        <v>0</v>
      </c>
      <c r="F219">
        <v>0</v>
      </c>
      <c r="G219" t="s">
        <v>520</v>
      </c>
      <c r="H219" t="s">
        <v>521</v>
      </c>
      <c r="I219">
        <v>0</v>
      </c>
      <c r="J219">
        <v>0</v>
      </c>
      <c r="K219">
        <v>0</v>
      </c>
    </row>
    <row r="220" spans="1:11">
      <c r="A220">
        <v>10</v>
      </c>
      <c r="B220">
        <v>20189</v>
      </c>
      <c r="C220" t="s">
        <v>437</v>
      </c>
      <c r="D220">
        <v>3</v>
      </c>
      <c r="E220">
        <v>-100</v>
      </c>
      <c r="F220">
        <v>-70</v>
      </c>
      <c r="G220" t="s">
        <v>358</v>
      </c>
      <c r="H220" t="s">
        <v>359</v>
      </c>
      <c r="I220">
        <v>0</v>
      </c>
      <c r="J220">
        <v>0</v>
      </c>
      <c r="K220">
        <v>0</v>
      </c>
    </row>
    <row r="221" spans="1:11">
      <c r="A221">
        <v>10</v>
      </c>
      <c r="B221">
        <v>20190</v>
      </c>
      <c r="C221" t="s">
        <v>439</v>
      </c>
      <c r="D221">
        <v>5</v>
      </c>
      <c r="E221">
        <v>0</v>
      </c>
      <c r="F221">
        <v>-200</v>
      </c>
      <c r="G221" t="s">
        <v>377</v>
      </c>
      <c r="H221" t="s">
        <v>378</v>
      </c>
      <c r="I221">
        <v>0</v>
      </c>
      <c r="J221">
        <v>0</v>
      </c>
      <c r="K221" t="s">
        <v>317</v>
      </c>
    </row>
    <row r="222" spans="1:11">
      <c r="A222">
        <v>10</v>
      </c>
      <c r="B222">
        <v>20191</v>
      </c>
      <c r="C222" t="s">
        <v>437</v>
      </c>
      <c r="D222">
        <v>1</v>
      </c>
      <c r="E222">
        <v>0</v>
      </c>
      <c r="F222">
        <v>0</v>
      </c>
      <c r="G222" t="s">
        <v>362</v>
      </c>
      <c r="H222" t="s">
        <v>363</v>
      </c>
      <c r="I222" t="s">
        <v>364</v>
      </c>
      <c r="J222">
        <v>0</v>
      </c>
      <c r="K222">
        <v>0</v>
      </c>
    </row>
    <row r="223" spans="1:11">
      <c r="A223">
        <v>10</v>
      </c>
      <c r="B223">
        <v>20192</v>
      </c>
      <c r="C223" t="s">
        <v>437</v>
      </c>
      <c r="D223">
        <v>3</v>
      </c>
      <c r="E223">
        <v>-100</v>
      </c>
      <c r="F223">
        <v>-70</v>
      </c>
      <c r="G223" t="s">
        <v>358</v>
      </c>
      <c r="H223" t="s">
        <v>359</v>
      </c>
      <c r="I223">
        <v>0</v>
      </c>
      <c r="J223">
        <v>0</v>
      </c>
      <c r="K223">
        <v>0</v>
      </c>
    </row>
    <row r="224" spans="1:11">
      <c r="A224">
        <v>10</v>
      </c>
      <c r="B224">
        <v>20193</v>
      </c>
      <c r="C224" t="s">
        <v>438</v>
      </c>
      <c r="D224">
        <v>1</v>
      </c>
      <c r="E224">
        <v>0</v>
      </c>
      <c r="F224">
        <v>0</v>
      </c>
      <c r="G224" t="s">
        <v>374</v>
      </c>
      <c r="H224" t="s">
        <v>375</v>
      </c>
      <c r="I224" t="s">
        <v>376</v>
      </c>
      <c r="J224" t="s">
        <v>24</v>
      </c>
      <c r="K224">
        <v>0</v>
      </c>
    </row>
    <row r="225" spans="1:11">
      <c r="A225">
        <v>10</v>
      </c>
      <c r="B225">
        <v>20194</v>
      </c>
      <c r="C225" t="s">
        <v>439</v>
      </c>
      <c r="D225">
        <v>5</v>
      </c>
      <c r="E225">
        <v>0</v>
      </c>
      <c r="F225">
        <v>-200</v>
      </c>
      <c r="G225" t="s">
        <v>377</v>
      </c>
      <c r="H225" t="s">
        <v>378</v>
      </c>
      <c r="I225">
        <v>0</v>
      </c>
      <c r="J225">
        <v>0</v>
      </c>
      <c r="K225" t="s">
        <v>317</v>
      </c>
    </row>
    <row r="226" spans="1:11">
      <c r="A226">
        <v>10</v>
      </c>
      <c r="B226">
        <v>20195</v>
      </c>
      <c r="C226" t="s">
        <v>437</v>
      </c>
      <c r="D226">
        <v>3</v>
      </c>
      <c r="E226">
        <v>-100</v>
      </c>
      <c r="F226">
        <v>-70</v>
      </c>
      <c r="G226" t="s">
        <v>358</v>
      </c>
      <c r="H226" t="s">
        <v>359</v>
      </c>
      <c r="I226">
        <v>0</v>
      </c>
      <c r="J226">
        <v>0</v>
      </c>
      <c r="K226">
        <v>0</v>
      </c>
    </row>
    <row r="227" spans="1:11">
      <c r="A227">
        <v>10</v>
      </c>
      <c r="B227">
        <v>20196</v>
      </c>
      <c r="C227" t="s">
        <v>435</v>
      </c>
      <c r="D227">
        <v>1</v>
      </c>
      <c r="E227">
        <v>0</v>
      </c>
      <c r="F227">
        <v>0</v>
      </c>
      <c r="G227" t="s">
        <v>520</v>
      </c>
      <c r="H227" t="s">
        <v>521</v>
      </c>
      <c r="I227">
        <v>0</v>
      </c>
      <c r="J227">
        <v>0</v>
      </c>
      <c r="K227">
        <v>0</v>
      </c>
    </row>
    <row r="228" spans="1:11">
      <c r="A228">
        <v>10</v>
      </c>
      <c r="B228">
        <v>20197</v>
      </c>
      <c r="C228" t="s">
        <v>439</v>
      </c>
      <c r="D228">
        <v>1</v>
      </c>
      <c r="E228">
        <v>0</v>
      </c>
      <c r="F228">
        <v>0</v>
      </c>
      <c r="G228" t="s">
        <v>371</v>
      </c>
      <c r="H228" t="s">
        <v>372</v>
      </c>
      <c r="I228">
        <v>0</v>
      </c>
      <c r="J228">
        <v>0</v>
      </c>
      <c r="K228">
        <v>0</v>
      </c>
    </row>
    <row r="229" spans="1:11">
      <c r="A229">
        <v>10</v>
      </c>
      <c r="B229">
        <v>20198</v>
      </c>
      <c r="C229" t="s">
        <v>435</v>
      </c>
      <c r="D229">
        <v>1</v>
      </c>
      <c r="E229">
        <v>0</v>
      </c>
      <c r="F229">
        <v>0</v>
      </c>
      <c r="G229" t="s">
        <v>520</v>
      </c>
      <c r="H229" t="s">
        <v>521</v>
      </c>
      <c r="I229">
        <v>0</v>
      </c>
      <c r="J229">
        <v>0</v>
      </c>
      <c r="K229">
        <v>0</v>
      </c>
    </row>
    <row r="230" spans="1:11">
      <c r="A230">
        <v>10</v>
      </c>
      <c r="B230">
        <v>20199</v>
      </c>
      <c r="C230" t="s">
        <v>432</v>
      </c>
      <c r="D230">
        <v>5</v>
      </c>
      <c r="E230">
        <v>-95</v>
      </c>
      <c r="F230">
        <v>-83</v>
      </c>
      <c r="G230" t="s">
        <v>528</v>
      </c>
      <c r="H230" t="s">
        <v>529</v>
      </c>
      <c r="I230">
        <v>0</v>
      </c>
      <c r="J230">
        <v>0</v>
      </c>
      <c r="K230">
        <v>0</v>
      </c>
    </row>
    <row r="231" spans="1:11">
      <c r="A231">
        <v>10</v>
      </c>
      <c r="B231">
        <v>20200</v>
      </c>
      <c r="C231" t="s">
        <v>433</v>
      </c>
      <c r="D231">
        <v>3</v>
      </c>
      <c r="E231">
        <v>-100</v>
      </c>
      <c r="F231">
        <v>-70</v>
      </c>
      <c r="G231" t="s">
        <v>518</v>
      </c>
      <c r="H231" t="s">
        <v>519</v>
      </c>
      <c r="I231">
        <v>0</v>
      </c>
      <c r="J231">
        <v>0</v>
      </c>
      <c r="K231">
        <v>0</v>
      </c>
    </row>
    <row r="232" spans="1:11">
      <c r="A232">
        <v>10</v>
      </c>
      <c r="B232">
        <v>20201</v>
      </c>
      <c r="C232" t="s">
        <v>433</v>
      </c>
      <c r="D232">
        <v>3</v>
      </c>
      <c r="E232">
        <v>-100</v>
      </c>
      <c r="F232">
        <v>-70</v>
      </c>
      <c r="G232" t="s">
        <v>518</v>
      </c>
      <c r="H232" t="s">
        <v>519</v>
      </c>
      <c r="I232">
        <v>0</v>
      </c>
      <c r="J232">
        <v>0</v>
      </c>
      <c r="K232">
        <v>0</v>
      </c>
    </row>
    <row r="233" spans="1:11">
      <c r="A233">
        <v>10</v>
      </c>
      <c r="B233">
        <v>20202</v>
      </c>
      <c r="C233" t="s">
        <v>433</v>
      </c>
      <c r="D233">
        <v>3</v>
      </c>
      <c r="E233">
        <v>-100</v>
      </c>
      <c r="F233">
        <v>-70</v>
      </c>
      <c r="G233" t="s">
        <v>518</v>
      </c>
      <c r="H233" t="s">
        <v>519</v>
      </c>
      <c r="I233">
        <v>0</v>
      </c>
      <c r="J233">
        <v>0</v>
      </c>
      <c r="K233">
        <v>0</v>
      </c>
    </row>
    <row r="234" spans="1:11">
      <c r="A234">
        <v>10</v>
      </c>
      <c r="B234">
        <v>20203</v>
      </c>
      <c r="C234" t="s">
        <v>437</v>
      </c>
      <c r="D234">
        <v>1</v>
      </c>
      <c r="E234">
        <v>0</v>
      </c>
      <c r="F234">
        <v>0</v>
      </c>
      <c r="G234" t="s">
        <v>362</v>
      </c>
      <c r="H234" t="s">
        <v>363</v>
      </c>
      <c r="I234" t="s">
        <v>364</v>
      </c>
      <c r="J234">
        <v>0</v>
      </c>
      <c r="K234">
        <v>0</v>
      </c>
    </row>
    <row r="235" spans="1:11">
      <c r="A235">
        <v>10</v>
      </c>
      <c r="B235">
        <v>20204</v>
      </c>
      <c r="C235" t="s">
        <v>434</v>
      </c>
      <c r="D235">
        <v>1</v>
      </c>
      <c r="E235">
        <v>0</v>
      </c>
      <c r="F235">
        <v>0</v>
      </c>
      <c r="G235" t="s">
        <v>374</v>
      </c>
      <c r="H235" t="s">
        <v>375</v>
      </c>
      <c r="I235" t="s">
        <v>376</v>
      </c>
      <c r="J235" t="s">
        <v>24</v>
      </c>
      <c r="K235">
        <v>0</v>
      </c>
    </row>
    <row r="236" spans="1:11">
      <c r="A236">
        <v>10</v>
      </c>
      <c r="B236">
        <v>20205</v>
      </c>
      <c r="C236" t="s">
        <v>435</v>
      </c>
      <c r="D236">
        <v>1</v>
      </c>
      <c r="E236">
        <v>0</v>
      </c>
      <c r="F236">
        <v>0</v>
      </c>
      <c r="G236" t="s">
        <v>520</v>
      </c>
      <c r="H236" t="s">
        <v>521</v>
      </c>
      <c r="I236">
        <v>0</v>
      </c>
      <c r="J236" t="s">
        <v>24</v>
      </c>
      <c r="K236">
        <v>0</v>
      </c>
    </row>
    <row r="237" spans="1:11">
      <c r="A237">
        <v>10</v>
      </c>
      <c r="B237">
        <v>20206</v>
      </c>
      <c r="C237" t="s">
        <v>433</v>
      </c>
      <c r="D237">
        <v>3</v>
      </c>
      <c r="E237">
        <v>-100</v>
      </c>
      <c r="F237">
        <v>-70</v>
      </c>
      <c r="G237" t="s">
        <v>518</v>
      </c>
      <c r="H237" t="s">
        <v>519</v>
      </c>
      <c r="I237">
        <v>0</v>
      </c>
      <c r="J237">
        <v>0</v>
      </c>
      <c r="K237">
        <v>0</v>
      </c>
    </row>
    <row r="238" spans="1:11">
      <c r="A238">
        <v>10</v>
      </c>
      <c r="B238">
        <v>20207</v>
      </c>
      <c r="C238" t="s">
        <v>432</v>
      </c>
      <c r="D238">
        <v>5</v>
      </c>
      <c r="E238">
        <v>-95</v>
      </c>
      <c r="F238">
        <v>-83</v>
      </c>
      <c r="G238" t="s">
        <v>528</v>
      </c>
      <c r="H238" t="s">
        <v>529</v>
      </c>
      <c r="I238">
        <v>0</v>
      </c>
      <c r="J238">
        <v>0</v>
      </c>
      <c r="K238">
        <v>0</v>
      </c>
    </row>
    <row r="239" spans="1:11">
      <c r="A239">
        <v>10</v>
      </c>
      <c r="B239">
        <v>20208</v>
      </c>
      <c r="C239" t="s">
        <v>433</v>
      </c>
      <c r="D239">
        <v>3</v>
      </c>
      <c r="E239">
        <v>-100</v>
      </c>
      <c r="F239">
        <v>-70</v>
      </c>
      <c r="G239" t="s">
        <v>518</v>
      </c>
      <c r="H239" t="s">
        <v>519</v>
      </c>
      <c r="I239">
        <v>0</v>
      </c>
      <c r="J239">
        <v>0</v>
      </c>
      <c r="K239">
        <v>0</v>
      </c>
    </row>
    <row r="240" spans="1:11">
      <c r="A240">
        <v>10</v>
      </c>
      <c r="B240">
        <v>20209</v>
      </c>
      <c r="C240" t="s">
        <v>435</v>
      </c>
      <c r="D240">
        <v>1</v>
      </c>
      <c r="E240">
        <v>0</v>
      </c>
      <c r="F240">
        <v>0</v>
      </c>
      <c r="G240" t="s">
        <v>520</v>
      </c>
      <c r="H240" t="s">
        <v>521</v>
      </c>
      <c r="I240">
        <v>0</v>
      </c>
      <c r="J240" t="s">
        <v>24</v>
      </c>
      <c r="K240">
        <v>0</v>
      </c>
    </row>
    <row r="241" spans="1:11">
      <c r="A241">
        <v>10</v>
      </c>
      <c r="B241">
        <v>20210</v>
      </c>
      <c r="C241" t="s">
        <v>437</v>
      </c>
      <c r="D241">
        <v>1</v>
      </c>
      <c r="E241">
        <v>0</v>
      </c>
      <c r="F241">
        <v>0</v>
      </c>
      <c r="G241" t="s">
        <v>362</v>
      </c>
      <c r="H241" t="s">
        <v>363</v>
      </c>
      <c r="I241" t="s">
        <v>364</v>
      </c>
      <c r="J241">
        <v>0</v>
      </c>
      <c r="K241">
        <v>0</v>
      </c>
    </row>
    <row r="242" spans="1:11">
      <c r="A242">
        <v>10</v>
      </c>
      <c r="B242">
        <v>20211</v>
      </c>
      <c r="C242" t="s">
        <v>436</v>
      </c>
      <c r="D242">
        <v>1</v>
      </c>
      <c r="E242">
        <v>0</v>
      </c>
      <c r="F242">
        <v>0</v>
      </c>
      <c r="G242" t="s">
        <v>362</v>
      </c>
      <c r="H242" t="s">
        <v>363</v>
      </c>
      <c r="I242" t="s">
        <v>364</v>
      </c>
      <c r="J242">
        <v>0</v>
      </c>
      <c r="K242">
        <v>0</v>
      </c>
    </row>
    <row r="243" spans="1:11">
      <c r="A243">
        <v>10</v>
      </c>
      <c r="B243">
        <v>20212</v>
      </c>
      <c r="C243" t="s">
        <v>433</v>
      </c>
      <c r="D243">
        <v>3</v>
      </c>
      <c r="E243">
        <v>-100</v>
      </c>
      <c r="F243">
        <v>-70</v>
      </c>
      <c r="G243" t="s">
        <v>518</v>
      </c>
      <c r="H243" t="s">
        <v>519</v>
      </c>
      <c r="I243">
        <v>0</v>
      </c>
      <c r="J243">
        <v>0</v>
      </c>
      <c r="K243">
        <v>0</v>
      </c>
    </row>
    <row r="244" spans="1:11">
      <c r="A244">
        <v>10</v>
      </c>
      <c r="B244">
        <v>20213</v>
      </c>
      <c r="C244" t="s">
        <v>434</v>
      </c>
      <c r="D244">
        <v>1</v>
      </c>
      <c r="E244">
        <v>0</v>
      </c>
      <c r="F244">
        <v>0</v>
      </c>
      <c r="G244" t="s">
        <v>374</v>
      </c>
      <c r="H244" t="s">
        <v>375</v>
      </c>
      <c r="I244" t="s">
        <v>376</v>
      </c>
      <c r="J244" t="s">
        <v>24</v>
      </c>
      <c r="K244">
        <v>0</v>
      </c>
    </row>
    <row r="245" spans="1:11">
      <c r="A245">
        <v>10</v>
      </c>
      <c r="B245">
        <v>20214</v>
      </c>
      <c r="C245" t="s">
        <v>432</v>
      </c>
      <c r="D245">
        <v>5</v>
      </c>
      <c r="E245">
        <v>-95</v>
      </c>
      <c r="F245">
        <v>-83</v>
      </c>
      <c r="G245" t="s">
        <v>528</v>
      </c>
      <c r="H245" t="s">
        <v>529</v>
      </c>
      <c r="I245">
        <v>0</v>
      </c>
      <c r="J245">
        <v>0</v>
      </c>
      <c r="K245">
        <v>0</v>
      </c>
    </row>
    <row r="246" spans="1:11">
      <c r="A246">
        <v>10</v>
      </c>
      <c r="B246">
        <v>20215</v>
      </c>
      <c r="C246" t="s">
        <v>438</v>
      </c>
      <c r="D246">
        <v>1</v>
      </c>
      <c r="E246">
        <v>0</v>
      </c>
      <c r="F246">
        <v>0</v>
      </c>
      <c r="G246" t="s">
        <v>374</v>
      </c>
      <c r="H246" t="s">
        <v>375</v>
      </c>
      <c r="I246" t="s">
        <v>376</v>
      </c>
      <c r="J246" t="s">
        <v>24</v>
      </c>
      <c r="K246">
        <v>0</v>
      </c>
    </row>
    <row r="247" spans="1:11">
      <c r="A247">
        <v>10</v>
      </c>
      <c r="B247">
        <v>20216</v>
      </c>
      <c r="C247" t="s">
        <v>479</v>
      </c>
      <c r="D247">
        <v>1</v>
      </c>
      <c r="E247">
        <v>0</v>
      </c>
      <c r="F247">
        <v>0</v>
      </c>
      <c r="G247" t="s">
        <v>374</v>
      </c>
      <c r="H247" t="s">
        <v>375</v>
      </c>
      <c r="I247" t="s">
        <v>376</v>
      </c>
      <c r="J247" t="s">
        <v>24</v>
      </c>
      <c r="K247">
        <v>0</v>
      </c>
    </row>
    <row r="248" spans="1:11">
      <c r="A248">
        <v>10</v>
      </c>
      <c r="B248">
        <v>20217</v>
      </c>
      <c r="C248" t="s">
        <v>435</v>
      </c>
      <c r="D248">
        <v>1</v>
      </c>
      <c r="E248">
        <v>0</v>
      </c>
      <c r="F248">
        <v>0</v>
      </c>
      <c r="G248" t="s">
        <v>520</v>
      </c>
      <c r="H248" t="s">
        <v>521</v>
      </c>
      <c r="I248">
        <v>0</v>
      </c>
      <c r="J248" t="s">
        <v>24</v>
      </c>
      <c r="K248">
        <v>0</v>
      </c>
    </row>
    <row r="249" spans="1:11">
      <c r="A249">
        <v>10</v>
      </c>
      <c r="B249">
        <v>20218</v>
      </c>
      <c r="C249" t="s">
        <v>440</v>
      </c>
      <c r="D249">
        <v>1</v>
      </c>
      <c r="E249">
        <v>0</v>
      </c>
      <c r="F249">
        <v>0</v>
      </c>
      <c r="G249" t="s">
        <v>43</v>
      </c>
      <c r="H249" t="s">
        <v>44</v>
      </c>
      <c r="I249">
        <v>0</v>
      </c>
      <c r="J249">
        <v>0</v>
      </c>
      <c r="K249">
        <v>0</v>
      </c>
    </row>
    <row r="250" spans="1:11">
      <c r="A250">
        <v>10</v>
      </c>
      <c r="B250">
        <v>20219</v>
      </c>
      <c r="C250" t="s">
        <v>410</v>
      </c>
      <c r="D250">
        <v>2</v>
      </c>
      <c r="E250">
        <v>0</v>
      </c>
      <c r="F250">
        <v>0</v>
      </c>
      <c r="G250" t="s">
        <v>544</v>
      </c>
      <c r="H250" t="s">
        <v>545</v>
      </c>
      <c r="I250">
        <v>0</v>
      </c>
      <c r="J250">
        <v>0</v>
      </c>
      <c r="K250">
        <v>0</v>
      </c>
    </row>
    <row r="251" spans="1:11">
      <c r="A251">
        <v>10</v>
      </c>
      <c r="B251">
        <v>20220</v>
      </c>
      <c r="C251" t="s">
        <v>498</v>
      </c>
      <c r="D251">
        <v>1</v>
      </c>
      <c r="E251">
        <v>0</v>
      </c>
      <c r="F251">
        <v>0</v>
      </c>
      <c r="G251" t="s">
        <v>43</v>
      </c>
      <c r="H251" t="s">
        <v>44</v>
      </c>
      <c r="I251">
        <v>0</v>
      </c>
      <c r="J251">
        <v>0</v>
      </c>
      <c r="K251">
        <v>0</v>
      </c>
    </row>
    <row r="252" spans="1:11">
      <c r="A252">
        <v>10</v>
      </c>
      <c r="B252">
        <v>20221</v>
      </c>
      <c r="C252" t="s">
        <v>439</v>
      </c>
      <c r="D252">
        <v>1</v>
      </c>
      <c r="E252">
        <v>0</v>
      </c>
      <c r="F252">
        <v>0</v>
      </c>
      <c r="G252" t="s">
        <v>371</v>
      </c>
      <c r="H252" t="s">
        <v>372</v>
      </c>
      <c r="I252">
        <v>0</v>
      </c>
      <c r="J252">
        <v>0</v>
      </c>
      <c r="K252">
        <v>0</v>
      </c>
    </row>
    <row r="253" spans="1:11">
      <c r="A253">
        <v>10</v>
      </c>
      <c r="B253">
        <v>20222</v>
      </c>
      <c r="C253" t="s">
        <v>410</v>
      </c>
      <c r="D253">
        <v>2</v>
      </c>
      <c r="E253">
        <v>0</v>
      </c>
      <c r="F253">
        <v>0</v>
      </c>
      <c r="G253" t="s">
        <v>544</v>
      </c>
      <c r="H253" t="s">
        <v>545</v>
      </c>
      <c r="I253">
        <v>0</v>
      </c>
      <c r="J253">
        <v>0</v>
      </c>
      <c r="K253">
        <v>0</v>
      </c>
    </row>
    <row r="254" spans="1:11">
      <c r="A254">
        <v>10</v>
      </c>
      <c r="B254">
        <v>21001</v>
      </c>
      <c r="C254" t="s">
        <v>499</v>
      </c>
      <c r="D254">
        <v>3</v>
      </c>
      <c r="E254">
        <v>-100</v>
      </c>
      <c r="F254">
        <v>-70</v>
      </c>
      <c r="G254" t="s">
        <v>379</v>
      </c>
      <c r="H254" t="s">
        <v>380</v>
      </c>
      <c r="I254">
        <v>0</v>
      </c>
      <c r="J254">
        <v>0</v>
      </c>
      <c r="K254">
        <v>0</v>
      </c>
    </row>
    <row r="255" spans="1:11">
      <c r="A255">
        <v>10</v>
      </c>
      <c r="B255">
        <v>21002</v>
      </c>
      <c r="C255" t="s">
        <v>500</v>
      </c>
      <c r="D255">
        <v>3</v>
      </c>
      <c r="E255">
        <v>-100</v>
      </c>
      <c r="F255">
        <v>-70</v>
      </c>
      <c r="G255" t="s">
        <v>379</v>
      </c>
      <c r="H255" t="s">
        <v>380</v>
      </c>
      <c r="I255">
        <v>0</v>
      </c>
      <c r="J255">
        <v>0</v>
      </c>
      <c r="K255">
        <v>0</v>
      </c>
    </row>
    <row r="256" spans="1:11">
      <c r="A256">
        <v>10</v>
      </c>
      <c r="B256">
        <v>21003</v>
      </c>
      <c r="C256" t="s">
        <v>501</v>
      </c>
      <c r="D256">
        <v>3</v>
      </c>
      <c r="E256">
        <v>-100</v>
      </c>
      <c r="F256">
        <v>-70</v>
      </c>
      <c r="G256" t="s">
        <v>379</v>
      </c>
      <c r="H256" t="s">
        <v>380</v>
      </c>
      <c r="I256">
        <v>0</v>
      </c>
      <c r="J256">
        <v>0</v>
      </c>
      <c r="K256">
        <v>0</v>
      </c>
    </row>
    <row r="257" spans="1:11">
      <c r="A257">
        <v>10</v>
      </c>
      <c r="B257">
        <v>21004</v>
      </c>
      <c r="C257" t="s">
        <v>502</v>
      </c>
      <c r="D257">
        <v>3</v>
      </c>
      <c r="E257">
        <v>-100</v>
      </c>
      <c r="F257">
        <v>-70</v>
      </c>
      <c r="G257" t="s">
        <v>379</v>
      </c>
      <c r="H257" t="s">
        <v>380</v>
      </c>
      <c r="I257">
        <v>0</v>
      </c>
      <c r="J257">
        <v>0</v>
      </c>
      <c r="K257">
        <v>0</v>
      </c>
    </row>
    <row r="258" spans="1:11">
      <c r="A258">
        <v>10</v>
      </c>
      <c r="B258">
        <v>21005</v>
      </c>
      <c r="C258" t="s">
        <v>503</v>
      </c>
      <c r="D258">
        <v>2</v>
      </c>
      <c r="E258">
        <v>0</v>
      </c>
      <c r="F258">
        <v>0</v>
      </c>
      <c r="G258" t="s">
        <v>386</v>
      </c>
      <c r="H258" t="s">
        <v>21</v>
      </c>
      <c r="I258">
        <v>0</v>
      </c>
      <c r="J258">
        <v>0</v>
      </c>
      <c r="K258" t="s">
        <v>388</v>
      </c>
    </row>
    <row r="259" spans="1:11">
      <c r="A259">
        <v>10</v>
      </c>
      <c r="B259">
        <v>21006</v>
      </c>
      <c r="C259" t="s">
        <v>504</v>
      </c>
      <c r="D259">
        <v>3</v>
      </c>
      <c r="E259">
        <v>-100</v>
      </c>
      <c r="F259">
        <v>-70</v>
      </c>
      <c r="G259" t="s">
        <v>379</v>
      </c>
      <c r="H259" t="s">
        <v>380</v>
      </c>
      <c r="I259">
        <v>0</v>
      </c>
      <c r="J259">
        <v>0</v>
      </c>
      <c r="K259">
        <v>0</v>
      </c>
    </row>
    <row r="260" spans="1:11">
      <c r="A260">
        <v>10</v>
      </c>
      <c r="B260">
        <v>21007</v>
      </c>
      <c r="C260" t="s">
        <v>505</v>
      </c>
      <c r="D260">
        <v>3</v>
      </c>
      <c r="E260">
        <v>-100</v>
      </c>
      <c r="F260">
        <v>-70</v>
      </c>
      <c r="G260" t="s">
        <v>379</v>
      </c>
      <c r="H260" t="s">
        <v>380</v>
      </c>
      <c r="I260">
        <v>0</v>
      </c>
      <c r="J260">
        <v>0</v>
      </c>
      <c r="K260">
        <v>0</v>
      </c>
    </row>
    <row r="261" spans="1:11">
      <c r="A261">
        <v>10</v>
      </c>
      <c r="B261">
        <v>21008</v>
      </c>
      <c r="C261" t="s">
        <v>506</v>
      </c>
      <c r="D261">
        <v>3</v>
      </c>
      <c r="E261">
        <v>-100</v>
      </c>
      <c r="F261">
        <v>-70</v>
      </c>
      <c r="G261" t="s">
        <v>379</v>
      </c>
      <c r="H261" t="s">
        <v>380</v>
      </c>
      <c r="I261">
        <v>0</v>
      </c>
      <c r="J261">
        <v>0</v>
      </c>
      <c r="K261">
        <v>0</v>
      </c>
    </row>
    <row r="262" spans="1:11">
      <c r="A262">
        <v>10</v>
      </c>
      <c r="B262">
        <v>21009</v>
      </c>
      <c r="C262" t="s">
        <v>507</v>
      </c>
      <c r="D262">
        <v>3</v>
      </c>
      <c r="E262">
        <v>-100</v>
      </c>
      <c r="F262">
        <v>-70</v>
      </c>
      <c r="G262" t="s">
        <v>379</v>
      </c>
      <c r="H262" t="s">
        <v>380</v>
      </c>
      <c r="I262">
        <v>0</v>
      </c>
      <c r="J262">
        <v>0</v>
      </c>
      <c r="K262">
        <v>0</v>
      </c>
    </row>
    <row r="263" spans="1:11">
      <c r="A263">
        <v>10</v>
      </c>
      <c r="B263">
        <v>21010</v>
      </c>
      <c r="C263" t="s">
        <v>508</v>
      </c>
      <c r="D263">
        <v>3</v>
      </c>
      <c r="E263">
        <v>-100</v>
      </c>
      <c r="F263">
        <v>-70</v>
      </c>
      <c r="G263" t="s">
        <v>379</v>
      </c>
      <c r="H263" t="s">
        <v>380</v>
      </c>
      <c r="I263">
        <v>0</v>
      </c>
      <c r="J263">
        <v>0</v>
      </c>
      <c r="K263">
        <v>0</v>
      </c>
    </row>
    <row r="264" spans="1:11">
      <c r="A264">
        <v>10</v>
      </c>
      <c r="B264">
        <v>21011</v>
      </c>
      <c r="C264" t="s">
        <v>509</v>
      </c>
      <c r="D264">
        <v>3</v>
      </c>
      <c r="E264">
        <v>-100</v>
      </c>
      <c r="F264">
        <v>-70</v>
      </c>
      <c r="G264" t="s">
        <v>379</v>
      </c>
      <c r="H264" t="s">
        <v>380</v>
      </c>
      <c r="I264">
        <v>0</v>
      </c>
      <c r="J264">
        <v>0</v>
      </c>
      <c r="K264">
        <v>0</v>
      </c>
    </row>
    <row r="265" spans="1:11">
      <c r="A265">
        <v>10</v>
      </c>
      <c r="B265">
        <v>21012</v>
      </c>
      <c r="C265" t="s">
        <v>510</v>
      </c>
      <c r="D265">
        <v>5</v>
      </c>
      <c r="E265">
        <v>-100</v>
      </c>
      <c r="F265">
        <v>-230</v>
      </c>
      <c r="G265" t="s">
        <v>525</v>
      </c>
      <c r="H265" t="s">
        <v>527</v>
      </c>
      <c r="I265">
        <v>0</v>
      </c>
      <c r="J265">
        <v>0</v>
      </c>
      <c r="K265" t="s">
        <v>546</v>
      </c>
    </row>
    <row r="266" spans="1:11">
      <c r="A266">
        <v>10</v>
      </c>
      <c r="B266">
        <v>21013</v>
      </c>
      <c r="C266" t="s">
        <v>511</v>
      </c>
      <c r="D266">
        <v>3</v>
      </c>
      <c r="E266">
        <v>-100</v>
      </c>
      <c r="F266">
        <v>-70</v>
      </c>
      <c r="G266" t="s">
        <v>379</v>
      </c>
      <c r="H266" t="s">
        <v>380</v>
      </c>
      <c r="I266">
        <v>0</v>
      </c>
      <c r="J266">
        <v>0</v>
      </c>
      <c r="K266">
        <v>0</v>
      </c>
    </row>
    <row r="267" spans="1:11">
      <c r="A267">
        <v>10</v>
      </c>
      <c r="B267">
        <v>21014</v>
      </c>
      <c r="C267" t="s">
        <v>512</v>
      </c>
      <c r="D267">
        <v>3</v>
      </c>
      <c r="E267">
        <v>-100</v>
      </c>
      <c r="F267">
        <v>-70</v>
      </c>
      <c r="G267" t="s">
        <v>379</v>
      </c>
      <c r="H267" t="s">
        <v>380</v>
      </c>
      <c r="I267">
        <v>0</v>
      </c>
      <c r="J267">
        <v>0</v>
      </c>
      <c r="K267">
        <v>0</v>
      </c>
    </row>
    <row r="268" spans="1:11">
      <c r="A268">
        <v>10</v>
      </c>
      <c r="B268">
        <v>21015</v>
      </c>
      <c r="C268" t="s">
        <v>513</v>
      </c>
      <c r="D268">
        <v>1</v>
      </c>
      <c r="E268">
        <v>0</v>
      </c>
      <c r="F268">
        <v>0</v>
      </c>
      <c r="G268" t="s">
        <v>43</v>
      </c>
      <c r="H268" t="s">
        <v>44</v>
      </c>
      <c r="I268">
        <v>0</v>
      </c>
      <c r="J268">
        <v>0</v>
      </c>
      <c r="K268">
        <v>0</v>
      </c>
    </row>
    <row r="269" spans="1:11">
      <c r="A269">
        <v>10</v>
      </c>
      <c r="B269">
        <v>21016</v>
      </c>
      <c r="C269" t="s">
        <v>514</v>
      </c>
      <c r="D269">
        <v>3</v>
      </c>
      <c r="E269">
        <v>-100</v>
      </c>
      <c r="F269">
        <v>-70</v>
      </c>
      <c r="G269" t="s">
        <v>379</v>
      </c>
      <c r="H269" t="s">
        <v>380</v>
      </c>
      <c r="I269">
        <v>0</v>
      </c>
      <c r="J269">
        <v>0</v>
      </c>
      <c r="K269">
        <v>0</v>
      </c>
    </row>
    <row r="270" spans="1:11">
      <c r="A270">
        <v>10</v>
      </c>
      <c r="B270">
        <v>21017</v>
      </c>
      <c r="C270" t="s">
        <v>515</v>
      </c>
      <c r="D270">
        <v>2</v>
      </c>
      <c r="E270">
        <v>-100</v>
      </c>
      <c r="F270">
        <v>0</v>
      </c>
      <c r="G270" t="s">
        <v>547</v>
      </c>
      <c r="H270" t="s">
        <v>389</v>
      </c>
      <c r="I270">
        <v>0</v>
      </c>
      <c r="J270">
        <v>0</v>
      </c>
      <c r="K270" t="s">
        <v>523</v>
      </c>
    </row>
    <row r="271" spans="1:11">
      <c r="A271">
        <v>20</v>
      </c>
      <c r="B271">
        <v>21001</v>
      </c>
      <c r="C271" t="s">
        <v>499</v>
      </c>
      <c r="D271">
        <v>3</v>
      </c>
      <c r="E271">
        <v>-100</v>
      </c>
      <c r="F271">
        <v>-70</v>
      </c>
      <c r="G271" t="s">
        <v>383</v>
      </c>
      <c r="H271" t="s">
        <v>380</v>
      </c>
      <c r="I271">
        <v>0</v>
      </c>
      <c r="J271">
        <v>0</v>
      </c>
      <c r="K271">
        <v>0</v>
      </c>
    </row>
    <row r="272" spans="1:11">
      <c r="A272">
        <v>20</v>
      </c>
      <c r="B272">
        <v>21002</v>
      </c>
      <c r="C272" t="s">
        <v>500</v>
      </c>
      <c r="D272">
        <v>3</v>
      </c>
      <c r="E272">
        <v>-100</v>
      </c>
      <c r="F272">
        <v>-70</v>
      </c>
      <c r="G272" t="s">
        <v>383</v>
      </c>
      <c r="H272" t="s">
        <v>380</v>
      </c>
      <c r="I272">
        <v>0</v>
      </c>
      <c r="J272">
        <v>0</v>
      </c>
      <c r="K272">
        <v>0</v>
      </c>
    </row>
    <row r="273" spans="1:11">
      <c r="A273">
        <v>20</v>
      </c>
      <c r="B273">
        <v>21003</v>
      </c>
      <c r="C273" t="s">
        <v>501</v>
      </c>
      <c r="D273">
        <v>3</v>
      </c>
      <c r="E273">
        <v>-100</v>
      </c>
      <c r="F273">
        <v>-70</v>
      </c>
      <c r="G273" t="s">
        <v>383</v>
      </c>
      <c r="H273" t="s">
        <v>380</v>
      </c>
      <c r="I273">
        <v>0</v>
      </c>
      <c r="J273">
        <v>0</v>
      </c>
      <c r="K273">
        <v>0</v>
      </c>
    </row>
    <row r="274" spans="1:11">
      <c r="A274">
        <v>20</v>
      </c>
      <c r="B274">
        <v>21004</v>
      </c>
      <c r="C274" t="s">
        <v>502</v>
      </c>
      <c r="D274">
        <v>3</v>
      </c>
      <c r="E274">
        <v>-100</v>
      </c>
      <c r="F274">
        <v>-70</v>
      </c>
      <c r="G274" t="s">
        <v>383</v>
      </c>
      <c r="H274" t="s">
        <v>380</v>
      </c>
      <c r="I274">
        <v>0</v>
      </c>
      <c r="J274">
        <v>0</v>
      </c>
      <c r="K274">
        <v>0</v>
      </c>
    </row>
    <row r="275" spans="1:11">
      <c r="A275">
        <v>20</v>
      </c>
      <c r="B275">
        <v>21005</v>
      </c>
      <c r="C275" t="s">
        <v>503</v>
      </c>
      <c r="D275">
        <v>2</v>
      </c>
      <c r="E275">
        <v>200</v>
      </c>
      <c r="F275">
        <v>0</v>
      </c>
      <c r="G275" t="s">
        <v>387</v>
      </c>
      <c r="H275" t="s">
        <v>21</v>
      </c>
      <c r="I275">
        <v>0</v>
      </c>
      <c r="J275">
        <v>0</v>
      </c>
      <c r="K275" t="s">
        <v>388</v>
      </c>
    </row>
    <row r="276" spans="1:11">
      <c r="A276">
        <v>20</v>
      </c>
      <c r="B276">
        <v>21006</v>
      </c>
      <c r="C276" t="s">
        <v>504</v>
      </c>
      <c r="D276">
        <v>3</v>
      </c>
      <c r="E276">
        <v>-100</v>
      </c>
      <c r="F276">
        <v>-70</v>
      </c>
      <c r="G276" t="s">
        <v>383</v>
      </c>
      <c r="H276" t="s">
        <v>380</v>
      </c>
      <c r="I276">
        <v>0</v>
      </c>
      <c r="J276">
        <v>0</v>
      </c>
      <c r="K276">
        <v>0</v>
      </c>
    </row>
    <row r="277" spans="1:11">
      <c r="A277">
        <v>20</v>
      </c>
      <c r="B277">
        <v>21007</v>
      </c>
      <c r="C277" t="s">
        <v>505</v>
      </c>
      <c r="D277">
        <v>3</v>
      </c>
      <c r="E277">
        <v>-100</v>
      </c>
      <c r="F277">
        <v>-70</v>
      </c>
      <c r="G277" t="s">
        <v>383</v>
      </c>
      <c r="H277" t="s">
        <v>380</v>
      </c>
      <c r="I277">
        <v>0</v>
      </c>
      <c r="J277">
        <v>0</v>
      </c>
      <c r="K277">
        <v>0</v>
      </c>
    </row>
    <row r="278" spans="1:11">
      <c r="A278">
        <v>20</v>
      </c>
      <c r="B278">
        <v>21008</v>
      </c>
      <c r="C278" t="s">
        <v>506</v>
      </c>
      <c r="D278">
        <v>3</v>
      </c>
      <c r="E278">
        <v>-100</v>
      </c>
      <c r="F278">
        <v>-70</v>
      </c>
      <c r="G278" t="s">
        <v>383</v>
      </c>
      <c r="H278" t="s">
        <v>380</v>
      </c>
      <c r="I278">
        <v>0</v>
      </c>
      <c r="J278">
        <v>0</v>
      </c>
      <c r="K278">
        <v>0</v>
      </c>
    </row>
    <row r="279" spans="1:11">
      <c r="A279">
        <v>20</v>
      </c>
      <c r="B279">
        <v>21009</v>
      </c>
      <c r="C279" t="s">
        <v>507</v>
      </c>
      <c r="D279">
        <v>3</v>
      </c>
      <c r="E279">
        <v>-100</v>
      </c>
      <c r="F279">
        <v>-70</v>
      </c>
      <c r="G279" t="s">
        <v>383</v>
      </c>
      <c r="H279" t="s">
        <v>380</v>
      </c>
      <c r="I279">
        <v>0</v>
      </c>
      <c r="J279">
        <v>0</v>
      </c>
      <c r="K279">
        <v>0</v>
      </c>
    </row>
    <row r="280" spans="1:11">
      <c r="A280">
        <v>20</v>
      </c>
      <c r="B280">
        <v>21010</v>
      </c>
      <c r="C280" t="s">
        <v>508</v>
      </c>
      <c r="D280">
        <v>3</v>
      </c>
      <c r="E280">
        <v>-100</v>
      </c>
      <c r="F280">
        <v>-70</v>
      </c>
      <c r="G280" t="s">
        <v>383</v>
      </c>
      <c r="H280" t="s">
        <v>380</v>
      </c>
      <c r="I280">
        <v>0</v>
      </c>
      <c r="J280">
        <v>0</v>
      </c>
      <c r="K280">
        <v>0</v>
      </c>
    </row>
    <row r="281" spans="1:11">
      <c r="A281">
        <v>20</v>
      </c>
      <c r="B281">
        <v>21011</v>
      </c>
      <c r="C281" t="s">
        <v>509</v>
      </c>
      <c r="D281">
        <v>3</v>
      </c>
      <c r="E281">
        <v>-100</v>
      </c>
      <c r="F281">
        <v>-70</v>
      </c>
      <c r="G281" t="s">
        <v>383</v>
      </c>
      <c r="H281" t="s">
        <v>380</v>
      </c>
      <c r="I281">
        <v>0</v>
      </c>
      <c r="J281">
        <v>0</v>
      </c>
      <c r="K281">
        <v>0</v>
      </c>
    </row>
    <row r="282" spans="1:11">
      <c r="A282">
        <v>20</v>
      </c>
      <c r="B282">
        <v>21012</v>
      </c>
      <c r="C282" t="s">
        <v>524</v>
      </c>
      <c r="D282">
        <v>5</v>
      </c>
      <c r="E282">
        <v>100</v>
      </c>
      <c r="F282">
        <v>-230</v>
      </c>
      <c r="G282" t="s">
        <v>526</v>
      </c>
      <c r="H282" t="s">
        <v>527</v>
      </c>
      <c r="I282">
        <v>0</v>
      </c>
      <c r="J282">
        <v>0</v>
      </c>
      <c r="K282" t="s">
        <v>546</v>
      </c>
    </row>
    <row r="283" spans="1:11">
      <c r="A283">
        <v>20</v>
      </c>
      <c r="B283">
        <v>21013</v>
      </c>
      <c r="C283" t="s">
        <v>511</v>
      </c>
      <c r="D283">
        <v>3</v>
      </c>
      <c r="E283">
        <v>-100</v>
      </c>
      <c r="F283">
        <v>-70</v>
      </c>
      <c r="G283" t="s">
        <v>383</v>
      </c>
      <c r="H283" t="s">
        <v>380</v>
      </c>
      <c r="I283">
        <v>0</v>
      </c>
      <c r="J283">
        <v>0</v>
      </c>
      <c r="K283">
        <v>0</v>
      </c>
    </row>
    <row r="284" spans="1:11">
      <c r="A284">
        <v>20</v>
      </c>
      <c r="B284">
        <v>21014</v>
      </c>
      <c r="C284" t="s">
        <v>512</v>
      </c>
      <c r="D284">
        <v>3</v>
      </c>
      <c r="E284">
        <v>-100</v>
      </c>
      <c r="F284">
        <v>-70</v>
      </c>
      <c r="G284" t="s">
        <v>383</v>
      </c>
      <c r="H284" t="s">
        <v>380</v>
      </c>
      <c r="I284">
        <v>0</v>
      </c>
      <c r="J284">
        <v>0</v>
      </c>
      <c r="K284">
        <v>0</v>
      </c>
    </row>
    <row r="285" spans="1:11">
      <c r="A285">
        <v>20</v>
      </c>
      <c r="B285">
        <v>21015</v>
      </c>
      <c r="C285" t="s">
        <v>513</v>
      </c>
      <c r="D285">
        <v>1</v>
      </c>
      <c r="E285">
        <v>0</v>
      </c>
      <c r="F285">
        <v>0</v>
      </c>
      <c r="G285" t="s">
        <v>43</v>
      </c>
      <c r="H285" t="s">
        <v>44</v>
      </c>
      <c r="I285">
        <v>0</v>
      </c>
      <c r="J285">
        <v>0</v>
      </c>
      <c r="K285">
        <v>0</v>
      </c>
    </row>
    <row r="286" spans="1:11">
      <c r="A286">
        <v>20</v>
      </c>
      <c r="B286">
        <v>21016</v>
      </c>
      <c r="C286" t="s">
        <v>514</v>
      </c>
      <c r="D286">
        <v>3</v>
      </c>
      <c r="E286">
        <v>-100</v>
      </c>
      <c r="F286">
        <v>-70</v>
      </c>
      <c r="G286" t="s">
        <v>383</v>
      </c>
      <c r="H286" t="s">
        <v>380</v>
      </c>
      <c r="I286">
        <v>0</v>
      </c>
      <c r="J286">
        <v>0</v>
      </c>
      <c r="K286">
        <v>0</v>
      </c>
    </row>
    <row r="287" spans="1:11">
      <c r="A287">
        <v>20</v>
      </c>
      <c r="B287">
        <v>21017</v>
      </c>
      <c r="C287" t="s">
        <v>515</v>
      </c>
      <c r="D287">
        <v>2</v>
      </c>
      <c r="E287">
        <v>100</v>
      </c>
      <c r="F287">
        <v>0</v>
      </c>
      <c r="G287" t="s">
        <v>522</v>
      </c>
      <c r="H287" t="s">
        <v>389</v>
      </c>
      <c r="I287">
        <v>0</v>
      </c>
      <c r="J287">
        <v>0</v>
      </c>
      <c r="K287" t="s">
        <v>523</v>
      </c>
    </row>
    <row r="288" spans="1:11">
      <c r="A288">
        <v>20</v>
      </c>
      <c r="B288">
        <v>112</v>
      </c>
      <c r="C288" t="s">
        <v>350</v>
      </c>
      <c r="D288">
        <v>3</v>
      </c>
      <c r="E288">
        <v>-100</v>
      </c>
      <c r="F288">
        <v>-70</v>
      </c>
      <c r="G288" t="s">
        <v>383</v>
      </c>
      <c r="H288" t="s">
        <v>380</v>
      </c>
      <c r="I288">
        <v>0</v>
      </c>
      <c r="J288">
        <v>0</v>
      </c>
      <c r="K288">
        <v>0</v>
      </c>
    </row>
    <row r="289" spans="1:11">
      <c r="A289">
        <v>20</v>
      </c>
      <c r="B289">
        <v>113</v>
      </c>
      <c r="C289" t="s">
        <v>351</v>
      </c>
      <c r="D289">
        <v>2</v>
      </c>
      <c r="E289">
        <v>200</v>
      </c>
      <c r="F289">
        <v>0</v>
      </c>
      <c r="G289" t="s">
        <v>387</v>
      </c>
      <c r="H289" t="s">
        <v>21</v>
      </c>
      <c r="I289">
        <v>0</v>
      </c>
      <c r="J289">
        <v>0</v>
      </c>
      <c r="K289" t="s">
        <v>388</v>
      </c>
    </row>
    <row r="290" spans="1:11">
      <c r="A290">
        <v>30</v>
      </c>
      <c r="B290">
        <v>21005</v>
      </c>
      <c r="C290" t="s">
        <v>503</v>
      </c>
      <c r="D290">
        <v>2</v>
      </c>
      <c r="E290">
        <v>-200</v>
      </c>
      <c r="F290">
        <v>0</v>
      </c>
      <c r="G290" t="s">
        <v>385</v>
      </c>
      <c r="H290" t="s">
        <v>21</v>
      </c>
      <c r="I290">
        <v>0</v>
      </c>
      <c r="J290">
        <v>0</v>
      </c>
      <c r="K290" t="s">
        <v>388</v>
      </c>
    </row>
    <row r="291" spans="1:11">
      <c r="A291">
        <v>30</v>
      </c>
      <c r="B291">
        <v>113</v>
      </c>
      <c r="C291" t="s">
        <v>351</v>
      </c>
      <c r="D291">
        <v>2</v>
      </c>
      <c r="E291">
        <v>-200</v>
      </c>
      <c r="F291">
        <v>0</v>
      </c>
      <c r="G291" t="s">
        <v>385</v>
      </c>
      <c r="H291" t="s">
        <v>21</v>
      </c>
      <c r="I291">
        <v>0</v>
      </c>
      <c r="J291">
        <v>0</v>
      </c>
      <c r="K291" t="s">
        <v>388</v>
      </c>
    </row>
    <row r="292" spans="1:11">
      <c r="A292">
        <v>20</v>
      </c>
      <c r="B292">
        <v>1</v>
      </c>
      <c r="C292" t="s">
        <v>403</v>
      </c>
      <c r="D292">
        <v>3</v>
      </c>
      <c r="E292">
        <v>-100</v>
      </c>
      <c r="F292">
        <v>-70</v>
      </c>
      <c r="G292" t="s">
        <v>358</v>
      </c>
      <c r="H292" t="s">
        <v>359</v>
      </c>
      <c r="I292">
        <v>0</v>
      </c>
      <c r="J292">
        <v>0</v>
      </c>
      <c r="K292">
        <v>0</v>
      </c>
    </row>
    <row r="293" spans="1:11">
      <c r="A293">
        <v>20</v>
      </c>
      <c r="B293">
        <v>2</v>
      </c>
      <c r="C293" t="s">
        <v>404</v>
      </c>
      <c r="D293">
        <v>1</v>
      </c>
      <c r="E293">
        <v>0</v>
      </c>
      <c r="F293">
        <v>0</v>
      </c>
      <c r="G293" t="s">
        <v>362</v>
      </c>
      <c r="H293" t="s">
        <v>363</v>
      </c>
      <c r="I293" t="s">
        <v>364</v>
      </c>
      <c r="J293">
        <v>0</v>
      </c>
      <c r="K293">
        <v>0</v>
      </c>
    </row>
    <row r="294" spans="1:11">
      <c r="A294">
        <v>20</v>
      </c>
      <c r="B294">
        <v>3</v>
      </c>
      <c r="C294" t="s">
        <v>405</v>
      </c>
      <c r="D294">
        <v>3</v>
      </c>
      <c r="E294">
        <v>-100</v>
      </c>
      <c r="F294">
        <v>-70</v>
      </c>
      <c r="G294" t="s">
        <v>391</v>
      </c>
      <c r="H294" t="s">
        <v>390</v>
      </c>
      <c r="I294">
        <v>0</v>
      </c>
      <c r="J294">
        <v>0</v>
      </c>
      <c r="K294">
        <v>0</v>
      </c>
    </row>
    <row r="295" spans="1:11">
      <c r="A295">
        <v>20</v>
      </c>
      <c r="B295">
        <v>4</v>
      </c>
      <c r="C295" t="s">
        <v>406</v>
      </c>
      <c r="D295">
        <v>1</v>
      </c>
      <c r="E295">
        <v>0</v>
      </c>
      <c r="F295">
        <v>0</v>
      </c>
      <c r="G295" t="s">
        <v>365</v>
      </c>
      <c r="H295" t="s">
        <v>366</v>
      </c>
      <c r="I295" t="s">
        <v>367</v>
      </c>
      <c r="J295">
        <v>0</v>
      </c>
      <c r="K295">
        <v>0</v>
      </c>
    </row>
    <row r="296" spans="1:11">
      <c r="A296">
        <v>20</v>
      </c>
      <c r="B296">
        <v>5</v>
      </c>
      <c r="C296" t="s">
        <v>407</v>
      </c>
      <c r="D296">
        <v>3</v>
      </c>
      <c r="E296">
        <v>-100</v>
      </c>
      <c r="F296">
        <v>-70</v>
      </c>
      <c r="G296" t="s">
        <v>360</v>
      </c>
      <c r="H296" t="s">
        <v>361</v>
      </c>
      <c r="I296">
        <v>0</v>
      </c>
      <c r="J296">
        <v>0</v>
      </c>
      <c r="K296">
        <v>0</v>
      </c>
    </row>
    <row r="297" spans="1:11">
      <c r="A297">
        <v>20</v>
      </c>
      <c r="B297">
        <v>6</v>
      </c>
      <c r="C297" t="s">
        <v>408</v>
      </c>
      <c r="D297">
        <v>1</v>
      </c>
      <c r="E297">
        <v>0</v>
      </c>
      <c r="F297">
        <v>0</v>
      </c>
      <c r="G297" t="s">
        <v>368</v>
      </c>
      <c r="H297" t="s">
        <v>369</v>
      </c>
      <c r="I297" t="s">
        <v>370</v>
      </c>
      <c r="J297">
        <v>0</v>
      </c>
      <c r="K297">
        <v>0</v>
      </c>
    </row>
    <row r="298" spans="1:11">
      <c r="A298">
        <v>20</v>
      </c>
      <c r="B298">
        <v>7</v>
      </c>
      <c r="C298" t="s">
        <v>409</v>
      </c>
      <c r="D298">
        <v>1</v>
      </c>
      <c r="E298">
        <v>0</v>
      </c>
      <c r="F298">
        <v>0</v>
      </c>
      <c r="G298" t="s">
        <v>371</v>
      </c>
      <c r="H298" t="s">
        <v>372</v>
      </c>
      <c r="I298">
        <v>0</v>
      </c>
      <c r="J298">
        <v>0</v>
      </c>
      <c r="K298">
        <v>0</v>
      </c>
    </row>
    <row r="299" spans="1:11">
      <c r="A299">
        <v>30</v>
      </c>
      <c r="B299">
        <v>1</v>
      </c>
      <c r="C299" t="s">
        <v>403</v>
      </c>
      <c r="D299">
        <v>3</v>
      </c>
      <c r="E299">
        <v>-100</v>
      </c>
      <c r="F299">
        <v>-70</v>
      </c>
      <c r="G299" t="s">
        <v>358</v>
      </c>
      <c r="H299" t="s">
        <v>359</v>
      </c>
      <c r="I299">
        <v>0</v>
      </c>
      <c r="J299">
        <v>0</v>
      </c>
      <c r="K299">
        <v>0</v>
      </c>
    </row>
    <row r="300" spans="1:11">
      <c r="A300">
        <v>30</v>
      </c>
      <c r="B300">
        <v>2</v>
      </c>
      <c r="C300" t="s">
        <v>404</v>
      </c>
      <c r="D300">
        <v>1</v>
      </c>
      <c r="E300">
        <v>0</v>
      </c>
      <c r="F300">
        <v>0</v>
      </c>
      <c r="G300" t="s">
        <v>362</v>
      </c>
      <c r="H300" t="s">
        <v>363</v>
      </c>
      <c r="I300" t="s">
        <v>364</v>
      </c>
      <c r="J300">
        <v>0</v>
      </c>
      <c r="K300">
        <v>0</v>
      </c>
    </row>
    <row r="301" spans="1:11">
      <c r="A301">
        <v>30</v>
      </c>
      <c r="B301">
        <v>3</v>
      </c>
      <c r="C301" t="s">
        <v>405</v>
      </c>
      <c r="D301">
        <v>3</v>
      </c>
      <c r="E301">
        <v>-100</v>
      </c>
      <c r="F301">
        <v>-70</v>
      </c>
      <c r="G301" t="s">
        <v>391</v>
      </c>
      <c r="H301" t="s">
        <v>390</v>
      </c>
      <c r="I301">
        <v>0</v>
      </c>
      <c r="J301">
        <v>0</v>
      </c>
      <c r="K301">
        <v>0</v>
      </c>
    </row>
    <row r="302" spans="1:11">
      <c r="A302">
        <v>30</v>
      </c>
      <c r="B302">
        <v>4</v>
      </c>
      <c r="C302" t="s">
        <v>406</v>
      </c>
      <c r="D302">
        <v>1</v>
      </c>
      <c r="E302">
        <v>0</v>
      </c>
      <c r="F302">
        <v>0</v>
      </c>
      <c r="G302" t="s">
        <v>365</v>
      </c>
      <c r="H302" t="s">
        <v>366</v>
      </c>
      <c r="I302" t="s">
        <v>367</v>
      </c>
      <c r="J302">
        <v>0</v>
      </c>
      <c r="K302">
        <v>0</v>
      </c>
    </row>
    <row r="303" spans="1:11">
      <c r="A303">
        <v>30</v>
      </c>
      <c r="B303">
        <v>5</v>
      </c>
      <c r="C303" t="s">
        <v>407</v>
      </c>
      <c r="D303">
        <v>3</v>
      </c>
      <c r="E303">
        <v>-100</v>
      </c>
      <c r="F303">
        <v>-70</v>
      </c>
      <c r="G303" t="s">
        <v>360</v>
      </c>
      <c r="H303" t="s">
        <v>361</v>
      </c>
      <c r="I303">
        <v>0</v>
      </c>
      <c r="J303">
        <v>0</v>
      </c>
      <c r="K303">
        <v>0</v>
      </c>
    </row>
    <row r="304" spans="1:11">
      <c r="A304">
        <v>30</v>
      </c>
      <c r="B304">
        <v>6</v>
      </c>
      <c r="C304" t="s">
        <v>408</v>
      </c>
      <c r="D304">
        <v>1</v>
      </c>
      <c r="E304">
        <v>0</v>
      </c>
      <c r="F304">
        <v>0</v>
      </c>
      <c r="G304" t="s">
        <v>368</v>
      </c>
      <c r="H304" t="s">
        <v>369</v>
      </c>
      <c r="I304" t="s">
        <v>370</v>
      </c>
      <c r="J304">
        <v>0</v>
      </c>
      <c r="K304">
        <v>0</v>
      </c>
    </row>
    <row r="305" spans="1:11">
      <c r="A305">
        <v>30</v>
      </c>
      <c r="B305">
        <v>7</v>
      </c>
      <c r="C305" t="s">
        <v>409</v>
      </c>
      <c r="D305">
        <v>1</v>
      </c>
      <c r="E305">
        <v>0</v>
      </c>
      <c r="F305">
        <v>0</v>
      </c>
      <c r="G305" t="s">
        <v>371</v>
      </c>
      <c r="H305" t="s">
        <v>372</v>
      </c>
      <c r="I305">
        <v>0</v>
      </c>
      <c r="J305">
        <v>0</v>
      </c>
      <c r="K305">
        <v>0</v>
      </c>
    </row>
    <row r="306" spans="1:11">
      <c r="A306">
        <v>10</v>
      </c>
      <c r="B306">
        <v>20170</v>
      </c>
      <c r="C306" t="s">
        <v>486</v>
      </c>
      <c r="D306">
        <v>1</v>
      </c>
      <c r="E306">
        <v>0</v>
      </c>
      <c r="F306">
        <v>0</v>
      </c>
      <c r="G306" t="s">
        <v>362</v>
      </c>
      <c r="H306" t="s">
        <v>363</v>
      </c>
      <c r="I306" t="s">
        <v>364</v>
      </c>
      <c r="J306">
        <v>0</v>
      </c>
      <c r="K306">
        <v>0</v>
      </c>
    </row>
    <row r="307" spans="1:11">
      <c r="A307">
        <v>10</v>
      </c>
      <c r="B307">
        <v>20179</v>
      </c>
      <c r="C307" t="s">
        <v>495</v>
      </c>
      <c r="D307">
        <v>5</v>
      </c>
      <c r="E307">
        <v>0</v>
      </c>
      <c r="F307">
        <v>-500</v>
      </c>
      <c r="G307" t="s">
        <v>398</v>
      </c>
      <c r="H307" t="s">
        <v>399</v>
      </c>
      <c r="I307">
        <v>0</v>
      </c>
      <c r="J307">
        <v>0</v>
      </c>
      <c r="K307">
        <v>0</v>
      </c>
    </row>
    <row r="308" spans="1:11">
      <c r="A308">
        <v>10</v>
      </c>
      <c r="B308">
        <v>20166</v>
      </c>
      <c r="C308" t="s">
        <v>482</v>
      </c>
      <c r="D308">
        <v>5</v>
      </c>
      <c r="E308">
        <v>0</v>
      </c>
      <c r="F308">
        <v>-200</v>
      </c>
      <c r="G308" t="s">
        <v>377</v>
      </c>
      <c r="H308" t="s">
        <v>378</v>
      </c>
      <c r="I308">
        <v>0</v>
      </c>
      <c r="J308">
        <v>0</v>
      </c>
      <c r="K308" t="s">
        <v>317</v>
      </c>
    </row>
    <row r="309" spans="1:11">
      <c r="A309">
        <v>10</v>
      </c>
      <c r="B309">
        <v>20069</v>
      </c>
      <c r="C309" t="s">
        <v>447</v>
      </c>
      <c r="D309">
        <v>1</v>
      </c>
      <c r="E309">
        <v>0</v>
      </c>
      <c r="F309">
        <v>0</v>
      </c>
      <c r="G309" t="s">
        <v>43</v>
      </c>
      <c r="H309" t="s">
        <v>44</v>
      </c>
      <c r="I309">
        <v>0</v>
      </c>
      <c r="J309">
        <v>0</v>
      </c>
      <c r="K309">
        <v>0</v>
      </c>
    </row>
    <row r="310" spans="1:11">
      <c r="A310">
        <v>10</v>
      </c>
      <c r="B310">
        <v>20016</v>
      </c>
      <c r="C310" t="s">
        <v>427</v>
      </c>
      <c r="D310">
        <v>1</v>
      </c>
      <c r="E310">
        <v>0</v>
      </c>
      <c r="F310">
        <v>0</v>
      </c>
      <c r="G310" t="s">
        <v>362</v>
      </c>
      <c r="H310" t="s">
        <v>363</v>
      </c>
      <c r="I310" t="s">
        <v>364</v>
      </c>
      <c r="J310">
        <v>0</v>
      </c>
      <c r="K310">
        <v>0</v>
      </c>
    </row>
    <row r="311" spans="1:11">
      <c r="A311">
        <v>10</v>
      </c>
      <c r="B311">
        <v>20076</v>
      </c>
      <c r="C311" t="s">
        <v>454</v>
      </c>
      <c r="D311">
        <v>1</v>
      </c>
      <c r="E311">
        <v>0</v>
      </c>
      <c r="F311">
        <v>0</v>
      </c>
      <c r="G311" t="s">
        <v>43</v>
      </c>
      <c r="H311" t="s">
        <v>44</v>
      </c>
      <c r="I311">
        <v>0</v>
      </c>
      <c r="J311">
        <v>0</v>
      </c>
      <c r="K311">
        <v>0</v>
      </c>
    </row>
  </sheetData>
  <phoneticPr fontId="1" type="noConversion"/>
  <conditionalFormatting sqref="A4:K4">
    <cfRule type="expression" dxfId="31" priority="2">
      <formula>A4="Excluded"</formula>
    </cfRule>
    <cfRule type="expression" dxfId="30" priority="3">
      <formula>A4="Server"</formula>
    </cfRule>
    <cfRule type="expression" dxfId="29" priority="4">
      <formula>A4="Both"</formula>
    </cfRule>
  </conditionalFormatting>
  <conditionalFormatting sqref="A4:K4">
    <cfRule type="expression" dxfId="28" priority="1">
      <formula>A4="Client"</formula>
    </cfRule>
  </conditionalFormatting>
  <dataValidations count="2">
    <dataValidation type="list" allowBlank="1" showInputMessage="1" showErrorMessage="1" sqref="C4">
      <formula1>"Both,Server,Client,Excluded"</formula1>
    </dataValidation>
    <dataValidation type="list" allowBlank="1" showInputMessage="1" showErrorMessage="1" sqref="A4:B4 D4:K4">
      <formula1>"Both,Server,Client,Exclude"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5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1" activeCellId="1" sqref="F1:F1048576 B1:B1048576"/>
    </sheetView>
  </sheetViews>
  <sheetFormatPr defaultRowHeight="13.5"/>
  <cols>
    <col min="4" max="4" width="14.75" customWidth="1"/>
    <col min="7" max="7" width="99.125" customWidth="1"/>
    <col min="11" max="11" width="19.75" customWidth="1"/>
    <col min="12" max="12" width="17" customWidth="1"/>
    <col min="13" max="13" width="15" customWidth="1"/>
    <col min="14" max="14" width="17" customWidth="1"/>
  </cols>
  <sheetData>
    <row r="1" spans="1:28">
      <c r="A1" t="s">
        <v>801</v>
      </c>
      <c r="B1" t="s">
        <v>802</v>
      </c>
      <c r="C1" t="s">
        <v>803</v>
      </c>
      <c r="D1" t="s">
        <v>804</v>
      </c>
      <c r="E1" t="s">
        <v>798</v>
      </c>
      <c r="F1" t="s">
        <v>805</v>
      </c>
      <c r="G1" t="s">
        <v>688</v>
      </c>
      <c r="H1" t="s">
        <v>806</v>
      </c>
      <c r="I1" t="s">
        <v>807</v>
      </c>
      <c r="J1" t="s">
        <v>808</v>
      </c>
      <c r="K1" t="s">
        <v>809</v>
      </c>
      <c r="L1" t="s">
        <v>810</v>
      </c>
      <c r="M1" t="s">
        <v>811</v>
      </c>
      <c r="N1" t="s">
        <v>812</v>
      </c>
      <c r="O1" t="s">
        <v>813</v>
      </c>
      <c r="P1" t="s">
        <v>814</v>
      </c>
    </row>
    <row r="2" spans="1:28">
      <c r="A2">
        <v>1</v>
      </c>
      <c r="B2">
        <v>10</v>
      </c>
      <c r="C2">
        <v>100011</v>
      </c>
      <c r="D2" t="s">
        <v>600</v>
      </c>
      <c r="E2">
        <v>1</v>
      </c>
      <c r="F2" t="s">
        <v>122</v>
      </c>
      <c r="G2" t="s">
        <v>691</v>
      </c>
      <c r="H2">
        <v>2</v>
      </c>
      <c r="I2">
        <v>0</v>
      </c>
      <c r="J2">
        <v>0</v>
      </c>
      <c r="K2" t="s">
        <v>358</v>
      </c>
      <c r="L2" t="s">
        <v>359</v>
      </c>
      <c r="M2">
        <v>0</v>
      </c>
      <c r="N2">
        <v>0</v>
      </c>
      <c r="O2">
        <v>0</v>
      </c>
      <c r="P2">
        <v>0</v>
      </c>
      <c r="Q2">
        <f>VLOOKUP(F2,[2]Sheet1!$B$322:$C$32200,2,0)</f>
        <v>11002</v>
      </c>
      <c r="R2">
        <f>VLOOKUP(Q2,'[3]Sheet1 '!$N$10:$O$1000,2,0)</f>
        <v>1</v>
      </c>
      <c r="T2">
        <f t="shared" ref="T2:T65" si="0">VLOOKUP($R2,$A$490:$J$496,COLUMN(B490),0)</f>
        <v>3</v>
      </c>
      <c r="U2">
        <f t="shared" ref="U2:U65" si="1">VLOOKUP($R2,$A$490:$J$496,COLUMN(C490),0)</f>
        <v>-100</v>
      </c>
      <c r="V2">
        <f t="shared" ref="V2:V65" si="2">VLOOKUP($R2,$A$490:$J$496,COLUMN(D490),0)</f>
        <v>-70</v>
      </c>
      <c r="W2" t="str">
        <f t="shared" ref="W2:W65" si="3">VLOOKUP($R2,$A$490:$J$496,COLUMN(E490),0)</f>
        <v>action_sword_start_1</v>
      </c>
      <c r="X2" t="str">
        <f t="shared" ref="X2:X65" si="4">VLOOKUP($R2,$A$490:$J$496,COLUMN(F490),0)</f>
        <v>action_sword_hit_1</v>
      </c>
      <c r="Y2">
        <f t="shared" ref="Y2:Y65" si="5">VLOOKUP($R2,$A$490:$J$496,COLUMN(G490),0)</f>
        <v>0</v>
      </c>
      <c r="Z2">
        <f t="shared" ref="Z2:Z65" si="6">VLOOKUP($R2,$A$490:$J$496,COLUMN(H490),0)</f>
        <v>0</v>
      </c>
      <c r="AA2">
        <f t="shared" ref="AA2:AA65" si="7">VLOOKUP($R2,$A$490:$J$496,COLUMN(I490),0)</f>
        <v>0</v>
      </c>
      <c r="AB2">
        <f t="shared" ref="AB2:AB65" si="8">VLOOKUP($R2,$A$490:$J$496,COLUMN(J490),0)</f>
        <v>0</v>
      </c>
    </row>
    <row r="3" spans="1:28">
      <c r="A3">
        <v>5</v>
      </c>
      <c r="B3">
        <v>20</v>
      </c>
      <c r="C3">
        <v>100121</v>
      </c>
      <c r="D3" t="s">
        <v>601</v>
      </c>
      <c r="E3">
        <v>1</v>
      </c>
      <c r="F3" t="s">
        <v>123</v>
      </c>
      <c r="G3" t="s">
        <v>695</v>
      </c>
      <c r="H3">
        <v>1</v>
      </c>
      <c r="I3">
        <v>0</v>
      </c>
      <c r="J3">
        <v>0</v>
      </c>
      <c r="K3" t="s">
        <v>365</v>
      </c>
      <c r="L3" t="s">
        <v>366</v>
      </c>
      <c r="M3">
        <v>0</v>
      </c>
      <c r="N3" t="s">
        <v>367</v>
      </c>
      <c r="O3">
        <v>0</v>
      </c>
      <c r="P3">
        <v>0</v>
      </c>
      <c r="Q3">
        <f>VLOOKUP(F3,[2]Sheet1!$B$322:$C$32200,2,0)</f>
        <v>11003</v>
      </c>
      <c r="R3">
        <f>VLOOKUP(Q3,'[3]Sheet1 '!$N$10:$O$1000,2,0)</f>
        <v>1</v>
      </c>
      <c r="T3">
        <f t="shared" si="0"/>
        <v>3</v>
      </c>
      <c r="U3">
        <f t="shared" si="1"/>
        <v>-100</v>
      </c>
      <c r="V3">
        <f t="shared" si="2"/>
        <v>-70</v>
      </c>
      <c r="W3" t="str">
        <f t="shared" si="3"/>
        <v>action_sword_start_1</v>
      </c>
      <c r="X3" t="str">
        <f t="shared" si="4"/>
        <v>action_sword_hit_1</v>
      </c>
      <c r="Y3">
        <f t="shared" si="5"/>
        <v>0</v>
      </c>
      <c r="Z3">
        <f t="shared" si="6"/>
        <v>0</v>
      </c>
      <c r="AA3">
        <f t="shared" si="7"/>
        <v>0</v>
      </c>
      <c r="AB3">
        <f t="shared" si="8"/>
        <v>0</v>
      </c>
    </row>
    <row r="4" spans="1:28">
      <c r="A4">
        <v>7</v>
      </c>
      <c r="B4">
        <v>10</v>
      </c>
      <c r="C4">
        <v>100231</v>
      </c>
      <c r="D4" t="s">
        <v>602</v>
      </c>
      <c r="E4">
        <v>1</v>
      </c>
      <c r="F4" t="s">
        <v>90</v>
      </c>
      <c r="G4" t="s">
        <v>697</v>
      </c>
      <c r="H4">
        <v>7</v>
      </c>
      <c r="I4">
        <v>0</v>
      </c>
      <c r="J4">
        <v>-200</v>
      </c>
      <c r="K4" t="s">
        <v>358</v>
      </c>
      <c r="L4" t="s">
        <v>359</v>
      </c>
      <c r="M4">
        <v>0</v>
      </c>
      <c r="N4">
        <v>0</v>
      </c>
      <c r="O4">
        <v>0</v>
      </c>
      <c r="P4">
        <v>0</v>
      </c>
      <c r="Q4">
        <f>VLOOKUP(F4,[2]Sheet1!$B$322:$C$32200,2,0)</f>
        <v>11004</v>
      </c>
      <c r="R4">
        <f>VLOOKUP(Q4,'[3]Sheet1 '!$N$10:$O$1000,2,0)</f>
        <v>1</v>
      </c>
      <c r="T4">
        <f t="shared" si="0"/>
        <v>3</v>
      </c>
      <c r="U4">
        <f t="shared" si="1"/>
        <v>-100</v>
      </c>
      <c r="V4">
        <f t="shared" si="2"/>
        <v>-70</v>
      </c>
      <c r="W4" t="str">
        <f t="shared" si="3"/>
        <v>action_sword_start_1</v>
      </c>
      <c r="X4" t="str">
        <f t="shared" si="4"/>
        <v>action_sword_hit_1</v>
      </c>
      <c r="Y4">
        <f t="shared" si="5"/>
        <v>0</v>
      </c>
      <c r="Z4">
        <f t="shared" si="6"/>
        <v>0</v>
      </c>
      <c r="AA4">
        <f t="shared" si="7"/>
        <v>0</v>
      </c>
      <c r="AB4">
        <f t="shared" si="8"/>
        <v>0</v>
      </c>
    </row>
    <row r="5" spans="1:28">
      <c r="A5">
        <v>10</v>
      </c>
      <c r="B5">
        <v>20</v>
      </c>
      <c r="C5">
        <v>100341</v>
      </c>
      <c r="D5" t="s">
        <v>603</v>
      </c>
      <c r="E5">
        <v>1</v>
      </c>
      <c r="F5" t="s">
        <v>107</v>
      </c>
      <c r="G5" t="s">
        <v>700</v>
      </c>
      <c r="H5">
        <v>1</v>
      </c>
      <c r="I5">
        <v>0</v>
      </c>
      <c r="J5">
        <v>0</v>
      </c>
      <c r="K5" t="s">
        <v>365</v>
      </c>
      <c r="L5" t="s">
        <v>366</v>
      </c>
      <c r="M5">
        <v>0</v>
      </c>
      <c r="N5" t="s">
        <v>367</v>
      </c>
      <c r="O5">
        <v>0</v>
      </c>
      <c r="P5">
        <v>0</v>
      </c>
      <c r="Q5">
        <f>VLOOKUP(F5,[2]Sheet1!$B$322:$C$32200,2,0)</f>
        <v>11005</v>
      </c>
      <c r="R5">
        <f>VLOOKUP(Q5,'[3]Sheet1 '!$N$10:$O$1000,2,0)</f>
        <v>4</v>
      </c>
      <c r="T5">
        <f t="shared" si="0"/>
        <v>1</v>
      </c>
      <c r="U5">
        <f t="shared" si="1"/>
        <v>0</v>
      </c>
      <c r="V5">
        <f t="shared" si="2"/>
        <v>0</v>
      </c>
      <c r="W5" t="str">
        <f t="shared" si="3"/>
        <v>action_range_bow_start_1</v>
      </c>
      <c r="X5" t="str">
        <f t="shared" si="4"/>
        <v>action_range_bow_hit_1</v>
      </c>
      <c r="Y5">
        <f t="shared" si="5"/>
        <v>0</v>
      </c>
      <c r="Z5" t="str">
        <f t="shared" si="6"/>
        <v>sp_range_bow_shoot_1</v>
      </c>
      <c r="AA5">
        <f t="shared" si="7"/>
        <v>0</v>
      </c>
      <c r="AB5">
        <f t="shared" si="8"/>
        <v>0</v>
      </c>
    </row>
    <row r="6" spans="1:28">
      <c r="A6">
        <v>12</v>
      </c>
      <c r="B6">
        <v>10</v>
      </c>
      <c r="C6">
        <v>100451</v>
      </c>
      <c r="D6" t="s">
        <v>604</v>
      </c>
      <c r="E6">
        <v>1</v>
      </c>
      <c r="F6" t="s">
        <v>93</v>
      </c>
      <c r="G6" t="s">
        <v>701</v>
      </c>
      <c r="H6">
        <v>2</v>
      </c>
      <c r="I6">
        <v>0</v>
      </c>
      <c r="J6">
        <v>0</v>
      </c>
      <c r="K6" t="s">
        <v>360</v>
      </c>
      <c r="L6" t="s">
        <v>361</v>
      </c>
      <c r="M6">
        <v>0</v>
      </c>
      <c r="N6">
        <v>0</v>
      </c>
      <c r="O6">
        <v>0</v>
      </c>
      <c r="P6">
        <v>0</v>
      </c>
      <c r="Q6">
        <f>VLOOKUP(F6,[2]Sheet1!$B$322:$C$32200,2,0)</f>
        <v>11006</v>
      </c>
      <c r="R6">
        <f>VLOOKUP(Q6,'[3]Sheet1 '!$N$10:$O$1000,2,0)</f>
        <v>5</v>
      </c>
      <c r="T6">
        <f t="shared" si="0"/>
        <v>3</v>
      </c>
      <c r="U6">
        <f t="shared" si="1"/>
        <v>-100</v>
      </c>
      <c r="V6">
        <f t="shared" si="2"/>
        <v>-70</v>
      </c>
      <c r="W6" t="str">
        <f t="shared" si="3"/>
        <v>action_spear_start_1</v>
      </c>
      <c r="X6" t="str">
        <f t="shared" si="4"/>
        <v>action_spear_hit_1</v>
      </c>
      <c r="Y6">
        <f t="shared" si="5"/>
        <v>0</v>
      </c>
      <c r="Z6">
        <f t="shared" si="6"/>
        <v>0</v>
      </c>
      <c r="AA6">
        <f t="shared" si="7"/>
        <v>0</v>
      </c>
      <c r="AB6">
        <f t="shared" si="8"/>
        <v>0</v>
      </c>
    </row>
    <row r="7" spans="1:28">
      <c r="A7">
        <v>15</v>
      </c>
      <c r="B7">
        <v>10</v>
      </c>
      <c r="C7">
        <v>100561</v>
      </c>
      <c r="D7" t="s">
        <v>605</v>
      </c>
      <c r="E7">
        <v>1</v>
      </c>
      <c r="F7" t="s">
        <v>124</v>
      </c>
      <c r="G7" t="s">
        <v>704</v>
      </c>
      <c r="H7">
        <v>1</v>
      </c>
      <c r="I7">
        <v>0</v>
      </c>
      <c r="J7">
        <v>0</v>
      </c>
      <c r="K7" t="s">
        <v>368</v>
      </c>
      <c r="L7" t="s">
        <v>369</v>
      </c>
      <c r="M7">
        <v>0</v>
      </c>
      <c r="N7" t="s">
        <v>370</v>
      </c>
      <c r="O7">
        <v>0</v>
      </c>
      <c r="P7">
        <v>0</v>
      </c>
      <c r="Q7">
        <f>VLOOKUP(F7,[2]Sheet1!$B$322:$C$32200,2,0)</f>
        <v>11007</v>
      </c>
      <c r="R7">
        <f>VLOOKUP(Q7,'[3]Sheet1 '!$N$10:$O$1000,2,0)</f>
        <v>6</v>
      </c>
      <c r="T7">
        <f t="shared" si="0"/>
        <v>1</v>
      </c>
      <c r="U7">
        <f t="shared" si="1"/>
        <v>0</v>
      </c>
      <c r="V7">
        <f t="shared" si="2"/>
        <v>0</v>
      </c>
      <c r="W7" t="str">
        <f t="shared" si="3"/>
        <v>action_range_ice_start_1</v>
      </c>
      <c r="X7" t="str">
        <f t="shared" si="4"/>
        <v>action_range_ice_hit_1</v>
      </c>
      <c r="Y7">
        <f t="shared" si="5"/>
        <v>0</v>
      </c>
      <c r="Z7" t="str">
        <f t="shared" si="6"/>
        <v>sp_range_ice_shoot_1</v>
      </c>
      <c r="AA7">
        <f t="shared" si="7"/>
        <v>0</v>
      </c>
      <c r="AB7">
        <f t="shared" si="8"/>
        <v>0</v>
      </c>
    </row>
    <row r="8" spans="1:28">
      <c r="A8">
        <v>19</v>
      </c>
      <c r="B8">
        <v>20</v>
      </c>
      <c r="C8">
        <v>100671</v>
      </c>
      <c r="D8" t="s">
        <v>606</v>
      </c>
      <c r="E8">
        <v>1</v>
      </c>
      <c r="F8" t="s">
        <v>125</v>
      </c>
      <c r="G8" t="s">
        <v>708</v>
      </c>
      <c r="H8">
        <v>1</v>
      </c>
      <c r="I8">
        <v>0</v>
      </c>
      <c r="J8">
        <v>0</v>
      </c>
      <c r="K8" t="s">
        <v>368</v>
      </c>
      <c r="L8" t="s">
        <v>369</v>
      </c>
      <c r="M8">
        <v>0</v>
      </c>
      <c r="N8" t="s">
        <v>370</v>
      </c>
      <c r="O8">
        <v>0</v>
      </c>
      <c r="P8">
        <v>0</v>
      </c>
      <c r="Q8">
        <f>VLOOKUP(F8,[2]Sheet1!$B$322:$C$32200,2,0)</f>
        <v>11001</v>
      </c>
      <c r="R8">
        <f>VLOOKUP(Q8,'[3]Sheet1 '!$N$10:$O$1000,2,0)</f>
        <v>6</v>
      </c>
      <c r="T8">
        <f t="shared" si="0"/>
        <v>1</v>
      </c>
      <c r="U8">
        <f t="shared" si="1"/>
        <v>0</v>
      </c>
      <c r="V8">
        <f t="shared" si="2"/>
        <v>0</v>
      </c>
      <c r="W8" t="str">
        <f t="shared" si="3"/>
        <v>action_range_ice_start_1</v>
      </c>
      <c r="X8" t="str">
        <f t="shared" si="4"/>
        <v>action_range_ice_hit_1</v>
      </c>
      <c r="Y8">
        <f t="shared" si="5"/>
        <v>0</v>
      </c>
      <c r="Z8" t="str">
        <f t="shared" si="6"/>
        <v>sp_range_ice_shoot_1</v>
      </c>
      <c r="AA8">
        <f t="shared" si="7"/>
        <v>0</v>
      </c>
      <c r="AB8">
        <f t="shared" si="8"/>
        <v>0</v>
      </c>
    </row>
    <row r="9" spans="1:28">
      <c r="A9">
        <v>21</v>
      </c>
      <c r="B9">
        <v>10</v>
      </c>
      <c r="C9">
        <v>100781</v>
      </c>
      <c r="D9" t="s">
        <v>607</v>
      </c>
      <c r="E9">
        <v>1</v>
      </c>
      <c r="F9" t="s">
        <v>126</v>
      </c>
      <c r="G9" t="s">
        <v>710</v>
      </c>
      <c r="H9">
        <v>1</v>
      </c>
      <c r="I9">
        <v>0</v>
      </c>
      <c r="J9">
        <v>0</v>
      </c>
      <c r="K9" t="s">
        <v>362</v>
      </c>
      <c r="L9" t="s">
        <v>363</v>
      </c>
      <c r="M9">
        <v>0</v>
      </c>
      <c r="N9" t="s">
        <v>364</v>
      </c>
      <c r="O9">
        <v>0</v>
      </c>
      <c r="P9">
        <v>0</v>
      </c>
      <c r="Q9">
        <f>VLOOKUP(F9,[2]Sheet1!$B$322:$C$32200,2,0)</f>
        <v>11008</v>
      </c>
      <c r="R9">
        <f>VLOOKUP(Q9,'[3]Sheet1 '!$N$10:$O$1000,2,0)</f>
        <v>2</v>
      </c>
      <c r="T9">
        <f t="shared" si="0"/>
        <v>1</v>
      </c>
      <c r="U9">
        <f t="shared" si="1"/>
        <v>0</v>
      </c>
      <c r="V9">
        <f t="shared" si="2"/>
        <v>0</v>
      </c>
      <c r="W9" t="str">
        <f t="shared" si="3"/>
        <v>action_range_fire_start_1</v>
      </c>
      <c r="X9" t="str">
        <f t="shared" si="4"/>
        <v>action_range_fire_hit_1</v>
      </c>
      <c r="Y9">
        <f t="shared" si="5"/>
        <v>0</v>
      </c>
      <c r="Z9" t="str">
        <f t="shared" si="6"/>
        <v>sp_range_fire_shoot_1</v>
      </c>
      <c r="AA9">
        <f t="shared" si="7"/>
        <v>0</v>
      </c>
      <c r="AB9">
        <f t="shared" si="8"/>
        <v>0</v>
      </c>
    </row>
    <row r="10" spans="1:28">
      <c r="A10">
        <v>23</v>
      </c>
      <c r="B10">
        <v>20</v>
      </c>
      <c r="C10">
        <v>100891</v>
      </c>
      <c r="D10" t="s">
        <v>608</v>
      </c>
      <c r="E10">
        <v>1</v>
      </c>
      <c r="F10" t="s">
        <v>127</v>
      </c>
      <c r="G10" t="s">
        <v>700</v>
      </c>
      <c r="H10">
        <v>1</v>
      </c>
      <c r="I10">
        <v>0</v>
      </c>
      <c r="J10">
        <v>0</v>
      </c>
      <c r="K10" t="s">
        <v>371</v>
      </c>
      <c r="L10" t="s">
        <v>372</v>
      </c>
      <c r="M10">
        <v>0</v>
      </c>
      <c r="N10">
        <v>0</v>
      </c>
      <c r="O10">
        <v>0</v>
      </c>
      <c r="P10">
        <v>0</v>
      </c>
      <c r="Q10">
        <f>VLOOKUP(F10,[2]Sheet1!$B$322:$C$32200,2,0)</f>
        <v>11009</v>
      </c>
      <c r="R10">
        <f>VLOOKUP(Q10,'[3]Sheet1 '!$N$10:$O$1000,2,0)</f>
        <v>7</v>
      </c>
      <c r="T10">
        <f t="shared" si="0"/>
        <v>1</v>
      </c>
      <c r="U10">
        <f t="shared" si="1"/>
        <v>0</v>
      </c>
      <c r="V10">
        <f t="shared" si="2"/>
        <v>0</v>
      </c>
      <c r="W10" t="str">
        <f t="shared" si="3"/>
        <v>action_range_stone_start_1</v>
      </c>
      <c r="X10" t="str">
        <f t="shared" si="4"/>
        <v>action_range_stone_hit_1</v>
      </c>
      <c r="Y10">
        <f t="shared" si="5"/>
        <v>0</v>
      </c>
      <c r="Z10">
        <f t="shared" si="6"/>
        <v>0</v>
      </c>
      <c r="AA10">
        <f t="shared" si="7"/>
        <v>0</v>
      </c>
      <c r="AB10">
        <f t="shared" si="8"/>
        <v>0</v>
      </c>
    </row>
    <row r="11" spans="1:28">
      <c r="A11">
        <v>25</v>
      </c>
      <c r="B11">
        <v>10</v>
      </c>
      <c r="C11">
        <v>101001</v>
      </c>
      <c r="D11" t="s">
        <v>609</v>
      </c>
      <c r="E11">
        <v>1</v>
      </c>
      <c r="F11" t="s">
        <v>128</v>
      </c>
      <c r="G11" t="s">
        <v>710</v>
      </c>
      <c r="H11">
        <v>3</v>
      </c>
      <c r="I11">
        <v>-100</v>
      </c>
      <c r="J11">
        <v>-70</v>
      </c>
      <c r="K11" t="s">
        <v>358</v>
      </c>
      <c r="L11" t="s">
        <v>359</v>
      </c>
      <c r="M11">
        <v>0</v>
      </c>
      <c r="N11">
        <v>0</v>
      </c>
      <c r="O11">
        <v>0</v>
      </c>
      <c r="P11">
        <v>0</v>
      </c>
      <c r="Q11">
        <f>VLOOKUP(F11,[2]Sheet1!$B$322:$C$32200,2,0)</f>
        <v>11010</v>
      </c>
      <c r="R11">
        <f>VLOOKUP(Q11,'[3]Sheet1 '!$N$10:$O$1000,2,0)</f>
        <v>1</v>
      </c>
      <c r="T11">
        <f t="shared" si="0"/>
        <v>3</v>
      </c>
      <c r="U11">
        <f t="shared" si="1"/>
        <v>-100</v>
      </c>
      <c r="V11">
        <f t="shared" si="2"/>
        <v>-70</v>
      </c>
      <c r="W11" t="str">
        <f t="shared" si="3"/>
        <v>action_sword_start_1</v>
      </c>
      <c r="X11" t="str">
        <f t="shared" si="4"/>
        <v>action_sword_hit_1</v>
      </c>
      <c r="Y11">
        <f t="shared" si="5"/>
        <v>0</v>
      </c>
      <c r="Z11">
        <f t="shared" si="6"/>
        <v>0</v>
      </c>
      <c r="AA11">
        <f t="shared" si="7"/>
        <v>0</v>
      </c>
      <c r="AB11">
        <f t="shared" si="8"/>
        <v>0</v>
      </c>
    </row>
    <row r="12" spans="1:28">
      <c r="A12">
        <v>27</v>
      </c>
      <c r="B12">
        <v>10</v>
      </c>
      <c r="C12">
        <v>101111</v>
      </c>
      <c r="D12" t="s">
        <v>610</v>
      </c>
      <c r="E12">
        <v>1</v>
      </c>
      <c r="F12" t="s">
        <v>129</v>
      </c>
      <c r="G12" t="s">
        <v>714</v>
      </c>
      <c r="H12">
        <v>1</v>
      </c>
      <c r="I12">
        <v>0</v>
      </c>
      <c r="J12">
        <v>0</v>
      </c>
      <c r="K12" t="s">
        <v>362</v>
      </c>
      <c r="L12" t="s">
        <v>363</v>
      </c>
      <c r="M12">
        <v>0</v>
      </c>
      <c r="N12" t="s">
        <v>364</v>
      </c>
      <c r="O12">
        <v>0</v>
      </c>
      <c r="P12">
        <v>0</v>
      </c>
      <c r="Q12">
        <f>VLOOKUP(F12,[2]Sheet1!$B$322:$C$32200,2,0)</f>
        <v>11011</v>
      </c>
      <c r="R12" t="e">
        <f>VLOOKUP(Q12,'[3]Sheet1 '!$N$10:$O$1000,2,0)</f>
        <v>#N/A</v>
      </c>
      <c r="T12" t="e">
        <f t="shared" si="0"/>
        <v>#N/A</v>
      </c>
      <c r="U12" t="e">
        <f t="shared" si="1"/>
        <v>#N/A</v>
      </c>
      <c r="V12" t="e">
        <f t="shared" si="2"/>
        <v>#N/A</v>
      </c>
      <c r="W12" t="e">
        <f t="shared" si="3"/>
        <v>#N/A</v>
      </c>
      <c r="X12" t="e">
        <f t="shared" si="4"/>
        <v>#N/A</v>
      </c>
      <c r="Y12" t="e">
        <f t="shared" si="5"/>
        <v>#N/A</v>
      </c>
      <c r="Z12" t="e">
        <f t="shared" si="6"/>
        <v>#N/A</v>
      </c>
      <c r="AA12" t="e">
        <f t="shared" si="7"/>
        <v>#N/A</v>
      </c>
      <c r="AB12" t="e">
        <f t="shared" si="8"/>
        <v>#N/A</v>
      </c>
    </row>
    <row r="13" spans="1:28">
      <c r="A13">
        <v>30</v>
      </c>
      <c r="B13">
        <v>20</v>
      </c>
      <c r="C13">
        <v>101221</v>
      </c>
      <c r="D13" t="s">
        <v>611</v>
      </c>
      <c r="E13">
        <v>1</v>
      </c>
      <c r="F13" t="s">
        <v>110</v>
      </c>
      <c r="G13" t="s">
        <v>700</v>
      </c>
      <c r="H13">
        <v>2</v>
      </c>
      <c r="I13">
        <v>0</v>
      </c>
      <c r="J13">
        <v>0</v>
      </c>
      <c r="K13" t="s">
        <v>358</v>
      </c>
      <c r="L13" t="s">
        <v>359</v>
      </c>
      <c r="M13">
        <v>0</v>
      </c>
      <c r="N13">
        <v>0</v>
      </c>
      <c r="O13">
        <v>0</v>
      </c>
      <c r="P13">
        <v>0</v>
      </c>
      <c r="Q13">
        <f>VLOOKUP(F13,[2]Sheet1!$B$322:$C$32200,2,0)</f>
        <v>11012</v>
      </c>
      <c r="R13">
        <f>VLOOKUP(Q13,'[3]Sheet1 '!$N$10:$O$1000,2,0)</f>
        <v>1</v>
      </c>
      <c r="T13">
        <f t="shared" si="0"/>
        <v>3</v>
      </c>
      <c r="U13">
        <f t="shared" si="1"/>
        <v>-100</v>
      </c>
      <c r="V13">
        <f t="shared" si="2"/>
        <v>-70</v>
      </c>
      <c r="W13" t="str">
        <f t="shared" si="3"/>
        <v>action_sword_start_1</v>
      </c>
      <c r="X13" t="str">
        <f t="shared" si="4"/>
        <v>action_sword_hit_1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</row>
    <row r="14" spans="1:28">
      <c r="A14">
        <v>32</v>
      </c>
      <c r="B14">
        <v>10</v>
      </c>
      <c r="C14">
        <v>101331</v>
      </c>
      <c r="D14" t="s">
        <v>612</v>
      </c>
      <c r="E14">
        <v>1</v>
      </c>
      <c r="F14" t="s">
        <v>130</v>
      </c>
      <c r="G14" t="s">
        <v>695</v>
      </c>
      <c r="H14">
        <v>1</v>
      </c>
      <c r="I14">
        <v>0</v>
      </c>
      <c r="J14">
        <v>0</v>
      </c>
      <c r="K14" t="s">
        <v>365</v>
      </c>
      <c r="L14" t="s">
        <v>366</v>
      </c>
      <c r="M14">
        <v>0</v>
      </c>
      <c r="N14" t="s">
        <v>367</v>
      </c>
      <c r="O14">
        <v>0</v>
      </c>
      <c r="P14">
        <v>0</v>
      </c>
      <c r="Q14">
        <f>VLOOKUP(F14,[2]Sheet1!$B$322:$C$32200,2,0)</f>
        <v>11013</v>
      </c>
      <c r="R14">
        <f>VLOOKUP(Q14,'[3]Sheet1 '!$N$10:$O$1000,2,0)</f>
        <v>1</v>
      </c>
      <c r="T14">
        <f t="shared" si="0"/>
        <v>3</v>
      </c>
      <c r="U14">
        <f t="shared" si="1"/>
        <v>-100</v>
      </c>
      <c r="V14">
        <f t="shared" si="2"/>
        <v>-70</v>
      </c>
      <c r="W14" t="str">
        <f t="shared" si="3"/>
        <v>action_sword_start_1</v>
      </c>
      <c r="X14" t="str">
        <f t="shared" si="4"/>
        <v>action_sword_hit_1</v>
      </c>
      <c r="Y14">
        <f t="shared" si="5"/>
        <v>0</v>
      </c>
      <c r="Z14">
        <f t="shared" si="6"/>
        <v>0</v>
      </c>
      <c r="AA14">
        <f t="shared" si="7"/>
        <v>0</v>
      </c>
      <c r="AB14">
        <f t="shared" si="8"/>
        <v>0</v>
      </c>
    </row>
    <row r="15" spans="1:28">
      <c r="A15">
        <v>34</v>
      </c>
      <c r="B15">
        <v>10</v>
      </c>
      <c r="C15">
        <v>101441</v>
      </c>
      <c r="D15" t="s">
        <v>613</v>
      </c>
      <c r="E15">
        <v>1</v>
      </c>
      <c r="F15" t="s">
        <v>131</v>
      </c>
      <c r="G15" t="s">
        <v>710</v>
      </c>
      <c r="H15">
        <v>3</v>
      </c>
      <c r="I15">
        <v>-100</v>
      </c>
      <c r="J15">
        <v>-70</v>
      </c>
      <c r="K15" t="s">
        <v>358</v>
      </c>
      <c r="L15" t="s">
        <v>359</v>
      </c>
      <c r="M15">
        <v>0</v>
      </c>
      <c r="N15">
        <v>0</v>
      </c>
      <c r="O15">
        <v>0</v>
      </c>
      <c r="P15">
        <v>0</v>
      </c>
      <c r="Q15">
        <f>VLOOKUP(F15,[2]Sheet1!$B$322:$C$32200,2,0)</f>
        <v>11014</v>
      </c>
      <c r="R15">
        <f>VLOOKUP(Q15,'[3]Sheet1 '!$N$10:$O$1000,2,0)</f>
        <v>1</v>
      </c>
      <c r="T15">
        <f t="shared" si="0"/>
        <v>3</v>
      </c>
      <c r="U15">
        <f t="shared" si="1"/>
        <v>-100</v>
      </c>
      <c r="V15">
        <f t="shared" si="2"/>
        <v>-70</v>
      </c>
      <c r="W15" t="str">
        <f t="shared" si="3"/>
        <v>action_sword_start_1</v>
      </c>
      <c r="X15" t="str">
        <f t="shared" si="4"/>
        <v>action_sword_hit_1</v>
      </c>
      <c r="Y15">
        <f t="shared" si="5"/>
        <v>0</v>
      </c>
      <c r="Z15">
        <f t="shared" si="6"/>
        <v>0</v>
      </c>
      <c r="AA15">
        <f t="shared" si="7"/>
        <v>0</v>
      </c>
      <c r="AB15">
        <f t="shared" si="8"/>
        <v>0</v>
      </c>
    </row>
    <row r="16" spans="1:28">
      <c r="A16">
        <v>36</v>
      </c>
      <c r="B16">
        <v>10</v>
      </c>
      <c r="C16">
        <v>101551</v>
      </c>
      <c r="D16" t="s">
        <v>614</v>
      </c>
      <c r="E16">
        <v>1</v>
      </c>
      <c r="F16" t="s">
        <v>132</v>
      </c>
      <c r="G16" t="s">
        <v>710</v>
      </c>
      <c r="H16">
        <v>3</v>
      </c>
      <c r="I16">
        <v>-100</v>
      </c>
      <c r="J16">
        <v>-70</v>
      </c>
      <c r="K16" t="s">
        <v>391</v>
      </c>
      <c r="L16" t="s">
        <v>390</v>
      </c>
      <c r="M16">
        <v>0</v>
      </c>
      <c r="N16">
        <v>0</v>
      </c>
      <c r="O16">
        <v>0</v>
      </c>
      <c r="P16">
        <v>0</v>
      </c>
      <c r="Q16">
        <f>VLOOKUP(F16,[2]Sheet1!$B$322:$C$32200,2,0)</f>
        <v>11015</v>
      </c>
      <c r="R16">
        <f>VLOOKUP(Q16,'[3]Sheet1 '!$N$10:$O$1000,2,0)</f>
        <v>3</v>
      </c>
      <c r="T16">
        <f t="shared" si="0"/>
        <v>3</v>
      </c>
      <c r="U16">
        <f t="shared" si="1"/>
        <v>-100</v>
      </c>
      <c r="V16">
        <f t="shared" si="2"/>
        <v>-70</v>
      </c>
      <c r="W16" t="str">
        <f t="shared" si="3"/>
        <v>action_mace_start_1</v>
      </c>
      <c r="X16" t="str">
        <f t="shared" si="4"/>
        <v>action_mace_hit_1</v>
      </c>
      <c r="Y16">
        <f t="shared" si="5"/>
        <v>0</v>
      </c>
      <c r="Z16">
        <f t="shared" si="6"/>
        <v>0</v>
      </c>
      <c r="AA16">
        <f t="shared" si="7"/>
        <v>0</v>
      </c>
      <c r="AB16">
        <f t="shared" si="8"/>
        <v>0</v>
      </c>
    </row>
    <row r="17" spans="1:28">
      <c r="A17">
        <v>38</v>
      </c>
      <c r="B17">
        <v>20</v>
      </c>
      <c r="C17">
        <v>101661</v>
      </c>
      <c r="D17" t="s">
        <v>615</v>
      </c>
      <c r="E17">
        <v>1</v>
      </c>
      <c r="F17" t="s">
        <v>108</v>
      </c>
      <c r="G17" t="s">
        <v>710</v>
      </c>
      <c r="H17">
        <v>3</v>
      </c>
      <c r="I17">
        <v>-100</v>
      </c>
      <c r="J17">
        <v>-70</v>
      </c>
      <c r="K17" t="s">
        <v>391</v>
      </c>
      <c r="L17" t="s">
        <v>390</v>
      </c>
      <c r="M17">
        <v>0</v>
      </c>
      <c r="N17">
        <v>0</v>
      </c>
      <c r="O17">
        <v>0</v>
      </c>
      <c r="P17">
        <v>0</v>
      </c>
      <c r="Q17">
        <f>VLOOKUP(F17,[2]Sheet1!$B$322:$C$32200,2,0)</f>
        <v>11016</v>
      </c>
      <c r="R17">
        <f>VLOOKUP(Q17,'[3]Sheet1 '!$N$10:$O$1000,2,0)</f>
        <v>3</v>
      </c>
      <c r="T17">
        <f t="shared" si="0"/>
        <v>3</v>
      </c>
      <c r="U17">
        <f t="shared" si="1"/>
        <v>-100</v>
      </c>
      <c r="V17">
        <f t="shared" si="2"/>
        <v>-70</v>
      </c>
      <c r="W17" t="str">
        <f t="shared" si="3"/>
        <v>action_mace_start_1</v>
      </c>
      <c r="X17" t="str">
        <f t="shared" si="4"/>
        <v>action_mace_hit_1</v>
      </c>
      <c r="Y17">
        <f t="shared" si="5"/>
        <v>0</v>
      </c>
      <c r="Z17">
        <f t="shared" si="6"/>
        <v>0</v>
      </c>
      <c r="AA17">
        <f t="shared" si="7"/>
        <v>0</v>
      </c>
      <c r="AB17">
        <f t="shared" si="8"/>
        <v>0</v>
      </c>
    </row>
    <row r="18" spans="1:28">
      <c r="A18">
        <v>40</v>
      </c>
      <c r="B18">
        <v>10</v>
      </c>
      <c r="C18">
        <v>101771</v>
      </c>
      <c r="D18" t="s">
        <v>616</v>
      </c>
      <c r="E18">
        <v>1</v>
      </c>
      <c r="F18" t="s">
        <v>91</v>
      </c>
      <c r="G18" t="s">
        <v>710</v>
      </c>
      <c r="H18">
        <v>3</v>
      </c>
      <c r="I18">
        <v>-100</v>
      </c>
      <c r="J18">
        <v>-70</v>
      </c>
      <c r="K18" t="s">
        <v>391</v>
      </c>
      <c r="L18" t="s">
        <v>390</v>
      </c>
      <c r="M18">
        <v>0</v>
      </c>
      <c r="N18">
        <v>0</v>
      </c>
      <c r="O18">
        <v>0</v>
      </c>
      <c r="P18">
        <v>0</v>
      </c>
      <c r="Q18">
        <f>VLOOKUP(F18,[2]Sheet1!$B$322:$C$32200,2,0)</f>
        <v>11017</v>
      </c>
      <c r="R18">
        <f>VLOOKUP(Q18,'[3]Sheet1 '!$N$10:$O$1000,2,0)</f>
        <v>3</v>
      </c>
      <c r="T18">
        <f t="shared" si="0"/>
        <v>3</v>
      </c>
      <c r="U18">
        <f t="shared" si="1"/>
        <v>-100</v>
      </c>
      <c r="V18">
        <f t="shared" si="2"/>
        <v>-70</v>
      </c>
      <c r="W18" t="str">
        <f t="shared" si="3"/>
        <v>action_mace_start_1</v>
      </c>
      <c r="X18" t="str">
        <f t="shared" si="4"/>
        <v>action_mace_hit_1</v>
      </c>
      <c r="Y18">
        <f t="shared" si="5"/>
        <v>0</v>
      </c>
      <c r="Z18">
        <f t="shared" si="6"/>
        <v>0</v>
      </c>
      <c r="AA18">
        <f t="shared" si="7"/>
        <v>0</v>
      </c>
      <c r="AB18">
        <f t="shared" si="8"/>
        <v>0</v>
      </c>
    </row>
    <row r="19" spans="1:28">
      <c r="A19">
        <v>43</v>
      </c>
      <c r="B19">
        <v>10</v>
      </c>
      <c r="C19">
        <v>101881</v>
      </c>
      <c r="D19" t="s">
        <v>617</v>
      </c>
      <c r="E19">
        <v>1</v>
      </c>
      <c r="F19" t="s">
        <v>92</v>
      </c>
      <c r="G19" t="s">
        <v>723</v>
      </c>
      <c r="H19">
        <v>1</v>
      </c>
      <c r="I19">
        <v>0</v>
      </c>
      <c r="J19">
        <v>0</v>
      </c>
      <c r="K19" t="s">
        <v>43</v>
      </c>
      <c r="L19" t="s">
        <v>44</v>
      </c>
      <c r="M19">
        <v>0</v>
      </c>
      <c r="N19">
        <v>0</v>
      </c>
      <c r="O19">
        <v>0</v>
      </c>
      <c r="P19">
        <v>0</v>
      </c>
      <c r="Q19">
        <f>VLOOKUP(F19,[2]Sheet1!$B$322:$C$32200,2,0)</f>
        <v>11018</v>
      </c>
      <c r="R19">
        <f>VLOOKUP(Q19,'[3]Sheet1 '!$N$10:$O$1000,2,0)</f>
        <v>2</v>
      </c>
      <c r="T19">
        <f t="shared" si="0"/>
        <v>1</v>
      </c>
      <c r="U19">
        <f t="shared" si="1"/>
        <v>0</v>
      </c>
      <c r="V19">
        <f t="shared" si="2"/>
        <v>0</v>
      </c>
      <c r="W19" t="str">
        <f t="shared" si="3"/>
        <v>action_range_fire_start_1</v>
      </c>
      <c r="X19" t="str">
        <f t="shared" si="4"/>
        <v>action_range_fire_hit_1</v>
      </c>
      <c r="Y19">
        <f t="shared" si="5"/>
        <v>0</v>
      </c>
      <c r="Z19" t="str">
        <f t="shared" si="6"/>
        <v>sp_range_fire_shoot_1</v>
      </c>
      <c r="AA19">
        <f t="shared" si="7"/>
        <v>0</v>
      </c>
      <c r="AB19">
        <f t="shared" si="8"/>
        <v>0</v>
      </c>
    </row>
    <row r="20" spans="1:28">
      <c r="A20">
        <v>45</v>
      </c>
      <c r="B20">
        <v>10</v>
      </c>
      <c r="C20">
        <v>101991</v>
      </c>
      <c r="D20" t="s">
        <v>618</v>
      </c>
      <c r="E20">
        <v>1</v>
      </c>
      <c r="F20" t="s">
        <v>133</v>
      </c>
      <c r="G20" t="s">
        <v>710</v>
      </c>
      <c r="H20">
        <v>3</v>
      </c>
      <c r="I20">
        <v>-100</v>
      </c>
      <c r="J20">
        <v>-70</v>
      </c>
      <c r="K20" t="s">
        <v>358</v>
      </c>
      <c r="L20" t="s">
        <v>359</v>
      </c>
      <c r="M20">
        <v>0</v>
      </c>
      <c r="N20">
        <v>0</v>
      </c>
      <c r="O20">
        <v>0</v>
      </c>
      <c r="P20">
        <v>0</v>
      </c>
      <c r="Q20">
        <f>VLOOKUP(F20,[2]Sheet1!$B$322:$C$32200,2,0)</f>
        <v>11019</v>
      </c>
      <c r="R20">
        <f>VLOOKUP(Q20,'[3]Sheet1 '!$N$10:$O$1000,2,0)</f>
        <v>1</v>
      </c>
      <c r="T20">
        <f t="shared" si="0"/>
        <v>3</v>
      </c>
      <c r="U20">
        <f t="shared" si="1"/>
        <v>-100</v>
      </c>
      <c r="V20">
        <f t="shared" si="2"/>
        <v>-70</v>
      </c>
      <c r="W20" t="str">
        <f t="shared" si="3"/>
        <v>action_sword_start_1</v>
      </c>
      <c r="X20" t="str">
        <f t="shared" si="4"/>
        <v>action_sword_hit_1</v>
      </c>
      <c r="Y20">
        <f t="shared" si="5"/>
        <v>0</v>
      </c>
      <c r="Z20">
        <f t="shared" si="6"/>
        <v>0</v>
      </c>
      <c r="AA20">
        <f t="shared" si="7"/>
        <v>0</v>
      </c>
      <c r="AB20">
        <f t="shared" si="8"/>
        <v>0</v>
      </c>
    </row>
    <row r="21" spans="1:28">
      <c r="A21">
        <v>47</v>
      </c>
      <c r="B21">
        <v>10</v>
      </c>
      <c r="C21">
        <v>102101</v>
      </c>
      <c r="D21" t="s">
        <v>619</v>
      </c>
      <c r="E21">
        <v>1</v>
      </c>
      <c r="F21" t="s">
        <v>109</v>
      </c>
      <c r="G21" t="s">
        <v>710</v>
      </c>
      <c r="H21">
        <v>1</v>
      </c>
      <c r="I21">
        <v>0</v>
      </c>
      <c r="J21">
        <v>0</v>
      </c>
      <c r="K21" t="s">
        <v>368</v>
      </c>
      <c r="L21" t="s">
        <v>369</v>
      </c>
      <c r="M21">
        <v>0</v>
      </c>
      <c r="N21" t="s">
        <v>370</v>
      </c>
      <c r="O21">
        <v>0</v>
      </c>
      <c r="P21">
        <v>0</v>
      </c>
      <c r="Q21">
        <f>VLOOKUP(F21,[2]Sheet1!$B$322:$C$32200,2,0)</f>
        <v>11020</v>
      </c>
      <c r="R21">
        <f>VLOOKUP(Q21,'[3]Sheet1 '!$N$10:$O$1000,2,0)</f>
        <v>6</v>
      </c>
      <c r="T21">
        <f t="shared" si="0"/>
        <v>1</v>
      </c>
      <c r="U21">
        <f t="shared" si="1"/>
        <v>0</v>
      </c>
      <c r="V21">
        <f t="shared" si="2"/>
        <v>0</v>
      </c>
      <c r="W21" t="str">
        <f t="shared" si="3"/>
        <v>action_range_ice_start_1</v>
      </c>
      <c r="X21" t="str">
        <f t="shared" si="4"/>
        <v>action_range_ice_hit_1</v>
      </c>
      <c r="Y21">
        <f t="shared" si="5"/>
        <v>0</v>
      </c>
      <c r="Z21" t="str">
        <f t="shared" si="6"/>
        <v>sp_range_ice_shoot_1</v>
      </c>
      <c r="AA21">
        <f t="shared" si="7"/>
        <v>0</v>
      </c>
      <c r="AB21">
        <f t="shared" si="8"/>
        <v>0</v>
      </c>
    </row>
    <row r="22" spans="1:28">
      <c r="A22">
        <v>49</v>
      </c>
      <c r="B22">
        <v>10</v>
      </c>
      <c r="C22">
        <v>102211</v>
      </c>
      <c r="D22" t="s">
        <v>620</v>
      </c>
      <c r="E22">
        <v>1</v>
      </c>
      <c r="F22" t="s">
        <v>134</v>
      </c>
      <c r="G22" t="s">
        <v>700</v>
      </c>
      <c r="H22">
        <v>2</v>
      </c>
      <c r="I22">
        <v>0</v>
      </c>
      <c r="J22">
        <v>0</v>
      </c>
      <c r="K22" t="s">
        <v>360</v>
      </c>
      <c r="L22" t="s">
        <v>361</v>
      </c>
      <c r="M22">
        <v>0</v>
      </c>
      <c r="N22">
        <v>0</v>
      </c>
      <c r="O22">
        <v>0</v>
      </c>
      <c r="P22">
        <v>0</v>
      </c>
      <c r="Q22">
        <f>VLOOKUP(F22,[2]Sheet1!$B$322:$C$32200,2,0)</f>
        <v>11021</v>
      </c>
      <c r="R22">
        <f>VLOOKUP(Q22,'[3]Sheet1 '!$N$10:$O$1000,2,0)</f>
        <v>3</v>
      </c>
      <c r="T22">
        <f t="shared" si="0"/>
        <v>3</v>
      </c>
      <c r="U22">
        <f t="shared" si="1"/>
        <v>-100</v>
      </c>
      <c r="V22">
        <f t="shared" si="2"/>
        <v>-70</v>
      </c>
      <c r="W22" t="str">
        <f t="shared" si="3"/>
        <v>action_mace_start_1</v>
      </c>
      <c r="X22" t="str">
        <f t="shared" si="4"/>
        <v>action_mace_hit_1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</row>
    <row r="23" spans="1:28">
      <c r="A23">
        <v>51</v>
      </c>
      <c r="B23">
        <v>10</v>
      </c>
      <c r="C23">
        <v>102321</v>
      </c>
      <c r="D23" t="s">
        <v>621</v>
      </c>
      <c r="E23">
        <v>1</v>
      </c>
      <c r="F23" t="s">
        <v>135</v>
      </c>
      <c r="G23" t="s">
        <v>710</v>
      </c>
      <c r="H23">
        <v>1</v>
      </c>
      <c r="I23">
        <v>0</v>
      </c>
      <c r="J23">
        <v>0</v>
      </c>
      <c r="K23" t="s">
        <v>365</v>
      </c>
      <c r="L23" t="s">
        <v>366</v>
      </c>
      <c r="M23">
        <v>0</v>
      </c>
      <c r="N23" t="s">
        <v>367</v>
      </c>
      <c r="O23">
        <v>0</v>
      </c>
      <c r="P23">
        <v>0</v>
      </c>
      <c r="Q23">
        <f>VLOOKUP(F23,[2]Sheet1!$B$322:$C$32200,2,0)</f>
        <v>11022</v>
      </c>
      <c r="R23">
        <f>VLOOKUP(Q23,'[3]Sheet1 '!$N$10:$O$1000,2,0)</f>
        <v>4</v>
      </c>
      <c r="T23">
        <f t="shared" si="0"/>
        <v>1</v>
      </c>
      <c r="U23">
        <f t="shared" si="1"/>
        <v>0</v>
      </c>
      <c r="V23">
        <f t="shared" si="2"/>
        <v>0</v>
      </c>
      <c r="W23" t="str">
        <f t="shared" si="3"/>
        <v>action_range_bow_start_1</v>
      </c>
      <c r="X23" t="str">
        <f t="shared" si="4"/>
        <v>action_range_bow_hit_1</v>
      </c>
      <c r="Y23">
        <f t="shared" si="5"/>
        <v>0</v>
      </c>
      <c r="Z23" t="str">
        <f t="shared" si="6"/>
        <v>sp_range_bow_shoot_1</v>
      </c>
      <c r="AA23">
        <f t="shared" si="7"/>
        <v>0</v>
      </c>
      <c r="AB23">
        <f t="shared" si="8"/>
        <v>0</v>
      </c>
    </row>
    <row r="24" spans="1:28">
      <c r="A24">
        <v>53</v>
      </c>
      <c r="B24">
        <v>10</v>
      </c>
      <c r="C24">
        <v>102431</v>
      </c>
      <c r="D24" t="s">
        <v>621</v>
      </c>
      <c r="E24">
        <v>1</v>
      </c>
      <c r="F24" t="s">
        <v>136</v>
      </c>
      <c r="G24" t="s">
        <v>710</v>
      </c>
      <c r="H24">
        <v>3</v>
      </c>
      <c r="I24">
        <v>-100</v>
      </c>
      <c r="J24">
        <v>-70</v>
      </c>
      <c r="K24" t="s">
        <v>358</v>
      </c>
      <c r="L24" t="s">
        <v>359</v>
      </c>
      <c r="M24">
        <v>0</v>
      </c>
      <c r="N24">
        <v>0</v>
      </c>
      <c r="O24">
        <v>0</v>
      </c>
      <c r="P24">
        <v>0</v>
      </c>
      <c r="Q24">
        <f>VLOOKUP(F24,[2]Sheet1!$B$322:$C$32200,2,0)</f>
        <v>11023</v>
      </c>
      <c r="R24">
        <f>VLOOKUP(Q24,'[3]Sheet1 '!$N$10:$O$1000,2,0)</f>
        <v>1</v>
      </c>
      <c r="T24">
        <f t="shared" si="0"/>
        <v>3</v>
      </c>
      <c r="U24">
        <f t="shared" si="1"/>
        <v>-100</v>
      </c>
      <c r="V24">
        <f t="shared" si="2"/>
        <v>-70</v>
      </c>
      <c r="W24" t="str">
        <f t="shared" si="3"/>
        <v>action_sword_start_1</v>
      </c>
      <c r="X24" t="str">
        <f t="shared" si="4"/>
        <v>action_sword_hit_1</v>
      </c>
      <c r="Y24">
        <f t="shared" si="5"/>
        <v>0</v>
      </c>
      <c r="Z24">
        <f t="shared" si="6"/>
        <v>0</v>
      </c>
      <c r="AA24">
        <f t="shared" si="7"/>
        <v>0</v>
      </c>
      <c r="AB24">
        <f t="shared" si="8"/>
        <v>0</v>
      </c>
    </row>
    <row r="25" spans="1:28">
      <c r="A25">
        <v>55</v>
      </c>
      <c r="B25">
        <v>10</v>
      </c>
      <c r="C25">
        <v>102541</v>
      </c>
      <c r="D25" t="s">
        <v>621</v>
      </c>
      <c r="E25">
        <v>1</v>
      </c>
      <c r="F25" t="s">
        <v>137</v>
      </c>
      <c r="G25" t="s">
        <v>710</v>
      </c>
      <c r="H25">
        <v>3</v>
      </c>
      <c r="I25">
        <v>-100</v>
      </c>
      <c r="J25">
        <v>-70</v>
      </c>
      <c r="K25" t="s">
        <v>358</v>
      </c>
      <c r="L25" t="s">
        <v>359</v>
      </c>
      <c r="M25">
        <v>0</v>
      </c>
      <c r="N25">
        <v>0</v>
      </c>
      <c r="O25">
        <v>0</v>
      </c>
      <c r="P25">
        <v>0</v>
      </c>
      <c r="Q25">
        <f>VLOOKUP(F25,[2]Sheet1!$B$322:$C$32200,2,0)</f>
        <v>11024</v>
      </c>
      <c r="R25">
        <f>VLOOKUP(Q25,'[3]Sheet1 '!$N$10:$O$1000,2,0)</f>
        <v>1</v>
      </c>
      <c r="T25">
        <f t="shared" si="0"/>
        <v>3</v>
      </c>
      <c r="U25">
        <f t="shared" si="1"/>
        <v>-100</v>
      </c>
      <c r="V25">
        <f t="shared" si="2"/>
        <v>-70</v>
      </c>
      <c r="W25" t="str">
        <f t="shared" si="3"/>
        <v>action_sword_start_1</v>
      </c>
      <c r="X25" t="str">
        <f t="shared" si="4"/>
        <v>action_sword_hit_1</v>
      </c>
      <c r="Y25">
        <f t="shared" si="5"/>
        <v>0</v>
      </c>
      <c r="Z25">
        <f t="shared" si="6"/>
        <v>0</v>
      </c>
      <c r="AA25">
        <f t="shared" si="7"/>
        <v>0</v>
      </c>
      <c r="AB25">
        <f t="shared" si="8"/>
        <v>0</v>
      </c>
    </row>
    <row r="26" spans="1:28">
      <c r="A26">
        <v>57</v>
      </c>
      <c r="B26">
        <v>10</v>
      </c>
      <c r="C26">
        <v>102651</v>
      </c>
      <c r="D26" t="s">
        <v>622</v>
      </c>
      <c r="E26">
        <v>1</v>
      </c>
      <c r="F26" t="s">
        <v>138</v>
      </c>
      <c r="G26" t="s">
        <v>697</v>
      </c>
      <c r="H26">
        <v>7</v>
      </c>
      <c r="I26">
        <v>0</v>
      </c>
      <c r="J26">
        <v>-200</v>
      </c>
      <c r="K26" t="s">
        <v>358</v>
      </c>
      <c r="L26" t="s">
        <v>359</v>
      </c>
      <c r="M26">
        <v>0</v>
      </c>
      <c r="N26">
        <v>0</v>
      </c>
      <c r="O26">
        <v>0</v>
      </c>
      <c r="P26">
        <v>0</v>
      </c>
      <c r="Q26">
        <f>VLOOKUP(F26,[2]Sheet1!$B$322:$C$32200,2,0)</f>
        <v>11025</v>
      </c>
      <c r="R26">
        <f>VLOOKUP(Q26,'[3]Sheet1 '!$N$10:$O$1000,2,0)</f>
        <v>1</v>
      </c>
      <c r="T26">
        <f t="shared" si="0"/>
        <v>3</v>
      </c>
      <c r="U26">
        <f t="shared" si="1"/>
        <v>-100</v>
      </c>
      <c r="V26">
        <f t="shared" si="2"/>
        <v>-70</v>
      </c>
      <c r="W26" t="str">
        <f t="shared" si="3"/>
        <v>action_sword_start_1</v>
      </c>
      <c r="X26" t="str">
        <f t="shared" si="4"/>
        <v>action_sword_hit_1</v>
      </c>
      <c r="Y26">
        <f t="shared" si="5"/>
        <v>0</v>
      </c>
      <c r="Z26">
        <f t="shared" si="6"/>
        <v>0</v>
      </c>
      <c r="AA26">
        <f t="shared" si="7"/>
        <v>0</v>
      </c>
      <c r="AB26">
        <f t="shared" si="8"/>
        <v>0</v>
      </c>
    </row>
    <row r="27" spans="1:28">
      <c r="A27">
        <v>59</v>
      </c>
      <c r="B27">
        <v>10</v>
      </c>
      <c r="C27">
        <v>102761</v>
      </c>
      <c r="D27" t="s">
        <v>623</v>
      </c>
      <c r="E27">
        <v>1</v>
      </c>
      <c r="F27" t="s">
        <v>139</v>
      </c>
      <c r="G27" t="s">
        <v>695</v>
      </c>
      <c r="H27">
        <v>1</v>
      </c>
      <c r="I27">
        <v>0</v>
      </c>
      <c r="J27">
        <v>0</v>
      </c>
      <c r="K27" t="s">
        <v>362</v>
      </c>
      <c r="L27" t="s">
        <v>363</v>
      </c>
      <c r="M27">
        <v>0</v>
      </c>
      <c r="N27" t="s">
        <v>364</v>
      </c>
      <c r="O27">
        <v>0</v>
      </c>
      <c r="P27">
        <v>0</v>
      </c>
      <c r="Q27">
        <f>VLOOKUP(F27,[2]Sheet1!$B$322:$C$32200,2,0)</f>
        <v>11026</v>
      </c>
      <c r="R27">
        <f>VLOOKUP(Q27,'[3]Sheet1 '!$N$10:$O$1000,2,0)</f>
        <v>2</v>
      </c>
      <c r="T27">
        <f t="shared" si="0"/>
        <v>1</v>
      </c>
      <c r="U27">
        <f t="shared" si="1"/>
        <v>0</v>
      </c>
      <c r="V27">
        <f t="shared" si="2"/>
        <v>0</v>
      </c>
      <c r="W27" t="str">
        <f t="shared" si="3"/>
        <v>action_range_fire_start_1</v>
      </c>
      <c r="X27" t="str">
        <f t="shared" si="4"/>
        <v>action_range_fire_hit_1</v>
      </c>
      <c r="Y27">
        <f t="shared" si="5"/>
        <v>0</v>
      </c>
      <c r="Z27" t="str">
        <f t="shared" si="6"/>
        <v>sp_range_fire_shoot_1</v>
      </c>
      <c r="AA27">
        <f t="shared" si="7"/>
        <v>0</v>
      </c>
      <c r="AB27">
        <f t="shared" si="8"/>
        <v>0</v>
      </c>
    </row>
    <row r="28" spans="1:28">
      <c r="A28">
        <v>61</v>
      </c>
      <c r="B28">
        <v>10</v>
      </c>
      <c r="C28">
        <v>102871</v>
      </c>
      <c r="D28" t="s">
        <v>623</v>
      </c>
      <c r="E28">
        <v>1</v>
      </c>
      <c r="F28" t="s">
        <v>140</v>
      </c>
      <c r="G28" t="s">
        <v>695</v>
      </c>
      <c r="H28">
        <v>1</v>
      </c>
      <c r="I28">
        <v>0</v>
      </c>
      <c r="J28">
        <v>0</v>
      </c>
      <c r="K28" t="s">
        <v>371</v>
      </c>
      <c r="L28" t="s">
        <v>372</v>
      </c>
      <c r="M28">
        <v>0</v>
      </c>
      <c r="N28">
        <v>0</v>
      </c>
      <c r="O28">
        <v>0</v>
      </c>
      <c r="P28">
        <v>0</v>
      </c>
      <c r="Q28">
        <f>VLOOKUP(F28,[2]Sheet1!$B$322:$C$32200,2,0)</f>
        <v>11027</v>
      </c>
      <c r="R28">
        <f>VLOOKUP(Q28,'[3]Sheet1 '!$N$10:$O$1000,2,0)</f>
        <v>7</v>
      </c>
      <c r="T28">
        <f t="shared" si="0"/>
        <v>1</v>
      </c>
      <c r="U28">
        <f t="shared" si="1"/>
        <v>0</v>
      </c>
      <c r="V28">
        <f t="shared" si="2"/>
        <v>0</v>
      </c>
      <c r="W28" t="str">
        <f t="shared" si="3"/>
        <v>action_range_stone_start_1</v>
      </c>
      <c r="X28" t="str">
        <f t="shared" si="4"/>
        <v>action_range_stone_hit_1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</row>
    <row r="29" spans="1:28">
      <c r="A29">
        <v>63</v>
      </c>
      <c r="B29">
        <v>10</v>
      </c>
      <c r="C29">
        <v>102981</v>
      </c>
      <c r="D29" t="s">
        <v>621</v>
      </c>
      <c r="E29">
        <v>1</v>
      </c>
      <c r="F29" t="s">
        <v>141</v>
      </c>
      <c r="G29" t="s">
        <v>710</v>
      </c>
      <c r="H29">
        <v>3</v>
      </c>
      <c r="I29">
        <v>-100</v>
      </c>
      <c r="J29">
        <v>-70</v>
      </c>
      <c r="K29" t="s">
        <v>360</v>
      </c>
      <c r="L29" t="s">
        <v>361</v>
      </c>
      <c r="M29">
        <v>0</v>
      </c>
      <c r="N29">
        <v>0</v>
      </c>
      <c r="O29">
        <v>0</v>
      </c>
      <c r="P29">
        <v>0</v>
      </c>
      <c r="Q29">
        <f>VLOOKUP(F29,[2]Sheet1!$B$322:$C$32200,2,0)</f>
        <v>11028</v>
      </c>
      <c r="R29">
        <f>VLOOKUP(Q29,'[3]Sheet1 '!$N$10:$O$1000,2,0)</f>
        <v>5</v>
      </c>
      <c r="T29">
        <f t="shared" si="0"/>
        <v>3</v>
      </c>
      <c r="U29">
        <f t="shared" si="1"/>
        <v>-100</v>
      </c>
      <c r="V29">
        <f t="shared" si="2"/>
        <v>-70</v>
      </c>
      <c r="W29" t="str">
        <f t="shared" si="3"/>
        <v>action_spear_start_1</v>
      </c>
      <c r="X29" t="str">
        <f t="shared" si="4"/>
        <v>action_spear_hit_1</v>
      </c>
      <c r="Y29">
        <f t="shared" si="5"/>
        <v>0</v>
      </c>
      <c r="Z29">
        <f t="shared" si="6"/>
        <v>0</v>
      </c>
      <c r="AA29">
        <f t="shared" si="7"/>
        <v>0</v>
      </c>
      <c r="AB29">
        <f t="shared" si="8"/>
        <v>0</v>
      </c>
    </row>
    <row r="30" spans="1:28">
      <c r="A30">
        <v>65</v>
      </c>
      <c r="B30">
        <v>10</v>
      </c>
      <c r="C30">
        <v>103091</v>
      </c>
      <c r="D30" t="s">
        <v>621</v>
      </c>
      <c r="E30">
        <v>1</v>
      </c>
      <c r="F30" t="s">
        <v>142</v>
      </c>
      <c r="G30" t="s">
        <v>710</v>
      </c>
      <c r="H30">
        <v>1</v>
      </c>
      <c r="I30">
        <v>0</v>
      </c>
      <c r="J30">
        <v>0</v>
      </c>
      <c r="K30" t="s">
        <v>362</v>
      </c>
      <c r="L30" t="s">
        <v>363</v>
      </c>
      <c r="M30">
        <v>0</v>
      </c>
      <c r="N30" t="s">
        <v>364</v>
      </c>
      <c r="O30">
        <v>0</v>
      </c>
      <c r="P30">
        <v>0</v>
      </c>
      <c r="Q30">
        <f>VLOOKUP(F30,[2]Sheet1!$B$322:$C$32200,2,0)</f>
        <v>11029</v>
      </c>
      <c r="R30">
        <f>VLOOKUP(Q30,'[3]Sheet1 '!$N$10:$O$1000,2,0)</f>
        <v>2</v>
      </c>
      <c r="T30">
        <f t="shared" si="0"/>
        <v>1</v>
      </c>
      <c r="U30">
        <f t="shared" si="1"/>
        <v>0</v>
      </c>
      <c r="V30">
        <f t="shared" si="2"/>
        <v>0</v>
      </c>
      <c r="W30" t="str">
        <f t="shared" si="3"/>
        <v>action_range_fire_start_1</v>
      </c>
      <c r="X30" t="str">
        <f t="shared" si="4"/>
        <v>action_range_fire_hit_1</v>
      </c>
      <c r="Y30">
        <f t="shared" si="5"/>
        <v>0</v>
      </c>
      <c r="Z30" t="str">
        <f t="shared" si="6"/>
        <v>sp_range_fire_shoot_1</v>
      </c>
      <c r="AA30">
        <f t="shared" si="7"/>
        <v>0</v>
      </c>
      <c r="AB30">
        <f t="shared" si="8"/>
        <v>0</v>
      </c>
    </row>
    <row r="31" spans="1:28">
      <c r="A31">
        <v>67</v>
      </c>
      <c r="B31">
        <v>10</v>
      </c>
      <c r="C31">
        <v>103201</v>
      </c>
      <c r="D31" t="s">
        <v>623</v>
      </c>
      <c r="E31">
        <v>1</v>
      </c>
      <c r="F31" t="s">
        <v>143</v>
      </c>
      <c r="G31" t="s">
        <v>695</v>
      </c>
      <c r="H31">
        <v>1</v>
      </c>
      <c r="I31">
        <v>0</v>
      </c>
      <c r="J31">
        <v>0</v>
      </c>
      <c r="K31" t="s">
        <v>365</v>
      </c>
      <c r="L31" t="s">
        <v>366</v>
      </c>
      <c r="M31">
        <v>0</v>
      </c>
      <c r="N31" t="s">
        <v>367</v>
      </c>
      <c r="O31">
        <v>0</v>
      </c>
      <c r="P31">
        <v>0</v>
      </c>
      <c r="Q31">
        <f>VLOOKUP(F31,[2]Sheet1!$B$322:$C$32200,2,0)</f>
        <v>11030</v>
      </c>
      <c r="R31">
        <f>VLOOKUP(Q31,'[3]Sheet1 '!$N$10:$O$1000,2,0)</f>
        <v>4</v>
      </c>
      <c r="T31">
        <f t="shared" si="0"/>
        <v>1</v>
      </c>
      <c r="U31">
        <f t="shared" si="1"/>
        <v>0</v>
      </c>
      <c r="V31">
        <f t="shared" si="2"/>
        <v>0</v>
      </c>
      <c r="W31" t="str">
        <f t="shared" si="3"/>
        <v>action_range_bow_start_1</v>
      </c>
      <c r="X31" t="str">
        <f t="shared" si="4"/>
        <v>action_range_bow_hit_1</v>
      </c>
      <c r="Y31">
        <f t="shared" si="5"/>
        <v>0</v>
      </c>
      <c r="Z31" t="str">
        <f t="shared" si="6"/>
        <v>sp_range_bow_shoot_1</v>
      </c>
      <c r="AA31">
        <f t="shared" si="7"/>
        <v>0</v>
      </c>
      <c r="AB31">
        <f t="shared" si="8"/>
        <v>0</v>
      </c>
    </row>
    <row r="32" spans="1:28">
      <c r="A32">
        <v>69</v>
      </c>
      <c r="B32">
        <v>10</v>
      </c>
      <c r="C32">
        <v>103311</v>
      </c>
      <c r="D32" t="s">
        <v>623</v>
      </c>
      <c r="E32">
        <v>1</v>
      </c>
      <c r="F32" t="s">
        <v>144</v>
      </c>
      <c r="G32" t="s">
        <v>695</v>
      </c>
      <c r="H32">
        <v>1</v>
      </c>
      <c r="I32">
        <v>0</v>
      </c>
      <c r="J32">
        <v>0</v>
      </c>
      <c r="K32" t="s">
        <v>365</v>
      </c>
      <c r="L32" t="s">
        <v>366</v>
      </c>
      <c r="M32">
        <v>0</v>
      </c>
      <c r="N32" t="s">
        <v>367</v>
      </c>
      <c r="O32">
        <v>0</v>
      </c>
      <c r="P32">
        <v>0</v>
      </c>
      <c r="Q32">
        <f>VLOOKUP(F32,[2]Sheet1!$B$322:$C$32200,2,0)</f>
        <v>11031</v>
      </c>
      <c r="R32">
        <f>VLOOKUP(Q32,'[3]Sheet1 '!$N$10:$O$1000,2,0)</f>
        <v>5</v>
      </c>
      <c r="T32">
        <f t="shared" si="0"/>
        <v>3</v>
      </c>
      <c r="U32">
        <f t="shared" si="1"/>
        <v>-100</v>
      </c>
      <c r="V32">
        <f t="shared" si="2"/>
        <v>-70</v>
      </c>
      <c r="W32" t="str">
        <f t="shared" si="3"/>
        <v>action_spear_start_1</v>
      </c>
      <c r="X32" t="str">
        <f t="shared" si="4"/>
        <v>action_spear_hit_1</v>
      </c>
      <c r="Y32">
        <f t="shared" si="5"/>
        <v>0</v>
      </c>
      <c r="Z32">
        <f t="shared" si="6"/>
        <v>0</v>
      </c>
      <c r="AA32">
        <f t="shared" si="7"/>
        <v>0</v>
      </c>
      <c r="AB32">
        <f t="shared" si="8"/>
        <v>0</v>
      </c>
    </row>
    <row r="33" spans="1:28">
      <c r="A33">
        <v>71</v>
      </c>
      <c r="B33">
        <v>10</v>
      </c>
      <c r="C33">
        <v>103421</v>
      </c>
      <c r="D33" t="s">
        <v>621</v>
      </c>
      <c r="E33">
        <v>1</v>
      </c>
      <c r="F33" t="s">
        <v>145</v>
      </c>
      <c r="G33" t="s">
        <v>710</v>
      </c>
      <c r="H33">
        <v>1</v>
      </c>
      <c r="I33">
        <v>0</v>
      </c>
      <c r="J33">
        <v>0</v>
      </c>
      <c r="K33" t="s">
        <v>362</v>
      </c>
      <c r="L33" t="s">
        <v>363</v>
      </c>
      <c r="M33">
        <v>0</v>
      </c>
      <c r="N33" t="s">
        <v>364</v>
      </c>
      <c r="O33">
        <v>0</v>
      </c>
      <c r="P33">
        <v>0</v>
      </c>
      <c r="Q33">
        <f>VLOOKUP(F33,[2]Sheet1!$B$322:$C$32200,2,0)</f>
        <v>11032</v>
      </c>
      <c r="R33" t="e">
        <f>VLOOKUP(Q33,'[3]Sheet1 '!$N$10:$O$1000,2,0)</f>
        <v>#N/A</v>
      </c>
      <c r="T33" t="e">
        <f t="shared" si="0"/>
        <v>#N/A</v>
      </c>
      <c r="U33" t="e">
        <f t="shared" si="1"/>
        <v>#N/A</v>
      </c>
      <c r="V33" t="e">
        <f t="shared" si="2"/>
        <v>#N/A</v>
      </c>
      <c r="W33" t="e">
        <f t="shared" si="3"/>
        <v>#N/A</v>
      </c>
      <c r="X33" t="e">
        <f t="shared" si="4"/>
        <v>#N/A</v>
      </c>
      <c r="Y33" t="e">
        <f t="shared" si="5"/>
        <v>#N/A</v>
      </c>
      <c r="Z33" t="e">
        <f t="shared" si="6"/>
        <v>#N/A</v>
      </c>
      <c r="AA33" t="e">
        <f t="shared" si="7"/>
        <v>#N/A</v>
      </c>
      <c r="AB33" t="e">
        <f t="shared" si="8"/>
        <v>#N/A</v>
      </c>
    </row>
    <row r="34" spans="1:28">
      <c r="A34">
        <v>73</v>
      </c>
      <c r="B34">
        <v>10</v>
      </c>
      <c r="C34">
        <v>103531</v>
      </c>
      <c r="D34" t="s">
        <v>621</v>
      </c>
      <c r="E34">
        <v>1</v>
      </c>
      <c r="F34" t="s">
        <v>146</v>
      </c>
      <c r="G34" t="s">
        <v>710</v>
      </c>
      <c r="H34">
        <v>1</v>
      </c>
      <c r="I34">
        <v>0</v>
      </c>
      <c r="J34">
        <v>0</v>
      </c>
      <c r="K34" t="s">
        <v>371</v>
      </c>
      <c r="L34" t="s">
        <v>372</v>
      </c>
      <c r="M34">
        <v>0</v>
      </c>
      <c r="N34">
        <v>0</v>
      </c>
      <c r="O34">
        <v>0</v>
      </c>
      <c r="P34">
        <v>0</v>
      </c>
      <c r="Q34">
        <f>VLOOKUP(F34,[2]Sheet1!$B$322:$C$32200,2,0)</f>
        <v>11033</v>
      </c>
      <c r="R34">
        <f>VLOOKUP(Q34,'[3]Sheet1 '!$N$10:$O$1000,2,0)</f>
        <v>7</v>
      </c>
      <c r="T34">
        <f t="shared" si="0"/>
        <v>1</v>
      </c>
      <c r="U34">
        <f t="shared" si="1"/>
        <v>0</v>
      </c>
      <c r="V34">
        <f t="shared" si="2"/>
        <v>0</v>
      </c>
      <c r="W34" t="str">
        <f t="shared" si="3"/>
        <v>action_range_stone_start_1</v>
      </c>
      <c r="X34" t="str">
        <f t="shared" si="4"/>
        <v>action_range_stone_hit_1</v>
      </c>
      <c r="Y34">
        <f t="shared" si="5"/>
        <v>0</v>
      </c>
      <c r="Z34">
        <f t="shared" si="6"/>
        <v>0</v>
      </c>
      <c r="AA34">
        <f t="shared" si="7"/>
        <v>0</v>
      </c>
      <c r="AB34">
        <f t="shared" si="8"/>
        <v>0</v>
      </c>
    </row>
    <row r="35" spans="1:28">
      <c r="A35">
        <v>75</v>
      </c>
      <c r="B35">
        <v>10</v>
      </c>
      <c r="C35">
        <v>103641</v>
      </c>
      <c r="D35" t="s">
        <v>621</v>
      </c>
      <c r="E35">
        <v>1</v>
      </c>
      <c r="F35" t="s">
        <v>147</v>
      </c>
      <c r="G35" t="s">
        <v>710</v>
      </c>
      <c r="H35">
        <v>1</v>
      </c>
      <c r="I35">
        <v>0</v>
      </c>
      <c r="J35">
        <v>0</v>
      </c>
      <c r="K35" t="s">
        <v>371</v>
      </c>
      <c r="L35" t="s">
        <v>372</v>
      </c>
      <c r="M35">
        <v>0</v>
      </c>
      <c r="N35">
        <v>0</v>
      </c>
      <c r="O35">
        <v>0</v>
      </c>
      <c r="P35">
        <v>0</v>
      </c>
      <c r="Q35">
        <f>VLOOKUP(F35,[2]Sheet1!$B$322:$C$32200,2,0)</f>
        <v>11034</v>
      </c>
      <c r="R35">
        <f>VLOOKUP(Q35,'[3]Sheet1 '!$N$10:$O$1000,2,0)</f>
        <v>7</v>
      </c>
      <c r="T35">
        <f t="shared" si="0"/>
        <v>1</v>
      </c>
      <c r="U35">
        <f t="shared" si="1"/>
        <v>0</v>
      </c>
      <c r="V35">
        <f t="shared" si="2"/>
        <v>0</v>
      </c>
      <c r="W35" t="str">
        <f t="shared" si="3"/>
        <v>action_range_stone_start_1</v>
      </c>
      <c r="X35" t="str">
        <f t="shared" si="4"/>
        <v>action_range_stone_hit_1</v>
      </c>
      <c r="Y35">
        <f t="shared" si="5"/>
        <v>0</v>
      </c>
      <c r="Z35">
        <f t="shared" si="6"/>
        <v>0</v>
      </c>
      <c r="AA35">
        <f t="shared" si="7"/>
        <v>0</v>
      </c>
      <c r="AB35">
        <f t="shared" si="8"/>
        <v>0</v>
      </c>
    </row>
    <row r="36" spans="1:28">
      <c r="A36">
        <v>77</v>
      </c>
      <c r="B36">
        <v>10</v>
      </c>
      <c r="C36">
        <v>103751</v>
      </c>
      <c r="D36" t="s">
        <v>621</v>
      </c>
      <c r="E36">
        <v>1</v>
      </c>
      <c r="F36" t="s">
        <v>148</v>
      </c>
      <c r="G36" t="s">
        <v>710</v>
      </c>
      <c r="H36">
        <v>1</v>
      </c>
      <c r="I36">
        <v>0</v>
      </c>
      <c r="J36">
        <v>0</v>
      </c>
      <c r="K36" t="s">
        <v>371</v>
      </c>
      <c r="L36" t="s">
        <v>372</v>
      </c>
      <c r="M36">
        <v>0</v>
      </c>
      <c r="N36">
        <v>0</v>
      </c>
      <c r="O36">
        <v>0</v>
      </c>
      <c r="P36">
        <v>0</v>
      </c>
      <c r="Q36">
        <f>VLOOKUP(F36,[2]Sheet1!$B$322:$C$32200,2,0)</f>
        <v>11034</v>
      </c>
      <c r="R36">
        <f>VLOOKUP(Q36,'[3]Sheet1 '!$N$10:$O$1000,2,0)</f>
        <v>7</v>
      </c>
      <c r="T36">
        <f t="shared" si="0"/>
        <v>1</v>
      </c>
      <c r="U36">
        <f t="shared" si="1"/>
        <v>0</v>
      </c>
      <c r="V36">
        <f t="shared" si="2"/>
        <v>0</v>
      </c>
      <c r="W36" t="str">
        <f t="shared" si="3"/>
        <v>action_range_stone_start_1</v>
      </c>
      <c r="X36" t="str">
        <f t="shared" si="4"/>
        <v>action_range_stone_hit_1</v>
      </c>
      <c r="Y36">
        <f t="shared" si="5"/>
        <v>0</v>
      </c>
      <c r="Z36">
        <f t="shared" si="6"/>
        <v>0</v>
      </c>
      <c r="AA36">
        <f t="shared" si="7"/>
        <v>0</v>
      </c>
      <c r="AB36">
        <f t="shared" si="8"/>
        <v>0</v>
      </c>
    </row>
    <row r="37" spans="1:28">
      <c r="A37">
        <v>79</v>
      </c>
      <c r="B37">
        <v>10</v>
      </c>
      <c r="C37">
        <v>103861</v>
      </c>
      <c r="D37" t="s">
        <v>623</v>
      </c>
      <c r="E37">
        <v>1</v>
      </c>
      <c r="F37" t="s">
        <v>149</v>
      </c>
      <c r="G37" t="s">
        <v>695</v>
      </c>
      <c r="H37">
        <v>1</v>
      </c>
      <c r="I37">
        <v>0</v>
      </c>
      <c r="J37">
        <v>0</v>
      </c>
      <c r="K37" t="s">
        <v>371</v>
      </c>
      <c r="L37" t="s">
        <v>372</v>
      </c>
      <c r="M37">
        <v>0</v>
      </c>
      <c r="N37">
        <v>0</v>
      </c>
      <c r="O37">
        <v>0</v>
      </c>
      <c r="P37">
        <v>0</v>
      </c>
      <c r="Q37">
        <f>VLOOKUP(F37,[2]Sheet1!$B$322:$C$32200,2,0)</f>
        <v>14020</v>
      </c>
      <c r="R37">
        <f>VLOOKUP(Q37,'[3]Sheet1 '!$N$10:$O$1000,2,0)</f>
        <v>7</v>
      </c>
      <c r="T37">
        <f t="shared" si="0"/>
        <v>1</v>
      </c>
      <c r="U37">
        <f t="shared" si="1"/>
        <v>0</v>
      </c>
      <c r="V37">
        <f t="shared" si="2"/>
        <v>0</v>
      </c>
      <c r="W37" t="str">
        <f t="shared" si="3"/>
        <v>action_range_stone_start_1</v>
      </c>
      <c r="X37" t="str">
        <f t="shared" si="4"/>
        <v>action_range_stone_hit_1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0</v>
      </c>
    </row>
    <row r="38" spans="1:28">
      <c r="A38">
        <v>81</v>
      </c>
      <c r="B38">
        <v>10</v>
      </c>
      <c r="C38">
        <v>103971</v>
      </c>
      <c r="D38" t="s">
        <v>621</v>
      </c>
      <c r="E38">
        <v>1</v>
      </c>
      <c r="F38" t="s">
        <v>150</v>
      </c>
      <c r="G38" t="s">
        <v>710</v>
      </c>
      <c r="H38">
        <v>1</v>
      </c>
      <c r="I38">
        <v>0</v>
      </c>
      <c r="J38">
        <v>0</v>
      </c>
      <c r="K38" t="s">
        <v>368</v>
      </c>
      <c r="L38" t="s">
        <v>369</v>
      </c>
      <c r="M38">
        <v>0</v>
      </c>
      <c r="N38" t="s">
        <v>370</v>
      </c>
      <c r="O38">
        <v>0</v>
      </c>
      <c r="P38">
        <v>0</v>
      </c>
      <c r="Q38">
        <f>VLOOKUP(F38,[2]Sheet1!$B$322:$C$32200,2,0)</f>
        <v>11037</v>
      </c>
      <c r="R38">
        <f>VLOOKUP(Q38,'[3]Sheet1 '!$N$10:$O$1000,2,0)</f>
        <v>6</v>
      </c>
      <c r="T38">
        <f t="shared" si="0"/>
        <v>1</v>
      </c>
      <c r="U38">
        <f t="shared" si="1"/>
        <v>0</v>
      </c>
      <c r="V38">
        <f t="shared" si="2"/>
        <v>0</v>
      </c>
      <c r="W38" t="str">
        <f t="shared" si="3"/>
        <v>action_range_ice_start_1</v>
      </c>
      <c r="X38" t="str">
        <f t="shared" si="4"/>
        <v>action_range_ice_hit_1</v>
      </c>
      <c r="Y38">
        <f t="shared" si="5"/>
        <v>0</v>
      </c>
      <c r="Z38" t="str">
        <f t="shared" si="6"/>
        <v>sp_range_ice_shoot_1</v>
      </c>
      <c r="AA38">
        <f t="shared" si="7"/>
        <v>0</v>
      </c>
      <c r="AB38">
        <f t="shared" si="8"/>
        <v>0</v>
      </c>
    </row>
    <row r="39" spans="1:28">
      <c r="A39">
        <v>83</v>
      </c>
      <c r="B39">
        <v>10</v>
      </c>
      <c r="C39">
        <v>104081</v>
      </c>
      <c r="D39" t="s">
        <v>621</v>
      </c>
      <c r="E39">
        <v>1</v>
      </c>
      <c r="F39" t="s">
        <v>151</v>
      </c>
      <c r="G39" t="s">
        <v>710</v>
      </c>
      <c r="H39">
        <v>3</v>
      </c>
      <c r="I39">
        <v>-100</v>
      </c>
      <c r="J39">
        <v>-70</v>
      </c>
      <c r="K39" t="s">
        <v>391</v>
      </c>
      <c r="L39" t="s">
        <v>390</v>
      </c>
      <c r="M39">
        <v>0</v>
      </c>
      <c r="N39">
        <v>0</v>
      </c>
      <c r="O39">
        <v>0</v>
      </c>
      <c r="P39">
        <v>0</v>
      </c>
      <c r="Q39">
        <f>VLOOKUP(F39,[2]Sheet1!$B$322:$C$32200,2,0)</f>
        <v>11038</v>
      </c>
      <c r="R39" t="e">
        <f>VLOOKUP(Q39,'[3]Sheet1 '!$N$10:$O$1000,2,0)</f>
        <v>#N/A</v>
      </c>
      <c r="T39" t="e">
        <f t="shared" si="0"/>
        <v>#N/A</v>
      </c>
      <c r="U39" t="e">
        <f t="shared" si="1"/>
        <v>#N/A</v>
      </c>
      <c r="V39" t="e">
        <f t="shared" si="2"/>
        <v>#N/A</v>
      </c>
      <c r="W39" t="e">
        <f t="shared" si="3"/>
        <v>#N/A</v>
      </c>
      <c r="X39" t="e">
        <f t="shared" si="4"/>
        <v>#N/A</v>
      </c>
      <c r="Y39" t="e">
        <f t="shared" si="5"/>
        <v>#N/A</v>
      </c>
      <c r="Z39" t="e">
        <f t="shared" si="6"/>
        <v>#N/A</v>
      </c>
      <c r="AA39" t="e">
        <f t="shared" si="7"/>
        <v>#N/A</v>
      </c>
      <c r="AB39" t="e">
        <f t="shared" si="8"/>
        <v>#N/A</v>
      </c>
    </row>
    <row r="40" spans="1:28">
      <c r="A40">
        <v>85</v>
      </c>
      <c r="B40">
        <v>10</v>
      </c>
      <c r="C40">
        <v>104191</v>
      </c>
      <c r="D40" t="s">
        <v>624</v>
      </c>
      <c r="E40">
        <v>1</v>
      </c>
      <c r="F40" t="s">
        <v>152</v>
      </c>
      <c r="G40" t="s">
        <v>704</v>
      </c>
      <c r="H40">
        <v>1</v>
      </c>
      <c r="I40">
        <v>0</v>
      </c>
      <c r="J40">
        <v>0</v>
      </c>
      <c r="K40" t="s">
        <v>365</v>
      </c>
      <c r="L40" t="s">
        <v>366</v>
      </c>
      <c r="M40">
        <v>0</v>
      </c>
      <c r="N40" t="s">
        <v>367</v>
      </c>
      <c r="O40">
        <v>0</v>
      </c>
      <c r="P40">
        <v>0</v>
      </c>
      <c r="Q40">
        <f>VLOOKUP(F40,[2]Sheet1!$B$322:$C$32200,2,0)</f>
        <v>11039</v>
      </c>
      <c r="R40" t="e">
        <f>VLOOKUP(Q40,'[3]Sheet1 '!$N$10:$O$1000,2,0)</f>
        <v>#N/A</v>
      </c>
      <c r="T40" t="e">
        <f t="shared" si="0"/>
        <v>#N/A</v>
      </c>
      <c r="U40" t="e">
        <f t="shared" si="1"/>
        <v>#N/A</v>
      </c>
      <c r="V40" t="e">
        <f t="shared" si="2"/>
        <v>#N/A</v>
      </c>
      <c r="W40" t="e">
        <f t="shared" si="3"/>
        <v>#N/A</v>
      </c>
      <c r="X40" t="e">
        <f t="shared" si="4"/>
        <v>#N/A</v>
      </c>
      <c r="Y40" t="e">
        <f t="shared" si="5"/>
        <v>#N/A</v>
      </c>
      <c r="Z40" t="e">
        <f t="shared" si="6"/>
        <v>#N/A</v>
      </c>
      <c r="AA40" t="e">
        <f t="shared" si="7"/>
        <v>#N/A</v>
      </c>
      <c r="AB40" t="e">
        <f t="shared" si="8"/>
        <v>#N/A</v>
      </c>
    </row>
    <row r="41" spans="1:28">
      <c r="A41">
        <v>87</v>
      </c>
      <c r="B41">
        <v>10</v>
      </c>
      <c r="C41">
        <v>104301</v>
      </c>
      <c r="D41" t="s">
        <v>625</v>
      </c>
      <c r="E41">
        <v>1</v>
      </c>
      <c r="F41" t="s">
        <v>153</v>
      </c>
      <c r="G41" t="s">
        <v>723</v>
      </c>
      <c r="H41">
        <v>1</v>
      </c>
      <c r="I41">
        <v>0</v>
      </c>
      <c r="J41">
        <v>0</v>
      </c>
      <c r="K41" t="s">
        <v>43</v>
      </c>
      <c r="L41" t="s">
        <v>44</v>
      </c>
      <c r="M41">
        <v>0</v>
      </c>
      <c r="N41">
        <v>0</v>
      </c>
      <c r="O41">
        <v>0</v>
      </c>
      <c r="P41">
        <v>0</v>
      </c>
      <c r="Q41">
        <f>VLOOKUP(F41,[2]Sheet1!$B$322:$C$32200,2,0)</f>
        <v>11040</v>
      </c>
      <c r="R41">
        <f>VLOOKUP(Q41,'[3]Sheet1 '!$N$10:$O$1000,2,0)</f>
        <v>1</v>
      </c>
      <c r="T41">
        <f t="shared" si="0"/>
        <v>3</v>
      </c>
      <c r="U41">
        <f t="shared" si="1"/>
        <v>-100</v>
      </c>
      <c r="V41">
        <f t="shared" si="2"/>
        <v>-70</v>
      </c>
      <c r="W41" t="str">
        <f t="shared" si="3"/>
        <v>action_sword_start_1</v>
      </c>
      <c r="X41" t="str">
        <f t="shared" si="4"/>
        <v>action_sword_hit_1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0</v>
      </c>
    </row>
    <row r="42" spans="1:28">
      <c r="A42">
        <v>89</v>
      </c>
      <c r="B42">
        <v>10</v>
      </c>
      <c r="C42">
        <v>104411</v>
      </c>
      <c r="D42" t="s">
        <v>621</v>
      </c>
      <c r="E42">
        <v>1</v>
      </c>
      <c r="F42" t="s">
        <v>154</v>
      </c>
      <c r="G42" t="s">
        <v>710</v>
      </c>
      <c r="H42">
        <v>1</v>
      </c>
      <c r="I42">
        <v>0</v>
      </c>
      <c r="J42">
        <v>0</v>
      </c>
      <c r="K42" t="s">
        <v>362</v>
      </c>
      <c r="L42" t="s">
        <v>363</v>
      </c>
      <c r="M42">
        <v>0</v>
      </c>
      <c r="N42" t="s">
        <v>364</v>
      </c>
      <c r="O42">
        <v>0</v>
      </c>
      <c r="P42">
        <v>0</v>
      </c>
      <c r="Q42">
        <f>VLOOKUP(F42,[2]Sheet1!$B$322:$C$32200,2,0)</f>
        <v>11041</v>
      </c>
      <c r="R42">
        <f>VLOOKUP(Q42,'[3]Sheet1 '!$N$10:$O$1000,2,0)</f>
        <v>2</v>
      </c>
      <c r="T42">
        <f t="shared" si="0"/>
        <v>1</v>
      </c>
      <c r="U42">
        <f t="shared" si="1"/>
        <v>0</v>
      </c>
      <c r="V42">
        <f t="shared" si="2"/>
        <v>0</v>
      </c>
      <c r="W42" t="str">
        <f t="shared" si="3"/>
        <v>action_range_fire_start_1</v>
      </c>
      <c r="X42" t="str">
        <f t="shared" si="4"/>
        <v>action_range_fire_hit_1</v>
      </c>
      <c r="Y42">
        <f t="shared" si="5"/>
        <v>0</v>
      </c>
      <c r="Z42" t="str">
        <f t="shared" si="6"/>
        <v>sp_range_fire_shoot_1</v>
      </c>
      <c r="AA42">
        <f t="shared" si="7"/>
        <v>0</v>
      </c>
      <c r="AB42">
        <f t="shared" si="8"/>
        <v>0</v>
      </c>
    </row>
    <row r="43" spans="1:28">
      <c r="A43">
        <v>91</v>
      </c>
      <c r="B43">
        <v>10</v>
      </c>
      <c r="C43">
        <v>104521</v>
      </c>
      <c r="D43" t="s">
        <v>621</v>
      </c>
      <c r="E43">
        <v>1</v>
      </c>
      <c r="F43" t="s">
        <v>155</v>
      </c>
      <c r="G43" t="s">
        <v>710</v>
      </c>
      <c r="H43">
        <v>1</v>
      </c>
      <c r="I43">
        <v>0</v>
      </c>
      <c r="J43">
        <v>0</v>
      </c>
      <c r="K43" t="s">
        <v>362</v>
      </c>
      <c r="L43" t="s">
        <v>363</v>
      </c>
      <c r="M43">
        <v>0</v>
      </c>
      <c r="N43" t="s">
        <v>364</v>
      </c>
      <c r="O43">
        <v>0</v>
      </c>
      <c r="P43">
        <v>0</v>
      </c>
      <c r="Q43">
        <f>VLOOKUP(F43,[2]Sheet1!$B$322:$C$32200,2,0)</f>
        <v>11042</v>
      </c>
      <c r="R43">
        <f>VLOOKUP(Q43,'[3]Sheet1 '!$N$10:$O$1000,2,0)</f>
        <v>2</v>
      </c>
      <c r="T43">
        <f t="shared" si="0"/>
        <v>1</v>
      </c>
      <c r="U43">
        <f t="shared" si="1"/>
        <v>0</v>
      </c>
      <c r="V43">
        <f t="shared" si="2"/>
        <v>0</v>
      </c>
      <c r="W43" t="str">
        <f t="shared" si="3"/>
        <v>action_range_fire_start_1</v>
      </c>
      <c r="X43" t="str">
        <f t="shared" si="4"/>
        <v>action_range_fire_hit_1</v>
      </c>
      <c r="Y43">
        <f t="shared" si="5"/>
        <v>0</v>
      </c>
      <c r="Z43" t="str">
        <f t="shared" si="6"/>
        <v>sp_range_fire_shoot_1</v>
      </c>
      <c r="AA43">
        <f t="shared" si="7"/>
        <v>0</v>
      </c>
      <c r="AB43">
        <f t="shared" si="8"/>
        <v>0</v>
      </c>
    </row>
    <row r="44" spans="1:28">
      <c r="A44">
        <v>93</v>
      </c>
      <c r="B44">
        <v>10</v>
      </c>
      <c r="C44">
        <v>104631</v>
      </c>
      <c r="D44" t="s">
        <v>621</v>
      </c>
      <c r="E44">
        <v>1</v>
      </c>
      <c r="F44" t="s">
        <v>156</v>
      </c>
      <c r="G44" t="s">
        <v>710</v>
      </c>
      <c r="H44">
        <v>1</v>
      </c>
      <c r="I44">
        <v>0</v>
      </c>
      <c r="J44">
        <v>0</v>
      </c>
      <c r="K44" t="s">
        <v>362</v>
      </c>
      <c r="L44" t="s">
        <v>363</v>
      </c>
      <c r="M44">
        <v>0</v>
      </c>
      <c r="N44" t="s">
        <v>364</v>
      </c>
      <c r="O44">
        <v>0</v>
      </c>
      <c r="P44">
        <v>0</v>
      </c>
      <c r="Q44">
        <f>VLOOKUP(F44,[2]Sheet1!$B$322:$C$32200,2,0)</f>
        <v>11043</v>
      </c>
      <c r="R44">
        <f>VLOOKUP(Q44,'[3]Sheet1 '!$N$10:$O$1000,2,0)</f>
        <v>2</v>
      </c>
      <c r="T44">
        <f t="shared" si="0"/>
        <v>1</v>
      </c>
      <c r="U44">
        <f t="shared" si="1"/>
        <v>0</v>
      </c>
      <c r="V44">
        <f t="shared" si="2"/>
        <v>0</v>
      </c>
      <c r="W44" t="str">
        <f t="shared" si="3"/>
        <v>action_range_fire_start_1</v>
      </c>
      <c r="X44" t="str">
        <f t="shared" si="4"/>
        <v>action_range_fire_hit_1</v>
      </c>
      <c r="Y44">
        <f t="shared" si="5"/>
        <v>0</v>
      </c>
      <c r="Z44" t="str">
        <f t="shared" si="6"/>
        <v>sp_range_fire_shoot_1</v>
      </c>
      <c r="AA44">
        <f t="shared" si="7"/>
        <v>0</v>
      </c>
      <c r="AB44">
        <f t="shared" si="8"/>
        <v>0</v>
      </c>
    </row>
    <row r="45" spans="1:28">
      <c r="A45">
        <v>95</v>
      </c>
      <c r="B45">
        <v>10</v>
      </c>
      <c r="C45">
        <v>104741</v>
      </c>
      <c r="D45" t="s">
        <v>623</v>
      </c>
      <c r="E45">
        <v>1</v>
      </c>
      <c r="F45" t="s">
        <v>157</v>
      </c>
      <c r="G45" t="s">
        <v>695</v>
      </c>
      <c r="H45">
        <v>1</v>
      </c>
      <c r="I45">
        <v>0</v>
      </c>
      <c r="J45">
        <v>0</v>
      </c>
      <c r="K45" t="s">
        <v>365</v>
      </c>
      <c r="L45" t="s">
        <v>366</v>
      </c>
      <c r="M45">
        <v>0</v>
      </c>
      <c r="N45" t="s">
        <v>367</v>
      </c>
      <c r="O45">
        <v>0</v>
      </c>
      <c r="P45">
        <v>0</v>
      </c>
      <c r="Q45">
        <f>VLOOKUP(F45,[2]Sheet1!$B$322:$C$32200,2,0)</f>
        <v>11044</v>
      </c>
      <c r="R45">
        <f>VLOOKUP(Q45,'[3]Sheet1 '!$N$10:$O$1000,2,0)</f>
        <v>1</v>
      </c>
      <c r="T45">
        <f t="shared" si="0"/>
        <v>3</v>
      </c>
      <c r="U45">
        <f t="shared" si="1"/>
        <v>-100</v>
      </c>
      <c r="V45">
        <f t="shared" si="2"/>
        <v>-70</v>
      </c>
      <c r="W45" t="str">
        <f t="shared" si="3"/>
        <v>action_sword_start_1</v>
      </c>
      <c r="X45" t="str">
        <f t="shared" si="4"/>
        <v>action_sword_hit_1</v>
      </c>
      <c r="Y45">
        <f t="shared" si="5"/>
        <v>0</v>
      </c>
      <c r="Z45">
        <f t="shared" si="6"/>
        <v>0</v>
      </c>
      <c r="AA45">
        <f t="shared" si="7"/>
        <v>0</v>
      </c>
      <c r="AB45">
        <f t="shared" si="8"/>
        <v>0</v>
      </c>
    </row>
    <row r="46" spans="1:28">
      <c r="A46">
        <v>97</v>
      </c>
      <c r="B46">
        <v>10</v>
      </c>
      <c r="C46">
        <v>104851</v>
      </c>
      <c r="D46" t="s">
        <v>625</v>
      </c>
      <c r="E46">
        <v>1</v>
      </c>
      <c r="F46" t="s">
        <v>158</v>
      </c>
      <c r="G46" t="s">
        <v>723</v>
      </c>
      <c r="H46">
        <v>1</v>
      </c>
      <c r="I46">
        <v>0</v>
      </c>
      <c r="J46">
        <v>0</v>
      </c>
      <c r="K46" t="s">
        <v>43</v>
      </c>
      <c r="L46" t="s">
        <v>44</v>
      </c>
      <c r="M46">
        <v>0</v>
      </c>
      <c r="N46">
        <v>0</v>
      </c>
      <c r="O46">
        <v>0</v>
      </c>
      <c r="P46">
        <v>0</v>
      </c>
      <c r="Q46">
        <f>VLOOKUP(F46,[2]Sheet1!$B$322:$C$32200,2,0)</f>
        <v>11045</v>
      </c>
      <c r="R46">
        <f>VLOOKUP(Q46,'[3]Sheet1 '!$N$10:$O$1000,2,0)</f>
        <v>2</v>
      </c>
      <c r="T46">
        <f t="shared" si="0"/>
        <v>1</v>
      </c>
      <c r="U46">
        <f t="shared" si="1"/>
        <v>0</v>
      </c>
      <c r="V46">
        <f t="shared" si="2"/>
        <v>0</v>
      </c>
      <c r="W46" t="str">
        <f t="shared" si="3"/>
        <v>action_range_fire_start_1</v>
      </c>
      <c r="X46" t="str">
        <f t="shared" si="4"/>
        <v>action_range_fire_hit_1</v>
      </c>
      <c r="Y46">
        <f t="shared" si="5"/>
        <v>0</v>
      </c>
      <c r="Z46" t="str">
        <f t="shared" si="6"/>
        <v>sp_range_fire_shoot_1</v>
      </c>
      <c r="AA46">
        <f t="shared" si="7"/>
        <v>0</v>
      </c>
      <c r="AB46">
        <f t="shared" si="8"/>
        <v>0</v>
      </c>
    </row>
    <row r="47" spans="1:28">
      <c r="A47">
        <v>99</v>
      </c>
      <c r="B47">
        <v>10</v>
      </c>
      <c r="C47">
        <v>104961</v>
      </c>
      <c r="D47" t="s">
        <v>621</v>
      </c>
      <c r="E47">
        <v>1</v>
      </c>
      <c r="F47" t="s">
        <v>159</v>
      </c>
      <c r="G47" t="s">
        <v>710</v>
      </c>
      <c r="H47">
        <v>3</v>
      </c>
      <c r="I47">
        <v>-100</v>
      </c>
      <c r="J47">
        <v>-70</v>
      </c>
      <c r="K47" t="s">
        <v>358</v>
      </c>
      <c r="L47" t="s">
        <v>359</v>
      </c>
      <c r="M47">
        <v>0</v>
      </c>
      <c r="N47">
        <v>0</v>
      </c>
      <c r="O47">
        <v>0</v>
      </c>
      <c r="P47">
        <v>0</v>
      </c>
      <c r="Q47">
        <f>VLOOKUP(F47,[2]Sheet1!$B$322:$C$32200,2,0)</f>
        <v>11023</v>
      </c>
      <c r="R47">
        <f>VLOOKUP(Q47,'[3]Sheet1 '!$N$10:$O$1000,2,0)</f>
        <v>1</v>
      </c>
      <c r="T47">
        <f t="shared" si="0"/>
        <v>3</v>
      </c>
      <c r="U47">
        <f t="shared" si="1"/>
        <v>-100</v>
      </c>
      <c r="V47">
        <f t="shared" si="2"/>
        <v>-70</v>
      </c>
      <c r="W47" t="str">
        <f t="shared" si="3"/>
        <v>action_sword_start_1</v>
      </c>
      <c r="X47" t="str">
        <f t="shared" si="4"/>
        <v>action_sword_hit_1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0</v>
      </c>
    </row>
    <row r="48" spans="1:28">
      <c r="A48">
        <v>101</v>
      </c>
      <c r="B48">
        <v>10</v>
      </c>
      <c r="C48">
        <v>105071</v>
      </c>
      <c r="D48" t="s">
        <v>621</v>
      </c>
      <c r="E48">
        <v>1</v>
      </c>
      <c r="F48" t="s">
        <v>160</v>
      </c>
      <c r="G48" t="s">
        <v>710</v>
      </c>
      <c r="H48">
        <v>3</v>
      </c>
      <c r="I48">
        <v>-100</v>
      </c>
      <c r="J48">
        <v>-70</v>
      </c>
      <c r="K48" t="s">
        <v>358</v>
      </c>
      <c r="L48" t="s">
        <v>359</v>
      </c>
      <c r="M48">
        <v>0</v>
      </c>
      <c r="N48">
        <v>0</v>
      </c>
      <c r="O48">
        <v>0</v>
      </c>
      <c r="P48">
        <v>0</v>
      </c>
      <c r="Q48">
        <f>VLOOKUP(F48,[2]Sheet1!$B$322:$C$32200,2,0)</f>
        <v>11023</v>
      </c>
      <c r="R48">
        <f>VLOOKUP(Q48,'[3]Sheet1 '!$N$10:$O$1000,2,0)</f>
        <v>1</v>
      </c>
      <c r="T48">
        <f t="shared" si="0"/>
        <v>3</v>
      </c>
      <c r="U48">
        <f t="shared" si="1"/>
        <v>-100</v>
      </c>
      <c r="V48">
        <f t="shared" si="2"/>
        <v>-70</v>
      </c>
      <c r="W48" t="str">
        <f t="shared" si="3"/>
        <v>action_sword_start_1</v>
      </c>
      <c r="X48" t="str">
        <f t="shared" si="4"/>
        <v>action_sword_hit_1</v>
      </c>
      <c r="Y48">
        <f t="shared" si="5"/>
        <v>0</v>
      </c>
      <c r="Z48">
        <f t="shared" si="6"/>
        <v>0</v>
      </c>
      <c r="AA48">
        <f t="shared" si="7"/>
        <v>0</v>
      </c>
      <c r="AB48">
        <f t="shared" si="8"/>
        <v>0</v>
      </c>
    </row>
    <row r="49" spans="1:28">
      <c r="A49">
        <v>103</v>
      </c>
      <c r="B49">
        <v>10</v>
      </c>
      <c r="C49">
        <v>105181</v>
      </c>
      <c r="D49" t="s">
        <v>621</v>
      </c>
      <c r="E49">
        <v>1</v>
      </c>
      <c r="F49" t="s">
        <v>161</v>
      </c>
      <c r="G49" t="s">
        <v>710</v>
      </c>
      <c r="H49">
        <v>3</v>
      </c>
      <c r="I49">
        <v>-100</v>
      </c>
      <c r="J49">
        <v>-70</v>
      </c>
      <c r="K49" t="s">
        <v>360</v>
      </c>
      <c r="L49" t="s">
        <v>361</v>
      </c>
      <c r="M49">
        <v>0</v>
      </c>
      <c r="N49">
        <v>0</v>
      </c>
      <c r="O49">
        <v>0</v>
      </c>
      <c r="P49">
        <v>0</v>
      </c>
      <c r="Q49">
        <f>VLOOKUP(F49,[2]Sheet1!$B$322:$C$32200,2,0)</f>
        <v>11038</v>
      </c>
      <c r="R49" t="e">
        <f>VLOOKUP(Q49,'[3]Sheet1 '!$N$10:$O$1000,2,0)</f>
        <v>#N/A</v>
      </c>
      <c r="T49" t="e">
        <f t="shared" si="0"/>
        <v>#N/A</v>
      </c>
      <c r="U49" t="e">
        <f t="shared" si="1"/>
        <v>#N/A</v>
      </c>
      <c r="V49" t="e">
        <f t="shared" si="2"/>
        <v>#N/A</v>
      </c>
      <c r="W49" t="e">
        <f t="shared" si="3"/>
        <v>#N/A</v>
      </c>
      <c r="X49" t="e">
        <f t="shared" si="4"/>
        <v>#N/A</v>
      </c>
      <c r="Y49" t="e">
        <f t="shared" si="5"/>
        <v>#N/A</v>
      </c>
      <c r="Z49" t="e">
        <f t="shared" si="6"/>
        <v>#N/A</v>
      </c>
      <c r="AA49" t="e">
        <f t="shared" si="7"/>
        <v>#N/A</v>
      </c>
      <c r="AB49" t="e">
        <f t="shared" si="8"/>
        <v>#N/A</v>
      </c>
    </row>
    <row r="50" spans="1:28">
      <c r="A50">
        <v>105</v>
      </c>
      <c r="B50">
        <v>10</v>
      </c>
      <c r="C50">
        <v>105291</v>
      </c>
      <c r="D50" t="s">
        <v>623</v>
      </c>
      <c r="E50">
        <v>1</v>
      </c>
      <c r="F50" t="s">
        <v>162</v>
      </c>
      <c r="G50" t="s">
        <v>695</v>
      </c>
      <c r="H50">
        <v>1</v>
      </c>
      <c r="I50">
        <v>0</v>
      </c>
      <c r="J50">
        <v>0</v>
      </c>
      <c r="K50" t="s">
        <v>365</v>
      </c>
      <c r="L50" t="s">
        <v>366</v>
      </c>
      <c r="M50">
        <v>0</v>
      </c>
      <c r="N50" t="s">
        <v>367</v>
      </c>
      <c r="O50">
        <v>0</v>
      </c>
      <c r="P50">
        <v>0</v>
      </c>
      <c r="Q50">
        <f>VLOOKUP(F50,[2]Sheet1!$B$322:$C$32200,2,0)</f>
        <v>11038</v>
      </c>
      <c r="R50" t="e">
        <f>VLOOKUP(Q50,'[3]Sheet1 '!$N$10:$O$1000,2,0)</f>
        <v>#N/A</v>
      </c>
      <c r="T50" t="e">
        <f t="shared" si="0"/>
        <v>#N/A</v>
      </c>
      <c r="U50" t="e">
        <f t="shared" si="1"/>
        <v>#N/A</v>
      </c>
      <c r="V50" t="e">
        <f t="shared" si="2"/>
        <v>#N/A</v>
      </c>
      <c r="W50" t="e">
        <f t="shared" si="3"/>
        <v>#N/A</v>
      </c>
      <c r="X50" t="e">
        <f t="shared" si="4"/>
        <v>#N/A</v>
      </c>
      <c r="Y50" t="e">
        <f t="shared" si="5"/>
        <v>#N/A</v>
      </c>
      <c r="Z50" t="e">
        <f t="shared" si="6"/>
        <v>#N/A</v>
      </c>
      <c r="AA50" t="e">
        <f t="shared" si="7"/>
        <v>#N/A</v>
      </c>
      <c r="AB50" t="e">
        <f t="shared" si="8"/>
        <v>#N/A</v>
      </c>
    </row>
    <row r="51" spans="1:28">
      <c r="A51">
        <v>107</v>
      </c>
      <c r="B51">
        <v>10</v>
      </c>
      <c r="C51">
        <v>105401</v>
      </c>
      <c r="D51" t="s">
        <v>623</v>
      </c>
      <c r="E51">
        <v>1</v>
      </c>
      <c r="F51" t="s">
        <v>163</v>
      </c>
      <c r="G51" t="s">
        <v>695</v>
      </c>
      <c r="H51">
        <v>1</v>
      </c>
      <c r="I51">
        <v>0</v>
      </c>
      <c r="J51">
        <v>0</v>
      </c>
      <c r="K51" t="s">
        <v>365</v>
      </c>
      <c r="L51" t="s">
        <v>366</v>
      </c>
      <c r="M51">
        <v>0</v>
      </c>
      <c r="N51" t="s">
        <v>367</v>
      </c>
      <c r="O51">
        <v>0</v>
      </c>
      <c r="P51">
        <v>0</v>
      </c>
      <c r="Q51">
        <f>VLOOKUP(F51,[2]Sheet1!$B$322:$C$32200,2,0)</f>
        <v>14050</v>
      </c>
      <c r="R51">
        <f>VLOOKUP(Q51,'[3]Sheet1 '!$N$10:$O$1000,2,0)</f>
        <v>4</v>
      </c>
      <c r="T51">
        <f t="shared" si="0"/>
        <v>1</v>
      </c>
      <c r="U51">
        <f t="shared" si="1"/>
        <v>0</v>
      </c>
      <c r="V51">
        <f t="shared" si="2"/>
        <v>0</v>
      </c>
      <c r="W51" t="str">
        <f t="shared" si="3"/>
        <v>action_range_bow_start_1</v>
      </c>
      <c r="X51" t="str">
        <f t="shared" si="4"/>
        <v>action_range_bow_hit_1</v>
      </c>
      <c r="Y51">
        <f t="shared" si="5"/>
        <v>0</v>
      </c>
      <c r="Z51" t="str">
        <f t="shared" si="6"/>
        <v>sp_range_bow_shoot_1</v>
      </c>
      <c r="AA51">
        <f t="shared" si="7"/>
        <v>0</v>
      </c>
      <c r="AB51">
        <f t="shared" si="8"/>
        <v>0</v>
      </c>
    </row>
    <row r="52" spans="1:28">
      <c r="A52">
        <v>109</v>
      </c>
      <c r="B52">
        <v>10</v>
      </c>
      <c r="C52">
        <v>105511</v>
      </c>
      <c r="D52" t="s">
        <v>621</v>
      </c>
      <c r="E52">
        <v>1</v>
      </c>
      <c r="F52" t="s">
        <v>164</v>
      </c>
      <c r="G52" t="s">
        <v>710</v>
      </c>
      <c r="H52">
        <v>3</v>
      </c>
      <c r="I52">
        <v>-100</v>
      </c>
      <c r="J52">
        <v>-70</v>
      </c>
      <c r="K52" t="s">
        <v>358</v>
      </c>
      <c r="L52" t="s">
        <v>359</v>
      </c>
      <c r="M52">
        <v>0</v>
      </c>
      <c r="N52">
        <v>0</v>
      </c>
      <c r="O52">
        <v>0</v>
      </c>
      <c r="P52">
        <v>0</v>
      </c>
      <c r="Q52">
        <f>VLOOKUP(F52,[2]Sheet1!$B$322:$C$32200,2,0)</f>
        <v>11023</v>
      </c>
      <c r="R52">
        <f>VLOOKUP(Q52,'[3]Sheet1 '!$N$10:$O$1000,2,0)</f>
        <v>1</v>
      </c>
      <c r="T52">
        <f t="shared" si="0"/>
        <v>3</v>
      </c>
      <c r="U52">
        <f t="shared" si="1"/>
        <v>-100</v>
      </c>
      <c r="V52">
        <f t="shared" si="2"/>
        <v>-70</v>
      </c>
      <c r="W52" t="str">
        <f t="shared" si="3"/>
        <v>action_sword_start_1</v>
      </c>
      <c r="X52" t="str">
        <f t="shared" si="4"/>
        <v>action_sword_hit_1</v>
      </c>
      <c r="Y52">
        <f t="shared" si="5"/>
        <v>0</v>
      </c>
      <c r="Z52">
        <f t="shared" si="6"/>
        <v>0</v>
      </c>
      <c r="AA52">
        <f t="shared" si="7"/>
        <v>0</v>
      </c>
      <c r="AB52">
        <f t="shared" si="8"/>
        <v>0</v>
      </c>
    </row>
    <row r="53" spans="1:28">
      <c r="A53">
        <v>111</v>
      </c>
      <c r="B53">
        <v>10</v>
      </c>
      <c r="C53">
        <v>105621</v>
      </c>
      <c r="D53" t="s">
        <v>621</v>
      </c>
      <c r="E53">
        <v>1</v>
      </c>
      <c r="F53" t="s">
        <v>165</v>
      </c>
      <c r="G53" t="s">
        <v>710</v>
      </c>
      <c r="H53">
        <v>3</v>
      </c>
      <c r="I53">
        <v>-100</v>
      </c>
      <c r="J53">
        <v>-70</v>
      </c>
      <c r="K53" t="s">
        <v>358</v>
      </c>
      <c r="L53" t="s">
        <v>359</v>
      </c>
      <c r="M53">
        <v>0</v>
      </c>
      <c r="N53">
        <v>0</v>
      </c>
      <c r="O53">
        <v>0</v>
      </c>
      <c r="P53">
        <v>0</v>
      </c>
      <c r="Q53">
        <f>VLOOKUP(F53,[2]Sheet1!$B$322:$C$32200,2,0)</f>
        <v>11023</v>
      </c>
      <c r="R53">
        <f>VLOOKUP(Q53,'[3]Sheet1 '!$N$10:$O$1000,2,0)</f>
        <v>1</v>
      </c>
      <c r="T53">
        <f t="shared" si="0"/>
        <v>3</v>
      </c>
      <c r="U53">
        <f t="shared" si="1"/>
        <v>-100</v>
      </c>
      <c r="V53">
        <f t="shared" si="2"/>
        <v>-70</v>
      </c>
      <c r="W53" t="str">
        <f t="shared" si="3"/>
        <v>action_sword_start_1</v>
      </c>
      <c r="X53" t="str">
        <f t="shared" si="4"/>
        <v>action_sword_hit_1</v>
      </c>
      <c r="Y53">
        <f t="shared" si="5"/>
        <v>0</v>
      </c>
      <c r="Z53">
        <f t="shared" si="6"/>
        <v>0</v>
      </c>
      <c r="AA53">
        <f t="shared" si="7"/>
        <v>0</v>
      </c>
      <c r="AB53">
        <f t="shared" si="8"/>
        <v>0</v>
      </c>
    </row>
    <row r="54" spans="1:28">
      <c r="A54">
        <v>113</v>
      </c>
      <c r="B54">
        <v>10</v>
      </c>
      <c r="C54">
        <v>105731</v>
      </c>
      <c r="D54" t="s">
        <v>621</v>
      </c>
      <c r="E54">
        <v>1</v>
      </c>
      <c r="F54" t="s">
        <v>166</v>
      </c>
      <c r="G54" t="s">
        <v>710</v>
      </c>
      <c r="H54">
        <v>3</v>
      </c>
      <c r="I54">
        <v>-100</v>
      </c>
      <c r="J54">
        <v>-70</v>
      </c>
      <c r="K54" t="s">
        <v>391</v>
      </c>
      <c r="L54" t="s">
        <v>390</v>
      </c>
      <c r="M54">
        <v>0</v>
      </c>
      <c r="N54">
        <v>0</v>
      </c>
      <c r="O54">
        <v>0</v>
      </c>
      <c r="P54">
        <v>0</v>
      </c>
      <c r="Q54">
        <f>VLOOKUP(F54,[2]Sheet1!$B$322:$C$32200,2,0)</f>
        <v>12031</v>
      </c>
      <c r="R54">
        <f>VLOOKUP(Q54,'[3]Sheet1 '!$N$10:$O$1000,2,0)</f>
        <v>3</v>
      </c>
      <c r="T54">
        <f t="shared" si="0"/>
        <v>3</v>
      </c>
      <c r="U54">
        <f t="shared" si="1"/>
        <v>-100</v>
      </c>
      <c r="V54">
        <f t="shared" si="2"/>
        <v>-70</v>
      </c>
      <c r="W54" t="str">
        <f t="shared" si="3"/>
        <v>action_mace_start_1</v>
      </c>
      <c r="X54" t="str">
        <f t="shared" si="4"/>
        <v>action_mace_hit_1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0</v>
      </c>
    </row>
    <row r="55" spans="1:28">
      <c r="A55">
        <v>115</v>
      </c>
      <c r="B55">
        <v>10</v>
      </c>
      <c r="C55">
        <v>105841</v>
      </c>
      <c r="D55" t="s">
        <v>621</v>
      </c>
      <c r="E55">
        <v>1</v>
      </c>
      <c r="F55" t="s">
        <v>167</v>
      </c>
      <c r="G55" t="s">
        <v>710</v>
      </c>
      <c r="H55">
        <v>3</v>
      </c>
      <c r="I55">
        <v>-100</v>
      </c>
      <c r="J55">
        <v>-70</v>
      </c>
      <c r="K55" t="s">
        <v>360</v>
      </c>
      <c r="L55" t="s">
        <v>361</v>
      </c>
      <c r="M55">
        <v>0</v>
      </c>
      <c r="N55">
        <v>0</v>
      </c>
      <c r="O55">
        <v>0</v>
      </c>
      <c r="P55">
        <v>0</v>
      </c>
      <c r="Q55">
        <f>VLOOKUP(F55,[2]Sheet1!$B$322:$C$32200,2,0)</f>
        <v>11048</v>
      </c>
      <c r="R55">
        <f>VLOOKUP(Q55,'[3]Sheet1 '!$N$10:$O$1000,2,0)</f>
        <v>5</v>
      </c>
      <c r="T55">
        <f t="shared" si="0"/>
        <v>3</v>
      </c>
      <c r="U55">
        <f t="shared" si="1"/>
        <v>-100</v>
      </c>
      <c r="V55">
        <f t="shared" si="2"/>
        <v>-70</v>
      </c>
      <c r="W55" t="str">
        <f t="shared" si="3"/>
        <v>action_spear_start_1</v>
      </c>
      <c r="X55" t="str">
        <f t="shared" si="4"/>
        <v>action_spear_hit_1</v>
      </c>
      <c r="Y55">
        <f t="shared" si="5"/>
        <v>0</v>
      </c>
      <c r="Z55">
        <f t="shared" si="6"/>
        <v>0</v>
      </c>
      <c r="AA55">
        <f t="shared" si="7"/>
        <v>0</v>
      </c>
      <c r="AB55">
        <f t="shared" si="8"/>
        <v>0</v>
      </c>
    </row>
    <row r="56" spans="1:28">
      <c r="A56">
        <v>117</v>
      </c>
      <c r="B56">
        <v>10</v>
      </c>
      <c r="C56">
        <v>105951</v>
      </c>
      <c r="D56" t="s">
        <v>621</v>
      </c>
      <c r="E56">
        <v>1</v>
      </c>
      <c r="F56" t="s">
        <v>168</v>
      </c>
      <c r="G56" t="s">
        <v>710</v>
      </c>
      <c r="H56">
        <v>3</v>
      </c>
      <c r="I56">
        <v>-100</v>
      </c>
      <c r="J56">
        <v>-70</v>
      </c>
      <c r="K56" t="s">
        <v>360</v>
      </c>
      <c r="L56" t="s">
        <v>361</v>
      </c>
      <c r="M56">
        <v>0</v>
      </c>
      <c r="N56">
        <v>0</v>
      </c>
      <c r="O56">
        <v>0</v>
      </c>
      <c r="P56">
        <v>0</v>
      </c>
      <c r="Q56">
        <f>VLOOKUP(F56,[2]Sheet1!$B$322:$C$32200,2,0)</f>
        <v>11048</v>
      </c>
      <c r="R56">
        <f>VLOOKUP(Q56,'[3]Sheet1 '!$N$10:$O$1000,2,0)</f>
        <v>5</v>
      </c>
      <c r="T56">
        <f t="shared" si="0"/>
        <v>3</v>
      </c>
      <c r="U56">
        <f t="shared" si="1"/>
        <v>-100</v>
      </c>
      <c r="V56">
        <f t="shared" si="2"/>
        <v>-70</v>
      </c>
      <c r="W56" t="str">
        <f t="shared" si="3"/>
        <v>action_spear_start_1</v>
      </c>
      <c r="X56" t="str">
        <f t="shared" si="4"/>
        <v>action_spear_hit_1</v>
      </c>
      <c r="Y56">
        <f t="shared" si="5"/>
        <v>0</v>
      </c>
      <c r="Z56">
        <f t="shared" si="6"/>
        <v>0</v>
      </c>
      <c r="AA56">
        <f t="shared" si="7"/>
        <v>0</v>
      </c>
      <c r="AB56">
        <f t="shared" si="8"/>
        <v>0</v>
      </c>
    </row>
    <row r="57" spans="1:28">
      <c r="A57">
        <v>119</v>
      </c>
      <c r="B57">
        <v>10</v>
      </c>
      <c r="C57">
        <v>106061</v>
      </c>
      <c r="D57" t="s">
        <v>621</v>
      </c>
      <c r="E57">
        <v>1</v>
      </c>
      <c r="F57" t="s">
        <v>169</v>
      </c>
      <c r="G57" t="s">
        <v>710</v>
      </c>
      <c r="H57">
        <v>3</v>
      </c>
      <c r="I57">
        <v>-100</v>
      </c>
      <c r="J57">
        <v>-70</v>
      </c>
      <c r="K57" t="s">
        <v>360</v>
      </c>
      <c r="L57" t="s">
        <v>361</v>
      </c>
      <c r="M57">
        <v>0</v>
      </c>
      <c r="N57">
        <v>0</v>
      </c>
      <c r="O57">
        <v>0</v>
      </c>
      <c r="P57">
        <v>0</v>
      </c>
      <c r="Q57">
        <f>VLOOKUP(F57,[2]Sheet1!$B$322:$C$32200,2,0)</f>
        <v>11048</v>
      </c>
      <c r="R57">
        <f>VLOOKUP(Q57,'[3]Sheet1 '!$N$10:$O$1000,2,0)</f>
        <v>5</v>
      </c>
      <c r="T57">
        <f t="shared" si="0"/>
        <v>3</v>
      </c>
      <c r="U57">
        <f t="shared" si="1"/>
        <v>-100</v>
      </c>
      <c r="V57">
        <f t="shared" si="2"/>
        <v>-70</v>
      </c>
      <c r="W57" t="str">
        <f t="shared" si="3"/>
        <v>action_spear_start_1</v>
      </c>
      <c r="X57" t="str">
        <f t="shared" si="4"/>
        <v>action_spear_hit_1</v>
      </c>
      <c r="Y57">
        <f t="shared" si="5"/>
        <v>0</v>
      </c>
      <c r="Z57">
        <f t="shared" si="6"/>
        <v>0</v>
      </c>
      <c r="AA57">
        <f t="shared" si="7"/>
        <v>0</v>
      </c>
      <c r="AB57">
        <f t="shared" si="8"/>
        <v>0</v>
      </c>
    </row>
    <row r="58" spans="1:28">
      <c r="A58">
        <v>121</v>
      </c>
      <c r="B58">
        <v>10</v>
      </c>
      <c r="C58">
        <v>106171</v>
      </c>
      <c r="D58" t="s">
        <v>623</v>
      </c>
      <c r="E58">
        <v>1</v>
      </c>
      <c r="F58" t="s">
        <v>170</v>
      </c>
      <c r="G58" t="s">
        <v>695</v>
      </c>
      <c r="H58">
        <v>1</v>
      </c>
      <c r="I58">
        <v>0</v>
      </c>
      <c r="J58">
        <v>0</v>
      </c>
      <c r="K58" t="s">
        <v>365</v>
      </c>
      <c r="L58" t="s">
        <v>366</v>
      </c>
      <c r="M58">
        <v>0</v>
      </c>
      <c r="N58" t="s">
        <v>367</v>
      </c>
      <c r="O58">
        <v>0</v>
      </c>
      <c r="P58">
        <v>0</v>
      </c>
      <c r="Q58">
        <f>VLOOKUP(F58,[2]Sheet1!$B$322:$C$32200,2,0)</f>
        <v>11023</v>
      </c>
      <c r="R58">
        <f>VLOOKUP(Q58,'[3]Sheet1 '!$N$10:$O$1000,2,0)</f>
        <v>1</v>
      </c>
      <c r="T58">
        <f t="shared" si="0"/>
        <v>3</v>
      </c>
      <c r="U58">
        <f t="shared" si="1"/>
        <v>-100</v>
      </c>
      <c r="V58">
        <f t="shared" si="2"/>
        <v>-70</v>
      </c>
      <c r="W58" t="str">
        <f t="shared" si="3"/>
        <v>action_sword_start_1</v>
      </c>
      <c r="X58" t="str">
        <f t="shared" si="4"/>
        <v>action_sword_hit_1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0</v>
      </c>
    </row>
    <row r="59" spans="1:28">
      <c r="A59">
        <v>123</v>
      </c>
      <c r="B59">
        <v>10</v>
      </c>
      <c r="C59">
        <v>106281</v>
      </c>
      <c r="D59" t="s">
        <v>621</v>
      </c>
      <c r="E59">
        <v>1</v>
      </c>
      <c r="F59" t="s">
        <v>171</v>
      </c>
      <c r="G59" t="s">
        <v>710</v>
      </c>
      <c r="H59">
        <v>3</v>
      </c>
      <c r="I59">
        <v>-100</v>
      </c>
      <c r="J59">
        <v>-70</v>
      </c>
      <c r="K59" t="s">
        <v>358</v>
      </c>
      <c r="L59" t="s">
        <v>359</v>
      </c>
      <c r="M59">
        <v>0</v>
      </c>
      <c r="N59">
        <v>0</v>
      </c>
      <c r="O59">
        <v>0</v>
      </c>
      <c r="P59">
        <v>0</v>
      </c>
      <c r="Q59">
        <f>VLOOKUP(F59,[2]Sheet1!$B$322:$C$32200,2,0)</f>
        <v>14046</v>
      </c>
      <c r="R59">
        <f>VLOOKUP(Q59,'[3]Sheet1 '!$N$10:$O$1000,2,0)</f>
        <v>1</v>
      </c>
      <c r="T59">
        <f t="shared" si="0"/>
        <v>3</v>
      </c>
      <c r="U59">
        <f t="shared" si="1"/>
        <v>-100</v>
      </c>
      <c r="V59">
        <f t="shared" si="2"/>
        <v>-70</v>
      </c>
      <c r="W59" t="str">
        <f t="shared" si="3"/>
        <v>action_sword_start_1</v>
      </c>
      <c r="X59" t="str">
        <f t="shared" si="4"/>
        <v>action_sword_hit_1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8"/>
        <v>0</v>
      </c>
    </row>
    <row r="60" spans="1:28">
      <c r="A60">
        <v>125</v>
      </c>
      <c r="B60">
        <v>10</v>
      </c>
      <c r="C60">
        <v>106391</v>
      </c>
      <c r="D60" t="s">
        <v>621</v>
      </c>
      <c r="E60">
        <v>1</v>
      </c>
      <c r="F60" t="s">
        <v>172</v>
      </c>
      <c r="G60" t="s">
        <v>710</v>
      </c>
      <c r="H60">
        <v>3</v>
      </c>
      <c r="I60">
        <v>-100</v>
      </c>
      <c r="J60">
        <v>-70</v>
      </c>
      <c r="K60" t="s">
        <v>360</v>
      </c>
      <c r="L60" t="s">
        <v>361</v>
      </c>
      <c r="M60">
        <v>0</v>
      </c>
      <c r="N60">
        <v>0</v>
      </c>
      <c r="O60">
        <v>0</v>
      </c>
      <c r="P60">
        <v>0</v>
      </c>
      <c r="Q60">
        <f>VLOOKUP(F60,[2]Sheet1!$B$322:$C$32200,2,0)</f>
        <v>11053</v>
      </c>
      <c r="R60">
        <f>VLOOKUP(Q60,'[3]Sheet1 '!$N$10:$O$1000,2,0)</f>
        <v>5</v>
      </c>
      <c r="T60">
        <f t="shared" si="0"/>
        <v>3</v>
      </c>
      <c r="U60">
        <f t="shared" si="1"/>
        <v>-100</v>
      </c>
      <c r="V60">
        <f t="shared" si="2"/>
        <v>-70</v>
      </c>
      <c r="W60" t="str">
        <f t="shared" si="3"/>
        <v>action_spear_start_1</v>
      </c>
      <c r="X60" t="str">
        <f t="shared" si="4"/>
        <v>action_spear_hit_1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0</v>
      </c>
    </row>
    <row r="61" spans="1:28">
      <c r="A61">
        <v>127</v>
      </c>
      <c r="B61">
        <v>10</v>
      </c>
      <c r="C61">
        <v>106501</v>
      </c>
      <c r="D61" t="s">
        <v>623</v>
      </c>
      <c r="E61">
        <v>1</v>
      </c>
      <c r="F61" t="s">
        <v>173</v>
      </c>
      <c r="G61" t="s">
        <v>695</v>
      </c>
      <c r="H61">
        <v>1</v>
      </c>
      <c r="I61">
        <v>0</v>
      </c>
      <c r="J61">
        <v>0</v>
      </c>
      <c r="K61" t="s">
        <v>365</v>
      </c>
      <c r="L61" t="s">
        <v>366</v>
      </c>
      <c r="M61">
        <v>0</v>
      </c>
      <c r="N61" t="s">
        <v>367</v>
      </c>
      <c r="O61">
        <v>0</v>
      </c>
      <c r="P61">
        <v>0</v>
      </c>
      <c r="Q61">
        <f>VLOOKUP(F61,[2]Sheet1!$B$322:$C$32200,2,0)</f>
        <v>11053</v>
      </c>
      <c r="R61">
        <f>VLOOKUP(Q61,'[3]Sheet1 '!$N$10:$O$1000,2,0)</f>
        <v>5</v>
      </c>
      <c r="T61">
        <f t="shared" si="0"/>
        <v>3</v>
      </c>
      <c r="U61">
        <f t="shared" si="1"/>
        <v>-100</v>
      </c>
      <c r="V61">
        <f t="shared" si="2"/>
        <v>-70</v>
      </c>
      <c r="W61" t="str">
        <f t="shared" si="3"/>
        <v>action_spear_start_1</v>
      </c>
      <c r="X61" t="str">
        <f t="shared" si="4"/>
        <v>action_spear_hit_1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0</v>
      </c>
    </row>
    <row r="62" spans="1:28">
      <c r="A62">
        <v>129</v>
      </c>
      <c r="B62">
        <v>10</v>
      </c>
      <c r="C62">
        <v>106611</v>
      </c>
      <c r="D62" t="s">
        <v>621</v>
      </c>
      <c r="E62">
        <v>1</v>
      </c>
      <c r="F62" t="s">
        <v>174</v>
      </c>
      <c r="G62" t="s">
        <v>710</v>
      </c>
      <c r="H62">
        <v>3</v>
      </c>
      <c r="I62">
        <v>-100</v>
      </c>
      <c r="J62">
        <v>-70</v>
      </c>
      <c r="K62" t="s">
        <v>358</v>
      </c>
      <c r="L62" t="s">
        <v>359</v>
      </c>
      <c r="M62">
        <v>0</v>
      </c>
      <c r="N62">
        <v>0</v>
      </c>
      <c r="O62">
        <v>0</v>
      </c>
      <c r="P62">
        <v>0</v>
      </c>
      <c r="Q62">
        <f>VLOOKUP(F62,[2]Sheet1!$B$322:$C$32200,2,0)</f>
        <v>11054</v>
      </c>
      <c r="R62">
        <f>VLOOKUP(Q62,'[3]Sheet1 '!$N$10:$O$1000,2,0)</f>
        <v>1</v>
      </c>
      <c r="T62">
        <f t="shared" si="0"/>
        <v>3</v>
      </c>
      <c r="U62">
        <f t="shared" si="1"/>
        <v>-100</v>
      </c>
      <c r="V62">
        <f t="shared" si="2"/>
        <v>-70</v>
      </c>
      <c r="W62" t="str">
        <f t="shared" si="3"/>
        <v>action_sword_start_1</v>
      </c>
      <c r="X62" t="str">
        <f t="shared" si="4"/>
        <v>action_sword_hit_1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8"/>
        <v>0</v>
      </c>
    </row>
    <row r="63" spans="1:28">
      <c r="A63">
        <v>131</v>
      </c>
      <c r="B63">
        <v>10</v>
      </c>
      <c r="C63">
        <v>106721</v>
      </c>
      <c r="D63" t="s">
        <v>621</v>
      </c>
      <c r="E63">
        <v>1</v>
      </c>
      <c r="F63" t="s">
        <v>175</v>
      </c>
      <c r="G63" t="s">
        <v>710</v>
      </c>
      <c r="H63">
        <v>3</v>
      </c>
      <c r="I63">
        <v>-100</v>
      </c>
      <c r="J63">
        <v>-70</v>
      </c>
      <c r="K63" t="s">
        <v>358</v>
      </c>
      <c r="L63" t="s">
        <v>359</v>
      </c>
      <c r="M63">
        <v>0</v>
      </c>
      <c r="N63">
        <v>0</v>
      </c>
      <c r="O63">
        <v>0</v>
      </c>
      <c r="P63">
        <v>0</v>
      </c>
      <c r="Q63">
        <f>VLOOKUP(F63,[2]Sheet1!$B$322:$C$32200,2,0)</f>
        <v>11054</v>
      </c>
      <c r="R63">
        <f>VLOOKUP(Q63,'[3]Sheet1 '!$N$10:$O$1000,2,0)</f>
        <v>1</v>
      </c>
      <c r="T63">
        <f t="shared" si="0"/>
        <v>3</v>
      </c>
      <c r="U63">
        <f t="shared" si="1"/>
        <v>-100</v>
      </c>
      <c r="V63">
        <f t="shared" si="2"/>
        <v>-70</v>
      </c>
      <c r="W63" t="str">
        <f t="shared" si="3"/>
        <v>action_sword_start_1</v>
      </c>
      <c r="X63" t="str">
        <f t="shared" si="4"/>
        <v>action_sword_hit_1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0</v>
      </c>
    </row>
    <row r="64" spans="1:28">
      <c r="A64">
        <v>133</v>
      </c>
      <c r="B64">
        <v>10</v>
      </c>
      <c r="C64">
        <v>200011</v>
      </c>
      <c r="D64" t="s">
        <v>626</v>
      </c>
      <c r="E64">
        <v>1</v>
      </c>
      <c r="F64" t="s">
        <v>111</v>
      </c>
      <c r="G64" t="s">
        <v>701</v>
      </c>
      <c r="H64">
        <v>2</v>
      </c>
      <c r="I64">
        <v>0</v>
      </c>
      <c r="J64">
        <v>0</v>
      </c>
      <c r="K64" t="s">
        <v>358</v>
      </c>
      <c r="L64" t="s">
        <v>359</v>
      </c>
      <c r="M64">
        <v>0</v>
      </c>
      <c r="N64">
        <v>0</v>
      </c>
      <c r="O64">
        <v>0</v>
      </c>
      <c r="P64">
        <v>0</v>
      </c>
      <c r="Q64">
        <f>VLOOKUP(F64,[2]Sheet1!$B$322:$C$32200,2,0)</f>
        <v>12003</v>
      </c>
      <c r="R64">
        <f>VLOOKUP(Q64,'[3]Sheet1 '!$N$10:$O$1000,2,0)</f>
        <v>1</v>
      </c>
      <c r="T64">
        <f t="shared" si="0"/>
        <v>3</v>
      </c>
      <c r="U64">
        <f t="shared" si="1"/>
        <v>-100</v>
      </c>
      <c r="V64">
        <f t="shared" si="2"/>
        <v>-70</v>
      </c>
      <c r="W64" t="str">
        <f t="shared" si="3"/>
        <v>action_sword_start_1</v>
      </c>
      <c r="X64" t="str">
        <f t="shared" si="4"/>
        <v>action_sword_hit_1</v>
      </c>
      <c r="Y64">
        <f t="shared" si="5"/>
        <v>0</v>
      </c>
      <c r="Z64">
        <f t="shared" si="6"/>
        <v>0</v>
      </c>
      <c r="AA64">
        <f t="shared" si="7"/>
        <v>0</v>
      </c>
      <c r="AB64">
        <f t="shared" si="8"/>
        <v>0</v>
      </c>
    </row>
    <row r="65" spans="1:28">
      <c r="A65">
        <v>137</v>
      </c>
      <c r="B65">
        <v>30</v>
      </c>
      <c r="C65">
        <v>200121</v>
      </c>
      <c r="D65" t="s">
        <v>627</v>
      </c>
      <c r="E65">
        <v>1</v>
      </c>
      <c r="F65" t="s">
        <v>94</v>
      </c>
      <c r="G65" t="s">
        <v>700</v>
      </c>
      <c r="H65">
        <v>2</v>
      </c>
      <c r="I65">
        <v>0</v>
      </c>
      <c r="J65">
        <v>0</v>
      </c>
      <c r="K65" t="s">
        <v>360</v>
      </c>
      <c r="L65" t="s">
        <v>361</v>
      </c>
      <c r="M65">
        <v>0</v>
      </c>
      <c r="N65">
        <v>0</v>
      </c>
      <c r="O65">
        <v>0</v>
      </c>
      <c r="P65">
        <v>0</v>
      </c>
      <c r="Q65">
        <f>VLOOKUP(F65,[2]Sheet1!$B$322:$C$32200,2,0)</f>
        <v>12004</v>
      </c>
      <c r="R65">
        <f>VLOOKUP(Q65,'[3]Sheet1 '!$N$10:$O$1000,2,0)</f>
        <v>5</v>
      </c>
      <c r="T65">
        <f t="shared" si="0"/>
        <v>3</v>
      </c>
      <c r="U65">
        <f t="shared" si="1"/>
        <v>-100</v>
      </c>
      <c r="V65">
        <f t="shared" si="2"/>
        <v>-70</v>
      </c>
      <c r="W65" t="str">
        <f t="shared" si="3"/>
        <v>action_spear_start_1</v>
      </c>
      <c r="X65" t="str">
        <f t="shared" si="4"/>
        <v>action_spear_hit_1</v>
      </c>
      <c r="Y65">
        <f t="shared" si="5"/>
        <v>0</v>
      </c>
      <c r="Z65">
        <f t="shared" si="6"/>
        <v>0</v>
      </c>
      <c r="AA65">
        <f t="shared" si="7"/>
        <v>0</v>
      </c>
      <c r="AB65">
        <f t="shared" si="8"/>
        <v>0</v>
      </c>
    </row>
    <row r="66" spans="1:28">
      <c r="A66">
        <v>139</v>
      </c>
      <c r="B66">
        <v>10</v>
      </c>
      <c r="C66">
        <v>200231</v>
      </c>
      <c r="D66" t="s">
        <v>628</v>
      </c>
      <c r="E66">
        <v>1</v>
      </c>
      <c r="F66" t="s">
        <v>98</v>
      </c>
      <c r="G66" t="s">
        <v>697</v>
      </c>
      <c r="H66">
        <v>7</v>
      </c>
      <c r="I66">
        <v>0</v>
      </c>
      <c r="J66">
        <v>-200</v>
      </c>
      <c r="K66" t="s">
        <v>360</v>
      </c>
      <c r="L66" t="s">
        <v>361</v>
      </c>
      <c r="M66">
        <v>0</v>
      </c>
      <c r="N66">
        <v>0</v>
      </c>
      <c r="O66">
        <v>0</v>
      </c>
      <c r="P66">
        <v>0</v>
      </c>
      <c r="Q66">
        <f>VLOOKUP(F66,[2]Sheet1!$B$322:$C$32200,2,0)</f>
        <v>12001</v>
      </c>
      <c r="R66">
        <f>VLOOKUP(Q66,'[3]Sheet1 '!$N$10:$O$1000,2,0)</f>
        <v>5</v>
      </c>
      <c r="T66">
        <f t="shared" ref="T66:T129" si="9">VLOOKUP($R66,$A$490:$J$496,COLUMN(B554),0)</f>
        <v>3</v>
      </c>
      <c r="U66">
        <f t="shared" ref="U66:U129" si="10">VLOOKUP($R66,$A$490:$J$496,COLUMN(C554),0)</f>
        <v>-100</v>
      </c>
      <c r="V66">
        <f t="shared" ref="V66:V129" si="11">VLOOKUP($R66,$A$490:$J$496,COLUMN(D554),0)</f>
        <v>-70</v>
      </c>
      <c r="W66" t="str">
        <f t="shared" ref="W66:W129" si="12">VLOOKUP($R66,$A$490:$J$496,COLUMN(E554),0)</f>
        <v>action_spear_start_1</v>
      </c>
      <c r="X66" t="str">
        <f t="shared" ref="X66:X129" si="13">VLOOKUP($R66,$A$490:$J$496,COLUMN(F554),0)</f>
        <v>action_spear_hit_1</v>
      </c>
      <c r="Y66">
        <f t="shared" ref="Y66:Y129" si="14">VLOOKUP($R66,$A$490:$J$496,COLUMN(G554),0)</f>
        <v>0</v>
      </c>
      <c r="Z66">
        <f t="shared" ref="Z66:Z129" si="15">VLOOKUP($R66,$A$490:$J$496,COLUMN(H554),0)</f>
        <v>0</v>
      </c>
      <c r="AA66">
        <f t="shared" ref="AA66:AA129" si="16">VLOOKUP($R66,$A$490:$J$496,COLUMN(I554),0)</f>
        <v>0</v>
      </c>
      <c r="AB66">
        <f t="shared" ref="AB66:AB129" si="17">VLOOKUP($R66,$A$490:$J$496,COLUMN(J554),0)</f>
        <v>0</v>
      </c>
    </row>
    <row r="67" spans="1:28">
      <c r="A67">
        <v>142</v>
      </c>
      <c r="B67">
        <v>10</v>
      </c>
      <c r="C67">
        <v>200341</v>
      </c>
      <c r="D67" t="s">
        <v>629</v>
      </c>
      <c r="E67">
        <v>1</v>
      </c>
      <c r="F67" t="s">
        <v>176</v>
      </c>
      <c r="G67" t="s">
        <v>710</v>
      </c>
      <c r="H67">
        <v>3</v>
      </c>
      <c r="I67">
        <v>-100</v>
      </c>
      <c r="J67">
        <v>-70</v>
      </c>
      <c r="K67" t="s">
        <v>360</v>
      </c>
      <c r="L67" t="s">
        <v>361</v>
      </c>
      <c r="M67">
        <v>0</v>
      </c>
      <c r="N67">
        <v>0</v>
      </c>
      <c r="O67">
        <v>0</v>
      </c>
      <c r="P67">
        <v>0</v>
      </c>
      <c r="Q67">
        <f>VLOOKUP(F67,[2]Sheet1!$B$322:$C$32200,2,0)</f>
        <v>12005</v>
      </c>
      <c r="R67" t="e">
        <f>VLOOKUP(Q67,'[3]Sheet1 '!$N$10:$O$1000,2,0)</f>
        <v>#N/A</v>
      </c>
      <c r="T67" t="e">
        <f t="shared" si="9"/>
        <v>#N/A</v>
      </c>
      <c r="U67" t="e">
        <f t="shared" si="10"/>
        <v>#N/A</v>
      </c>
      <c r="V67" t="e">
        <f t="shared" si="11"/>
        <v>#N/A</v>
      </c>
      <c r="W67" t="e">
        <f t="shared" si="12"/>
        <v>#N/A</v>
      </c>
      <c r="X67" t="e">
        <f t="shared" si="13"/>
        <v>#N/A</v>
      </c>
      <c r="Y67" t="e">
        <f t="shared" si="14"/>
        <v>#N/A</v>
      </c>
      <c r="Z67" t="e">
        <f t="shared" si="15"/>
        <v>#N/A</v>
      </c>
      <c r="AA67" t="e">
        <f t="shared" si="16"/>
        <v>#N/A</v>
      </c>
      <c r="AB67" t="e">
        <f t="shared" si="17"/>
        <v>#N/A</v>
      </c>
    </row>
    <row r="68" spans="1:28">
      <c r="A68">
        <v>145</v>
      </c>
      <c r="B68">
        <v>20</v>
      </c>
      <c r="C68">
        <v>200451</v>
      </c>
      <c r="D68" t="s">
        <v>630</v>
      </c>
      <c r="E68">
        <v>1</v>
      </c>
      <c r="F68" t="s">
        <v>177</v>
      </c>
      <c r="G68" t="s">
        <v>704</v>
      </c>
      <c r="H68">
        <v>1</v>
      </c>
      <c r="I68">
        <v>0</v>
      </c>
      <c r="J68">
        <v>0</v>
      </c>
      <c r="K68" t="s">
        <v>365</v>
      </c>
      <c r="L68" t="s">
        <v>366</v>
      </c>
      <c r="M68">
        <v>0</v>
      </c>
      <c r="N68" t="s">
        <v>367</v>
      </c>
      <c r="O68">
        <v>0</v>
      </c>
      <c r="P68">
        <v>0</v>
      </c>
      <c r="Q68">
        <f>VLOOKUP(F68,[2]Sheet1!$B$322:$C$32200,2,0)</f>
        <v>12006</v>
      </c>
      <c r="R68">
        <f>VLOOKUP(Q68,'[3]Sheet1 '!$N$10:$O$1000,2,0)</f>
        <v>4</v>
      </c>
      <c r="T68">
        <f t="shared" si="9"/>
        <v>1</v>
      </c>
      <c r="U68">
        <f t="shared" si="10"/>
        <v>0</v>
      </c>
      <c r="V68">
        <f t="shared" si="11"/>
        <v>0</v>
      </c>
      <c r="W68" t="str">
        <f t="shared" si="12"/>
        <v>action_range_bow_start_1</v>
      </c>
      <c r="X68" t="str">
        <f t="shared" si="13"/>
        <v>action_range_bow_hit_1</v>
      </c>
      <c r="Y68">
        <f t="shared" si="14"/>
        <v>0</v>
      </c>
      <c r="Z68" t="str">
        <f t="shared" si="15"/>
        <v>sp_range_bow_shoot_1</v>
      </c>
      <c r="AA68">
        <f t="shared" si="16"/>
        <v>0</v>
      </c>
      <c r="AB68">
        <f t="shared" si="17"/>
        <v>0</v>
      </c>
    </row>
    <row r="69" spans="1:28">
      <c r="A69">
        <v>147</v>
      </c>
      <c r="B69">
        <v>20</v>
      </c>
      <c r="C69">
        <v>200561</v>
      </c>
      <c r="D69" t="s">
        <v>631</v>
      </c>
      <c r="E69">
        <v>1</v>
      </c>
      <c r="F69" t="s">
        <v>178</v>
      </c>
      <c r="G69" t="s">
        <v>708</v>
      </c>
      <c r="H69">
        <v>1</v>
      </c>
      <c r="I69">
        <v>0</v>
      </c>
      <c r="J69">
        <v>0</v>
      </c>
      <c r="K69" t="s">
        <v>365</v>
      </c>
      <c r="L69" t="s">
        <v>366</v>
      </c>
      <c r="M69">
        <v>0</v>
      </c>
      <c r="N69" t="s">
        <v>367</v>
      </c>
      <c r="O69">
        <v>0</v>
      </c>
      <c r="P69">
        <v>0</v>
      </c>
      <c r="Q69">
        <f>VLOOKUP(F69,[2]Sheet1!$B$322:$C$32200,2,0)</f>
        <v>12007</v>
      </c>
      <c r="R69">
        <f>VLOOKUP(Q69,'[3]Sheet1 '!$N$10:$O$1000,2,0)</f>
        <v>3</v>
      </c>
      <c r="T69">
        <f t="shared" si="9"/>
        <v>3</v>
      </c>
      <c r="U69">
        <f t="shared" si="10"/>
        <v>-100</v>
      </c>
      <c r="V69">
        <f t="shared" si="11"/>
        <v>-70</v>
      </c>
      <c r="W69" t="str">
        <f t="shared" si="12"/>
        <v>action_mace_start_1</v>
      </c>
      <c r="X69" t="str">
        <f t="shared" si="13"/>
        <v>action_mace_hit_1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</row>
    <row r="70" spans="1:28">
      <c r="A70">
        <v>149</v>
      </c>
      <c r="B70">
        <v>20</v>
      </c>
      <c r="C70">
        <v>200671</v>
      </c>
      <c r="D70" t="s">
        <v>632</v>
      </c>
      <c r="E70">
        <v>1</v>
      </c>
      <c r="F70" t="s">
        <v>95</v>
      </c>
      <c r="G70" t="s">
        <v>723</v>
      </c>
      <c r="H70">
        <v>1</v>
      </c>
      <c r="I70">
        <v>0</v>
      </c>
      <c r="J70">
        <v>0</v>
      </c>
      <c r="K70" t="s">
        <v>43</v>
      </c>
      <c r="L70" t="s">
        <v>44</v>
      </c>
      <c r="M70">
        <v>0</v>
      </c>
      <c r="N70">
        <v>0</v>
      </c>
      <c r="O70">
        <v>0</v>
      </c>
      <c r="P70">
        <v>0</v>
      </c>
      <c r="Q70">
        <f>VLOOKUP(F70,[2]Sheet1!$B$322:$C$32200,2,0)</f>
        <v>12008</v>
      </c>
      <c r="R70">
        <f>VLOOKUP(Q70,'[3]Sheet1 '!$N$10:$O$1000,2,0)</f>
        <v>1</v>
      </c>
      <c r="T70">
        <f t="shared" si="9"/>
        <v>3</v>
      </c>
      <c r="U70">
        <f t="shared" si="10"/>
        <v>-100</v>
      </c>
      <c r="V70">
        <f t="shared" si="11"/>
        <v>-70</v>
      </c>
      <c r="W70" t="str">
        <f t="shared" si="12"/>
        <v>action_sword_start_1</v>
      </c>
      <c r="X70" t="str">
        <f t="shared" si="13"/>
        <v>action_sword_hit_1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</row>
    <row r="71" spans="1:28">
      <c r="A71">
        <v>151</v>
      </c>
      <c r="B71">
        <v>10</v>
      </c>
      <c r="C71">
        <v>200781</v>
      </c>
      <c r="D71" t="s">
        <v>633</v>
      </c>
      <c r="E71">
        <v>1</v>
      </c>
      <c r="F71" t="s">
        <v>179</v>
      </c>
      <c r="G71" t="s">
        <v>738</v>
      </c>
      <c r="H71">
        <v>2</v>
      </c>
      <c r="I71">
        <v>0</v>
      </c>
      <c r="J71">
        <v>0</v>
      </c>
      <c r="K71" t="s">
        <v>360</v>
      </c>
      <c r="L71" t="s">
        <v>361</v>
      </c>
      <c r="M71">
        <v>0</v>
      </c>
      <c r="N71">
        <v>0</v>
      </c>
      <c r="O71">
        <v>0</v>
      </c>
      <c r="P71">
        <v>0</v>
      </c>
      <c r="Q71">
        <f>VLOOKUP(F71,[2]Sheet1!$B$322:$C$32200,2,0)</f>
        <v>12009</v>
      </c>
      <c r="R71" t="e">
        <f>VLOOKUP(Q71,'[3]Sheet1 '!$N$10:$O$1000,2,0)</f>
        <v>#N/A</v>
      </c>
      <c r="T71" t="e">
        <f t="shared" si="9"/>
        <v>#N/A</v>
      </c>
      <c r="U71" t="e">
        <f t="shared" si="10"/>
        <v>#N/A</v>
      </c>
      <c r="V71" t="e">
        <f t="shared" si="11"/>
        <v>#N/A</v>
      </c>
      <c r="W71" t="e">
        <f t="shared" si="12"/>
        <v>#N/A</v>
      </c>
      <c r="X71" t="e">
        <f t="shared" si="13"/>
        <v>#N/A</v>
      </c>
      <c r="Y71" t="e">
        <f t="shared" si="14"/>
        <v>#N/A</v>
      </c>
      <c r="Z71" t="e">
        <f t="shared" si="15"/>
        <v>#N/A</v>
      </c>
      <c r="AA71" t="e">
        <f t="shared" si="16"/>
        <v>#N/A</v>
      </c>
      <c r="AB71" t="e">
        <f t="shared" si="17"/>
        <v>#N/A</v>
      </c>
    </row>
    <row r="72" spans="1:28">
      <c r="A72">
        <v>155</v>
      </c>
      <c r="B72">
        <v>10</v>
      </c>
      <c r="C72">
        <v>200891</v>
      </c>
      <c r="D72" t="s">
        <v>634</v>
      </c>
      <c r="E72">
        <v>1</v>
      </c>
      <c r="F72" t="s">
        <v>96</v>
      </c>
      <c r="G72" t="s">
        <v>714</v>
      </c>
      <c r="H72">
        <v>1</v>
      </c>
      <c r="I72">
        <v>0</v>
      </c>
      <c r="J72">
        <v>0</v>
      </c>
      <c r="K72" t="s">
        <v>362</v>
      </c>
      <c r="L72" t="s">
        <v>363</v>
      </c>
      <c r="M72">
        <v>0</v>
      </c>
      <c r="N72" t="s">
        <v>364</v>
      </c>
      <c r="O72">
        <v>0</v>
      </c>
      <c r="P72">
        <v>0</v>
      </c>
      <c r="Q72">
        <f>VLOOKUP(F72,[2]Sheet1!$B$322:$C$32200,2,0)</f>
        <v>12010</v>
      </c>
      <c r="R72">
        <f>VLOOKUP(Q72,'[3]Sheet1 '!$N$10:$O$1000,2,0)</f>
        <v>2</v>
      </c>
      <c r="T72">
        <f t="shared" si="9"/>
        <v>1</v>
      </c>
      <c r="U72">
        <f t="shared" si="10"/>
        <v>0</v>
      </c>
      <c r="V72">
        <f t="shared" si="11"/>
        <v>0</v>
      </c>
      <c r="W72" t="str">
        <f t="shared" si="12"/>
        <v>action_range_fire_start_1</v>
      </c>
      <c r="X72" t="str">
        <f t="shared" si="13"/>
        <v>action_range_fire_hit_1</v>
      </c>
      <c r="Y72">
        <f t="shared" si="14"/>
        <v>0</v>
      </c>
      <c r="Z72" t="str">
        <f t="shared" si="15"/>
        <v>sp_range_fire_shoot_1</v>
      </c>
      <c r="AA72">
        <f t="shared" si="16"/>
        <v>0</v>
      </c>
      <c r="AB72">
        <f t="shared" si="17"/>
        <v>0</v>
      </c>
    </row>
    <row r="73" spans="1:28">
      <c r="A73">
        <v>158</v>
      </c>
      <c r="B73">
        <v>10</v>
      </c>
      <c r="C73">
        <v>201001</v>
      </c>
      <c r="D73" t="s">
        <v>635</v>
      </c>
      <c r="E73">
        <v>1</v>
      </c>
      <c r="F73" t="s">
        <v>180</v>
      </c>
      <c r="G73" t="s">
        <v>695</v>
      </c>
      <c r="H73">
        <v>1</v>
      </c>
      <c r="I73">
        <v>0</v>
      </c>
      <c r="J73">
        <v>0</v>
      </c>
      <c r="K73" t="s">
        <v>368</v>
      </c>
      <c r="L73" t="s">
        <v>369</v>
      </c>
      <c r="M73">
        <v>0</v>
      </c>
      <c r="N73" t="s">
        <v>370</v>
      </c>
      <c r="O73">
        <v>0</v>
      </c>
      <c r="P73">
        <v>0</v>
      </c>
      <c r="Q73">
        <f>VLOOKUP(F73,[2]Sheet1!$B$322:$C$32200,2,0)</f>
        <v>12011</v>
      </c>
      <c r="R73">
        <f>VLOOKUP(Q73,'[3]Sheet1 '!$N$10:$O$1000,2,0)</f>
        <v>6</v>
      </c>
      <c r="T73">
        <f t="shared" si="9"/>
        <v>1</v>
      </c>
      <c r="U73">
        <f t="shared" si="10"/>
        <v>0</v>
      </c>
      <c r="V73">
        <f t="shared" si="11"/>
        <v>0</v>
      </c>
      <c r="W73" t="str">
        <f t="shared" si="12"/>
        <v>action_range_ice_start_1</v>
      </c>
      <c r="X73" t="str">
        <f t="shared" si="13"/>
        <v>action_range_ice_hit_1</v>
      </c>
      <c r="Y73">
        <f t="shared" si="14"/>
        <v>0</v>
      </c>
      <c r="Z73" t="str">
        <f t="shared" si="15"/>
        <v>sp_range_ice_shoot_1</v>
      </c>
      <c r="AA73">
        <f t="shared" si="16"/>
        <v>0</v>
      </c>
      <c r="AB73">
        <f t="shared" si="17"/>
        <v>0</v>
      </c>
    </row>
    <row r="74" spans="1:28">
      <c r="A74">
        <v>160</v>
      </c>
      <c r="B74">
        <v>20</v>
      </c>
      <c r="C74">
        <v>201111</v>
      </c>
      <c r="D74" t="s">
        <v>636</v>
      </c>
      <c r="E74">
        <v>1</v>
      </c>
      <c r="F74" t="s">
        <v>181</v>
      </c>
      <c r="G74" t="s">
        <v>710</v>
      </c>
      <c r="H74">
        <v>3</v>
      </c>
      <c r="I74">
        <v>-100</v>
      </c>
      <c r="J74">
        <v>-70</v>
      </c>
      <c r="K74" t="s">
        <v>360</v>
      </c>
      <c r="L74" t="s">
        <v>361</v>
      </c>
      <c r="M74">
        <v>0</v>
      </c>
      <c r="N74">
        <v>0</v>
      </c>
      <c r="O74">
        <v>0</v>
      </c>
      <c r="P74">
        <v>0</v>
      </c>
      <c r="Q74">
        <f>VLOOKUP(F74,[2]Sheet1!$B$322:$C$32200,2,0)</f>
        <v>12012</v>
      </c>
      <c r="R74">
        <f>VLOOKUP(Q74,'[3]Sheet1 '!$N$10:$O$1000,2,0)</f>
        <v>5</v>
      </c>
      <c r="T74">
        <f t="shared" si="9"/>
        <v>3</v>
      </c>
      <c r="U74">
        <f t="shared" si="10"/>
        <v>-100</v>
      </c>
      <c r="V74">
        <f t="shared" si="11"/>
        <v>-70</v>
      </c>
      <c r="W74" t="str">
        <f t="shared" si="12"/>
        <v>action_spear_start_1</v>
      </c>
      <c r="X74" t="str">
        <f t="shared" si="13"/>
        <v>action_spear_hit_1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</row>
    <row r="75" spans="1:28">
      <c r="A75">
        <v>162</v>
      </c>
      <c r="B75">
        <v>10</v>
      </c>
      <c r="C75">
        <v>201221</v>
      </c>
      <c r="D75" t="s">
        <v>637</v>
      </c>
      <c r="E75">
        <v>1</v>
      </c>
      <c r="F75" t="s">
        <v>182</v>
      </c>
      <c r="G75" t="s">
        <v>710</v>
      </c>
      <c r="H75">
        <v>3</v>
      </c>
      <c r="I75">
        <v>-100</v>
      </c>
      <c r="J75">
        <v>-70</v>
      </c>
      <c r="K75" t="s">
        <v>358</v>
      </c>
      <c r="L75" t="s">
        <v>359</v>
      </c>
      <c r="M75">
        <v>0</v>
      </c>
      <c r="N75">
        <v>0</v>
      </c>
      <c r="O75">
        <v>0</v>
      </c>
      <c r="P75">
        <v>0</v>
      </c>
      <c r="Q75">
        <f>VLOOKUP(F75,[2]Sheet1!$B$322:$C$32200,2,0)</f>
        <v>12013</v>
      </c>
      <c r="R75">
        <f>VLOOKUP(Q75,'[3]Sheet1 '!$N$10:$O$1000,2,0)</f>
        <v>1</v>
      </c>
      <c r="T75">
        <f t="shared" si="9"/>
        <v>3</v>
      </c>
      <c r="U75">
        <f t="shared" si="10"/>
        <v>-100</v>
      </c>
      <c r="V75">
        <f t="shared" si="11"/>
        <v>-70</v>
      </c>
      <c r="W75" t="str">
        <f t="shared" si="12"/>
        <v>action_sword_start_1</v>
      </c>
      <c r="X75" t="str">
        <f t="shared" si="13"/>
        <v>action_sword_hit_1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</row>
    <row r="76" spans="1:28">
      <c r="A76">
        <v>164</v>
      </c>
      <c r="B76">
        <v>10</v>
      </c>
      <c r="C76">
        <v>201331</v>
      </c>
      <c r="D76" t="s">
        <v>638</v>
      </c>
      <c r="E76">
        <v>1</v>
      </c>
      <c r="F76" t="s">
        <v>183</v>
      </c>
      <c r="G76" t="s">
        <v>710</v>
      </c>
      <c r="H76">
        <v>3</v>
      </c>
      <c r="I76">
        <v>-100</v>
      </c>
      <c r="J76">
        <v>-70</v>
      </c>
      <c r="K76" t="s">
        <v>358</v>
      </c>
      <c r="L76" t="s">
        <v>359</v>
      </c>
      <c r="M76">
        <v>0</v>
      </c>
      <c r="N76">
        <v>0</v>
      </c>
      <c r="O76">
        <v>0</v>
      </c>
      <c r="P76">
        <v>0</v>
      </c>
      <c r="Q76">
        <f>VLOOKUP(F76,[2]Sheet1!$B$322:$C$32200,2,0)</f>
        <v>12014</v>
      </c>
      <c r="R76">
        <f>VLOOKUP(Q76,'[3]Sheet1 '!$N$10:$O$1000,2,0)</f>
        <v>1</v>
      </c>
      <c r="T76">
        <f t="shared" si="9"/>
        <v>3</v>
      </c>
      <c r="U76">
        <f t="shared" si="10"/>
        <v>-100</v>
      </c>
      <c r="V76">
        <f t="shared" si="11"/>
        <v>-70</v>
      </c>
      <c r="W76" t="str">
        <f t="shared" si="12"/>
        <v>action_sword_start_1</v>
      </c>
      <c r="X76" t="str">
        <f t="shared" si="13"/>
        <v>action_sword_hit_1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</row>
    <row r="77" spans="1:28">
      <c r="A77">
        <v>166</v>
      </c>
      <c r="B77">
        <v>20</v>
      </c>
      <c r="C77">
        <v>201441</v>
      </c>
      <c r="D77" t="s">
        <v>639</v>
      </c>
      <c r="E77">
        <v>1</v>
      </c>
      <c r="F77" t="s">
        <v>184</v>
      </c>
      <c r="G77" t="s">
        <v>723</v>
      </c>
      <c r="H77">
        <v>1</v>
      </c>
      <c r="I77">
        <v>0</v>
      </c>
      <c r="J77">
        <v>0</v>
      </c>
      <c r="K77" t="s">
        <v>43</v>
      </c>
      <c r="L77" t="s">
        <v>44</v>
      </c>
      <c r="M77">
        <v>0</v>
      </c>
      <c r="N77">
        <v>0</v>
      </c>
      <c r="O77">
        <v>0</v>
      </c>
      <c r="P77">
        <v>0</v>
      </c>
      <c r="Q77">
        <f>VLOOKUP(F77,[2]Sheet1!$B$322:$C$32200,2,0)</f>
        <v>12015</v>
      </c>
      <c r="R77">
        <f>VLOOKUP(Q77,'[3]Sheet1 '!$N$10:$O$1000,2,0)</f>
        <v>6</v>
      </c>
      <c r="T77">
        <f t="shared" si="9"/>
        <v>1</v>
      </c>
      <c r="U77">
        <f t="shared" si="10"/>
        <v>0</v>
      </c>
      <c r="V77">
        <f t="shared" si="11"/>
        <v>0</v>
      </c>
      <c r="W77" t="str">
        <f t="shared" si="12"/>
        <v>action_range_ice_start_1</v>
      </c>
      <c r="X77" t="str">
        <f t="shared" si="13"/>
        <v>action_range_ice_hit_1</v>
      </c>
      <c r="Y77">
        <f t="shared" si="14"/>
        <v>0</v>
      </c>
      <c r="Z77" t="str">
        <f t="shared" si="15"/>
        <v>sp_range_ice_shoot_1</v>
      </c>
      <c r="AA77">
        <f t="shared" si="16"/>
        <v>0</v>
      </c>
      <c r="AB77">
        <f t="shared" si="17"/>
        <v>0</v>
      </c>
    </row>
    <row r="78" spans="1:28">
      <c r="A78">
        <v>168</v>
      </c>
      <c r="B78">
        <v>20</v>
      </c>
      <c r="C78">
        <v>201551</v>
      </c>
      <c r="D78" t="s">
        <v>640</v>
      </c>
      <c r="E78">
        <v>1</v>
      </c>
      <c r="F78" t="s">
        <v>112</v>
      </c>
      <c r="G78" t="s">
        <v>704</v>
      </c>
      <c r="H78">
        <v>1</v>
      </c>
      <c r="I78">
        <v>0</v>
      </c>
      <c r="J78">
        <v>0</v>
      </c>
      <c r="K78" t="s">
        <v>368</v>
      </c>
      <c r="L78" t="s">
        <v>369</v>
      </c>
      <c r="M78">
        <v>0</v>
      </c>
      <c r="N78" t="s">
        <v>370</v>
      </c>
      <c r="O78">
        <v>0</v>
      </c>
      <c r="P78">
        <v>0</v>
      </c>
      <c r="Q78">
        <f>VLOOKUP(F78,[2]Sheet1!$B$322:$C$32200,2,0)</f>
        <v>12016</v>
      </c>
      <c r="R78">
        <f>VLOOKUP(Q78,'[3]Sheet1 '!$N$10:$O$1000,2,0)</f>
        <v>6</v>
      </c>
      <c r="T78">
        <f t="shared" si="9"/>
        <v>1</v>
      </c>
      <c r="U78">
        <f t="shared" si="10"/>
        <v>0</v>
      </c>
      <c r="V78">
        <f t="shared" si="11"/>
        <v>0</v>
      </c>
      <c r="W78" t="str">
        <f t="shared" si="12"/>
        <v>action_range_ice_start_1</v>
      </c>
      <c r="X78" t="str">
        <f t="shared" si="13"/>
        <v>action_range_ice_hit_1</v>
      </c>
      <c r="Y78">
        <f t="shared" si="14"/>
        <v>0</v>
      </c>
      <c r="Z78" t="str">
        <f t="shared" si="15"/>
        <v>sp_range_ice_shoot_1</v>
      </c>
      <c r="AA78">
        <f t="shared" si="16"/>
        <v>0</v>
      </c>
      <c r="AB78">
        <f t="shared" si="17"/>
        <v>0</v>
      </c>
    </row>
    <row r="79" spans="1:28">
      <c r="A79">
        <v>170</v>
      </c>
      <c r="B79">
        <v>10</v>
      </c>
      <c r="C79">
        <v>201661</v>
      </c>
      <c r="D79" t="s">
        <v>641</v>
      </c>
      <c r="E79">
        <v>1</v>
      </c>
      <c r="F79" t="s">
        <v>185</v>
      </c>
      <c r="G79" t="s">
        <v>710</v>
      </c>
      <c r="H79">
        <v>3</v>
      </c>
      <c r="I79">
        <v>-100</v>
      </c>
      <c r="J79">
        <v>-70</v>
      </c>
      <c r="K79" t="s">
        <v>358</v>
      </c>
      <c r="L79" t="s">
        <v>359</v>
      </c>
      <c r="M79">
        <v>0</v>
      </c>
      <c r="N79">
        <v>0</v>
      </c>
      <c r="O79">
        <v>0</v>
      </c>
      <c r="P79">
        <v>0</v>
      </c>
      <c r="Q79">
        <f>VLOOKUP(F79,[2]Sheet1!$B$322:$C$32200,2,0)</f>
        <v>12017</v>
      </c>
      <c r="R79">
        <f>VLOOKUP(Q79,'[3]Sheet1 '!$N$10:$O$1000,2,0)</f>
        <v>1</v>
      </c>
      <c r="T79">
        <f t="shared" si="9"/>
        <v>3</v>
      </c>
      <c r="U79">
        <f t="shared" si="10"/>
        <v>-100</v>
      </c>
      <c r="V79">
        <f t="shared" si="11"/>
        <v>-70</v>
      </c>
      <c r="W79" t="str">
        <f t="shared" si="12"/>
        <v>action_sword_start_1</v>
      </c>
      <c r="X79" t="str">
        <f t="shared" si="13"/>
        <v>action_sword_hit_1</v>
      </c>
      <c r="Y79">
        <f t="shared" si="14"/>
        <v>0</v>
      </c>
      <c r="Z79">
        <f t="shared" si="15"/>
        <v>0</v>
      </c>
      <c r="AA79">
        <f t="shared" si="16"/>
        <v>0</v>
      </c>
      <c r="AB79">
        <f t="shared" si="17"/>
        <v>0</v>
      </c>
    </row>
    <row r="80" spans="1:28">
      <c r="A80">
        <v>172</v>
      </c>
      <c r="B80">
        <v>10</v>
      </c>
      <c r="C80">
        <v>201771</v>
      </c>
      <c r="D80" t="s">
        <v>642</v>
      </c>
      <c r="E80">
        <v>1</v>
      </c>
      <c r="F80" t="s">
        <v>186</v>
      </c>
      <c r="G80" t="s">
        <v>710</v>
      </c>
      <c r="H80">
        <v>3</v>
      </c>
      <c r="I80">
        <v>-100</v>
      </c>
      <c r="J80">
        <v>-70</v>
      </c>
      <c r="K80" t="s">
        <v>358</v>
      </c>
      <c r="L80" t="s">
        <v>359</v>
      </c>
      <c r="M80">
        <v>0</v>
      </c>
      <c r="N80">
        <v>0</v>
      </c>
      <c r="O80">
        <v>0</v>
      </c>
      <c r="P80">
        <v>0</v>
      </c>
      <c r="Q80">
        <f>VLOOKUP(F80,[2]Sheet1!$B$322:$C$32200,2,0)</f>
        <v>12018</v>
      </c>
      <c r="R80">
        <f>VLOOKUP(Q80,'[3]Sheet1 '!$N$10:$O$1000,2,0)</f>
        <v>1</v>
      </c>
      <c r="T80">
        <f t="shared" si="9"/>
        <v>3</v>
      </c>
      <c r="U80">
        <f t="shared" si="10"/>
        <v>-100</v>
      </c>
      <c r="V80">
        <f t="shared" si="11"/>
        <v>-70</v>
      </c>
      <c r="W80" t="str">
        <f t="shared" si="12"/>
        <v>action_sword_start_1</v>
      </c>
      <c r="X80" t="str">
        <f t="shared" si="13"/>
        <v>action_sword_hit_1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</row>
    <row r="81" spans="1:28">
      <c r="A81">
        <v>174</v>
      </c>
      <c r="B81">
        <v>10</v>
      </c>
      <c r="C81">
        <v>201881</v>
      </c>
      <c r="D81" t="s">
        <v>643</v>
      </c>
      <c r="E81">
        <v>1</v>
      </c>
      <c r="F81" t="s">
        <v>97</v>
      </c>
      <c r="G81" t="s">
        <v>710</v>
      </c>
      <c r="H81">
        <v>3</v>
      </c>
      <c r="I81">
        <v>-100</v>
      </c>
      <c r="J81">
        <v>-70</v>
      </c>
      <c r="K81" t="s">
        <v>391</v>
      </c>
      <c r="L81" t="s">
        <v>390</v>
      </c>
      <c r="M81">
        <v>0</v>
      </c>
      <c r="N81">
        <v>0</v>
      </c>
      <c r="O81">
        <v>0</v>
      </c>
      <c r="P81">
        <v>0</v>
      </c>
      <c r="Q81">
        <f>VLOOKUP(F81,[2]Sheet1!$B$322:$C$32200,2,0)</f>
        <v>12019</v>
      </c>
      <c r="R81">
        <f>VLOOKUP(Q81,'[3]Sheet1 '!$N$10:$O$1000,2,0)</f>
        <v>3</v>
      </c>
      <c r="T81">
        <f t="shared" si="9"/>
        <v>3</v>
      </c>
      <c r="U81">
        <f t="shared" si="10"/>
        <v>-100</v>
      </c>
      <c r="V81">
        <f t="shared" si="11"/>
        <v>-70</v>
      </c>
      <c r="W81" t="str">
        <f t="shared" si="12"/>
        <v>action_mace_start_1</v>
      </c>
      <c r="X81" t="str">
        <f t="shared" si="13"/>
        <v>action_mace_hit_1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</row>
    <row r="82" spans="1:28">
      <c r="A82">
        <v>176</v>
      </c>
      <c r="B82">
        <v>10</v>
      </c>
      <c r="C82">
        <v>201991</v>
      </c>
      <c r="D82" t="s">
        <v>644</v>
      </c>
      <c r="E82">
        <v>1</v>
      </c>
      <c r="F82" t="s">
        <v>113</v>
      </c>
      <c r="G82" t="s">
        <v>695</v>
      </c>
      <c r="H82">
        <v>1</v>
      </c>
      <c r="I82">
        <v>0</v>
      </c>
      <c r="J82">
        <v>0</v>
      </c>
      <c r="K82" t="s">
        <v>365</v>
      </c>
      <c r="L82" t="s">
        <v>366</v>
      </c>
      <c r="M82">
        <v>0</v>
      </c>
      <c r="N82" t="s">
        <v>367</v>
      </c>
      <c r="O82">
        <v>0</v>
      </c>
      <c r="P82">
        <v>0</v>
      </c>
      <c r="Q82">
        <f>VLOOKUP(F82,[2]Sheet1!$B$322:$C$32200,2,0)</f>
        <v>12002</v>
      </c>
      <c r="R82">
        <f>VLOOKUP(Q82,'[3]Sheet1 '!$N$10:$O$1000,2,0)</f>
        <v>3</v>
      </c>
      <c r="T82">
        <f t="shared" si="9"/>
        <v>3</v>
      </c>
      <c r="U82">
        <f t="shared" si="10"/>
        <v>-100</v>
      </c>
      <c r="V82">
        <f t="shared" si="11"/>
        <v>-70</v>
      </c>
      <c r="W82" t="str">
        <f t="shared" si="12"/>
        <v>action_mace_start_1</v>
      </c>
      <c r="X82" t="str">
        <f t="shared" si="13"/>
        <v>action_mace_hit_1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</row>
    <row r="83" spans="1:28">
      <c r="A83">
        <v>178</v>
      </c>
      <c r="B83">
        <v>10</v>
      </c>
      <c r="C83">
        <v>202101</v>
      </c>
      <c r="D83" t="s">
        <v>622</v>
      </c>
      <c r="E83">
        <v>1</v>
      </c>
      <c r="F83" t="s">
        <v>187</v>
      </c>
      <c r="G83" t="s">
        <v>697</v>
      </c>
      <c r="H83">
        <v>1</v>
      </c>
      <c r="I83">
        <v>0</v>
      </c>
      <c r="J83">
        <v>0</v>
      </c>
      <c r="K83" t="s">
        <v>362</v>
      </c>
      <c r="L83" t="s">
        <v>363</v>
      </c>
      <c r="M83">
        <v>0</v>
      </c>
      <c r="N83" t="s">
        <v>364</v>
      </c>
      <c r="O83">
        <v>0</v>
      </c>
      <c r="P83">
        <v>0</v>
      </c>
      <c r="Q83">
        <f>VLOOKUP(F83,[2]Sheet1!$B$322:$C$32200,2,0)</f>
        <v>12020</v>
      </c>
      <c r="R83">
        <f>VLOOKUP(Q83,'[3]Sheet1 '!$N$10:$O$1000,2,0)</f>
        <v>2</v>
      </c>
      <c r="T83">
        <f t="shared" si="9"/>
        <v>1</v>
      </c>
      <c r="U83">
        <f t="shared" si="10"/>
        <v>0</v>
      </c>
      <c r="V83">
        <f t="shared" si="11"/>
        <v>0</v>
      </c>
      <c r="W83" t="str">
        <f t="shared" si="12"/>
        <v>action_range_fire_start_1</v>
      </c>
      <c r="X83" t="str">
        <f t="shared" si="13"/>
        <v>action_range_fire_hit_1</v>
      </c>
      <c r="Y83">
        <f t="shared" si="14"/>
        <v>0</v>
      </c>
      <c r="Z83" t="str">
        <f t="shared" si="15"/>
        <v>sp_range_fire_shoot_1</v>
      </c>
      <c r="AA83">
        <f t="shared" si="16"/>
        <v>0</v>
      </c>
      <c r="AB83">
        <f t="shared" si="17"/>
        <v>0</v>
      </c>
    </row>
    <row r="84" spans="1:28">
      <c r="A84">
        <v>180</v>
      </c>
      <c r="B84">
        <v>10</v>
      </c>
      <c r="C84">
        <v>202211</v>
      </c>
      <c r="D84" t="s">
        <v>621</v>
      </c>
      <c r="E84">
        <v>1</v>
      </c>
      <c r="F84" t="s">
        <v>188</v>
      </c>
      <c r="G84" t="s">
        <v>710</v>
      </c>
      <c r="H84">
        <v>3</v>
      </c>
      <c r="I84">
        <v>-100</v>
      </c>
      <c r="J84">
        <v>-70</v>
      </c>
      <c r="K84" t="s">
        <v>360</v>
      </c>
      <c r="L84" t="s">
        <v>361</v>
      </c>
      <c r="M84">
        <v>0</v>
      </c>
      <c r="N84">
        <v>0</v>
      </c>
      <c r="O84">
        <v>0</v>
      </c>
      <c r="P84">
        <v>0</v>
      </c>
      <c r="Q84">
        <f>VLOOKUP(F84,[2]Sheet1!$B$322:$C$32200,2,0)</f>
        <v>12021</v>
      </c>
      <c r="R84" t="e">
        <f>VLOOKUP(Q84,'[3]Sheet1 '!$N$10:$O$1000,2,0)</f>
        <v>#N/A</v>
      </c>
      <c r="T84" t="e">
        <f t="shared" si="9"/>
        <v>#N/A</v>
      </c>
      <c r="U84" t="e">
        <f t="shared" si="10"/>
        <v>#N/A</v>
      </c>
      <c r="V84" t="e">
        <f t="shared" si="11"/>
        <v>#N/A</v>
      </c>
      <c r="W84" t="e">
        <f t="shared" si="12"/>
        <v>#N/A</v>
      </c>
      <c r="X84" t="e">
        <f t="shared" si="13"/>
        <v>#N/A</v>
      </c>
      <c r="Y84" t="e">
        <f t="shared" si="14"/>
        <v>#N/A</v>
      </c>
      <c r="Z84" t="e">
        <f t="shared" si="15"/>
        <v>#N/A</v>
      </c>
      <c r="AA84" t="e">
        <f t="shared" si="16"/>
        <v>#N/A</v>
      </c>
      <c r="AB84" t="e">
        <f t="shared" si="17"/>
        <v>#N/A</v>
      </c>
    </row>
    <row r="85" spans="1:28">
      <c r="A85">
        <v>182</v>
      </c>
      <c r="B85">
        <v>10</v>
      </c>
      <c r="C85">
        <v>202321</v>
      </c>
      <c r="D85" t="s">
        <v>621</v>
      </c>
      <c r="E85">
        <v>1</v>
      </c>
      <c r="F85" t="s">
        <v>189</v>
      </c>
      <c r="G85" t="s">
        <v>710</v>
      </c>
      <c r="H85">
        <v>3</v>
      </c>
      <c r="I85">
        <v>-100</v>
      </c>
      <c r="J85">
        <v>-70</v>
      </c>
      <c r="K85" t="s">
        <v>358</v>
      </c>
      <c r="L85" t="s">
        <v>359</v>
      </c>
      <c r="M85">
        <v>0</v>
      </c>
      <c r="N85">
        <v>0</v>
      </c>
      <c r="O85">
        <v>0</v>
      </c>
      <c r="P85">
        <v>0</v>
      </c>
      <c r="Q85">
        <f>VLOOKUP(F85,[2]Sheet1!$B$322:$C$32200,2,0)</f>
        <v>12022</v>
      </c>
      <c r="R85">
        <f>VLOOKUP(Q85,'[3]Sheet1 '!$N$10:$O$1000,2,0)</f>
        <v>1</v>
      </c>
      <c r="T85">
        <f t="shared" si="9"/>
        <v>3</v>
      </c>
      <c r="U85">
        <f t="shared" si="10"/>
        <v>-100</v>
      </c>
      <c r="V85">
        <f t="shared" si="11"/>
        <v>-70</v>
      </c>
      <c r="W85" t="str">
        <f t="shared" si="12"/>
        <v>action_sword_start_1</v>
      </c>
      <c r="X85" t="str">
        <f t="shared" si="13"/>
        <v>action_sword_hit_1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</row>
    <row r="86" spans="1:28">
      <c r="A86">
        <v>184</v>
      </c>
      <c r="B86">
        <v>10</v>
      </c>
      <c r="C86">
        <v>202431</v>
      </c>
      <c r="D86" t="s">
        <v>621</v>
      </c>
      <c r="E86">
        <v>1</v>
      </c>
      <c r="F86" t="s">
        <v>190</v>
      </c>
      <c r="G86" t="s">
        <v>710</v>
      </c>
      <c r="H86">
        <v>1</v>
      </c>
      <c r="I86">
        <v>0</v>
      </c>
      <c r="J86">
        <v>0</v>
      </c>
      <c r="K86" t="s">
        <v>362</v>
      </c>
      <c r="L86" t="s">
        <v>363</v>
      </c>
      <c r="M86">
        <v>0</v>
      </c>
      <c r="N86" t="s">
        <v>364</v>
      </c>
      <c r="O86">
        <v>0</v>
      </c>
      <c r="P86">
        <v>0</v>
      </c>
      <c r="Q86">
        <f>VLOOKUP(F86,[2]Sheet1!$B$322:$C$32200,2,0)</f>
        <v>12023</v>
      </c>
      <c r="R86" t="e">
        <f>VLOOKUP(Q86,'[3]Sheet1 '!$N$10:$O$1000,2,0)</f>
        <v>#N/A</v>
      </c>
      <c r="T86" t="e">
        <f t="shared" si="9"/>
        <v>#N/A</v>
      </c>
      <c r="U86" t="e">
        <f t="shared" si="10"/>
        <v>#N/A</v>
      </c>
      <c r="V86" t="e">
        <f t="shared" si="11"/>
        <v>#N/A</v>
      </c>
      <c r="W86" t="e">
        <f t="shared" si="12"/>
        <v>#N/A</v>
      </c>
      <c r="X86" t="e">
        <f t="shared" si="13"/>
        <v>#N/A</v>
      </c>
      <c r="Y86" t="e">
        <f t="shared" si="14"/>
        <v>#N/A</v>
      </c>
      <c r="Z86" t="e">
        <f t="shared" si="15"/>
        <v>#N/A</v>
      </c>
      <c r="AA86" t="e">
        <f t="shared" si="16"/>
        <v>#N/A</v>
      </c>
      <c r="AB86" t="e">
        <f t="shared" si="17"/>
        <v>#N/A</v>
      </c>
    </row>
    <row r="87" spans="1:28">
      <c r="A87">
        <v>186</v>
      </c>
      <c r="B87">
        <v>10</v>
      </c>
      <c r="C87">
        <v>202541</v>
      </c>
      <c r="D87" t="s">
        <v>645</v>
      </c>
      <c r="E87">
        <v>1</v>
      </c>
      <c r="F87" t="s">
        <v>191</v>
      </c>
      <c r="G87" t="s">
        <v>708</v>
      </c>
      <c r="H87">
        <v>1</v>
      </c>
      <c r="I87">
        <v>0</v>
      </c>
      <c r="J87">
        <v>0</v>
      </c>
      <c r="K87" t="s">
        <v>365</v>
      </c>
      <c r="L87" t="s">
        <v>366</v>
      </c>
      <c r="M87">
        <v>0</v>
      </c>
      <c r="N87" t="s">
        <v>367</v>
      </c>
      <c r="O87">
        <v>0</v>
      </c>
      <c r="P87">
        <v>0</v>
      </c>
      <c r="Q87">
        <f>VLOOKUP(F87,[2]Sheet1!$B$322:$C$32200,2,0)</f>
        <v>12024</v>
      </c>
      <c r="R87">
        <f>VLOOKUP(Q87,'[3]Sheet1 '!$N$10:$O$1000,2,0)</f>
        <v>1</v>
      </c>
      <c r="T87">
        <f t="shared" si="9"/>
        <v>3</v>
      </c>
      <c r="U87">
        <f t="shared" si="10"/>
        <v>-100</v>
      </c>
      <c r="V87">
        <f t="shared" si="11"/>
        <v>-70</v>
      </c>
      <c r="W87" t="str">
        <f t="shared" si="12"/>
        <v>action_sword_start_1</v>
      </c>
      <c r="X87" t="str">
        <f t="shared" si="13"/>
        <v>action_sword_hit_1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</row>
    <row r="88" spans="1:28">
      <c r="A88">
        <v>188</v>
      </c>
      <c r="B88">
        <v>10</v>
      </c>
      <c r="C88">
        <v>202651</v>
      </c>
      <c r="D88" t="s">
        <v>624</v>
      </c>
      <c r="E88">
        <v>1</v>
      </c>
      <c r="F88" t="s">
        <v>192</v>
      </c>
      <c r="G88" t="s">
        <v>704</v>
      </c>
      <c r="H88">
        <v>1</v>
      </c>
      <c r="I88">
        <v>0</v>
      </c>
      <c r="J88">
        <v>0</v>
      </c>
      <c r="K88" t="s">
        <v>365</v>
      </c>
      <c r="L88" t="s">
        <v>366</v>
      </c>
      <c r="M88">
        <v>0</v>
      </c>
      <c r="N88" t="s">
        <v>367</v>
      </c>
      <c r="O88">
        <v>0</v>
      </c>
      <c r="P88">
        <v>0</v>
      </c>
      <c r="Q88">
        <f>VLOOKUP(F88,[2]Sheet1!$B$322:$C$32200,2,0)</f>
        <v>12025</v>
      </c>
      <c r="R88" t="e">
        <f>VLOOKUP(Q88,'[3]Sheet1 '!$N$10:$O$1000,2,0)</f>
        <v>#N/A</v>
      </c>
      <c r="T88" t="e">
        <f t="shared" si="9"/>
        <v>#N/A</v>
      </c>
      <c r="U88" t="e">
        <f t="shared" si="10"/>
        <v>#N/A</v>
      </c>
      <c r="V88" t="e">
        <f t="shared" si="11"/>
        <v>#N/A</v>
      </c>
      <c r="W88" t="e">
        <f t="shared" si="12"/>
        <v>#N/A</v>
      </c>
      <c r="X88" t="e">
        <f t="shared" si="13"/>
        <v>#N/A</v>
      </c>
      <c r="Y88" t="e">
        <f t="shared" si="14"/>
        <v>#N/A</v>
      </c>
      <c r="Z88" t="e">
        <f t="shared" si="15"/>
        <v>#N/A</v>
      </c>
      <c r="AA88" t="e">
        <f t="shared" si="16"/>
        <v>#N/A</v>
      </c>
      <c r="AB88" t="e">
        <f t="shared" si="17"/>
        <v>#N/A</v>
      </c>
    </row>
    <row r="89" spans="1:28">
      <c r="A89">
        <v>190</v>
      </c>
      <c r="B89">
        <v>10</v>
      </c>
      <c r="C89">
        <v>202761</v>
      </c>
      <c r="D89" t="s">
        <v>621</v>
      </c>
      <c r="E89">
        <v>1</v>
      </c>
      <c r="F89" t="s">
        <v>193</v>
      </c>
      <c r="G89" t="s">
        <v>710</v>
      </c>
      <c r="H89">
        <v>1</v>
      </c>
      <c r="I89">
        <v>0</v>
      </c>
      <c r="J89">
        <v>0</v>
      </c>
      <c r="K89" t="s">
        <v>371</v>
      </c>
      <c r="L89" t="s">
        <v>372</v>
      </c>
      <c r="M89">
        <v>0</v>
      </c>
      <c r="N89">
        <v>0</v>
      </c>
      <c r="O89">
        <v>0</v>
      </c>
      <c r="P89">
        <v>0</v>
      </c>
      <c r="Q89">
        <f>VLOOKUP(F89,[2]Sheet1!$B$322:$C$32200,2,0)</f>
        <v>12026</v>
      </c>
      <c r="R89" t="e">
        <f>VLOOKUP(Q89,'[3]Sheet1 '!$N$10:$O$1000,2,0)</f>
        <v>#N/A</v>
      </c>
      <c r="T89" t="e">
        <f t="shared" si="9"/>
        <v>#N/A</v>
      </c>
      <c r="U89" t="e">
        <f t="shared" si="10"/>
        <v>#N/A</v>
      </c>
      <c r="V89" t="e">
        <f t="shared" si="11"/>
        <v>#N/A</v>
      </c>
      <c r="W89" t="e">
        <f t="shared" si="12"/>
        <v>#N/A</v>
      </c>
      <c r="X89" t="e">
        <f t="shared" si="13"/>
        <v>#N/A</v>
      </c>
      <c r="Y89" t="e">
        <f t="shared" si="14"/>
        <v>#N/A</v>
      </c>
      <c r="Z89" t="e">
        <f t="shared" si="15"/>
        <v>#N/A</v>
      </c>
      <c r="AA89" t="e">
        <f t="shared" si="16"/>
        <v>#N/A</v>
      </c>
      <c r="AB89" t="e">
        <f t="shared" si="17"/>
        <v>#N/A</v>
      </c>
    </row>
    <row r="90" spans="1:28">
      <c r="A90">
        <v>192</v>
      </c>
      <c r="B90">
        <v>10</v>
      </c>
      <c r="C90">
        <v>202871</v>
      </c>
      <c r="D90" t="s">
        <v>621</v>
      </c>
      <c r="E90">
        <v>1</v>
      </c>
      <c r="F90" t="s">
        <v>194</v>
      </c>
      <c r="G90" t="s">
        <v>710</v>
      </c>
      <c r="H90">
        <v>1</v>
      </c>
      <c r="I90">
        <v>0</v>
      </c>
      <c r="J90">
        <v>0</v>
      </c>
      <c r="K90" t="s">
        <v>371</v>
      </c>
      <c r="L90" t="s">
        <v>372</v>
      </c>
      <c r="M90">
        <v>0</v>
      </c>
      <c r="N90">
        <v>0</v>
      </c>
      <c r="O90">
        <v>0</v>
      </c>
      <c r="P90">
        <v>0</v>
      </c>
      <c r="Q90">
        <f>VLOOKUP(F90,[2]Sheet1!$B$322:$C$32200,2,0)</f>
        <v>12026</v>
      </c>
      <c r="R90" t="e">
        <f>VLOOKUP(Q90,'[3]Sheet1 '!$N$10:$O$1000,2,0)</f>
        <v>#N/A</v>
      </c>
      <c r="T90" t="e">
        <f t="shared" si="9"/>
        <v>#N/A</v>
      </c>
      <c r="U90" t="e">
        <f t="shared" si="10"/>
        <v>#N/A</v>
      </c>
      <c r="V90" t="e">
        <f t="shared" si="11"/>
        <v>#N/A</v>
      </c>
      <c r="W90" t="e">
        <f t="shared" si="12"/>
        <v>#N/A</v>
      </c>
      <c r="X90" t="e">
        <f t="shared" si="13"/>
        <v>#N/A</v>
      </c>
      <c r="Y90" t="e">
        <f t="shared" si="14"/>
        <v>#N/A</v>
      </c>
      <c r="Z90" t="e">
        <f t="shared" si="15"/>
        <v>#N/A</v>
      </c>
      <c r="AA90" t="e">
        <f t="shared" si="16"/>
        <v>#N/A</v>
      </c>
      <c r="AB90" t="e">
        <f t="shared" si="17"/>
        <v>#N/A</v>
      </c>
    </row>
    <row r="91" spans="1:28">
      <c r="A91">
        <v>194</v>
      </c>
      <c r="B91">
        <v>10</v>
      </c>
      <c r="C91">
        <v>202981</v>
      </c>
      <c r="D91" t="s">
        <v>621</v>
      </c>
      <c r="E91">
        <v>1</v>
      </c>
      <c r="F91" t="s">
        <v>195</v>
      </c>
      <c r="G91" t="s">
        <v>710</v>
      </c>
      <c r="H91">
        <v>3</v>
      </c>
      <c r="I91">
        <v>-100</v>
      </c>
      <c r="J91">
        <v>-70</v>
      </c>
      <c r="K91" t="s">
        <v>391</v>
      </c>
      <c r="L91" t="s">
        <v>390</v>
      </c>
      <c r="M91">
        <v>0</v>
      </c>
      <c r="N91">
        <v>0</v>
      </c>
      <c r="O91">
        <v>0</v>
      </c>
      <c r="P91">
        <v>0</v>
      </c>
      <c r="Q91">
        <f>VLOOKUP(F91,[2]Sheet1!$B$322:$C$32200,2,0)</f>
        <v>12027</v>
      </c>
      <c r="R91" t="e">
        <f>VLOOKUP(Q91,'[3]Sheet1 '!$N$10:$O$1000,2,0)</f>
        <v>#N/A</v>
      </c>
      <c r="T91" t="e">
        <f t="shared" si="9"/>
        <v>#N/A</v>
      </c>
      <c r="U91" t="e">
        <f t="shared" si="10"/>
        <v>#N/A</v>
      </c>
      <c r="V91" t="e">
        <f t="shared" si="11"/>
        <v>#N/A</v>
      </c>
      <c r="W91" t="e">
        <f t="shared" si="12"/>
        <v>#N/A</v>
      </c>
      <c r="X91" t="e">
        <f t="shared" si="13"/>
        <v>#N/A</v>
      </c>
      <c r="Y91" t="e">
        <f t="shared" si="14"/>
        <v>#N/A</v>
      </c>
      <c r="Z91" t="e">
        <f t="shared" si="15"/>
        <v>#N/A</v>
      </c>
      <c r="AA91" t="e">
        <f t="shared" si="16"/>
        <v>#N/A</v>
      </c>
      <c r="AB91" t="e">
        <f t="shared" si="17"/>
        <v>#N/A</v>
      </c>
    </row>
    <row r="92" spans="1:28">
      <c r="A92">
        <v>196</v>
      </c>
      <c r="B92">
        <v>10</v>
      </c>
      <c r="C92">
        <v>203091</v>
      </c>
      <c r="D92" t="s">
        <v>621</v>
      </c>
      <c r="E92">
        <v>1</v>
      </c>
      <c r="F92" t="s">
        <v>196</v>
      </c>
      <c r="G92" t="s">
        <v>710</v>
      </c>
      <c r="H92">
        <v>3</v>
      </c>
      <c r="I92">
        <v>-100</v>
      </c>
      <c r="J92">
        <v>-70</v>
      </c>
      <c r="K92" t="s">
        <v>358</v>
      </c>
      <c r="L92" t="s">
        <v>359</v>
      </c>
      <c r="M92">
        <v>0</v>
      </c>
      <c r="N92">
        <v>0</v>
      </c>
      <c r="O92">
        <v>0</v>
      </c>
      <c r="P92">
        <v>0</v>
      </c>
      <c r="Q92">
        <f>VLOOKUP(F92,[2]Sheet1!$B$322:$C$32200,2,0)</f>
        <v>11038</v>
      </c>
      <c r="R92" t="e">
        <f>VLOOKUP(Q92,'[3]Sheet1 '!$N$10:$O$1000,2,0)</f>
        <v>#N/A</v>
      </c>
      <c r="T92" t="e">
        <f t="shared" si="9"/>
        <v>#N/A</v>
      </c>
      <c r="U92" t="e">
        <f t="shared" si="10"/>
        <v>#N/A</v>
      </c>
      <c r="V92" t="e">
        <f t="shared" si="11"/>
        <v>#N/A</v>
      </c>
      <c r="W92" t="e">
        <f t="shared" si="12"/>
        <v>#N/A</v>
      </c>
      <c r="X92" t="e">
        <f t="shared" si="13"/>
        <v>#N/A</v>
      </c>
      <c r="Y92" t="e">
        <f t="shared" si="14"/>
        <v>#N/A</v>
      </c>
      <c r="Z92" t="e">
        <f t="shared" si="15"/>
        <v>#N/A</v>
      </c>
      <c r="AA92" t="e">
        <f t="shared" si="16"/>
        <v>#N/A</v>
      </c>
      <c r="AB92" t="e">
        <f t="shared" si="17"/>
        <v>#N/A</v>
      </c>
    </row>
    <row r="93" spans="1:28">
      <c r="A93">
        <v>198</v>
      </c>
      <c r="B93">
        <v>10</v>
      </c>
      <c r="C93">
        <v>203201</v>
      </c>
      <c r="D93" t="s">
        <v>624</v>
      </c>
      <c r="E93">
        <v>1</v>
      </c>
      <c r="F93" t="s">
        <v>197</v>
      </c>
      <c r="G93" t="s">
        <v>704</v>
      </c>
      <c r="H93">
        <v>1</v>
      </c>
      <c r="I93">
        <v>0</v>
      </c>
      <c r="J93">
        <v>0</v>
      </c>
      <c r="K93" t="s">
        <v>365</v>
      </c>
      <c r="L93" t="s">
        <v>366</v>
      </c>
      <c r="M93">
        <v>0</v>
      </c>
      <c r="N93" t="s">
        <v>367</v>
      </c>
      <c r="O93">
        <v>0</v>
      </c>
      <c r="P93">
        <v>0</v>
      </c>
      <c r="Q93">
        <f>VLOOKUP(F93,[2]Sheet1!$B$322:$C$32200,2,0)</f>
        <v>14042</v>
      </c>
      <c r="R93">
        <f>VLOOKUP(Q93,'[3]Sheet1 '!$N$10:$O$1000,2,0)</f>
        <v>4</v>
      </c>
      <c r="T93">
        <f t="shared" si="9"/>
        <v>1</v>
      </c>
      <c r="U93">
        <f t="shared" si="10"/>
        <v>0</v>
      </c>
      <c r="V93">
        <f t="shared" si="11"/>
        <v>0</v>
      </c>
      <c r="W93" t="str">
        <f t="shared" si="12"/>
        <v>action_range_bow_start_1</v>
      </c>
      <c r="X93" t="str">
        <f t="shared" si="13"/>
        <v>action_range_bow_hit_1</v>
      </c>
      <c r="Y93">
        <f t="shared" si="14"/>
        <v>0</v>
      </c>
      <c r="Z93" t="str">
        <f t="shared" si="15"/>
        <v>sp_range_bow_shoot_1</v>
      </c>
      <c r="AA93">
        <f t="shared" si="16"/>
        <v>0</v>
      </c>
      <c r="AB93">
        <f t="shared" si="17"/>
        <v>0</v>
      </c>
    </row>
    <row r="94" spans="1:28">
      <c r="A94">
        <v>200</v>
      </c>
      <c r="B94">
        <v>10</v>
      </c>
      <c r="C94">
        <v>203311</v>
      </c>
      <c r="D94" t="s">
        <v>621</v>
      </c>
      <c r="E94">
        <v>1</v>
      </c>
      <c r="F94" t="s">
        <v>198</v>
      </c>
      <c r="G94" t="s">
        <v>710</v>
      </c>
      <c r="H94">
        <v>3</v>
      </c>
      <c r="I94">
        <v>-100</v>
      </c>
      <c r="J94">
        <v>-70</v>
      </c>
      <c r="K94" t="s">
        <v>358</v>
      </c>
      <c r="L94" t="s">
        <v>359</v>
      </c>
      <c r="M94">
        <v>0</v>
      </c>
      <c r="N94">
        <v>0</v>
      </c>
      <c r="O94">
        <v>0</v>
      </c>
      <c r="P94">
        <v>0</v>
      </c>
      <c r="Q94">
        <f>VLOOKUP(F94,[2]Sheet1!$B$322:$C$32200,2,0)</f>
        <v>13036</v>
      </c>
      <c r="R94">
        <f>VLOOKUP(Q94,'[3]Sheet1 '!$N$10:$O$1000,2,0)</f>
        <v>1</v>
      </c>
      <c r="T94">
        <f t="shared" si="9"/>
        <v>3</v>
      </c>
      <c r="U94">
        <f t="shared" si="10"/>
        <v>-100</v>
      </c>
      <c r="V94">
        <f t="shared" si="11"/>
        <v>-70</v>
      </c>
      <c r="W94" t="str">
        <f t="shared" si="12"/>
        <v>action_sword_start_1</v>
      </c>
      <c r="X94" t="str">
        <f t="shared" si="13"/>
        <v>action_sword_hit_1</v>
      </c>
      <c r="Y94">
        <f t="shared" si="14"/>
        <v>0</v>
      </c>
      <c r="Z94">
        <f t="shared" si="15"/>
        <v>0</v>
      </c>
      <c r="AA94">
        <f t="shared" si="16"/>
        <v>0</v>
      </c>
      <c r="AB94">
        <f t="shared" si="17"/>
        <v>0</v>
      </c>
    </row>
    <row r="95" spans="1:28">
      <c r="A95">
        <v>202</v>
      </c>
      <c r="B95">
        <v>10</v>
      </c>
      <c r="C95">
        <v>203421</v>
      </c>
      <c r="D95" t="s">
        <v>623</v>
      </c>
      <c r="E95">
        <v>1</v>
      </c>
      <c r="F95" t="s">
        <v>199</v>
      </c>
      <c r="G95" t="s">
        <v>695</v>
      </c>
      <c r="H95">
        <v>1</v>
      </c>
      <c r="I95">
        <v>0</v>
      </c>
      <c r="J95">
        <v>0</v>
      </c>
      <c r="K95" t="s">
        <v>365</v>
      </c>
      <c r="L95" t="s">
        <v>366</v>
      </c>
      <c r="M95">
        <v>0</v>
      </c>
      <c r="N95" t="s">
        <v>367</v>
      </c>
      <c r="O95">
        <v>0</v>
      </c>
      <c r="P95">
        <v>0</v>
      </c>
      <c r="Q95">
        <f>VLOOKUP(F95,[2]Sheet1!$B$322:$C$32200,2,0)</f>
        <v>14047</v>
      </c>
      <c r="R95">
        <f>VLOOKUP(Q95,'[3]Sheet1 '!$N$10:$O$1000,2,0)</f>
        <v>3</v>
      </c>
      <c r="T95">
        <f t="shared" si="9"/>
        <v>3</v>
      </c>
      <c r="U95">
        <f t="shared" si="10"/>
        <v>-100</v>
      </c>
      <c r="V95">
        <f t="shared" si="11"/>
        <v>-70</v>
      </c>
      <c r="W95" t="str">
        <f t="shared" si="12"/>
        <v>action_mace_start_1</v>
      </c>
      <c r="X95" t="str">
        <f t="shared" si="13"/>
        <v>action_mace_hit_1</v>
      </c>
      <c r="Y95">
        <f t="shared" si="14"/>
        <v>0</v>
      </c>
      <c r="Z95">
        <f t="shared" si="15"/>
        <v>0</v>
      </c>
      <c r="AA95">
        <f t="shared" si="16"/>
        <v>0</v>
      </c>
      <c r="AB95">
        <f t="shared" si="17"/>
        <v>0</v>
      </c>
    </row>
    <row r="96" spans="1:28">
      <c r="A96">
        <v>204</v>
      </c>
      <c r="B96">
        <v>10</v>
      </c>
      <c r="C96">
        <v>203531</v>
      </c>
      <c r="D96" t="s">
        <v>621</v>
      </c>
      <c r="E96">
        <v>1</v>
      </c>
      <c r="F96" t="s">
        <v>200</v>
      </c>
      <c r="G96" t="s">
        <v>710</v>
      </c>
      <c r="H96">
        <v>3</v>
      </c>
      <c r="I96">
        <v>-100</v>
      </c>
      <c r="J96">
        <v>-70</v>
      </c>
      <c r="K96" t="s">
        <v>391</v>
      </c>
      <c r="L96" t="s">
        <v>390</v>
      </c>
      <c r="M96">
        <v>0</v>
      </c>
      <c r="N96">
        <v>0</v>
      </c>
      <c r="O96">
        <v>0</v>
      </c>
      <c r="P96">
        <v>0</v>
      </c>
      <c r="Q96">
        <f>VLOOKUP(F96,[2]Sheet1!$B$322:$C$32200,2,0)</f>
        <v>12031</v>
      </c>
      <c r="R96">
        <f>VLOOKUP(Q96,'[3]Sheet1 '!$N$10:$O$1000,2,0)</f>
        <v>3</v>
      </c>
      <c r="T96">
        <f t="shared" si="9"/>
        <v>3</v>
      </c>
      <c r="U96">
        <f t="shared" si="10"/>
        <v>-100</v>
      </c>
      <c r="V96">
        <f t="shared" si="11"/>
        <v>-70</v>
      </c>
      <c r="W96" t="str">
        <f t="shared" si="12"/>
        <v>action_mace_start_1</v>
      </c>
      <c r="X96" t="str">
        <f t="shared" si="13"/>
        <v>action_mace_hit_1</v>
      </c>
      <c r="Y96">
        <f t="shared" si="14"/>
        <v>0</v>
      </c>
      <c r="Z96">
        <f t="shared" si="15"/>
        <v>0</v>
      </c>
      <c r="AA96">
        <f t="shared" si="16"/>
        <v>0</v>
      </c>
      <c r="AB96">
        <f t="shared" si="17"/>
        <v>0</v>
      </c>
    </row>
    <row r="97" spans="1:28">
      <c r="A97">
        <v>206</v>
      </c>
      <c r="B97">
        <v>10</v>
      </c>
      <c r="C97">
        <v>203641</v>
      </c>
      <c r="D97" t="s">
        <v>621</v>
      </c>
      <c r="E97">
        <v>1</v>
      </c>
      <c r="F97" t="s">
        <v>201</v>
      </c>
      <c r="G97" t="s">
        <v>710</v>
      </c>
      <c r="H97">
        <v>1</v>
      </c>
      <c r="I97">
        <v>0</v>
      </c>
      <c r="J97">
        <v>0</v>
      </c>
      <c r="K97" t="s">
        <v>368</v>
      </c>
      <c r="L97" t="s">
        <v>369</v>
      </c>
      <c r="M97">
        <v>0</v>
      </c>
      <c r="N97" t="s">
        <v>370</v>
      </c>
      <c r="O97">
        <v>0</v>
      </c>
      <c r="P97">
        <v>0</v>
      </c>
      <c r="Q97">
        <f>VLOOKUP(F97,[2]Sheet1!$B$322:$C$32200,2,0)</f>
        <v>12032</v>
      </c>
      <c r="R97">
        <f>VLOOKUP(Q97,'[3]Sheet1 '!$N$10:$O$1000,2,0)</f>
        <v>6</v>
      </c>
      <c r="T97">
        <f t="shared" si="9"/>
        <v>1</v>
      </c>
      <c r="U97">
        <f t="shared" si="10"/>
        <v>0</v>
      </c>
      <c r="V97">
        <f t="shared" si="11"/>
        <v>0</v>
      </c>
      <c r="W97" t="str">
        <f t="shared" si="12"/>
        <v>action_range_ice_start_1</v>
      </c>
      <c r="X97" t="str">
        <f t="shared" si="13"/>
        <v>action_range_ice_hit_1</v>
      </c>
      <c r="Y97">
        <f t="shared" si="14"/>
        <v>0</v>
      </c>
      <c r="Z97" t="str">
        <f t="shared" si="15"/>
        <v>sp_range_ice_shoot_1</v>
      </c>
      <c r="AA97">
        <f t="shared" si="16"/>
        <v>0</v>
      </c>
      <c r="AB97">
        <f t="shared" si="17"/>
        <v>0</v>
      </c>
    </row>
    <row r="98" spans="1:28">
      <c r="A98">
        <v>208</v>
      </c>
      <c r="B98">
        <v>10</v>
      </c>
      <c r="C98">
        <v>203751</v>
      </c>
      <c r="D98" t="s">
        <v>623</v>
      </c>
      <c r="E98">
        <v>1</v>
      </c>
      <c r="F98" t="s">
        <v>202</v>
      </c>
      <c r="G98" t="s">
        <v>695</v>
      </c>
      <c r="H98">
        <v>1</v>
      </c>
      <c r="I98">
        <v>0</v>
      </c>
      <c r="J98">
        <v>0</v>
      </c>
      <c r="K98" t="s">
        <v>371</v>
      </c>
      <c r="L98" t="s">
        <v>372</v>
      </c>
      <c r="M98">
        <v>0</v>
      </c>
      <c r="N98">
        <v>0</v>
      </c>
      <c r="O98">
        <v>0</v>
      </c>
      <c r="P98">
        <v>0</v>
      </c>
      <c r="Q98">
        <f>VLOOKUP(F98,[2]Sheet1!$B$322:$C$32200,2,0)</f>
        <v>12033</v>
      </c>
      <c r="R98">
        <f>VLOOKUP(Q98,'[3]Sheet1 '!$N$10:$O$1000,2,0)</f>
        <v>7</v>
      </c>
      <c r="T98">
        <f t="shared" si="9"/>
        <v>1</v>
      </c>
      <c r="U98">
        <f t="shared" si="10"/>
        <v>0</v>
      </c>
      <c r="V98">
        <f t="shared" si="11"/>
        <v>0</v>
      </c>
      <c r="W98" t="str">
        <f t="shared" si="12"/>
        <v>action_range_stone_start_1</v>
      </c>
      <c r="X98" t="str">
        <f t="shared" si="13"/>
        <v>action_range_stone_hit_1</v>
      </c>
      <c r="Y98">
        <f t="shared" si="14"/>
        <v>0</v>
      </c>
      <c r="Z98">
        <f t="shared" si="15"/>
        <v>0</v>
      </c>
      <c r="AA98">
        <f t="shared" si="16"/>
        <v>0</v>
      </c>
      <c r="AB98">
        <f t="shared" si="17"/>
        <v>0</v>
      </c>
    </row>
    <row r="99" spans="1:28">
      <c r="A99">
        <v>210</v>
      </c>
      <c r="B99">
        <v>10</v>
      </c>
      <c r="C99">
        <v>203861</v>
      </c>
      <c r="D99" t="s">
        <v>621</v>
      </c>
      <c r="E99">
        <v>1</v>
      </c>
      <c r="F99" t="s">
        <v>203</v>
      </c>
      <c r="G99" t="s">
        <v>710</v>
      </c>
      <c r="H99">
        <v>1</v>
      </c>
      <c r="I99">
        <v>0</v>
      </c>
      <c r="J99">
        <v>0</v>
      </c>
      <c r="K99" t="s">
        <v>371</v>
      </c>
      <c r="L99" t="s">
        <v>372</v>
      </c>
      <c r="M99">
        <v>0</v>
      </c>
      <c r="N99">
        <v>0</v>
      </c>
      <c r="O99">
        <v>0</v>
      </c>
      <c r="P99">
        <v>0</v>
      </c>
      <c r="Q99">
        <f>VLOOKUP(F99,[2]Sheet1!$B$322:$C$32200,2,0)</f>
        <v>11034</v>
      </c>
      <c r="R99">
        <f>VLOOKUP(Q99,'[3]Sheet1 '!$N$10:$O$1000,2,0)</f>
        <v>7</v>
      </c>
      <c r="T99">
        <f t="shared" si="9"/>
        <v>1</v>
      </c>
      <c r="U99">
        <f t="shared" si="10"/>
        <v>0</v>
      </c>
      <c r="V99">
        <f t="shared" si="11"/>
        <v>0</v>
      </c>
      <c r="W99" t="str">
        <f t="shared" si="12"/>
        <v>action_range_stone_start_1</v>
      </c>
      <c r="X99" t="str">
        <f t="shared" si="13"/>
        <v>action_range_stone_hit_1</v>
      </c>
      <c r="Y99">
        <f t="shared" si="14"/>
        <v>0</v>
      </c>
      <c r="Z99">
        <f t="shared" si="15"/>
        <v>0</v>
      </c>
      <c r="AA99">
        <f t="shared" si="16"/>
        <v>0</v>
      </c>
      <c r="AB99">
        <f t="shared" si="17"/>
        <v>0</v>
      </c>
    </row>
    <row r="100" spans="1:28">
      <c r="A100">
        <v>212</v>
      </c>
      <c r="B100">
        <v>10</v>
      </c>
      <c r="C100">
        <v>203971</v>
      </c>
      <c r="D100" t="s">
        <v>623</v>
      </c>
      <c r="E100">
        <v>1</v>
      </c>
      <c r="F100" t="s">
        <v>204</v>
      </c>
      <c r="G100" t="s">
        <v>695</v>
      </c>
      <c r="H100">
        <v>1</v>
      </c>
      <c r="I100">
        <v>0</v>
      </c>
      <c r="J100">
        <v>0</v>
      </c>
      <c r="K100" t="s">
        <v>371</v>
      </c>
      <c r="L100" t="s">
        <v>372</v>
      </c>
      <c r="M100">
        <v>0</v>
      </c>
      <c r="N100">
        <v>0</v>
      </c>
      <c r="O100">
        <v>0</v>
      </c>
      <c r="P100">
        <v>0</v>
      </c>
      <c r="Q100">
        <f>VLOOKUP(F100,[2]Sheet1!$B$322:$C$32200,2,0)</f>
        <v>14020</v>
      </c>
      <c r="R100">
        <f>VLOOKUP(Q100,'[3]Sheet1 '!$N$10:$O$1000,2,0)</f>
        <v>7</v>
      </c>
      <c r="T100">
        <f t="shared" si="9"/>
        <v>1</v>
      </c>
      <c r="U100">
        <f t="shared" si="10"/>
        <v>0</v>
      </c>
      <c r="V100">
        <f t="shared" si="11"/>
        <v>0</v>
      </c>
      <c r="W100" t="str">
        <f t="shared" si="12"/>
        <v>action_range_stone_start_1</v>
      </c>
      <c r="X100" t="str">
        <f t="shared" si="13"/>
        <v>action_range_stone_hit_1</v>
      </c>
      <c r="Y100">
        <f t="shared" si="14"/>
        <v>0</v>
      </c>
      <c r="Z100">
        <f t="shared" si="15"/>
        <v>0</v>
      </c>
      <c r="AA100">
        <f t="shared" si="16"/>
        <v>0</v>
      </c>
      <c r="AB100">
        <f t="shared" si="17"/>
        <v>0</v>
      </c>
    </row>
    <row r="101" spans="1:28">
      <c r="A101">
        <v>214</v>
      </c>
      <c r="B101">
        <v>10</v>
      </c>
      <c r="C101">
        <v>204081</v>
      </c>
      <c r="D101" t="s">
        <v>621</v>
      </c>
      <c r="E101">
        <v>1</v>
      </c>
      <c r="F101" t="s">
        <v>205</v>
      </c>
      <c r="G101" t="s">
        <v>710</v>
      </c>
      <c r="H101">
        <v>1</v>
      </c>
      <c r="I101">
        <v>0</v>
      </c>
      <c r="J101">
        <v>0</v>
      </c>
      <c r="K101" t="s">
        <v>368</v>
      </c>
      <c r="L101" t="s">
        <v>369</v>
      </c>
      <c r="M101">
        <v>0</v>
      </c>
      <c r="N101" t="s">
        <v>370</v>
      </c>
      <c r="O101">
        <v>0</v>
      </c>
      <c r="P101">
        <v>0</v>
      </c>
      <c r="Q101">
        <f>VLOOKUP(F101,[2]Sheet1!$B$322:$C$32200,2,0)</f>
        <v>14029</v>
      </c>
      <c r="R101">
        <f>VLOOKUP(Q101,'[3]Sheet1 '!$N$10:$O$1000,2,0)</f>
        <v>6</v>
      </c>
      <c r="T101">
        <f t="shared" si="9"/>
        <v>1</v>
      </c>
      <c r="U101">
        <f t="shared" si="10"/>
        <v>0</v>
      </c>
      <c r="V101">
        <f t="shared" si="11"/>
        <v>0</v>
      </c>
      <c r="W101" t="str">
        <f t="shared" si="12"/>
        <v>action_range_ice_start_1</v>
      </c>
      <c r="X101" t="str">
        <f t="shared" si="13"/>
        <v>action_range_ice_hit_1</v>
      </c>
      <c r="Y101">
        <f t="shared" si="14"/>
        <v>0</v>
      </c>
      <c r="Z101" t="str">
        <f t="shared" si="15"/>
        <v>sp_range_ice_shoot_1</v>
      </c>
      <c r="AA101">
        <f t="shared" si="16"/>
        <v>0</v>
      </c>
      <c r="AB101">
        <f t="shared" si="17"/>
        <v>0</v>
      </c>
    </row>
    <row r="102" spans="1:28">
      <c r="A102">
        <v>216</v>
      </c>
      <c r="B102">
        <v>10</v>
      </c>
      <c r="C102">
        <v>204191</v>
      </c>
      <c r="D102" t="s">
        <v>621</v>
      </c>
      <c r="E102">
        <v>1</v>
      </c>
      <c r="F102" t="s">
        <v>206</v>
      </c>
      <c r="G102" t="s">
        <v>710</v>
      </c>
      <c r="H102">
        <v>1</v>
      </c>
      <c r="I102">
        <v>0</v>
      </c>
      <c r="J102">
        <v>0</v>
      </c>
      <c r="K102" t="s">
        <v>368</v>
      </c>
      <c r="L102" t="s">
        <v>369</v>
      </c>
      <c r="M102">
        <v>0</v>
      </c>
      <c r="N102" t="s">
        <v>370</v>
      </c>
      <c r="O102">
        <v>0</v>
      </c>
      <c r="P102">
        <v>0</v>
      </c>
      <c r="Q102">
        <f>VLOOKUP(F102,[2]Sheet1!$B$322:$C$32200,2,0)</f>
        <v>14045</v>
      </c>
      <c r="R102">
        <f>VLOOKUP(Q102,'[3]Sheet1 '!$N$10:$O$1000,2,0)</f>
        <v>6</v>
      </c>
      <c r="T102">
        <f t="shared" si="9"/>
        <v>1</v>
      </c>
      <c r="U102">
        <f t="shared" si="10"/>
        <v>0</v>
      </c>
      <c r="V102">
        <f t="shared" si="11"/>
        <v>0</v>
      </c>
      <c r="W102" t="str">
        <f t="shared" si="12"/>
        <v>action_range_ice_start_1</v>
      </c>
      <c r="X102" t="str">
        <f t="shared" si="13"/>
        <v>action_range_ice_hit_1</v>
      </c>
      <c r="Y102">
        <f t="shared" si="14"/>
        <v>0</v>
      </c>
      <c r="Z102" t="str">
        <f t="shared" si="15"/>
        <v>sp_range_ice_shoot_1</v>
      </c>
      <c r="AA102">
        <f t="shared" si="16"/>
        <v>0</v>
      </c>
      <c r="AB102">
        <f t="shared" si="17"/>
        <v>0</v>
      </c>
    </row>
    <row r="103" spans="1:28">
      <c r="A103">
        <v>218</v>
      </c>
      <c r="B103">
        <v>10</v>
      </c>
      <c r="C103">
        <v>204301</v>
      </c>
      <c r="D103" t="s">
        <v>621</v>
      </c>
      <c r="E103">
        <v>1</v>
      </c>
      <c r="F103" t="s">
        <v>207</v>
      </c>
      <c r="G103" t="s">
        <v>710</v>
      </c>
      <c r="H103">
        <v>1</v>
      </c>
      <c r="I103">
        <v>0</v>
      </c>
      <c r="J103">
        <v>0</v>
      </c>
      <c r="K103" t="s">
        <v>368</v>
      </c>
      <c r="L103" t="s">
        <v>369</v>
      </c>
      <c r="M103">
        <v>0</v>
      </c>
      <c r="N103" t="s">
        <v>370</v>
      </c>
      <c r="O103">
        <v>0</v>
      </c>
      <c r="P103">
        <v>0</v>
      </c>
      <c r="Q103">
        <f>VLOOKUP(F103,[2]Sheet1!$B$322:$C$32200,2,0)</f>
        <v>14045</v>
      </c>
      <c r="R103">
        <f>VLOOKUP(Q103,'[3]Sheet1 '!$N$10:$O$1000,2,0)</f>
        <v>6</v>
      </c>
      <c r="T103">
        <f t="shared" si="9"/>
        <v>1</v>
      </c>
      <c r="U103">
        <f t="shared" si="10"/>
        <v>0</v>
      </c>
      <c r="V103">
        <f t="shared" si="11"/>
        <v>0</v>
      </c>
      <c r="W103" t="str">
        <f t="shared" si="12"/>
        <v>action_range_ice_start_1</v>
      </c>
      <c r="X103" t="str">
        <f t="shared" si="13"/>
        <v>action_range_ice_hit_1</v>
      </c>
      <c r="Y103">
        <f t="shared" si="14"/>
        <v>0</v>
      </c>
      <c r="Z103" t="str">
        <f t="shared" si="15"/>
        <v>sp_range_ice_shoot_1</v>
      </c>
      <c r="AA103">
        <f t="shared" si="16"/>
        <v>0</v>
      </c>
      <c r="AB103">
        <f t="shared" si="17"/>
        <v>0</v>
      </c>
    </row>
    <row r="104" spans="1:28">
      <c r="A104">
        <v>220</v>
      </c>
      <c r="B104">
        <v>10</v>
      </c>
      <c r="C104">
        <v>204411</v>
      </c>
      <c r="D104" t="s">
        <v>623</v>
      </c>
      <c r="E104">
        <v>1</v>
      </c>
      <c r="F104" t="s">
        <v>208</v>
      </c>
      <c r="G104" t="s">
        <v>695</v>
      </c>
      <c r="H104">
        <v>1</v>
      </c>
      <c r="I104">
        <v>0</v>
      </c>
      <c r="J104">
        <v>0</v>
      </c>
      <c r="K104" t="s">
        <v>365</v>
      </c>
      <c r="L104" t="s">
        <v>366</v>
      </c>
      <c r="M104">
        <v>0</v>
      </c>
      <c r="N104" t="s">
        <v>367</v>
      </c>
      <c r="O104">
        <v>0</v>
      </c>
      <c r="P104">
        <v>0</v>
      </c>
      <c r="Q104">
        <f>VLOOKUP(F104,[2]Sheet1!$B$322:$C$32200,2,0)</f>
        <v>12039</v>
      </c>
      <c r="R104">
        <f>VLOOKUP(Q104,'[3]Sheet1 '!$N$10:$O$1000,2,0)</f>
        <v>1</v>
      </c>
      <c r="T104">
        <f t="shared" si="9"/>
        <v>3</v>
      </c>
      <c r="U104">
        <f t="shared" si="10"/>
        <v>-100</v>
      </c>
      <c r="V104">
        <f t="shared" si="11"/>
        <v>-70</v>
      </c>
      <c r="W104" t="str">
        <f t="shared" si="12"/>
        <v>action_sword_start_1</v>
      </c>
      <c r="X104" t="str">
        <f t="shared" si="13"/>
        <v>action_sword_hit_1</v>
      </c>
      <c r="Y104">
        <f t="shared" si="14"/>
        <v>0</v>
      </c>
      <c r="Z104">
        <f t="shared" si="15"/>
        <v>0</v>
      </c>
      <c r="AA104">
        <f t="shared" si="16"/>
        <v>0</v>
      </c>
      <c r="AB104">
        <f t="shared" si="17"/>
        <v>0</v>
      </c>
    </row>
    <row r="105" spans="1:28">
      <c r="A105">
        <v>222</v>
      </c>
      <c r="B105">
        <v>10</v>
      </c>
      <c r="C105">
        <v>204521</v>
      </c>
      <c r="D105" t="s">
        <v>623</v>
      </c>
      <c r="E105">
        <v>1</v>
      </c>
      <c r="F105" t="s">
        <v>209</v>
      </c>
      <c r="G105" t="s">
        <v>695</v>
      </c>
      <c r="H105">
        <v>1</v>
      </c>
      <c r="I105">
        <v>0</v>
      </c>
      <c r="J105">
        <v>0</v>
      </c>
      <c r="K105" t="s">
        <v>365</v>
      </c>
      <c r="L105" t="s">
        <v>366</v>
      </c>
      <c r="M105">
        <v>0</v>
      </c>
      <c r="N105" t="s">
        <v>367</v>
      </c>
      <c r="O105">
        <v>0</v>
      </c>
      <c r="P105">
        <v>0</v>
      </c>
      <c r="Q105">
        <f>VLOOKUP(F105,[2]Sheet1!$B$322:$C$32200,2,0)</f>
        <v>12040</v>
      </c>
      <c r="R105">
        <f>VLOOKUP(Q105,'[3]Sheet1 '!$N$10:$O$1000,2,0)</f>
        <v>1</v>
      </c>
      <c r="T105">
        <f t="shared" si="9"/>
        <v>3</v>
      </c>
      <c r="U105">
        <f t="shared" si="10"/>
        <v>-100</v>
      </c>
      <c r="V105">
        <f t="shared" si="11"/>
        <v>-70</v>
      </c>
      <c r="W105" t="str">
        <f t="shared" si="12"/>
        <v>action_sword_start_1</v>
      </c>
      <c r="X105" t="str">
        <f t="shared" si="13"/>
        <v>action_sword_hit_1</v>
      </c>
      <c r="Y105">
        <f t="shared" si="14"/>
        <v>0</v>
      </c>
      <c r="Z105">
        <f t="shared" si="15"/>
        <v>0</v>
      </c>
      <c r="AA105">
        <f t="shared" si="16"/>
        <v>0</v>
      </c>
      <c r="AB105">
        <f t="shared" si="17"/>
        <v>0</v>
      </c>
    </row>
    <row r="106" spans="1:28">
      <c r="A106">
        <v>224</v>
      </c>
      <c r="B106">
        <v>10</v>
      </c>
      <c r="C106">
        <v>204631</v>
      </c>
      <c r="D106" t="s">
        <v>621</v>
      </c>
      <c r="E106">
        <v>1</v>
      </c>
      <c r="F106" t="s">
        <v>210</v>
      </c>
      <c r="G106" t="s">
        <v>710</v>
      </c>
      <c r="H106">
        <v>3</v>
      </c>
      <c r="I106">
        <v>-100</v>
      </c>
      <c r="J106">
        <v>-70</v>
      </c>
      <c r="K106" t="s">
        <v>358</v>
      </c>
      <c r="L106" t="s">
        <v>359</v>
      </c>
      <c r="M106">
        <v>0</v>
      </c>
      <c r="N106">
        <v>0</v>
      </c>
      <c r="O106">
        <v>0</v>
      </c>
      <c r="P106">
        <v>0</v>
      </c>
      <c r="Q106">
        <f>VLOOKUP(F106,[2]Sheet1!$B$322:$C$32200,2,0)</f>
        <v>12041</v>
      </c>
      <c r="R106">
        <f>VLOOKUP(Q106,'[3]Sheet1 '!$N$10:$O$1000,2,0)</f>
        <v>1</v>
      </c>
      <c r="T106">
        <f t="shared" si="9"/>
        <v>3</v>
      </c>
      <c r="U106">
        <f t="shared" si="10"/>
        <v>-100</v>
      </c>
      <c r="V106">
        <f t="shared" si="11"/>
        <v>-70</v>
      </c>
      <c r="W106" t="str">
        <f t="shared" si="12"/>
        <v>action_sword_start_1</v>
      </c>
      <c r="X106" t="str">
        <f t="shared" si="13"/>
        <v>action_sword_hit_1</v>
      </c>
      <c r="Y106">
        <f t="shared" si="14"/>
        <v>0</v>
      </c>
      <c r="Z106">
        <f t="shared" si="15"/>
        <v>0</v>
      </c>
      <c r="AA106">
        <f t="shared" si="16"/>
        <v>0</v>
      </c>
      <c r="AB106">
        <f t="shared" si="17"/>
        <v>0</v>
      </c>
    </row>
    <row r="107" spans="1:28">
      <c r="A107">
        <v>226</v>
      </c>
      <c r="B107">
        <v>10</v>
      </c>
      <c r="C107">
        <v>204741</v>
      </c>
      <c r="D107" t="s">
        <v>646</v>
      </c>
      <c r="E107">
        <v>1</v>
      </c>
      <c r="F107" t="s">
        <v>211</v>
      </c>
      <c r="G107" t="s">
        <v>695</v>
      </c>
      <c r="H107">
        <v>1</v>
      </c>
      <c r="I107">
        <v>0</v>
      </c>
      <c r="J107">
        <v>0</v>
      </c>
      <c r="K107" t="s">
        <v>365</v>
      </c>
      <c r="L107" t="s">
        <v>366</v>
      </c>
      <c r="M107">
        <v>0</v>
      </c>
      <c r="N107" t="s">
        <v>367</v>
      </c>
      <c r="O107">
        <v>0</v>
      </c>
      <c r="P107">
        <v>0</v>
      </c>
      <c r="Q107">
        <f>VLOOKUP(F107,[2]Sheet1!$B$322:$C$32200,2,0)</f>
        <v>12042</v>
      </c>
      <c r="R107">
        <f>VLOOKUP(Q107,'[3]Sheet1 '!$N$10:$O$1000,2,0)</f>
        <v>5</v>
      </c>
      <c r="T107">
        <f t="shared" si="9"/>
        <v>3</v>
      </c>
      <c r="U107">
        <f t="shared" si="10"/>
        <v>-100</v>
      </c>
      <c r="V107">
        <f t="shared" si="11"/>
        <v>-70</v>
      </c>
      <c r="W107" t="str">
        <f t="shared" si="12"/>
        <v>action_spear_start_1</v>
      </c>
      <c r="X107" t="str">
        <f t="shared" si="13"/>
        <v>action_spear_hit_1</v>
      </c>
      <c r="Y107">
        <f t="shared" si="14"/>
        <v>0</v>
      </c>
      <c r="Z107">
        <f t="shared" si="15"/>
        <v>0</v>
      </c>
      <c r="AA107">
        <f t="shared" si="16"/>
        <v>0</v>
      </c>
      <c r="AB107">
        <f t="shared" si="17"/>
        <v>0</v>
      </c>
    </row>
    <row r="108" spans="1:28">
      <c r="A108">
        <v>228</v>
      </c>
      <c r="B108">
        <v>10</v>
      </c>
      <c r="C108">
        <v>204851</v>
      </c>
      <c r="D108" t="s">
        <v>621</v>
      </c>
      <c r="E108">
        <v>1</v>
      </c>
      <c r="F108" t="s">
        <v>212</v>
      </c>
      <c r="G108" t="s">
        <v>710</v>
      </c>
      <c r="H108">
        <v>3</v>
      </c>
      <c r="I108">
        <v>-100</v>
      </c>
      <c r="J108">
        <v>-70</v>
      </c>
      <c r="K108" t="s">
        <v>391</v>
      </c>
      <c r="L108" t="s">
        <v>390</v>
      </c>
      <c r="M108">
        <v>0</v>
      </c>
      <c r="N108">
        <v>0</v>
      </c>
      <c r="O108">
        <v>0</v>
      </c>
      <c r="P108">
        <v>0</v>
      </c>
      <c r="Q108">
        <f>VLOOKUP(F108,[2]Sheet1!$B$322:$C$32200,2,0)</f>
        <v>12031</v>
      </c>
      <c r="R108">
        <f>VLOOKUP(Q108,'[3]Sheet1 '!$N$10:$O$1000,2,0)</f>
        <v>3</v>
      </c>
      <c r="T108">
        <f t="shared" si="9"/>
        <v>3</v>
      </c>
      <c r="U108">
        <f t="shared" si="10"/>
        <v>-100</v>
      </c>
      <c r="V108">
        <f t="shared" si="11"/>
        <v>-70</v>
      </c>
      <c r="W108" t="str">
        <f t="shared" si="12"/>
        <v>action_mace_start_1</v>
      </c>
      <c r="X108" t="str">
        <f t="shared" si="13"/>
        <v>action_mace_hit_1</v>
      </c>
      <c r="Y108">
        <f t="shared" si="14"/>
        <v>0</v>
      </c>
      <c r="Z108">
        <f t="shared" si="15"/>
        <v>0</v>
      </c>
      <c r="AA108">
        <f t="shared" si="16"/>
        <v>0</v>
      </c>
      <c r="AB108">
        <f t="shared" si="17"/>
        <v>0</v>
      </c>
    </row>
    <row r="109" spans="1:28">
      <c r="A109">
        <v>230</v>
      </c>
      <c r="B109">
        <v>10</v>
      </c>
      <c r="C109">
        <v>204961</v>
      </c>
      <c r="D109" t="s">
        <v>621</v>
      </c>
      <c r="E109">
        <v>1</v>
      </c>
      <c r="F109" t="s">
        <v>213</v>
      </c>
      <c r="G109" t="s">
        <v>710</v>
      </c>
      <c r="H109">
        <v>3</v>
      </c>
      <c r="I109">
        <v>-100</v>
      </c>
      <c r="J109">
        <v>-70</v>
      </c>
      <c r="K109" t="s">
        <v>391</v>
      </c>
      <c r="L109" t="s">
        <v>390</v>
      </c>
      <c r="M109">
        <v>0</v>
      </c>
      <c r="N109">
        <v>0</v>
      </c>
      <c r="O109">
        <v>0</v>
      </c>
      <c r="P109">
        <v>0</v>
      </c>
      <c r="Q109">
        <f>VLOOKUP(F109,[2]Sheet1!$B$322:$C$32200,2,0)</f>
        <v>12031</v>
      </c>
      <c r="R109">
        <f>VLOOKUP(Q109,'[3]Sheet1 '!$N$10:$O$1000,2,0)</f>
        <v>3</v>
      </c>
      <c r="T109">
        <f t="shared" si="9"/>
        <v>3</v>
      </c>
      <c r="U109">
        <f t="shared" si="10"/>
        <v>-100</v>
      </c>
      <c r="V109">
        <f t="shared" si="11"/>
        <v>-70</v>
      </c>
      <c r="W109" t="str">
        <f t="shared" si="12"/>
        <v>action_mace_start_1</v>
      </c>
      <c r="X109" t="str">
        <f t="shared" si="13"/>
        <v>action_mace_hit_1</v>
      </c>
      <c r="Y109">
        <f t="shared" si="14"/>
        <v>0</v>
      </c>
      <c r="Z109">
        <f t="shared" si="15"/>
        <v>0</v>
      </c>
      <c r="AA109">
        <f t="shared" si="16"/>
        <v>0</v>
      </c>
      <c r="AB109">
        <f t="shared" si="17"/>
        <v>0</v>
      </c>
    </row>
    <row r="110" spans="1:28">
      <c r="A110">
        <v>232</v>
      </c>
      <c r="B110">
        <v>10</v>
      </c>
      <c r="C110">
        <v>205071</v>
      </c>
      <c r="D110" t="s">
        <v>623</v>
      </c>
      <c r="E110">
        <v>1</v>
      </c>
      <c r="F110" t="s">
        <v>214</v>
      </c>
      <c r="G110" t="s">
        <v>695</v>
      </c>
      <c r="H110">
        <v>1</v>
      </c>
      <c r="I110">
        <v>0</v>
      </c>
      <c r="J110">
        <v>0</v>
      </c>
      <c r="K110" t="s">
        <v>365</v>
      </c>
      <c r="L110" t="s">
        <v>366</v>
      </c>
      <c r="M110">
        <v>0</v>
      </c>
      <c r="N110" t="s">
        <v>367</v>
      </c>
      <c r="O110">
        <v>0</v>
      </c>
      <c r="P110">
        <v>0</v>
      </c>
      <c r="Q110">
        <f>VLOOKUP(F110,[2]Sheet1!$B$322:$C$32200,2,0)</f>
        <v>11048</v>
      </c>
      <c r="R110">
        <f>VLOOKUP(Q110,'[3]Sheet1 '!$N$10:$O$1000,2,0)</f>
        <v>5</v>
      </c>
      <c r="T110">
        <f t="shared" si="9"/>
        <v>3</v>
      </c>
      <c r="U110">
        <f t="shared" si="10"/>
        <v>-100</v>
      </c>
      <c r="V110">
        <f t="shared" si="11"/>
        <v>-70</v>
      </c>
      <c r="W110" t="str">
        <f t="shared" si="12"/>
        <v>action_spear_start_1</v>
      </c>
      <c r="X110" t="str">
        <f t="shared" si="13"/>
        <v>action_spear_hit_1</v>
      </c>
      <c r="Y110">
        <f t="shared" si="14"/>
        <v>0</v>
      </c>
      <c r="Z110">
        <f t="shared" si="15"/>
        <v>0</v>
      </c>
      <c r="AA110">
        <f t="shared" si="16"/>
        <v>0</v>
      </c>
      <c r="AB110">
        <f t="shared" si="17"/>
        <v>0</v>
      </c>
    </row>
    <row r="111" spans="1:28">
      <c r="A111">
        <v>234</v>
      </c>
      <c r="B111">
        <v>10</v>
      </c>
      <c r="C111">
        <v>205181</v>
      </c>
      <c r="D111" t="s">
        <v>621</v>
      </c>
      <c r="E111">
        <v>1</v>
      </c>
      <c r="F111" t="s">
        <v>215</v>
      </c>
      <c r="G111" t="s">
        <v>710</v>
      </c>
      <c r="H111">
        <v>3</v>
      </c>
      <c r="I111">
        <v>-100</v>
      </c>
      <c r="J111">
        <v>-70</v>
      </c>
      <c r="K111" t="s">
        <v>391</v>
      </c>
      <c r="L111" t="s">
        <v>390</v>
      </c>
      <c r="M111">
        <v>0</v>
      </c>
      <c r="N111">
        <v>0</v>
      </c>
      <c r="O111">
        <v>0</v>
      </c>
      <c r="P111">
        <v>0</v>
      </c>
      <c r="Q111">
        <f>VLOOKUP(F111,[2]Sheet1!$B$322:$C$32200,2,0)</f>
        <v>12031</v>
      </c>
      <c r="R111">
        <f>VLOOKUP(Q111,'[3]Sheet1 '!$N$10:$O$1000,2,0)</f>
        <v>3</v>
      </c>
      <c r="T111">
        <f t="shared" si="9"/>
        <v>3</v>
      </c>
      <c r="U111">
        <f t="shared" si="10"/>
        <v>-100</v>
      </c>
      <c r="V111">
        <f t="shared" si="11"/>
        <v>-70</v>
      </c>
      <c r="W111" t="str">
        <f t="shared" si="12"/>
        <v>action_mace_start_1</v>
      </c>
      <c r="X111" t="str">
        <f t="shared" si="13"/>
        <v>action_mace_hit_1</v>
      </c>
      <c r="Y111">
        <f t="shared" si="14"/>
        <v>0</v>
      </c>
      <c r="Z111">
        <f t="shared" si="15"/>
        <v>0</v>
      </c>
      <c r="AA111">
        <f t="shared" si="16"/>
        <v>0</v>
      </c>
      <c r="AB111">
        <f t="shared" si="17"/>
        <v>0</v>
      </c>
    </row>
    <row r="112" spans="1:28">
      <c r="A112">
        <v>236</v>
      </c>
      <c r="B112">
        <v>10</v>
      </c>
      <c r="C112">
        <v>205291</v>
      </c>
      <c r="D112" t="s">
        <v>621</v>
      </c>
      <c r="E112">
        <v>1</v>
      </c>
      <c r="F112" t="s">
        <v>216</v>
      </c>
      <c r="G112" t="s">
        <v>710</v>
      </c>
      <c r="H112">
        <v>1</v>
      </c>
      <c r="I112">
        <v>0</v>
      </c>
      <c r="J112">
        <v>0</v>
      </c>
      <c r="K112" t="s">
        <v>371</v>
      </c>
      <c r="L112" t="s">
        <v>372</v>
      </c>
      <c r="M112">
        <v>0</v>
      </c>
      <c r="N112">
        <v>0</v>
      </c>
      <c r="O112">
        <v>0</v>
      </c>
      <c r="P112">
        <v>0</v>
      </c>
      <c r="Q112">
        <f>VLOOKUP(F112,[2]Sheet1!$B$322:$C$32200,2,0)</f>
        <v>12026</v>
      </c>
      <c r="R112" t="e">
        <f>VLOOKUP(Q112,'[3]Sheet1 '!$N$10:$O$1000,2,0)</f>
        <v>#N/A</v>
      </c>
      <c r="T112" t="e">
        <f t="shared" si="9"/>
        <v>#N/A</v>
      </c>
      <c r="U112" t="e">
        <f t="shared" si="10"/>
        <v>#N/A</v>
      </c>
      <c r="V112" t="e">
        <f t="shared" si="11"/>
        <v>#N/A</v>
      </c>
      <c r="W112" t="e">
        <f t="shared" si="12"/>
        <v>#N/A</v>
      </c>
      <c r="X112" t="e">
        <f t="shared" si="13"/>
        <v>#N/A</v>
      </c>
      <c r="Y112" t="e">
        <f t="shared" si="14"/>
        <v>#N/A</v>
      </c>
      <c r="Z112" t="e">
        <f t="shared" si="15"/>
        <v>#N/A</v>
      </c>
      <c r="AA112" t="e">
        <f t="shared" si="16"/>
        <v>#N/A</v>
      </c>
      <c r="AB112" t="e">
        <f t="shared" si="17"/>
        <v>#N/A</v>
      </c>
    </row>
    <row r="113" spans="1:28">
      <c r="A113">
        <v>238</v>
      </c>
      <c r="B113">
        <v>10</v>
      </c>
      <c r="C113">
        <v>205401</v>
      </c>
      <c r="D113" t="s">
        <v>623</v>
      </c>
      <c r="E113">
        <v>1</v>
      </c>
      <c r="F113" t="s">
        <v>217</v>
      </c>
      <c r="G113" t="s">
        <v>695</v>
      </c>
      <c r="H113">
        <v>1</v>
      </c>
      <c r="I113">
        <v>0</v>
      </c>
      <c r="J113">
        <v>0</v>
      </c>
      <c r="K113" t="s">
        <v>371</v>
      </c>
      <c r="L113" t="s">
        <v>372</v>
      </c>
      <c r="M113">
        <v>0</v>
      </c>
      <c r="N113">
        <v>0</v>
      </c>
      <c r="O113">
        <v>0</v>
      </c>
      <c r="P113">
        <v>0</v>
      </c>
      <c r="Q113">
        <f>VLOOKUP(F113,[2]Sheet1!$B$322:$C$32200,2,0)</f>
        <v>12044</v>
      </c>
      <c r="R113">
        <f>VLOOKUP(Q113,'[3]Sheet1 '!$N$10:$O$1000,2,0)</f>
        <v>7</v>
      </c>
      <c r="T113">
        <f t="shared" si="9"/>
        <v>1</v>
      </c>
      <c r="U113">
        <f t="shared" si="10"/>
        <v>0</v>
      </c>
      <c r="V113">
        <f t="shared" si="11"/>
        <v>0</v>
      </c>
      <c r="W113" t="str">
        <f t="shared" si="12"/>
        <v>action_range_stone_start_1</v>
      </c>
      <c r="X113" t="str">
        <f t="shared" si="13"/>
        <v>action_range_stone_hit_1</v>
      </c>
      <c r="Y113">
        <f t="shared" si="14"/>
        <v>0</v>
      </c>
      <c r="Z113">
        <f t="shared" si="15"/>
        <v>0</v>
      </c>
      <c r="AA113">
        <f t="shared" si="16"/>
        <v>0</v>
      </c>
      <c r="AB113">
        <f t="shared" si="17"/>
        <v>0</v>
      </c>
    </row>
    <row r="114" spans="1:28">
      <c r="A114">
        <v>240</v>
      </c>
      <c r="B114">
        <v>10</v>
      </c>
      <c r="C114">
        <v>205511</v>
      </c>
      <c r="D114" t="s">
        <v>621</v>
      </c>
      <c r="E114">
        <v>1</v>
      </c>
      <c r="F114" t="s">
        <v>218</v>
      </c>
      <c r="G114" t="s">
        <v>710</v>
      </c>
      <c r="H114">
        <v>3</v>
      </c>
      <c r="I114">
        <v>-100</v>
      </c>
      <c r="J114">
        <v>-70</v>
      </c>
      <c r="K114" t="s">
        <v>360</v>
      </c>
      <c r="L114" t="s">
        <v>361</v>
      </c>
      <c r="M114">
        <v>0</v>
      </c>
      <c r="N114">
        <v>0</v>
      </c>
      <c r="O114">
        <v>0</v>
      </c>
      <c r="P114">
        <v>0</v>
      </c>
      <c r="Q114">
        <f>VLOOKUP(F114,[2]Sheet1!$B$322:$C$32200,2,0)</f>
        <v>12045</v>
      </c>
      <c r="R114">
        <f>VLOOKUP(Q114,'[3]Sheet1 '!$N$10:$O$1000,2,0)</f>
        <v>5</v>
      </c>
      <c r="T114">
        <f t="shared" si="9"/>
        <v>3</v>
      </c>
      <c r="U114">
        <f t="shared" si="10"/>
        <v>-100</v>
      </c>
      <c r="V114">
        <f t="shared" si="11"/>
        <v>-70</v>
      </c>
      <c r="W114" t="str">
        <f t="shared" si="12"/>
        <v>action_spear_start_1</v>
      </c>
      <c r="X114" t="str">
        <f t="shared" si="13"/>
        <v>action_spear_hit_1</v>
      </c>
      <c r="Y114">
        <f t="shared" si="14"/>
        <v>0</v>
      </c>
      <c r="Z114">
        <f t="shared" si="15"/>
        <v>0</v>
      </c>
      <c r="AA114">
        <f t="shared" si="16"/>
        <v>0</v>
      </c>
      <c r="AB114">
        <f t="shared" si="17"/>
        <v>0</v>
      </c>
    </row>
    <row r="115" spans="1:28">
      <c r="A115">
        <v>242</v>
      </c>
      <c r="B115">
        <v>10</v>
      </c>
      <c r="C115">
        <v>300011</v>
      </c>
      <c r="D115" t="s">
        <v>647</v>
      </c>
      <c r="E115">
        <v>1</v>
      </c>
      <c r="F115" t="s">
        <v>219</v>
      </c>
      <c r="G115" t="s">
        <v>697</v>
      </c>
      <c r="H115">
        <v>7</v>
      </c>
      <c r="I115">
        <v>0</v>
      </c>
      <c r="J115">
        <v>-200</v>
      </c>
      <c r="K115" t="s">
        <v>358</v>
      </c>
      <c r="L115" t="s">
        <v>359</v>
      </c>
      <c r="M115">
        <v>0</v>
      </c>
      <c r="N115">
        <v>0</v>
      </c>
      <c r="O115">
        <v>0</v>
      </c>
      <c r="P115">
        <v>0</v>
      </c>
      <c r="Q115">
        <f>VLOOKUP(F115,[2]Sheet1!$B$322:$C$32200,2,0)</f>
        <v>13003</v>
      </c>
      <c r="R115">
        <f>VLOOKUP(Q115,'[3]Sheet1 '!$N$10:$O$1000,2,0)</f>
        <v>1</v>
      </c>
      <c r="T115">
        <f t="shared" si="9"/>
        <v>3</v>
      </c>
      <c r="U115">
        <f t="shared" si="10"/>
        <v>-100</v>
      </c>
      <c r="V115">
        <f t="shared" si="11"/>
        <v>-70</v>
      </c>
      <c r="W115" t="str">
        <f t="shared" si="12"/>
        <v>action_sword_start_1</v>
      </c>
      <c r="X115" t="str">
        <f t="shared" si="13"/>
        <v>action_sword_hit_1</v>
      </c>
      <c r="Y115">
        <f t="shared" si="14"/>
        <v>0</v>
      </c>
      <c r="Z115">
        <f t="shared" si="15"/>
        <v>0</v>
      </c>
      <c r="AA115">
        <f t="shared" si="16"/>
        <v>0</v>
      </c>
      <c r="AB115">
        <f t="shared" si="17"/>
        <v>0</v>
      </c>
    </row>
    <row r="116" spans="1:28">
      <c r="A116">
        <v>246</v>
      </c>
      <c r="B116">
        <v>20</v>
      </c>
      <c r="C116">
        <v>300121</v>
      </c>
      <c r="D116" t="s">
        <v>648</v>
      </c>
      <c r="E116">
        <v>1</v>
      </c>
      <c r="F116" t="s">
        <v>99</v>
      </c>
      <c r="G116" t="s">
        <v>700</v>
      </c>
      <c r="H116">
        <v>2</v>
      </c>
      <c r="I116">
        <v>0</v>
      </c>
      <c r="J116">
        <v>0</v>
      </c>
      <c r="K116" t="s">
        <v>360</v>
      </c>
      <c r="L116" t="s">
        <v>361</v>
      </c>
      <c r="M116">
        <v>0</v>
      </c>
      <c r="N116">
        <v>0</v>
      </c>
      <c r="O116">
        <v>0</v>
      </c>
      <c r="P116">
        <v>0</v>
      </c>
      <c r="Q116">
        <f>VLOOKUP(F116,[2]Sheet1!$B$322:$C$32200,2,0)</f>
        <v>13004</v>
      </c>
      <c r="R116">
        <f>VLOOKUP(Q116,'[3]Sheet1 '!$N$10:$O$1000,2,0)</f>
        <v>5</v>
      </c>
      <c r="T116">
        <f t="shared" si="9"/>
        <v>3</v>
      </c>
      <c r="U116">
        <f t="shared" si="10"/>
        <v>-100</v>
      </c>
      <c r="V116">
        <f t="shared" si="11"/>
        <v>-70</v>
      </c>
      <c r="W116" t="str">
        <f t="shared" si="12"/>
        <v>action_spear_start_1</v>
      </c>
      <c r="X116" t="str">
        <f t="shared" si="13"/>
        <v>action_spear_hit_1</v>
      </c>
      <c r="Y116">
        <f t="shared" si="14"/>
        <v>0</v>
      </c>
      <c r="Z116">
        <f t="shared" si="15"/>
        <v>0</v>
      </c>
      <c r="AA116">
        <f t="shared" si="16"/>
        <v>0</v>
      </c>
      <c r="AB116">
        <f t="shared" si="17"/>
        <v>0</v>
      </c>
    </row>
    <row r="117" spans="1:28">
      <c r="A117">
        <v>248</v>
      </c>
      <c r="B117">
        <v>20</v>
      </c>
      <c r="C117">
        <v>300231</v>
      </c>
      <c r="D117" t="s">
        <v>649</v>
      </c>
      <c r="E117">
        <v>1</v>
      </c>
      <c r="F117" t="s">
        <v>101</v>
      </c>
      <c r="G117" t="s">
        <v>700</v>
      </c>
      <c r="H117">
        <v>2</v>
      </c>
      <c r="I117">
        <v>0</v>
      </c>
      <c r="J117">
        <v>0</v>
      </c>
      <c r="K117" t="s">
        <v>358</v>
      </c>
      <c r="L117" t="s">
        <v>359</v>
      </c>
      <c r="M117">
        <v>0</v>
      </c>
      <c r="N117">
        <v>0</v>
      </c>
      <c r="O117">
        <v>0</v>
      </c>
      <c r="P117">
        <v>0</v>
      </c>
      <c r="Q117">
        <f>VLOOKUP(F117,[2]Sheet1!$B$322:$C$32200,2,0)</f>
        <v>13005</v>
      </c>
      <c r="R117">
        <f>VLOOKUP(Q117,'[3]Sheet1 '!$N$10:$O$1000,2,0)</f>
        <v>1</v>
      </c>
      <c r="T117">
        <f t="shared" si="9"/>
        <v>3</v>
      </c>
      <c r="U117">
        <f t="shared" si="10"/>
        <v>-100</v>
      </c>
      <c r="V117">
        <f t="shared" si="11"/>
        <v>-70</v>
      </c>
      <c r="W117" t="str">
        <f t="shared" si="12"/>
        <v>action_sword_start_1</v>
      </c>
      <c r="X117" t="str">
        <f t="shared" si="13"/>
        <v>action_sword_hit_1</v>
      </c>
      <c r="Y117">
        <f t="shared" si="14"/>
        <v>0</v>
      </c>
      <c r="Z117">
        <f t="shared" si="15"/>
        <v>0</v>
      </c>
      <c r="AA117">
        <f t="shared" si="16"/>
        <v>0</v>
      </c>
      <c r="AB117">
        <f t="shared" si="17"/>
        <v>0</v>
      </c>
    </row>
    <row r="118" spans="1:28">
      <c r="A118">
        <v>250</v>
      </c>
      <c r="B118">
        <v>10</v>
      </c>
      <c r="C118">
        <v>300341</v>
      </c>
      <c r="D118" t="s">
        <v>650</v>
      </c>
      <c r="E118">
        <v>1</v>
      </c>
      <c r="F118" t="s">
        <v>220</v>
      </c>
      <c r="G118" t="s">
        <v>704</v>
      </c>
      <c r="H118">
        <v>1</v>
      </c>
      <c r="I118">
        <v>0</v>
      </c>
      <c r="J118">
        <v>0</v>
      </c>
      <c r="K118" t="s">
        <v>365</v>
      </c>
      <c r="L118" t="s">
        <v>366</v>
      </c>
      <c r="M118">
        <v>0</v>
      </c>
      <c r="N118" t="s">
        <v>367</v>
      </c>
      <c r="O118">
        <v>0</v>
      </c>
      <c r="P118">
        <v>0</v>
      </c>
      <c r="Q118">
        <f>VLOOKUP(F118,[2]Sheet1!$B$322:$C$32200,2,0)</f>
        <v>13006</v>
      </c>
      <c r="R118">
        <f>VLOOKUP(Q118,'[3]Sheet1 '!$N$10:$O$1000,2,0)</f>
        <v>4</v>
      </c>
      <c r="T118">
        <f t="shared" si="9"/>
        <v>1</v>
      </c>
      <c r="U118">
        <f t="shared" si="10"/>
        <v>0</v>
      </c>
      <c r="V118">
        <f t="shared" si="11"/>
        <v>0</v>
      </c>
      <c r="W118" t="str">
        <f t="shared" si="12"/>
        <v>action_range_bow_start_1</v>
      </c>
      <c r="X118" t="str">
        <f t="shared" si="13"/>
        <v>action_range_bow_hit_1</v>
      </c>
      <c r="Y118">
        <f t="shared" si="14"/>
        <v>0</v>
      </c>
      <c r="Z118" t="str">
        <f t="shared" si="15"/>
        <v>sp_range_bow_shoot_1</v>
      </c>
      <c r="AA118">
        <f t="shared" si="16"/>
        <v>0</v>
      </c>
      <c r="AB118">
        <f t="shared" si="17"/>
        <v>0</v>
      </c>
    </row>
    <row r="119" spans="1:28">
      <c r="A119">
        <v>253</v>
      </c>
      <c r="B119">
        <v>10</v>
      </c>
      <c r="C119">
        <v>300451</v>
      </c>
      <c r="D119" t="s">
        <v>651</v>
      </c>
      <c r="E119">
        <v>1</v>
      </c>
      <c r="F119" t="s">
        <v>114</v>
      </c>
      <c r="G119" t="s">
        <v>757</v>
      </c>
      <c r="H119">
        <v>1</v>
      </c>
      <c r="I119">
        <v>0</v>
      </c>
      <c r="J119">
        <v>0</v>
      </c>
      <c r="K119" t="s">
        <v>362</v>
      </c>
      <c r="L119" t="s">
        <v>363</v>
      </c>
      <c r="M119">
        <v>0</v>
      </c>
      <c r="N119" t="s">
        <v>364</v>
      </c>
      <c r="O119">
        <v>0</v>
      </c>
      <c r="P119">
        <v>0</v>
      </c>
      <c r="Q119">
        <f>VLOOKUP(F119,[2]Sheet1!$B$322:$C$32200,2,0)</f>
        <v>13007</v>
      </c>
      <c r="R119" t="e">
        <f>VLOOKUP(Q119,'[3]Sheet1 '!$N$10:$O$1000,2,0)</f>
        <v>#N/A</v>
      </c>
      <c r="T119" t="e">
        <f t="shared" si="9"/>
        <v>#N/A</v>
      </c>
      <c r="U119" t="e">
        <f t="shared" si="10"/>
        <v>#N/A</v>
      </c>
      <c r="V119" t="e">
        <f t="shared" si="11"/>
        <v>#N/A</v>
      </c>
      <c r="W119" t="e">
        <f t="shared" si="12"/>
        <v>#N/A</v>
      </c>
      <c r="X119" t="e">
        <f t="shared" si="13"/>
        <v>#N/A</v>
      </c>
      <c r="Y119" t="e">
        <f t="shared" si="14"/>
        <v>#N/A</v>
      </c>
      <c r="Z119" t="e">
        <f t="shared" si="15"/>
        <v>#N/A</v>
      </c>
      <c r="AA119" t="e">
        <f t="shared" si="16"/>
        <v>#N/A</v>
      </c>
      <c r="AB119" t="e">
        <f t="shared" si="17"/>
        <v>#N/A</v>
      </c>
    </row>
    <row r="120" spans="1:28">
      <c r="A120">
        <v>257</v>
      </c>
      <c r="B120">
        <v>10</v>
      </c>
      <c r="C120">
        <v>300561</v>
      </c>
      <c r="D120" t="s">
        <v>652</v>
      </c>
      <c r="E120">
        <v>1</v>
      </c>
      <c r="F120" t="s">
        <v>221</v>
      </c>
      <c r="G120" t="s">
        <v>700</v>
      </c>
      <c r="H120">
        <v>1</v>
      </c>
      <c r="I120">
        <v>0</v>
      </c>
      <c r="J120">
        <v>0</v>
      </c>
      <c r="K120" t="s">
        <v>362</v>
      </c>
      <c r="L120" t="s">
        <v>363</v>
      </c>
      <c r="M120">
        <v>0</v>
      </c>
      <c r="N120" t="s">
        <v>364</v>
      </c>
      <c r="O120">
        <v>0</v>
      </c>
      <c r="P120">
        <v>0</v>
      </c>
      <c r="Q120">
        <f>VLOOKUP(F120,[2]Sheet1!$B$322:$C$32200,2,0)</f>
        <v>13002</v>
      </c>
      <c r="R120">
        <f>VLOOKUP(Q120,'[3]Sheet1 '!$N$10:$O$1000,2,0)</f>
        <v>2</v>
      </c>
      <c r="T120">
        <f t="shared" si="9"/>
        <v>1</v>
      </c>
      <c r="U120">
        <f t="shared" si="10"/>
        <v>0</v>
      </c>
      <c r="V120">
        <f t="shared" si="11"/>
        <v>0</v>
      </c>
      <c r="W120" t="str">
        <f t="shared" si="12"/>
        <v>action_range_fire_start_1</v>
      </c>
      <c r="X120" t="str">
        <f t="shared" si="13"/>
        <v>action_range_fire_hit_1</v>
      </c>
      <c r="Y120">
        <f t="shared" si="14"/>
        <v>0</v>
      </c>
      <c r="Z120" t="str">
        <f t="shared" si="15"/>
        <v>sp_range_fire_shoot_1</v>
      </c>
      <c r="AA120">
        <f t="shared" si="16"/>
        <v>0</v>
      </c>
      <c r="AB120">
        <f t="shared" si="17"/>
        <v>0</v>
      </c>
    </row>
    <row r="121" spans="1:28">
      <c r="A121">
        <v>260</v>
      </c>
      <c r="B121">
        <v>10</v>
      </c>
      <c r="C121">
        <v>300671</v>
      </c>
      <c r="D121" t="s">
        <v>653</v>
      </c>
      <c r="E121">
        <v>1</v>
      </c>
      <c r="F121" t="s">
        <v>102</v>
      </c>
      <c r="G121" t="s">
        <v>704</v>
      </c>
      <c r="H121">
        <v>1</v>
      </c>
      <c r="I121">
        <v>0</v>
      </c>
      <c r="J121">
        <v>0</v>
      </c>
      <c r="K121" t="s">
        <v>362</v>
      </c>
      <c r="L121" t="s">
        <v>363</v>
      </c>
      <c r="M121">
        <v>0</v>
      </c>
      <c r="N121" t="s">
        <v>364</v>
      </c>
      <c r="O121">
        <v>0</v>
      </c>
      <c r="P121">
        <v>0</v>
      </c>
      <c r="Q121">
        <f>VLOOKUP(F121,[2]Sheet1!$B$322:$C$32200,2,0)</f>
        <v>13008</v>
      </c>
      <c r="R121">
        <f>VLOOKUP(Q121,'[3]Sheet1 '!$N$10:$O$1000,2,0)</f>
        <v>2</v>
      </c>
      <c r="T121">
        <f t="shared" si="9"/>
        <v>1</v>
      </c>
      <c r="U121">
        <f t="shared" si="10"/>
        <v>0</v>
      </c>
      <c r="V121">
        <f t="shared" si="11"/>
        <v>0</v>
      </c>
      <c r="W121" t="str">
        <f t="shared" si="12"/>
        <v>action_range_fire_start_1</v>
      </c>
      <c r="X121" t="str">
        <f t="shared" si="13"/>
        <v>action_range_fire_hit_1</v>
      </c>
      <c r="Y121">
        <f t="shared" si="14"/>
        <v>0</v>
      </c>
      <c r="Z121" t="str">
        <f t="shared" si="15"/>
        <v>sp_range_fire_shoot_1</v>
      </c>
      <c r="AA121">
        <f t="shared" si="16"/>
        <v>0</v>
      </c>
      <c r="AB121">
        <f t="shared" si="17"/>
        <v>0</v>
      </c>
    </row>
    <row r="122" spans="1:28">
      <c r="A122">
        <v>263</v>
      </c>
      <c r="B122">
        <v>20</v>
      </c>
      <c r="C122">
        <v>300781</v>
      </c>
      <c r="D122" t="s">
        <v>654</v>
      </c>
      <c r="E122">
        <v>1</v>
      </c>
      <c r="F122" t="s">
        <v>117</v>
      </c>
      <c r="G122" t="s">
        <v>708</v>
      </c>
      <c r="H122">
        <v>1</v>
      </c>
      <c r="I122">
        <v>0</v>
      </c>
      <c r="J122">
        <v>0</v>
      </c>
      <c r="K122" t="s">
        <v>365</v>
      </c>
      <c r="L122" t="s">
        <v>366</v>
      </c>
      <c r="M122">
        <v>0</v>
      </c>
      <c r="N122" t="s">
        <v>367</v>
      </c>
      <c r="O122">
        <v>0</v>
      </c>
      <c r="P122">
        <v>0</v>
      </c>
      <c r="Q122">
        <f>VLOOKUP(F122,[2]Sheet1!$B$322:$C$32200,2,0)</f>
        <v>13009</v>
      </c>
      <c r="R122">
        <f>VLOOKUP(Q122,'[3]Sheet1 '!$N$10:$O$1000,2,0)</f>
        <v>1</v>
      </c>
      <c r="T122">
        <f t="shared" si="9"/>
        <v>3</v>
      </c>
      <c r="U122">
        <f t="shared" si="10"/>
        <v>-100</v>
      </c>
      <c r="V122">
        <f t="shared" si="11"/>
        <v>-70</v>
      </c>
      <c r="W122" t="str">
        <f t="shared" si="12"/>
        <v>action_sword_start_1</v>
      </c>
      <c r="X122" t="str">
        <f t="shared" si="13"/>
        <v>action_sword_hit_1</v>
      </c>
      <c r="Y122">
        <f t="shared" si="14"/>
        <v>0</v>
      </c>
      <c r="Z122">
        <f t="shared" si="15"/>
        <v>0</v>
      </c>
      <c r="AA122">
        <f t="shared" si="16"/>
        <v>0</v>
      </c>
      <c r="AB122">
        <f t="shared" si="17"/>
        <v>0</v>
      </c>
    </row>
    <row r="123" spans="1:28">
      <c r="A123">
        <v>265</v>
      </c>
      <c r="B123">
        <v>20</v>
      </c>
      <c r="C123">
        <v>300891</v>
      </c>
      <c r="D123" t="s">
        <v>655</v>
      </c>
      <c r="E123">
        <v>1</v>
      </c>
      <c r="F123" t="s">
        <v>222</v>
      </c>
      <c r="G123" t="s">
        <v>697</v>
      </c>
      <c r="H123">
        <v>7</v>
      </c>
      <c r="I123">
        <v>0</v>
      </c>
      <c r="J123">
        <v>-200</v>
      </c>
      <c r="K123" t="s">
        <v>358</v>
      </c>
      <c r="L123" t="s">
        <v>359</v>
      </c>
      <c r="M123">
        <v>0</v>
      </c>
      <c r="N123">
        <v>0</v>
      </c>
      <c r="O123">
        <v>0</v>
      </c>
      <c r="P123">
        <v>0</v>
      </c>
      <c r="Q123">
        <f>VLOOKUP(F123,[2]Sheet1!$B$322:$C$32200,2,0)</f>
        <v>13010</v>
      </c>
      <c r="R123">
        <f>VLOOKUP(Q123,'[3]Sheet1 '!$N$10:$O$1000,2,0)</f>
        <v>1</v>
      </c>
      <c r="T123">
        <f t="shared" si="9"/>
        <v>3</v>
      </c>
      <c r="U123">
        <f t="shared" si="10"/>
        <v>-100</v>
      </c>
      <c r="V123">
        <f t="shared" si="11"/>
        <v>-70</v>
      </c>
      <c r="W123" t="str">
        <f t="shared" si="12"/>
        <v>action_sword_start_1</v>
      </c>
      <c r="X123" t="str">
        <f t="shared" si="13"/>
        <v>action_sword_hit_1</v>
      </c>
      <c r="Y123">
        <f t="shared" si="14"/>
        <v>0</v>
      </c>
      <c r="Z123">
        <f t="shared" si="15"/>
        <v>0</v>
      </c>
      <c r="AA123">
        <f t="shared" si="16"/>
        <v>0</v>
      </c>
      <c r="AB123">
        <f t="shared" si="17"/>
        <v>0</v>
      </c>
    </row>
    <row r="124" spans="1:28">
      <c r="A124">
        <v>267</v>
      </c>
      <c r="B124">
        <v>10</v>
      </c>
      <c r="C124">
        <v>301001</v>
      </c>
      <c r="D124" t="s">
        <v>656</v>
      </c>
      <c r="E124">
        <v>1</v>
      </c>
      <c r="F124" t="s">
        <v>223</v>
      </c>
      <c r="G124" t="s">
        <v>710</v>
      </c>
      <c r="H124">
        <v>3</v>
      </c>
      <c r="I124">
        <v>-100</v>
      </c>
      <c r="J124">
        <v>-70</v>
      </c>
      <c r="K124" t="s">
        <v>360</v>
      </c>
      <c r="L124" t="s">
        <v>361</v>
      </c>
      <c r="M124">
        <v>0</v>
      </c>
      <c r="N124">
        <v>0</v>
      </c>
      <c r="O124">
        <v>0</v>
      </c>
      <c r="P124">
        <v>0</v>
      </c>
      <c r="Q124">
        <f>VLOOKUP(F124,[2]Sheet1!$B$322:$C$32200,2,0)</f>
        <v>13011</v>
      </c>
      <c r="R124">
        <f>VLOOKUP(Q124,'[3]Sheet1 '!$N$10:$O$1000,2,0)</f>
        <v>5</v>
      </c>
      <c r="T124">
        <f t="shared" si="9"/>
        <v>3</v>
      </c>
      <c r="U124">
        <f t="shared" si="10"/>
        <v>-100</v>
      </c>
      <c r="V124">
        <f t="shared" si="11"/>
        <v>-70</v>
      </c>
      <c r="W124" t="str">
        <f t="shared" si="12"/>
        <v>action_spear_start_1</v>
      </c>
      <c r="X124" t="str">
        <f t="shared" si="13"/>
        <v>action_spear_hit_1</v>
      </c>
      <c r="Y124">
        <f t="shared" si="14"/>
        <v>0</v>
      </c>
      <c r="Z124">
        <f t="shared" si="15"/>
        <v>0</v>
      </c>
      <c r="AA124">
        <f t="shared" si="16"/>
        <v>0</v>
      </c>
      <c r="AB124">
        <f t="shared" si="17"/>
        <v>0</v>
      </c>
    </row>
    <row r="125" spans="1:28">
      <c r="A125">
        <v>269</v>
      </c>
      <c r="B125">
        <v>10</v>
      </c>
      <c r="C125">
        <v>301111</v>
      </c>
      <c r="D125" t="s">
        <v>657</v>
      </c>
      <c r="E125">
        <v>1</v>
      </c>
      <c r="F125" t="s">
        <v>224</v>
      </c>
      <c r="G125" t="s">
        <v>695</v>
      </c>
      <c r="H125">
        <v>1</v>
      </c>
      <c r="I125">
        <v>0</v>
      </c>
      <c r="J125">
        <v>0</v>
      </c>
      <c r="K125" t="s">
        <v>365</v>
      </c>
      <c r="L125" t="s">
        <v>366</v>
      </c>
      <c r="M125">
        <v>0</v>
      </c>
      <c r="N125" t="s">
        <v>367</v>
      </c>
      <c r="O125">
        <v>0</v>
      </c>
      <c r="P125">
        <v>0</v>
      </c>
      <c r="Q125">
        <f>VLOOKUP(F125,[2]Sheet1!$B$322:$C$32200,2,0)</f>
        <v>13012</v>
      </c>
      <c r="R125">
        <f>VLOOKUP(Q125,'[3]Sheet1 '!$N$10:$O$1000,2,0)</f>
        <v>4</v>
      </c>
      <c r="T125">
        <f t="shared" si="9"/>
        <v>1</v>
      </c>
      <c r="U125">
        <f t="shared" si="10"/>
        <v>0</v>
      </c>
      <c r="V125">
        <f t="shared" si="11"/>
        <v>0</v>
      </c>
      <c r="W125" t="str">
        <f t="shared" si="12"/>
        <v>action_range_bow_start_1</v>
      </c>
      <c r="X125" t="str">
        <f t="shared" si="13"/>
        <v>action_range_bow_hit_1</v>
      </c>
      <c r="Y125">
        <f t="shared" si="14"/>
        <v>0</v>
      </c>
      <c r="Z125" t="str">
        <f t="shared" si="15"/>
        <v>sp_range_bow_shoot_1</v>
      </c>
      <c r="AA125">
        <f t="shared" si="16"/>
        <v>0</v>
      </c>
      <c r="AB125">
        <f t="shared" si="17"/>
        <v>0</v>
      </c>
    </row>
    <row r="126" spans="1:28">
      <c r="A126">
        <v>271</v>
      </c>
      <c r="B126">
        <v>10</v>
      </c>
      <c r="C126">
        <v>301221</v>
      </c>
      <c r="D126" t="s">
        <v>658</v>
      </c>
      <c r="E126">
        <v>1</v>
      </c>
      <c r="F126" t="s">
        <v>116</v>
      </c>
      <c r="G126" t="s">
        <v>710</v>
      </c>
      <c r="H126">
        <v>1</v>
      </c>
      <c r="I126">
        <v>0</v>
      </c>
      <c r="J126">
        <v>0</v>
      </c>
      <c r="K126" t="s">
        <v>362</v>
      </c>
      <c r="L126" t="s">
        <v>363</v>
      </c>
      <c r="M126">
        <v>0</v>
      </c>
      <c r="N126" t="s">
        <v>364</v>
      </c>
      <c r="O126">
        <v>0</v>
      </c>
      <c r="P126">
        <v>0</v>
      </c>
      <c r="Q126">
        <f>VLOOKUP(F126,[2]Sheet1!$B$322:$C$32200,2,0)</f>
        <v>13013</v>
      </c>
      <c r="R126">
        <f>VLOOKUP(Q126,'[3]Sheet1 '!$N$10:$O$1000,2,0)</f>
        <v>2</v>
      </c>
      <c r="T126">
        <f t="shared" si="9"/>
        <v>1</v>
      </c>
      <c r="U126">
        <f t="shared" si="10"/>
        <v>0</v>
      </c>
      <c r="V126">
        <f t="shared" si="11"/>
        <v>0</v>
      </c>
      <c r="W126" t="str">
        <f t="shared" si="12"/>
        <v>action_range_fire_start_1</v>
      </c>
      <c r="X126" t="str">
        <f t="shared" si="13"/>
        <v>action_range_fire_hit_1</v>
      </c>
      <c r="Y126">
        <f t="shared" si="14"/>
        <v>0</v>
      </c>
      <c r="Z126" t="str">
        <f t="shared" si="15"/>
        <v>sp_range_fire_shoot_1</v>
      </c>
      <c r="AA126">
        <f t="shared" si="16"/>
        <v>0</v>
      </c>
      <c r="AB126">
        <f t="shared" si="17"/>
        <v>0</v>
      </c>
    </row>
    <row r="127" spans="1:28">
      <c r="A127">
        <v>273</v>
      </c>
      <c r="B127">
        <v>10</v>
      </c>
      <c r="C127">
        <v>301331</v>
      </c>
      <c r="D127" t="s">
        <v>659</v>
      </c>
      <c r="E127">
        <v>1</v>
      </c>
      <c r="F127" t="s">
        <v>100</v>
      </c>
      <c r="G127" t="s">
        <v>723</v>
      </c>
      <c r="H127">
        <v>1</v>
      </c>
      <c r="I127">
        <v>0</v>
      </c>
      <c r="J127">
        <v>0</v>
      </c>
      <c r="K127" t="s">
        <v>43</v>
      </c>
      <c r="L127" t="s">
        <v>44</v>
      </c>
      <c r="M127">
        <v>0</v>
      </c>
      <c r="N127">
        <v>0</v>
      </c>
      <c r="O127">
        <v>0</v>
      </c>
      <c r="P127">
        <v>0</v>
      </c>
      <c r="Q127">
        <f>VLOOKUP(F127,[2]Sheet1!$B$322:$C$32200,2,0)</f>
        <v>13001</v>
      </c>
      <c r="R127">
        <f>VLOOKUP(Q127,'[3]Sheet1 '!$N$10:$O$1000,2,0)</f>
        <v>5</v>
      </c>
      <c r="T127">
        <f t="shared" si="9"/>
        <v>3</v>
      </c>
      <c r="U127">
        <f t="shared" si="10"/>
        <v>-100</v>
      </c>
      <c r="V127">
        <f t="shared" si="11"/>
        <v>-70</v>
      </c>
      <c r="W127" t="str">
        <f t="shared" si="12"/>
        <v>action_spear_start_1</v>
      </c>
      <c r="X127" t="str">
        <f t="shared" si="13"/>
        <v>action_spear_hit_1</v>
      </c>
      <c r="Y127">
        <f t="shared" si="14"/>
        <v>0</v>
      </c>
      <c r="Z127">
        <f t="shared" si="15"/>
        <v>0</v>
      </c>
      <c r="AA127">
        <f t="shared" si="16"/>
        <v>0</v>
      </c>
      <c r="AB127">
        <f t="shared" si="17"/>
        <v>0</v>
      </c>
    </row>
    <row r="128" spans="1:28">
      <c r="A128">
        <v>275</v>
      </c>
      <c r="B128">
        <v>20</v>
      </c>
      <c r="C128">
        <v>301441</v>
      </c>
      <c r="D128" t="s">
        <v>660</v>
      </c>
      <c r="E128">
        <v>1</v>
      </c>
      <c r="F128" t="s">
        <v>115</v>
      </c>
      <c r="G128" t="s">
        <v>710</v>
      </c>
      <c r="H128">
        <v>1</v>
      </c>
      <c r="I128">
        <v>0</v>
      </c>
      <c r="J128">
        <v>0</v>
      </c>
      <c r="K128" t="s">
        <v>362</v>
      </c>
      <c r="L128" t="s">
        <v>363</v>
      </c>
      <c r="M128">
        <v>0</v>
      </c>
      <c r="N128" t="s">
        <v>364</v>
      </c>
      <c r="O128">
        <v>0</v>
      </c>
      <c r="P128">
        <v>0</v>
      </c>
      <c r="Q128">
        <f>VLOOKUP(F128,[2]Sheet1!$B$322:$C$32200,2,0)</f>
        <v>13014</v>
      </c>
      <c r="R128">
        <f>VLOOKUP(Q128,'[3]Sheet1 '!$N$10:$O$1000,2,0)</f>
        <v>2</v>
      </c>
      <c r="T128">
        <f t="shared" si="9"/>
        <v>1</v>
      </c>
      <c r="U128">
        <f t="shared" si="10"/>
        <v>0</v>
      </c>
      <c r="V128">
        <f t="shared" si="11"/>
        <v>0</v>
      </c>
      <c r="W128" t="str">
        <f t="shared" si="12"/>
        <v>action_range_fire_start_1</v>
      </c>
      <c r="X128" t="str">
        <f t="shared" si="13"/>
        <v>action_range_fire_hit_1</v>
      </c>
      <c r="Y128">
        <f t="shared" si="14"/>
        <v>0</v>
      </c>
      <c r="Z128" t="str">
        <f t="shared" si="15"/>
        <v>sp_range_fire_shoot_1</v>
      </c>
      <c r="AA128">
        <f t="shared" si="16"/>
        <v>0</v>
      </c>
      <c r="AB128">
        <f t="shared" si="17"/>
        <v>0</v>
      </c>
    </row>
    <row r="129" spans="1:28">
      <c r="A129">
        <v>277</v>
      </c>
      <c r="B129">
        <v>10</v>
      </c>
      <c r="C129">
        <v>301551</v>
      </c>
      <c r="D129" t="s">
        <v>661</v>
      </c>
      <c r="E129">
        <v>1</v>
      </c>
      <c r="F129" t="s">
        <v>225</v>
      </c>
      <c r="G129" t="s">
        <v>710</v>
      </c>
      <c r="H129">
        <v>3</v>
      </c>
      <c r="I129">
        <v>-100</v>
      </c>
      <c r="J129">
        <v>-70</v>
      </c>
      <c r="K129" t="s">
        <v>360</v>
      </c>
      <c r="L129" t="s">
        <v>361</v>
      </c>
      <c r="M129">
        <v>0</v>
      </c>
      <c r="N129">
        <v>0</v>
      </c>
      <c r="O129">
        <v>0</v>
      </c>
      <c r="P129">
        <v>0</v>
      </c>
      <c r="Q129">
        <f>VLOOKUP(F129,[2]Sheet1!$B$322:$C$32200,2,0)</f>
        <v>13015</v>
      </c>
      <c r="R129">
        <f>VLOOKUP(Q129,'[3]Sheet1 '!$N$10:$O$1000,2,0)</f>
        <v>5</v>
      </c>
      <c r="T129">
        <f t="shared" si="9"/>
        <v>3</v>
      </c>
      <c r="U129">
        <f t="shared" si="10"/>
        <v>-100</v>
      </c>
      <c r="V129">
        <f t="shared" si="11"/>
        <v>-70</v>
      </c>
      <c r="W129" t="str">
        <f t="shared" si="12"/>
        <v>action_spear_start_1</v>
      </c>
      <c r="X129" t="str">
        <f t="shared" si="13"/>
        <v>action_spear_hit_1</v>
      </c>
      <c r="Y129">
        <f t="shared" si="14"/>
        <v>0</v>
      </c>
      <c r="Z129">
        <f t="shared" si="15"/>
        <v>0</v>
      </c>
      <c r="AA129">
        <f t="shared" si="16"/>
        <v>0</v>
      </c>
      <c r="AB129">
        <f t="shared" si="17"/>
        <v>0</v>
      </c>
    </row>
    <row r="130" spans="1:28">
      <c r="A130">
        <v>279</v>
      </c>
      <c r="B130">
        <v>10</v>
      </c>
      <c r="C130">
        <v>301661</v>
      </c>
      <c r="D130" t="s">
        <v>662</v>
      </c>
      <c r="E130">
        <v>1</v>
      </c>
      <c r="F130" t="s">
        <v>226</v>
      </c>
      <c r="G130" t="s">
        <v>710</v>
      </c>
      <c r="H130">
        <v>3</v>
      </c>
      <c r="I130">
        <v>-100</v>
      </c>
      <c r="J130">
        <v>-70</v>
      </c>
      <c r="K130" t="s">
        <v>391</v>
      </c>
      <c r="L130" t="s">
        <v>390</v>
      </c>
      <c r="M130">
        <v>0</v>
      </c>
      <c r="N130">
        <v>0</v>
      </c>
      <c r="O130">
        <v>0</v>
      </c>
      <c r="P130">
        <v>0</v>
      </c>
      <c r="Q130">
        <f>VLOOKUP(F130,[2]Sheet1!$B$322:$C$32200,2,0)</f>
        <v>13016</v>
      </c>
      <c r="R130">
        <f>VLOOKUP(Q130,'[3]Sheet1 '!$N$10:$O$1000,2,0)</f>
        <v>3</v>
      </c>
      <c r="T130">
        <f t="shared" ref="T130:T193" si="18">VLOOKUP($R130,$A$490:$J$496,COLUMN(B618),0)</f>
        <v>3</v>
      </c>
      <c r="U130">
        <f t="shared" ref="U130:U193" si="19">VLOOKUP($R130,$A$490:$J$496,COLUMN(C618),0)</f>
        <v>-100</v>
      </c>
      <c r="V130">
        <f t="shared" ref="V130:V193" si="20">VLOOKUP($R130,$A$490:$J$496,COLUMN(D618),0)</f>
        <v>-70</v>
      </c>
      <c r="W130" t="str">
        <f t="shared" ref="W130:W193" si="21">VLOOKUP($R130,$A$490:$J$496,COLUMN(E618),0)</f>
        <v>action_mace_start_1</v>
      </c>
      <c r="X130" t="str">
        <f t="shared" ref="X130:X193" si="22">VLOOKUP($R130,$A$490:$J$496,COLUMN(F618),0)</f>
        <v>action_mace_hit_1</v>
      </c>
      <c r="Y130">
        <f t="shared" ref="Y130:Y193" si="23">VLOOKUP($R130,$A$490:$J$496,COLUMN(G618),0)</f>
        <v>0</v>
      </c>
      <c r="Z130">
        <f t="shared" ref="Z130:Z193" si="24">VLOOKUP($R130,$A$490:$J$496,COLUMN(H618),0)</f>
        <v>0</v>
      </c>
      <c r="AA130">
        <f t="shared" ref="AA130:AA193" si="25">VLOOKUP($R130,$A$490:$J$496,COLUMN(I618),0)</f>
        <v>0</v>
      </c>
      <c r="AB130">
        <f t="shared" ref="AB130:AB193" si="26">VLOOKUP($R130,$A$490:$J$496,COLUMN(J618),0)</f>
        <v>0</v>
      </c>
    </row>
    <row r="131" spans="1:28">
      <c r="A131">
        <v>281</v>
      </c>
      <c r="B131">
        <v>10</v>
      </c>
      <c r="C131">
        <v>301771</v>
      </c>
      <c r="D131" t="s">
        <v>663</v>
      </c>
      <c r="E131">
        <v>1</v>
      </c>
      <c r="F131" t="s">
        <v>227</v>
      </c>
      <c r="G131" t="s">
        <v>710</v>
      </c>
      <c r="H131">
        <v>3</v>
      </c>
      <c r="I131">
        <v>-100</v>
      </c>
      <c r="J131">
        <v>-70</v>
      </c>
      <c r="K131" t="s">
        <v>360</v>
      </c>
      <c r="L131" t="s">
        <v>361</v>
      </c>
      <c r="M131">
        <v>0</v>
      </c>
      <c r="N131">
        <v>0</v>
      </c>
      <c r="O131">
        <v>0</v>
      </c>
      <c r="P131">
        <v>0</v>
      </c>
      <c r="Q131">
        <f>VLOOKUP(F131,[2]Sheet1!$B$322:$C$32200,2,0)</f>
        <v>13017</v>
      </c>
      <c r="R131">
        <f>VLOOKUP(Q131,'[3]Sheet1 '!$N$10:$O$1000,2,0)</f>
        <v>5</v>
      </c>
      <c r="T131">
        <f t="shared" si="18"/>
        <v>3</v>
      </c>
      <c r="U131">
        <f t="shared" si="19"/>
        <v>-100</v>
      </c>
      <c r="V131">
        <f t="shared" si="20"/>
        <v>-70</v>
      </c>
      <c r="W131" t="str">
        <f t="shared" si="21"/>
        <v>action_spear_start_1</v>
      </c>
      <c r="X131" t="str">
        <f t="shared" si="22"/>
        <v>action_spear_hit_1</v>
      </c>
      <c r="Y131">
        <f t="shared" si="23"/>
        <v>0</v>
      </c>
      <c r="Z131">
        <f t="shared" si="24"/>
        <v>0</v>
      </c>
      <c r="AA131">
        <f t="shared" si="25"/>
        <v>0</v>
      </c>
      <c r="AB131">
        <f t="shared" si="26"/>
        <v>0</v>
      </c>
    </row>
    <row r="132" spans="1:28">
      <c r="A132">
        <v>283</v>
      </c>
      <c r="B132">
        <v>10</v>
      </c>
      <c r="C132">
        <v>301881</v>
      </c>
      <c r="D132" t="s">
        <v>664</v>
      </c>
      <c r="E132">
        <v>1</v>
      </c>
      <c r="F132" t="s">
        <v>228</v>
      </c>
      <c r="G132" t="s">
        <v>710</v>
      </c>
      <c r="H132">
        <v>1</v>
      </c>
      <c r="I132">
        <v>0</v>
      </c>
      <c r="J132">
        <v>0</v>
      </c>
      <c r="K132" t="s">
        <v>362</v>
      </c>
      <c r="L132" t="s">
        <v>363</v>
      </c>
      <c r="M132">
        <v>0</v>
      </c>
      <c r="N132" t="s">
        <v>364</v>
      </c>
      <c r="O132">
        <v>0</v>
      </c>
      <c r="P132">
        <v>0</v>
      </c>
      <c r="Q132">
        <f>VLOOKUP(F132,[2]Sheet1!$B$322:$C$32200,2,0)</f>
        <v>13018</v>
      </c>
      <c r="R132">
        <f>VLOOKUP(Q132,'[3]Sheet1 '!$N$10:$O$1000,2,0)</f>
        <v>2</v>
      </c>
      <c r="T132">
        <f t="shared" si="18"/>
        <v>1</v>
      </c>
      <c r="U132">
        <f t="shared" si="19"/>
        <v>0</v>
      </c>
      <c r="V132">
        <f t="shared" si="20"/>
        <v>0</v>
      </c>
      <c r="W132" t="str">
        <f t="shared" si="21"/>
        <v>action_range_fire_start_1</v>
      </c>
      <c r="X132" t="str">
        <f t="shared" si="22"/>
        <v>action_range_fire_hit_1</v>
      </c>
      <c r="Y132">
        <f t="shared" si="23"/>
        <v>0</v>
      </c>
      <c r="Z132" t="str">
        <f t="shared" si="24"/>
        <v>sp_range_fire_shoot_1</v>
      </c>
      <c r="AA132">
        <f t="shared" si="25"/>
        <v>0</v>
      </c>
      <c r="AB132">
        <f t="shared" si="26"/>
        <v>0</v>
      </c>
    </row>
    <row r="133" spans="1:28">
      <c r="A133">
        <v>285</v>
      </c>
      <c r="B133">
        <v>10</v>
      </c>
      <c r="C133">
        <v>301991</v>
      </c>
      <c r="D133" t="s">
        <v>665</v>
      </c>
      <c r="E133">
        <v>1</v>
      </c>
      <c r="F133" t="s">
        <v>229</v>
      </c>
      <c r="G133" t="s">
        <v>695</v>
      </c>
      <c r="H133">
        <v>1</v>
      </c>
      <c r="I133">
        <v>0</v>
      </c>
      <c r="J133">
        <v>0</v>
      </c>
      <c r="K133" t="s">
        <v>362</v>
      </c>
      <c r="L133" t="s">
        <v>363</v>
      </c>
      <c r="M133">
        <v>0</v>
      </c>
      <c r="N133" t="s">
        <v>364</v>
      </c>
      <c r="O133">
        <v>0</v>
      </c>
      <c r="P133">
        <v>0</v>
      </c>
      <c r="Q133">
        <f>VLOOKUP(F133,[2]Sheet1!$B$322:$C$32200,2,0)</f>
        <v>13019</v>
      </c>
      <c r="R133">
        <f>VLOOKUP(Q133,'[3]Sheet1 '!$N$10:$O$1000,2,0)</f>
        <v>2</v>
      </c>
      <c r="T133">
        <f t="shared" si="18"/>
        <v>1</v>
      </c>
      <c r="U133">
        <f t="shared" si="19"/>
        <v>0</v>
      </c>
      <c r="V133">
        <f t="shared" si="20"/>
        <v>0</v>
      </c>
      <c r="W133" t="str">
        <f t="shared" si="21"/>
        <v>action_range_fire_start_1</v>
      </c>
      <c r="X133" t="str">
        <f t="shared" si="22"/>
        <v>action_range_fire_hit_1</v>
      </c>
      <c r="Y133">
        <f t="shared" si="23"/>
        <v>0</v>
      </c>
      <c r="Z133" t="str">
        <f t="shared" si="24"/>
        <v>sp_range_fire_shoot_1</v>
      </c>
      <c r="AA133">
        <f t="shared" si="25"/>
        <v>0</v>
      </c>
      <c r="AB133">
        <f t="shared" si="26"/>
        <v>0</v>
      </c>
    </row>
    <row r="134" spans="1:28">
      <c r="A134">
        <v>287</v>
      </c>
      <c r="B134">
        <v>10</v>
      </c>
      <c r="C134">
        <v>302101</v>
      </c>
      <c r="D134" t="s">
        <v>621</v>
      </c>
      <c r="E134">
        <v>1</v>
      </c>
      <c r="F134" t="s">
        <v>230</v>
      </c>
      <c r="G134" t="s">
        <v>710</v>
      </c>
      <c r="H134">
        <v>1</v>
      </c>
      <c r="I134">
        <v>0</v>
      </c>
      <c r="J134">
        <v>0</v>
      </c>
      <c r="K134" t="s">
        <v>365</v>
      </c>
      <c r="L134" t="s">
        <v>366</v>
      </c>
      <c r="M134">
        <v>0</v>
      </c>
      <c r="N134" t="s">
        <v>367</v>
      </c>
      <c r="O134">
        <v>0</v>
      </c>
      <c r="P134">
        <v>0</v>
      </c>
      <c r="Q134">
        <f>VLOOKUP(F134,[2]Sheet1!$B$322:$C$32200,2,0)</f>
        <v>13020</v>
      </c>
      <c r="R134">
        <f>VLOOKUP(Q134,'[3]Sheet1 '!$N$10:$O$1000,2,0)</f>
        <v>4</v>
      </c>
      <c r="T134">
        <f t="shared" si="18"/>
        <v>1</v>
      </c>
      <c r="U134">
        <f t="shared" si="19"/>
        <v>0</v>
      </c>
      <c r="V134">
        <f t="shared" si="20"/>
        <v>0</v>
      </c>
      <c r="W134" t="str">
        <f t="shared" si="21"/>
        <v>action_range_bow_start_1</v>
      </c>
      <c r="X134" t="str">
        <f t="shared" si="22"/>
        <v>action_range_bow_hit_1</v>
      </c>
      <c r="Y134">
        <f t="shared" si="23"/>
        <v>0</v>
      </c>
      <c r="Z134" t="str">
        <f t="shared" si="24"/>
        <v>sp_range_bow_shoot_1</v>
      </c>
      <c r="AA134">
        <f t="shared" si="25"/>
        <v>0</v>
      </c>
      <c r="AB134">
        <f t="shared" si="26"/>
        <v>0</v>
      </c>
    </row>
    <row r="135" spans="1:28">
      <c r="A135">
        <v>289</v>
      </c>
      <c r="B135">
        <v>10</v>
      </c>
      <c r="C135">
        <v>302211</v>
      </c>
      <c r="D135" t="s">
        <v>621</v>
      </c>
      <c r="E135">
        <v>1</v>
      </c>
      <c r="F135" t="s">
        <v>231</v>
      </c>
      <c r="G135" t="s">
        <v>710</v>
      </c>
      <c r="H135">
        <v>3</v>
      </c>
      <c r="I135">
        <v>-100</v>
      </c>
      <c r="J135">
        <v>-70</v>
      </c>
      <c r="K135" t="s">
        <v>360</v>
      </c>
      <c r="L135" t="s">
        <v>361</v>
      </c>
      <c r="M135">
        <v>0</v>
      </c>
      <c r="N135">
        <v>0</v>
      </c>
      <c r="O135">
        <v>0</v>
      </c>
      <c r="P135">
        <v>0</v>
      </c>
      <c r="Q135">
        <f>VLOOKUP(F135,[2]Sheet1!$B$322:$C$32200,2,0)</f>
        <v>13021</v>
      </c>
      <c r="R135" t="e">
        <f>VLOOKUP(Q135,'[3]Sheet1 '!$N$10:$O$1000,2,0)</f>
        <v>#N/A</v>
      </c>
      <c r="T135" t="e">
        <f t="shared" si="18"/>
        <v>#N/A</v>
      </c>
      <c r="U135" t="e">
        <f t="shared" si="19"/>
        <v>#N/A</v>
      </c>
      <c r="V135" t="e">
        <f t="shared" si="20"/>
        <v>#N/A</v>
      </c>
      <c r="W135" t="e">
        <f t="shared" si="21"/>
        <v>#N/A</v>
      </c>
      <c r="X135" t="e">
        <f t="shared" si="22"/>
        <v>#N/A</v>
      </c>
      <c r="Y135" t="e">
        <f t="shared" si="23"/>
        <v>#N/A</v>
      </c>
      <c r="Z135" t="e">
        <f t="shared" si="24"/>
        <v>#N/A</v>
      </c>
      <c r="AA135" t="e">
        <f t="shared" si="25"/>
        <v>#N/A</v>
      </c>
      <c r="AB135" t="e">
        <f t="shared" si="26"/>
        <v>#N/A</v>
      </c>
    </row>
    <row r="136" spans="1:28">
      <c r="A136">
        <v>291</v>
      </c>
      <c r="B136">
        <v>10</v>
      </c>
      <c r="C136">
        <v>302321</v>
      </c>
      <c r="D136" t="s">
        <v>621</v>
      </c>
      <c r="E136">
        <v>1</v>
      </c>
      <c r="F136" t="s">
        <v>232</v>
      </c>
      <c r="G136" t="s">
        <v>710</v>
      </c>
      <c r="H136">
        <v>3</v>
      </c>
      <c r="I136">
        <v>-100</v>
      </c>
      <c r="J136">
        <v>-70</v>
      </c>
      <c r="K136" t="s">
        <v>391</v>
      </c>
      <c r="L136" t="s">
        <v>390</v>
      </c>
      <c r="M136">
        <v>0</v>
      </c>
      <c r="N136">
        <v>0</v>
      </c>
      <c r="O136">
        <v>0</v>
      </c>
      <c r="P136">
        <v>0</v>
      </c>
      <c r="Q136">
        <f>VLOOKUP(F136,[2]Sheet1!$B$322:$C$32200,2,0)</f>
        <v>12031</v>
      </c>
      <c r="R136">
        <f>VLOOKUP(Q136,'[3]Sheet1 '!$N$10:$O$1000,2,0)</f>
        <v>3</v>
      </c>
      <c r="T136">
        <f t="shared" si="18"/>
        <v>3</v>
      </c>
      <c r="U136">
        <f t="shared" si="19"/>
        <v>-100</v>
      </c>
      <c r="V136">
        <f t="shared" si="20"/>
        <v>-70</v>
      </c>
      <c r="W136" t="str">
        <f t="shared" si="21"/>
        <v>action_mace_start_1</v>
      </c>
      <c r="X136" t="str">
        <f t="shared" si="22"/>
        <v>action_mace_hit_1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</row>
    <row r="137" spans="1:28">
      <c r="A137">
        <v>293</v>
      </c>
      <c r="B137">
        <v>10</v>
      </c>
      <c r="C137">
        <v>302431</v>
      </c>
      <c r="D137" t="s">
        <v>666</v>
      </c>
      <c r="E137">
        <v>1</v>
      </c>
      <c r="F137" t="s">
        <v>233</v>
      </c>
      <c r="G137" t="s">
        <v>710</v>
      </c>
      <c r="H137">
        <v>3</v>
      </c>
      <c r="I137">
        <v>-100</v>
      </c>
      <c r="J137">
        <v>-70</v>
      </c>
      <c r="K137" t="s">
        <v>358</v>
      </c>
      <c r="L137" t="s">
        <v>359</v>
      </c>
      <c r="M137">
        <v>0</v>
      </c>
      <c r="N137">
        <v>0</v>
      </c>
      <c r="O137">
        <v>0</v>
      </c>
      <c r="P137">
        <v>0</v>
      </c>
      <c r="Q137">
        <f>VLOOKUP(F137,[2]Sheet1!$B$322:$C$32200,2,0)</f>
        <v>11023</v>
      </c>
      <c r="R137">
        <f>VLOOKUP(Q137,'[3]Sheet1 '!$N$10:$O$1000,2,0)</f>
        <v>1</v>
      </c>
      <c r="T137">
        <f t="shared" si="18"/>
        <v>3</v>
      </c>
      <c r="U137">
        <f t="shared" si="19"/>
        <v>-100</v>
      </c>
      <c r="V137">
        <f t="shared" si="20"/>
        <v>-70</v>
      </c>
      <c r="W137" t="str">
        <f t="shared" si="21"/>
        <v>action_sword_start_1</v>
      </c>
      <c r="X137" t="str">
        <f t="shared" si="22"/>
        <v>action_sword_hit_1</v>
      </c>
      <c r="Y137">
        <f t="shared" si="23"/>
        <v>0</v>
      </c>
      <c r="Z137">
        <f t="shared" si="24"/>
        <v>0</v>
      </c>
      <c r="AA137">
        <f t="shared" si="25"/>
        <v>0</v>
      </c>
      <c r="AB137">
        <f t="shared" si="26"/>
        <v>0</v>
      </c>
    </row>
    <row r="138" spans="1:28">
      <c r="A138">
        <v>295</v>
      </c>
      <c r="B138">
        <v>10</v>
      </c>
      <c r="C138">
        <v>302541</v>
      </c>
      <c r="D138" t="s">
        <v>623</v>
      </c>
      <c r="E138">
        <v>1</v>
      </c>
      <c r="F138" t="s">
        <v>234</v>
      </c>
      <c r="G138" t="s">
        <v>695</v>
      </c>
      <c r="H138">
        <v>1</v>
      </c>
      <c r="I138">
        <v>0</v>
      </c>
      <c r="J138">
        <v>0</v>
      </c>
      <c r="K138" t="s">
        <v>365</v>
      </c>
      <c r="L138" t="s">
        <v>366</v>
      </c>
      <c r="M138">
        <v>0</v>
      </c>
      <c r="N138" t="s">
        <v>367</v>
      </c>
      <c r="O138">
        <v>0</v>
      </c>
      <c r="P138">
        <v>0</v>
      </c>
      <c r="Q138">
        <f>VLOOKUP(F138,[2]Sheet1!$B$322:$C$32200,2,0)</f>
        <v>13021</v>
      </c>
      <c r="R138" t="e">
        <f>VLOOKUP(Q138,'[3]Sheet1 '!$N$10:$O$1000,2,0)</f>
        <v>#N/A</v>
      </c>
      <c r="T138" t="e">
        <f t="shared" si="18"/>
        <v>#N/A</v>
      </c>
      <c r="U138" t="e">
        <f t="shared" si="19"/>
        <v>#N/A</v>
      </c>
      <c r="V138" t="e">
        <f t="shared" si="20"/>
        <v>#N/A</v>
      </c>
      <c r="W138" t="e">
        <f t="shared" si="21"/>
        <v>#N/A</v>
      </c>
      <c r="X138" t="e">
        <f t="shared" si="22"/>
        <v>#N/A</v>
      </c>
      <c r="Y138" t="e">
        <f t="shared" si="23"/>
        <v>#N/A</v>
      </c>
      <c r="Z138" t="e">
        <f t="shared" si="24"/>
        <v>#N/A</v>
      </c>
      <c r="AA138" t="e">
        <f t="shared" si="25"/>
        <v>#N/A</v>
      </c>
      <c r="AB138" t="e">
        <f t="shared" si="26"/>
        <v>#N/A</v>
      </c>
    </row>
    <row r="139" spans="1:28">
      <c r="A139">
        <v>297</v>
      </c>
      <c r="B139">
        <v>10</v>
      </c>
      <c r="C139">
        <v>302651</v>
      </c>
      <c r="D139" t="s">
        <v>623</v>
      </c>
      <c r="E139">
        <v>1</v>
      </c>
      <c r="F139" t="s">
        <v>235</v>
      </c>
      <c r="G139" t="s">
        <v>695</v>
      </c>
      <c r="H139">
        <v>1</v>
      </c>
      <c r="I139">
        <v>0</v>
      </c>
      <c r="J139">
        <v>0</v>
      </c>
      <c r="K139" t="s">
        <v>365</v>
      </c>
      <c r="L139" t="s">
        <v>366</v>
      </c>
      <c r="M139">
        <v>0</v>
      </c>
      <c r="N139" t="s">
        <v>367</v>
      </c>
      <c r="O139">
        <v>0</v>
      </c>
      <c r="P139">
        <v>0</v>
      </c>
      <c r="Q139">
        <f>VLOOKUP(F139,[2]Sheet1!$B$322:$C$32200,2,0)</f>
        <v>13021</v>
      </c>
      <c r="R139" t="e">
        <f>VLOOKUP(Q139,'[3]Sheet1 '!$N$10:$O$1000,2,0)</f>
        <v>#N/A</v>
      </c>
      <c r="T139" t="e">
        <f t="shared" si="18"/>
        <v>#N/A</v>
      </c>
      <c r="U139" t="e">
        <f t="shared" si="19"/>
        <v>#N/A</v>
      </c>
      <c r="V139" t="e">
        <f t="shared" si="20"/>
        <v>#N/A</v>
      </c>
      <c r="W139" t="e">
        <f t="shared" si="21"/>
        <v>#N/A</v>
      </c>
      <c r="X139" t="e">
        <f t="shared" si="22"/>
        <v>#N/A</v>
      </c>
      <c r="Y139" t="e">
        <f t="shared" si="23"/>
        <v>#N/A</v>
      </c>
      <c r="Z139" t="e">
        <f t="shared" si="24"/>
        <v>#N/A</v>
      </c>
      <c r="AA139" t="e">
        <f t="shared" si="25"/>
        <v>#N/A</v>
      </c>
      <c r="AB139" t="e">
        <f t="shared" si="26"/>
        <v>#N/A</v>
      </c>
    </row>
    <row r="140" spans="1:28">
      <c r="A140">
        <v>299</v>
      </c>
      <c r="B140">
        <v>10</v>
      </c>
      <c r="C140">
        <v>302761</v>
      </c>
      <c r="D140" t="s">
        <v>621</v>
      </c>
      <c r="E140">
        <v>1</v>
      </c>
      <c r="F140" t="s">
        <v>236</v>
      </c>
      <c r="G140" t="s">
        <v>710</v>
      </c>
      <c r="H140">
        <v>3</v>
      </c>
      <c r="I140">
        <v>-100</v>
      </c>
      <c r="J140">
        <v>-70</v>
      </c>
      <c r="K140" t="s">
        <v>358</v>
      </c>
      <c r="L140" t="s">
        <v>359</v>
      </c>
      <c r="M140">
        <v>0</v>
      </c>
      <c r="N140">
        <v>0</v>
      </c>
      <c r="O140">
        <v>0</v>
      </c>
      <c r="P140">
        <v>0</v>
      </c>
      <c r="Q140">
        <f>VLOOKUP(F140,[2]Sheet1!$B$322:$C$32200,2,0)</f>
        <v>13023</v>
      </c>
      <c r="R140" t="e">
        <f>VLOOKUP(Q140,'[3]Sheet1 '!$N$10:$O$1000,2,0)</f>
        <v>#N/A</v>
      </c>
      <c r="T140" t="e">
        <f t="shared" si="18"/>
        <v>#N/A</v>
      </c>
      <c r="U140" t="e">
        <f t="shared" si="19"/>
        <v>#N/A</v>
      </c>
      <c r="V140" t="e">
        <f t="shared" si="20"/>
        <v>#N/A</v>
      </c>
      <c r="W140" t="e">
        <f t="shared" si="21"/>
        <v>#N/A</v>
      </c>
      <c r="X140" t="e">
        <f t="shared" si="22"/>
        <v>#N/A</v>
      </c>
      <c r="Y140" t="e">
        <f t="shared" si="23"/>
        <v>#N/A</v>
      </c>
      <c r="Z140" t="e">
        <f t="shared" si="24"/>
        <v>#N/A</v>
      </c>
      <c r="AA140" t="e">
        <f t="shared" si="25"/>
        <v>#N/A</v>
      </c>
      <c r="AB140" t="e">
        <f t="shared" si="26"/>
        <v>#N/A</v>
      </c>
    </row>
    <row r="141" spans="1:28">
      <c r="A141">
        <v>301</v>
      </c>
      <c r="B141">
        <v>10</v>
      </c>
      <c r="C141">
        <v>302871</v>
      </c>
      <c r="D141" t="s">
        <v>621</v>
      </c>
      <c r="E141">
        <v>1</v>
      </c>
      <c r="F141" t="s">
        <v>237</v>
      </c>
      <c r="G141" t="s">
        <v>710</v>
      </c>
      <c r="H141">
        <v>3</v>
      </c>
      <c r="I141">
        <v>-100</v>
      </c>
      <c r="J141">
        <v>-70</v>
      </c>
      <c r="K141" t="s">
        <v>391</v>
      </c>
      <c r="L141" t="s">
        <v>390</v>
      </c>
      <c r="M141">
        <v>0</v>
      </c>
      <c r="N141">
        <v>0</v>
      </c>
      <c r="O141">
        <v>0</v>
      </c>
      <c r="P141">
        <v>0</v>
      </c>
      <c r="Q141">
        <f>VLOOKUP(F141,[2]Sheet1!$B$322:$C$32200,2,0)</f>
        <v>12031</v>
      </c>
      <c r="R141">
        <f>VLOOKUP(Q141,'[3]Sheet1 '!$N$10:$O$1000,2,0)</f>
        <v>3</v>
      </c>
      <c r="T141">
        <f t="shared" si="18"/>
        <v>3</v>
      </c>
      <c r="U141">
        <f t="shared" si="19"/>
        <v>-100</v>
      </c>
      <c r="V141">
        <f t="shared" si="20"/>
        <v>-70</v>
      </c>
      <c r="W141" t="str">
        <f t="shared" si="21"/>
        <v>action_mace_start_1</v>
      </c>
      <c r="X141" t="str">
        <f t="shared" si="22"/>
        <v>action_mace_hit_1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</row>
    <row r="142" spans="1:28">
      <c r="A142">
        <v>303</v>
      </c>
      <c r="B142">
        <v>10</v>
      </c>
      <c r="C142">
        <v>302981</v>
      </c>
      <c r="D142" t="s">
        <v>621</v>
      </c>
      <c r="E142">
        <v>1</v>
      </c>
      <c r="F142" t="s">
        <v>238</v>
      </c>
      <c r="G142" t="s">
        <v>710</v>
      </c>
      <c r="H142">
        <v>3</v>
      </c>
      <c r="I142">
        <v>-100</v>
      </c>
      <c r="J142">
        <v>-70</v>
      </c>
      <c r="K142" t="s">
        <v>358</v>
      </c>
      <c r="L142" t="s">
        <v>359</v>
      </c>
      <c r="M142">
        <v>0</v>
      </c>
      <c r="N142">
        <v>0</v>
      </c>
      <c r="O142">
        <v>0</v>
      </c>
      <c r="P142">
        <v>0</v>
      </c>
      <c r="Q142">
        <f>VLOOKUP(F142,[2]Sheet1!$B$322:$C$32200,2,0)</f>
        <v>14046</v>
      </c>
      <c r="R142">
        <f>VLOOKUP(Q142,'[3]Sheet1 '!$N$10:$O$1000,2,0)</f>
        <v>1</v>
      </c>
      <c r="T142">
        <f t="shared" si="18"/>
        <v>3</v>
      </c>
      <c r="U142">
        <f t="shared" si="19"/>
        <v>-100</v>
      </c>
      <c r="V142">
        <f t="shared" si="20"/>
        <v>-70</v>
      </c>
      <c r="W142" t="str">
        <f t="shared" si="21"/>
        <v>action_sword_start_1</v>
      </c>
      <c r="X142" t="str">
        <f t="shared" si="22"/>
        <v>action_sword_hit_1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</row>
    <row r="143" spans="1:28">
      <c r="A143">
        <v>305</v>
      </c>
      <c r="B143">
        <v>10</v>
      </c>
      <c r="C143">
        <v>303091</v>
      </c>
      <c r="D143" t="s">
        <v>620</v>
      </c>
      <c r="E143">
        <v>1</v>
      </c>
      <c r="F143" t="s">
        <v>239</v>
      </c>
      <c r="G143" t="s">
        <v>700</v>
      </c>
      <c r="H143">
        <v>1</v>
      </c>
      <c r="I143">
        <v>0</v>
      </c>
      <c r="J143">
        <v>0</v>
      </c>
      <c r="K143" t="s">
        <v>368</v>
      </c>
      <c r="L143" t="s">
        <v>369</v>
      </c>
      <c r="M143">
        <v>0</v>
      </c>
      <c r="N143" t="s">
        <v>370</v>
      </c>
      <c r="O143">
        <v>0</v>
      </c>
      <c r="P143">
        <v>0</v>
      </c>
      <c r="Q143">
        <f>VLOOKUP(F143,[2]Sheet1!$B$322:$C$32200,2,0)</f>
        <v>13025</v>
      </c>
      <c r="R143" t="e">
        <f>VLOOKUP(Q143,'[3]Sheet1 '!$N$10:$O$1000,2,0)</f>
        <v>#N/A</v>
      </c>
      <c r="T143" t="e">
        <f t="shared" si="18"/>
        <v>#N/A</v>
      </c>
      <c r="U143" t="e">
        <f t="shared" si="19"/>
        <v>#N/A</v>
      </c>
      <c r="V143" t="e">
        <f t="shared" si="20"/>
        <v>#N/A</v>
      </c>
      <c r="W143" t="e">
        <f t="shared" si="21"/>
        <v>#N/A</v>
      </c>
      <c r="X143" t="e">
        <f t="shared" si="22"/>
        <v>#N/A</v>
      </c>
      <c r="Y143" t="e">
        <f t="shared" si="23"/>
        <v>#N/A</v>
      </c>
      <c r="Z143" t="e">
        <f t="shared" si="24"/>
        <v>#N/A</v>
      </c>
      <c r="AA143" t="e">
        <f t="shared" si="25"/>
        <v>#N/A</v>
      </c>
      <c r="AB143" t="e">
        <f t="shared" si="26"/>
        <v>#N/A</v>
      </c>
    </row>
    <row r="144" spans="1:28">
      <c r="A144">
        <v>307</v>
      </c>
      <c r="B144">
        <v>10</v>
      </c>
      <c r="C144">
        <v>303201</v>
      </c>
      <c r="D144" t="s">
        <v>623</v>
      </c>
      <c r="E144">
        <v>1</v>
      </c>
      <c r="F144" t="s">
        <v>240</v>
      </c>
      <c r="G144" t="s">
        <v>695</v>
      </c>
      <c r="H144">
        <v>1</v>
      </c>
      <c r="I144">
        <v>0</v>
      </c>
      <c r="J144">
        <v>0</v>
      </c>
      <c r="K144" t="s">
        <v>365</v>
      </c>
      <c r="L144" t="s">
        <v>366</v>
      </c>
      <c r="M144">
        <v>0</v>
      </c>
      <c r="N144" t="s">
        <v>367</v>
      </c>
      <c r="O144">
        <v>0</v>
      </c>
      <c r="P144">
        <v>0</v>
      </c>
      <c r="Q144">
        <f>VLOOKUP(F144,[2]Sheet1!$B$322:$C$32200,2,0)</f>
        <v>13036</v>
      </c>
      <c r="R144">
        <f>VLOOKUP(Q144,'[3]Sheet1 '!$N$10:$O$1000,2,0)</f>
        <v>1</v>
      </c>
      <c r="T144">
        <f t="shared" si="18"/>
        <v>3</v>
      </c>
      <c r="U144">
        <f t="shared" si="19"/>
        <v>-100</v>
      </c>
      <c r="V144">
        <f t="shared" si="20"/>
        <v>-70</v>
      </c>
      <c r="W144" t="str">
        <f t="shared" si="21"/>
        <v>action_sword_start_1</v>
      </c>
      <c r="X144" t="str">
        <f t="shared" si="22"/>
        <v>action_sword_hit_1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0</v>
      </c>
    </row>
    <row r="145" spans="1:28">
      <c r="A145">
        <v>309</v>
      </c>
      <c r="B145">
        <v>10</v>
      </c>
      <c r="C145">
        <v>303311</v>
      </c>
      <c r="D145" t="s">
        <v>621</v>
      </c>
      <c r="E145">
        <v>1</v>
      </c>
      <c r="F145" t="s">
        <v>241</v>
      </c>
      <c r="G145" t="s">
        <v>710</v>
      </c>
      <c r="H145">
        <v>3</v>
      </c>
      <c r="I145">
        <v>-100</v>
      </c>
      <c r="J145">
        <v>-70</v>
      </c>
      <c r="K145" t="s">
        <v>358</v>
      </c>
      <c r="L145" t="s">
        <v>359</v>
      </c>
      <c r="M145">
        <v>0</v>
      </c>
      <c r="N145">
        <v>0</v>
      </c>
      <c r="O145">
        <v>0</v>
      </c>
      <c r="P145">
        <v>0</v>
      </c>
      <c r="Q145">
        <f>VLOOKUP(F145,[2]Sheet1!$B$322:$C$32200,2,0)</f>
        <v>14046</v>
      </c>
      <c r="R145">
        <f>VLOOKUP(Q145,'[3]Sheet1 '!$N$10:$O$1000,2,0)</f>
        <v>1</v>
      </c>
      <c r="T145">
        <f t="shared" si="18"/>
        <v>3</v>
      </c>
      <c r="U145">
        <f t="shared" si="19"/>
        <v>-100</v>
      </c>
      <c r="V145">
        <f t="shared" si="20"/>
        <v>-70</v>
      </c>
      <c r="W145" t="str">
        <f t="shared" si="21"/>
        <v>action_sword_start_1</v>
      </c>
      <c r="X145" t="str">
        <f t="shared" si="22"/>
        <v>action_sword_hit_1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</row>
    <row r="146" spans="1:28">
      <c r="A146">
        <v>311</v>
      </c>
      <c r="B146">
        <v>10</v>
      </c>
      <c r="C146">
        <v>303421</v>
      </c>
      <c r="D146" t="s">
        <v>621</v>
      </c>
      <c r="E146">
        <v>1</v>
      </c>
      <c r="F146" t="s">
        <v>242</v>
      </c>
      <c r="G146" t="s">
        <v>710</v>
      </c>
      <c r="H146">
        <v>3</v>
      </c>
      <c r="I146">
        <v>-100</v>
      </c>
      <c r="J146">
        <v>-70</v>
      </c>
      <c r="K146" t="s">
        <v>391</v>
      </c>
      <c r="L146" t="s">
        <v>390</v>
      </c>
      <c r="M146">
        <v>0</v>
      </c>
      <c r="N146">
        <v>0</v>
      </c>
      <c r="O146">
        <v>0</v>
      </c>
      <c r="P146">
        <v>0</v>
      </c>
      <c r="Q146">
        <f>VLOOKUP(F146,[2]Sheet1!$B$322:$C$32200,2,0)</f>
        <v>14047</v>
      </c>
      <c r="R146">
        <f>VLOOKUP(Q146,'[3]Sheet1 '!$N$10:$O$1000,2,0)</f>
        <v>3</v>
      </c>
      <c r="T146">
        <f t="shared" si="18"/>
        <v>3</v>
      </c>
      <c r="U146">
        <f t="shared" si="19"/>
        <v>-100</v>
      </c>
      <c r="V146">
        <f t="shared" si="20"/>
        <v>-70</v>
      </c>
      <c r="W146" t="str">
        <f t="shared" si="21"/>
        <v>action_mace_start_1</v>
      </c>
      <c r="X146" t="str">
        <f t="shared" si="22"/>
        <v>action_mace_hit_1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</row>
    <row r="147" spans="1:28">
      <c r="A147">
        <v>313</v>
      </c>
      <c r="B147">
        <v>10</v>
      </c>
      <c r="C147">
        <v>303531</v>
      </c>
      <c r="D147" t="s">
        <v>623</v>
      </c>
      <c r="E147">
        <v>1</v>
      </c>
      <c r="F147" t="s">
        <v>243</v>
      </c>
      <c r="G147" t="s">
        <v>695</v>
      </c>
      <c r="H147">
        <v>1</v>
      </c>
      <c r="I147">
        <v>0</v>
      </c>
      <c r="J147">
        <v>0</v>
      </c>
      <c r="K147" t="s">
        <v>365</v>
      </c>
      <c r="L147" t="s">
        <v>366</v>
      </c>
      <c r="M147">
        <v>0</v>
      </c>
      <c r="N147" t="s">
        <v>367</v>
      </c>
      <c r="O147">
        <v>0</v>
      </c>
      <c r="P147">
        <v>0</v>
      </c>
      <c r="Q147">
        <f>VLOOKUP(F147,[2]Sheet1!$B$322:$C$32200,2,0)</f>
        <v>14050</v>
      </c>
      <c r="R147">
        <f>VLOOKUP(Q147,'[3]Sheet1 '!$N$10:$O$1000,2,0)</f>
        <v>4</v>
      </c>
      <c r="T147">
        <f t="shared" si="18"/>
        <v>1</v>
      </c>
      <c r="U147">
        <f t="shared" si="19"/>
        <v>0</v>
      </c>
      <c r="V147">
        <f t="shared" si="20"/>
        <v>0</v>
      </c>
      <c r="W147" t="str">
        <f t="shared" si="21"/>
        <v>action_range_bow_start_1</v>
      </c>
      <c r="X147" t="str">
        <f t="shared" si="22"/>
        <v>action_range_bow_hit_1</v>
      </c>
      <c r="Y147">
        <f t="shared" si="23"/>
        <v>0</v>
      </c>
      <c r="Z147" t="str">
        <f t="shared" si="24"/>
        <v>sp_range_bow_shoot_1</v>
      </c>
      <c r="AA147">
        <f t="shared" si="25"/>
        <v>0</v>
      </c>
      <c r="AB147">
        <f t="shared" si="26"/>
        <v>0</v>
      </c>
    </row>
    <row r="148" spans="1:28">
      <c r="A148">
        <v>315</v>
      </c>
      <c r="B148">
        <v>10</v>
      </c>
      <c r="C148">
        <v>303641</v>
      </c>
      <c r="D148" t="s">
        <v>621</v>
      </c>
      <c r="E148">
        <v>1</v>
      </c>
      <c r="F148" t="s">
        <v>244</v>
      </c>
      <c r="G148" t="s">
        <v>710</v>
      </c>
      <c r="H148">
        <v>1</v>
      </c>
      <c r="I148">
        <v>0</v>
      </c>
      <c r="J148">
        <v>0</v>
      </c>
      <c r="K148" t="s">
        <v>362</v>
      </c>
      <c r="L148" t="s">
        <v>363</v>
      </c>
      <c r="M148">
        <v>0</v>
      </c>
      <c r="N148" t="s">
        <v>364</v>
      </c>
      <c r="O148">
        <v>0</v>
      </c>
      <c r="P148">
        <v>0</v>
      </c>
      <c r="Q148">
        <f>VLOOKUP(F148,[2]Sheet1!$B$322:$C$32200,2,0)</f>
        <v>14043</v>
      </c>
      <c r="R148">
        <f>VLOOKUP(Q148,'[3]Sheet1 '!$N$10:$O$1000,2,0)</f>
        <v>2</v>
      </c>
      <c r="T148">
        <f t="shared" si="18"/>
        <v>1</v>
      </c>
      <c r="U148">
        <f t="shared" si="19"/>
        <v>0</v>
      </c>
      <c r="V148">
        <f t="shared" si="20"/>
        <v>0</v>
      </c>
      <c r="W148" t="str">
        <f t="shared" si="21"/>
        <v>action_range_fire_start_1</v>
      </c>
      <c r="X148" t="str">
        <f t="shared" si="22"/>
        <v>action_range_fire_hit_1</v>
      </c>
      <c r="Y148">
        <f t="shared" si="23"/>
        <v>0</v>
      </c>
      <c r="Z148" t="str">
        <f t="shared" si="24"/>
        <v>sp_range_fire_shoot_1</v>
      </c>
      <c r="AA148">
        <f t="shared" si="25"/>
        <v>0</v>
      </c>
      <c r="AB148">
        <f t="shared" si="26"/>
        <v>0</v>
      </c>
    </row>
    <row r="149" spans="1:28">
      <c r="A149">
        <v>317</v>
      </c>
      <c r="B149">
        <v>10</v>
      </c>
      <c r="C149">
        <v>303751</v>
      </c>
      <c r="D149" t="s">
        <v>621</v>
      </c>
      <c r="E149">
        <v>1</v>
      </c>
      <c r="F149" t="s">
        <v>245</v>
      </c>
      <c r="G149" t="s">
        <v>710</v>
      </c>
      <c r="H149">
        <v>1</v>
      </c>
      <c r="I149">
        <v>0</v>
      </c>
      <c r="J149">
        <v>0</v>
      </c>
      <c r="K149" t="s">
        <v>362</v>
      </c>
      <c r="L149" t="s">
        <v>363</v>
      </c>
      <c r="M149">
        <v>0</v>
      </c>
      <c r="N149" t="s">
        <v>364</v>
      </c>
      <c r="O149">
        <v>0</v>
      </c>
      <c r="P149">
        <v>0</v>
      </c>
      <c r="Q149">
        <f>VLOOKUP(F149,[2]Sheet1!$B$322:$C$32200,2,0)</f>
        <v>14043</v>
      </c>
      <c r="R149">
        <f>VLOOKUP(Q149,'[3]Sheet1 '!$N$10:$O$1000,2,0)</f>
        <v>2</v>
      </c>
      <c r="T149">
        <f t="shared" si="18"/>
        <v>1</v>
      </c>
      <c r="U149">
        <f t="shared" si="19"/>
        <v>0</v>
      </c>
      <c r="V149">
        <f t="shared" si="20"/>
        <v>0</v>
      </c>
      <c r="W149" t="str">
        <f t="shared" si="21"/>
        <v>action_range_fire_start_1</v>
      </c>
      <c r="X149" t="str">
        <f t="shared" si="22"/>
        <v>action_range_fire_hit_1</v>
      </c>
      <c r="Y149">
        <f t="shared" si="23"/>
        <v>0</v>
      </c>
      <c r="Z149" t="str">
        <f t="shared" si="24"/>
        <v>sp_range_fire_shoot_1</v>
      </c>
      <c r="AA149">
        <f t="shared" si="25"/>
        <v>0</v>
      </c>
      <c r="AB149">
        <f t="shared" si="26"/>
        <v>0</v>
      </c>
    </row>
    <row r="150" spans="1:28">
      <c r="A150">
        <v>319</v>
      </c>
      <c r="B150">
        <v>10</v>
      </c>
      <c r="C150">
        <v>303861</v>
      </c>
      <c r="D150" t="s">
        <v>645</v>
      </c>
      <c r="E150">
        <v>1</v>
      </c>
      <c r="F150" t="s">
        <v>246</v>
      </c>
      <c r="G150" t="s">
        <v>708</v>
      </c>
      <c r="H150">
        <v>1</v>
      </c>
      <c r="I150">
        <v>0</v>
      </c>
      <c r="J150">
        <v>0</v>
      </c>
      <c r="K150" t="s">
        <v>368</v>
      </c>
      <c r="L150" t="s">
        <v>369</v>
      </c>
      <c r="M150">
        <v>0</v>
      </c>
      <c r="N150" t="s">
        <v>370</v>
      </c>
      <c r="O150">
        <v>0</v>
      </c>
      <c r="P150">
        <v>0</v>
      </c>
      <c r="Q150">
        <f>VLOOKUP(F150,[2]Sheet1!$B$322:$C$32200,2,0)</f>
        <v>13032</v>
      </c>
      <c r="R150" t="e">
        <f>VLOOKUP(Q150,'[3]Sheet1 '!$N$10:$O$1000,2,0)</f>
        <v>#N/A</v>
      </c>
      <c r="T150" t="e">
        <f t="shared" si="18"/>
        <v>#N/A</v>
      </c>
      <c r="U150" t="e">
        <f t="shared" si="19"/>
        <v>#N/A</v>
      </c>
      <c r="V150" t="e">
        <f t="shared" si="20"/>
        <v>#N/A</v>
      </c>
      <c r="W150" t="e">
        <f t="shared" si="21"/>
        <v>#N/A</v>
      </c>
      <c r="X150" t="e">
        <f t="shared" si="22"/>
        <v>#N/A</v>
      </c>
      <c r="Y150" t="e">
        <f t="shared" si="23"/>
        <v>#N/A</v>
      </c>
      <c r="Z150" t="e">
        <f t="shared" si="24"/>
        <v>#N/A</v>
      </c>
      <c r="AA150" t="e">
        <f t="shared" si="25"/>
        <v>#N/A</v>
      </c>
      <c r="AB150" t="e">
        <f t="shared" si="26"/>
        <v>#N/A</v>
      </c>
    </row>
    <row r="151" spans="1:28">
      <c r="A151">
        <v>321</v>
      </c>
      <c r="B151">
        <v>10</v>
      </c>
      <c r="C151">
        <v>303971</v>
      </c>
      <c r="D151" t="s">
        <v>621</v>
      </c>
      <c r="E151">
        <v>1</v>
      </c>
      <c r="F151" t="s">
        <v>247</v>
      </c>
      <c r="G151" t="s">
        <v>710</v>
      </c>
      <c r="H151">
        <v>1</v>
      </c>
      <c r="I151">
        <v>0</v>
      </c>
      <c r="J151">
        <v>0</v>
      </c>
      <c r="K151" t="s">
        <v>368</v>
      </c>
      <c r="L151" t="s">
        <v>369</v>
      </c>
      <c r="M151">
        <v>0</v>
      </c>
      <c r="N151" t="s">
        <v>370</v>
      </c>
      <c r="O151">
        <v>0</v>
      </c>
      <c r="P151">
        <v>0</v>
      </c>
      <c r="Q151">
        <f>VLOOKUP(F151,[2]Sheet1!$B$322:$C$32200,2,0)</f>
        <v>13033</v>
      </c>
      <c r="R151">
        <f>VLOOKUP(Q151,'[3]Sheet1 '!$N$10:$O$1000,2,0)</f>
        <v>6</v>
      </c>
      <c r="T151">
        <f t="shared" si="18"/>
        <v>1</v>
      </c>
      <c r="U151">
        <f t="shared" si="19"/>
        <v>0</v>
      </c>
      <c r="V151">
        <f t="shared" si="20"/>
        <v>0</v>
      </c>
      <c r="W151" t="str">
        <f t="shared" si="21"/>
        <v>action_range_ice_start_1</v>
      </c>
      <c r="X151" t="str">
        <f t="shared" si="22"/>
        <v>action_range_ice_hit_1</v>
      </c>
      <c r="Y151">
        <f t="shared" si="23"/>
        <v>0</v>
      </c>
      <c r="Z151" t="str">
        <f t="shared" si="24"/>
        <v>sp_range_ice_shoot_1</v>
      </c>
      <c r="AA151">
        <f t="shared" si="25"/>
        <v>0</v>
      </c>
      <c r="AB151">
        <f t="shared" si="26"/>
        <v>0</v>
      </c>
    </row>
    <row r="152" spans="1:28">
      <c r="A152">
        <v>323</v>
      </c>
      <c r="B152">
        <v>10</v>
      </c>
      <c r="C152">
        <v>304081</v>
      </c>
      <c r="D152" t="s">
        <v>621</v>
      </c>
      <c r="E152">
        <v>1</v>
      </c>
      <c r="F152" t="s">
        <v>248</v>
      </c>
      <c r="G152" t="s">
        <v>710</v>
      </c>
      <c r="H152">
        <v>1</v>
      </c>
      <c r="I152">
        <v>0</v>
      </c>
      <c r="J152">
        <v>0</v>
      </c>
      <c r="K152" t="s">
        <v>362</v>
      </c>
      <c r="L152" t="s">
        <v>363</v>
      </c>
      <c r="M152">
        <v>0</v>
      </c>
      <c r="N152" t="s">
        <v>364</v>
      </c>
      <c r="O152">
        <v>0</v>
      </c>
      <c r="P152">
        <v>0</v>
      </c>
      <c r="Q152">
        <f>VLOOKUP(F152,[2]Sheet1!$B$322:$C$32200,2,0)</f>
        <v>13034</v>
      </c>
      <c r="R152">
        <f>VLOOKUP(Q152,'[3]Sheet1 '!$N$10:$O$1000,2,0)</f>
        <v>2</v>
      </c>
      <c r="T152">
        <f t="shared" si="18"/>
        <v>1</v>
      </c>
      <c r="U152">
        <f t="shared" si="19"/>
        <v>0</v>
      </c>
      <c r="V152">
        <f t="shared" si="20"/>
        <v>0</v>
      </c>
      <c r="W152" t="str">
        <f t="shared" si="21"/>
        <v>action_range_fire_start_1</v>
      </c>
      <c r="X152" t="str">
        <f t="shared" si="22"/>
        <v>action_range_fire_hit_1</v>
      </c>
      <c r="Y152">
        <f t="shared" si="23"/>
        <v>0</v>
      </c>
      <c r="Z152" t="str">
        <f t="shared" si="24"/>
        <v>sp_range_fire_shoot_1</v>
      </c>
      <c r="AA152">
        <f t="shared" si="25"/>
        <v>0</v>
      </c>
      <c r="AB152">
        <f t="shared" si="26"/>
        <v>0</v>
      </c>
    </row>
    <row r="153" spans="1:28">
      <c r="A153">
        <v>325</v>
      </c>
      <c r="B153">
        <v>10</v>
      </c>
      <c r="C153">
        <v>304191</v>
      </c>
      <c r="D153" t="s">
        <v>621</v>
      </c>
      <c r="E153">
        <v>1</v>
      </c>
      <c r="F153" t="s">
        <v>249</v>
      </c>
      <c r="G153" t="s">
        <v>710</v>
      </c>
      <c r="H153">
        <v>3</v>
      </c>
      <c r="I153">
        <v>-100</v>
      </c>
      <c r="J153">
        <v>-70</v>
      </c>
      <c r="K153" t="s">
        <v>358</v>
      </c>
      <c r="L153" t="s">
        <v>359</v>
      </c>
      <c r="M153">
        <v>0</v>
      </c>
      <c r="N153">
        <v>0</v>
      </c>
      <c r="O153">
        <v>0</v>
      </c>
      <c r="P153">
        <v>0</v>
      </c>
      <c r="Q153">
        <f>VLOOKUP(F153,[2]Sheet1!$B$322:$C$32200,2,0)</f>
        <v>13036</v>
      </c>
      <c r="R153">
        <f>VLOOKUP(Q153,'[3]Sheet1 '!$N$10:$O$1000,2,0)</f>
        <v>1</v>
      </c>
      <c r="T153">
        <f t="shared" si="18"/>
        <v>3</v>
      </c>
      <c r="U153">
        <f t="shared" si="19"/>
        <v>-100</v>
      </c>
      <c r="V153">
        <f t="shared" si="20"/>
        <v>-70</v>
      </c>
      <c r="W153" t="str">
        <f t="shared" si="21"/>
        <v>action_sword_start_1</v>
      </c>
      <c r="X153" t="str">
        <f t="shared" si="22"/>
        <v>action_sword_hit_1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</row>
    <row r="154" spans="1:28">
      <c r="A154">
        <v>327</v>
      </c>
      <c r="B154">
        <v>10</v>
      </c>
      <c r="C154">
        <v>304301</v>
      </c>
      <c r="D154" t="s">
        <v>621</v>
      </c>
      <c r="E154">
        <v>1</v>
      </c>
      <c r="F154" t="s">
        <v>250</v>
      </c>
      <c r="G154" t="s">
        <v>710</v>
      </c>
      <c r="H154">
        <v>3</v>
      </c>
      <c r="I154">
        <v>-100</v>
      </c>
      <c r="J154">
        <v>-70</v>
      </c>
      <c r="K154" t="s">
        <v>358</v>
      </c>
      <c r="L154" t="s">
        <v>359</v>
      </c>
      <c r="M154">
        <v>0</v>
      </c>
      <c r="N154">
        <v>0</v>
      </c>
      <c r="O154">
        <v>0</v>
      </c>
      <c r="P154">
        <v>0</v>
      </c>
      <c r="Q154">
        <f>VLOOKUP(F154,[2]Sheet1!$B$322:$C$32200,2,0)</f>
        <v>13036</v>
      </c>
      <c r="R154">
        <f>VLOOKUP(Q154,'[3]Sheet1 '!$N$10:$O$1000,2,0)</f>
        <v>1</v>
      </c>
      <c r="T154">
        <f t="shared" si="18"/>
        <v>3</v>
      </c>
      <c r="U154">
        <f t="shared" si="19"/>
        <v>-100</v>
      </c>
      <c r="V154">
        <f t="shared" si="20"/>
        <v>-70</v>
      </c>
      <c r="W154" t="str">
        <f t="shared" si="21"/>
        <v>action_sword_start_1</v>
      </c>
      <c r="X154" t="str">
        <f t="shared" si="22"/>
        <v>action_sword_hit_1</v>
      </c>
      <c r="Y154">
        <f t="shared" si="23"/>
        <v>0</v>
      </c>
      <c r="Z154">
        <f t="shared" si="24"/>
        <v>0</v>
      </c>
      <c r="AA154">
        <f t="shared" si="25"/>
        <v>0</v>
      </c>
      <c r="AB154">
        <f t="shared" si="26"/>
        <v>0</v>
      </c>
    </row>
    <row r="155" spans="1:28">
      <c r="A155">
        <v>329</v>
      </c>
      <c r="B155">
        <v>10</v>
      </c>
      <c r="C155">
        <v>304411</v>
      </c>
      <c r="D155" t="s">
        <v>623</v>
      </c>
      <c r="E155">
        <v>1</v>
      </c>
      <c r="F155" t="s">
        <v>251</v>
      </c>
      <c r="G155" t="s">
        <v>695</v>
      </c>
      <c r="H155">
        <v>1</v>
      </c>
      <c r="I155">
        <v>0</v>
      </c>
      <c r="J155">
        <v>0</v>
      </c>
      <c r="K155" t="s">
        <v>368</v>
      </c>
      <c r="L155" t="s">
        <v>369</v>
      </c>
      <c r="M155">
        <v>0</v>
      </c>
      <c r="N155" t="s">
        <v>370</v>
      </c>
      <c r="O155">
        <v>0</v>
      </c>
      <c r="P155">
        <v>0</v>
      </c>
      <c r="Q155">
        <f>VLOOKUP(F155,[2]Sheet1!$B$322:$C$32200,2,0)</f>
        <v>14045</v>
      </c>
      <c r="R155">
        <f>VLOOKUP(Q155,'[3]Sheet1 '!$N$10:$O$1000,2,0)</f>
        <v>6</v>
      </c>
      <c r="T155">
        <f t="shared" si="18"/>
        <v>1</v>
      </c>
      <c r="U155">
        <f t="shared" si="19"/>
        <v>0</v>
      </c>
      <c r="V155">
        <f t="shared" si="20"/>
        <v>0</v>
      </c>
      <c r="W155" t="str">
        <f t="shared" si="21"/>
        <v>action_range_ice_start_1</v>
      </c>
      <c r="X155" t="str">
        <f t="shared" si="22"/>
        <v>action_range_ice_hit_1</v>
      </c>
      <c r="Y155">
        <f t="shared" si="23"/>
        <v>0</v>
      </c>
      <c r="Z155" t="str">
        <f t="shared" si="24"/>
        <v>sp_range_ice_shoot_1</v>
      </c>
      <c r="AA155">
        <f t="shared" si="25"/>
        <v>0</v>
      </c>
      <c r="AB155">
        <f t="shared" si="26"/>
        <v>0</v>
      </c>
    </row>
    <row r="156" spans="1:28">
      <c r="A156">
        <v>331</v>
      </c>
      <c r="B156">
        <v>10</v>
      </c>
      <c r="C156">
        <v>304521</v>
      </c>
      <c r="D156" t="s">
        <v>621</v>
      </c>
      <c r="E156">
        <v>1</v>
      </c>
      <c r="F156" t="s">
        <v>252</v>
      </c>
      <c r="G156" t="s">
        <v>710</v>
      </c>
      <c r="H156">
        <v>3</v>
      </c>
      <c r="I156">
        <v>-100</v>
      </c>
      <c r="J156">
        <v>-70</v>
      </c>
      <c r="K156" t="s">
        <v>358</v>
      </c>
      <c r="L156" t="s">
        <v>359</v>
      </c>
      <c r="M156">
        <v>0</v>
      </c>
      <c r="N156">
        <v>0</v>
      </c>
      <c r="O156">
        <v>0</v>
      </c>
      <c r="P156">
        <v>0</v>
      </c>
      <c r="Q156">
        <f>VLOOKUP(F156,[2]Sheet1!$B$322:$C$32200,2,0)</f>
        <v>13036</v>
      </c>
      <c r="R156">
        <f>VLOOKUP(Q156,'[3]Sheet1 '!$N$10:$O$1000,2,0)</f>
        <v>1</v>
      </c>
      <c r="T156">
        <f t="shared" si="18"/>
        <v>3</v>
      </c>
      <c r="U156">
        <f t="shared" si="19"/>
        <v>-100</v>
      </c>
      <c r="V156">
        <f t="shared" si="20"/>
        <v>-70</v>
      </c>
      <c r="W156" t="str">
        <f t="shared" si="21"/>
        <v>action_sword_start_1</v>
      </c>
      <c r="X156" t="str">
        <f t="shared" si="22"/>
        <v>action_sword_hit_1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</row>
    <row r="157" spans="1:28">
      <c r="A157">
        <v>333</v>
      </c>
      <c r="B157">
        <v>10</v>
      </c>
      <c r="C157">
        <v>304631</v>
      </c>
      <c r="D157" t="s">
        <v>621</v>
      </c>
      <c r="E157">
        <v>1</v>
      </c>
      <c r="F157" t="s">
        <v>253</v>
      </c>
      <c r="G157" t="s">
        <v>710</v>
      </c>
      <c r="H157">
        <v>1</v>
      </c>
      <c r="I157">
        <v>0</v>
      </c>
      <c r="J157">
        <v>0</v>
      </c>
      <c r="K157" t="s">
        <v>371</v>
      </c>
      <c r="L157" t="s">
        <v>372</v>
      </c>
      <c r="M157">
        <v>0</v>
      </c>
      <c r="N157">
        <v>0</v>
      </c>
      <c r="O157">
        <v>0</v>
      </c>
      <c r="P157">
        <v>0</v>
      </c>
      <c r="Q157">
        <f>VLOOKUP(F157,[2]Sheet1!$B$322:$C$32200,2,0)</f>
        <v>13038</v>
      </c>
      <c r="R157" t="e">
        <f>VLOOKUP(Q157,'[3]Sheet1 '!$N$10:$O$1000,2,0)</f>
        <v>#N/A</v>
      </c>
      <c r="T157" t="e">
        <f t="shared" si="18"/>
        <v>#N/A</v>
      </c>
      <c r="U157" t="e">
        <f t="shared" si="19"/>
        <v>#N/A</v>
      </c>
      <c r="V157" t="e">
        <f t="shared" si="20"/>
        <v>#N/A</v>
      </c>
      <c r="W157" t="e">
        <f t="shared" si="21"/>
        <v>#N/A</v>
      </c>
      <c r="X157" t="e">
        <f t="shared" si="22"/>
        <v>#N/A</v>
      </c>
      <c r="Y157" t="e">
        <f t="shared" si="23"/>
        <v>#N/A</v>
      </c>
      <c r="Z157" t="e">
        <f t="shared" si="24"/>
        <v>#N/A</v>
      </c>
      <c r="AA157" t="e">
        <f t="shared" si="25"/>
        <v>#N/A</v>
      </c>
      <c r="AB157" t="e">
        <f t="shared" si="26"/>
        <v>#N/A</v>
      </c>
    </row>
    <row r="158" spans="1:28">
      <c r="A158">
        <v>335</v>
      </c>
      <c r="B158">
        <v>10</v>
      </c>
      <c r="C158">
        <v>304741</v>
      </c>
      <c r="D158" t="s">
        <v>621</v>
      </c>
      <c r="E158">
        <v>1</v>
      </c>
      <c r="F158" t="s">
        <v>254</v>
      </c>
      <c r="G158" t="s">
        <v>710</v>
      </c>
      <c r="H158">
        <v>1</v>
      </c>
      <c r="I158">
        <v>0</v>
      </c>
      <c r="J158">
        <v>0</v>
      </c>
      <c r="K158" t="s">
        <v>368</v>
      </c>
      <c r="L158" t="s">
        <v>369</v>
      </c>
      <c r="M158">
        <v>0</v>
      </c>
      <c r="N158" t="s">
        <v>370</v>
      </c>
      <c r="O158">
        <v>0</v>
      </c>
      <c r="P158">
        <v>0</v>
      </c>
      <c r="Q158">
        <f>VLOOKUP(F158,[2]Sheet1!$B$322:$C$32200,2,0)</f>
        <v>14045</v>
      </c>
      <c r="R158">
        <f>VLOOKUP(Q158,'[3]Sheet1 '!$N$10:$O$1000,2,0)</f>
        <v>6</v>
      </c>
      <c r="T158">
        <f t="shared" si="18"/>
        <v>1</v>
      </c>
      <c r="U158">
        <f t="shared" si="19"/>
        <v>0</v>
      </c>
      <c r="V158">
        <f t="shared" si="20"/>
        <v>0</v>
      </c>
      <c r="W158" t="str">
        <f t="shared" si="21"/>
        <v>action_range_ice_start_1</v>
      </c>
      <c r="X158" t="str">
        <f t="shared" si="22"/>
        <v>action_range_ice_hit_1</v>
      </c>
      <c r="Y158">
        <f t="shared" si="23"/>
        <v>0</v>
      </c>
      <c r="Z158" t="str">
        <f t="shared" si="24"/>
        <v>sp_range_ice_shoot_1</v>
      </c>
      <c r="AA158">
        <f t="shared" si="25"/>
        <v>0</v>
      </c>
      <c r="AB158">
        <f t="shared" si="26"/>
        <v>0</v>
      </c>
    </row>
    <row r="159" spans="1:28">
      <c r="A159">
        <v>337</v>
      </c>
      <c r="B159">
        <v>10</v>
      </c>
      <c r="C159">
        <v>304851</v>
      </c>
      <c r="D159" t="s">
        <v>623</v>
      </c>
      <c r="E159">
        <v>1</v>
      </c>
      <c r="F159" t="s">
        <v>255</v>
      </c>
      <c r="G159" t="s">
        <v>695</v>
      </c>
      <c r="H159">
        <v>1</v>
      </c>
      <c r="I159">
        <v>0</v>
      </c>
      <c r="J159">
        <v>0</v>
      </c>
      <c r="K159" t="s">
        <v>365</v>
      </c>
      <c r="L159" t="s">
        <v>366</v>
      </c>
      <c r="M159">
        <v>0</v>
      </c>
      <c r="N159" t="s">
        <v>367</v>
      </c>
      <c r="O159">
        <v>0</v>
      </c>
      <c r="P159">
        <v>0</v>
      </c>
      <c r="Q159">
        <f>VLOOKUP(F159,[2]Sheet1!$B$322:$C$32200,2,0)</f>
        <v>13036</v>
      </c>
      <c r="R159">
        <f>VLOOKUP(Q159,'[3]Sheet1 '!$N$10:$O$1000,2,0)</f>
        <v>1</v>
      </c>
      <c r="T159">
        <f t="shared" si="18"/>
        <v>3</v>
      </c>
      <c r="U159">
        <f t="shared" si="19"/>
        <v>-100</v>
      </c>
      <c r="V159">
        <f t="shared" si="20"/>
        <v>-70</v>
      </c>
      <c r="W159" t="str">
        <f t="shared" si="21"/>
        <v>action_sword_start_1</v>
      </c>
      <c r="X159" t="str">
        <f t="shared" si="22"/>
        <v>action_sword_hit_1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</row>
    <row r="160" spans="1:28">
      <c r="A160">
        <v>339</v>
      </c>
      <c r="B160">
        <v>10</v>
      </c>
      <c r="C160">
        <v>304961</v>
      </c>
      <c r="D160" t="s">
        <v>623</v>
      </c>
      <c r="E160">
        <v>1</v>
      </c>
      <c r="F160" t="s">
        <v>256</v>
      </c>
      <c r="G160" t="s">
        <v>695</v>
      </c>
      <c r="H160">
        <v>1</v>
      </c>
      <c r="I160">
        <v>0</v>
      </c>
      <c r="J160">
        <v>0</v>
      </c>
      <c r="K160" t="s">
        <v>368</v>
      </c>
      <c r="L160" t="s">
        <v>369</v>
      </c>
      <c r="M160">
        <v>0</v>
      </c>
      <c r="N160" t="s">
        <v>370</v>
      </c>
      <c r="O160">
        <v>0</v>
      </c>
      <c r="P160">
        <v>0</v>
      </c>
      <c r="Q160">
        <f>VLOOKUP(F160,[2]Sheet1!$B$322:$C$32200,2,0)</f>
        <v>14045</v>
      </c>
      <c r="R160">
        <f>VLOOKUP(Q160,'[3]Sheet1 '!$N$10:$O$1000,2,0)</f>
        <v>6</v>
      </c>
      <c r="T160">
        <f t="shared" si="18"/>
        <v>1</v>
      </c>
      <c r="U160">
        <f t="shared" si="19"/>
        <v>0</v>
      </c>
      <c r="V160">
        <f t="shared" si="20"/>
        <v>0</v>
      </c>
      <c r="W160" t="str">
        <f t="shared" si="21"/>
        <v>action_range_ice_start_1</v>
      </c>
      <c r="X160" t="str">
        <f t="shared" si="22"/>
        <v>action_range_ice_hit_1</v>
      </c>
      <c r="Y160">
        <f t="shared" si="23"/>
        <v>0</v>
      </c>
      <c r="Z160" t="str">
        <f t="shared" si="24"/>
        <v>sp_range_ice_shoot_1</v>
      </c>
      <c r="AA160">
        <f t="shared" si="25"/>
        <v>0</v>
      </c>
      <c r="AB160">
        <f t="shared" si="26"/>
        <v>0</v>
      </c>
    </row>
    <row r="161" spans="1:28">
      <c r="A161">
        <v>341</v>
      </c>
      <c r="B161">
        <v>10</v>
      </c>
      <c r="C161">
        <v>305071</v>
      </c>
      <c r="D161" t="s">
        <v>621</v>
      </c>
      <c r="E161">
        <v>1</v>
      </c>
      <c r="F161" t="s">
        <v>257</v>
      </c>
      <c r="G161" t="s">
        <v>710</v>
      </c>
      <c r="H161">
        <v>3</v>
      </c>
      <c r="I161">
        <v>-100</v>
      </c>
      <c r="J161">
        <v>-70</v>
      </c>
      <c r="K161" t="s">
        <v>358</v>
      </c>
      <c r="L161" t="s">
        <v>359</v>
      </c>
      <c r="M161">
        <v>0</v>
      </c>
      <c r="N161">
        <v>0</v>
      </c>
      <c r="O161">
        <v>0</v>
      </c>
      <c r="P161">
        <v>0</v>
      </c>
      <c r="Q161">
        <f>VLOOKUP(F161,[2]Sheet1!$B$322:$C$32200,2,0)</f>
        <v>14039</v>
      </c>
      <c r="R161">
        <f>VLOOKUP(Q161,'[3]Sheet1 '!$N$10:$O$1000,2,0)</f>
        <v>1</v>
      </c>
      <c r="T161">
        <f t="shared" si="18"/>
        <v>3</v>
      </c>
      <c r="U161">
        <f t="shared" si="19"/>
        <v>-100</v>
      </c>
      <c r="V161">
        <f t="shared" si="20"/>
        <v>-70</v>
      </c>
      <c r="W161" t="str">
        <f t="shared" si="21"/>
        <v>action_sword_start_1</v>
      </c>
      <c r="X161" t="str">
        <f t="shared" si="22"/>
        <v>action_sword_hit_1</v>
      </c>
      <c r="Y161">
        <f t="shared" si="23"/>
        <v>0</v>
      </c>
      <c r="Z161">
        <f t="shared" si="24"/>
        <v>0</v>
      </c>
      <c r="AA161">
        <f t="shared" si="25"/>
        <v>0</v>
      </c>
      <c r="AB161">
        <f t="shared" si="26"/>
        <v>0</v>
      </c>
    </row>
    <row r="162" spans="1:28">
      <c r="A162">
        <v>343</v>
      </c>
      <c r="B162">
        <v>10</v>
      </c>
      <c r="C162">
        <v>305181</v>
      </c>
      <c r="D162" t="s">
        <v>621</v>
      </c>
      <c r="E162">
        <v>1</v>
      </c>
      <c r="F162" t="s">
        <v>258</v>
      </c>
      <c r="G162" t="s">
        <v>710</v>
      </c>
      <c r="H162">
        <v>3</v>
      </c>
      <c r="I162">
        <v>-100</v>
      </c>
      <c r="J162">
        <v>-70</v>
      </c>
      <c r="K162" t="s">
        <v>358</v>
      </c>
      <c r="L162" t="s">
        <v>359</v>
      </c>
      <c r="M162">
        <v>0</v>
      </c>
      <c r="N162">
        <v>0</v>
      </c>
      <c r="O162">
        <v>0</v>
      </c>
      <c r="P162">
        <v>0</v>
      </c>
      <c r="Q162">
        <f>VLOOKUP(F162,[2]Sheet1!$B$322:$C$32200,2,0)</f>
        <v>13036</v>
      </c>
      <c r="R162">
        <f>VLOOKUP(Q162,'[3]Sheet1 '!$N$10:$O$1000,2,0)</f>
        <v>1</v>
      </c>
      <c r="T162">
        <f t="shared" si="18"/>
        <v>3</v>
      </c>
      <c r="U162">
        <f t="shared" si="19"/>
        <v>-100</v>
      </c>
      <c r="V162">
        <f t="shared" si="20"/>
        <v>-70</v>
      </c>
      <c r="W162" t="str">
        <f t="shared" si="21"/>
        <v>action_sword_start_1</v>
      </c>
      <c r="X162" t="str">
        <f t="shared" si="22"/>
        <v>action_sword_hit_1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</row>
    <row r="163" spans="1:28">
      <c r="A163">
        <v>345</v>
      </c>
      <c r="B163">
        <v>10</v>
      </c>
      <c r="C163">
        <v>305291</v>
      </c>
      <c r="D163" t="s">
        <v>621</v>
      </c>
      <c r="E163">
        <v>1</v>
      </c>
      <c r="F163" t="s">
        <v>259</v>
      </c>
      <c r="G163" t="s">
        <v>710</v>
      </c>
      <c r="H163">
        <v>1</v>
      </c>
      <c r="I163">
        <v>0</v>
      </c>
      <c r="J163">
        <v>0</v>
      </c>
      <c r="K163" t="s">
        <v>371</v>
      </c>
      <c r="L163" t="s">
        <v>372</v>
      </c>
      <c r="M163">
        <v>0</v>
      </c>
      <c r="N163">
        <v>0</v>
      </c>
      <c r="O163">
        <v>0</v>
      </c>
      <c r="P163">
        <v>0</v>
      </c>
      <c r="Q163">
        <f>VLOOKUP(F163,[2]Sheet1!$B$322:$C$32200,2,0)</f>
        <v>11034</v>
      </c>
      <c r="R163">
        <f>VLOOKUP(Q163,'[3]Sheet1 '!$N$10:$O$1000,2,0)</f>
        <v>7</v>
      </c>
      <c r="T163">
        <f t="shared" si="18"/>
        <v>1</v>
      </c>
      <c r="U163">
        <f t="shared" si="19"/>
        <v>0</v>
      </c>
      <c r="V163">
        <f t="shared" si="20"/>
        <v>0</v>
      </c>
      <c r="W163" t="str">
        <f t="shared" si="21"/>
        <v>action_range_stone_start_1</v>
      </c>
      <c r="X163" t="str">
        <f t="shared" si="22"/>
        <v>action_range_stone_hit_1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0</v>
      </c>
    </row>
    <row r="164" spans="1:28">
      <c r="A164">
        <v>347</v>
      </c>
      <c r="B164">
        <v>10</v>
      </c>
      <c r="C164">
        <v>305401</v>
      </c>
      <c r="D164" t="s">
        <v>623</v>
      </c>
      <c r="E164">
        <v>1</v>
      </c>
      <c r="F164" t="s">
        <v>260</v>
      </c>
      <c r="G164" t="s">
        <v>695</v>
      </c>
      <c r="H164">
        <v>1</v>
      </c>
      <c r="I164">
        <v>0</v>
      </c>
      <c r="J164">
        <v>0</v>
      </c>
      <c r="K164" t="s">
        <v>362</v>
      </c>
      <c r="L164" t="s">
        <v>363</v>
      </c>
      <c r="M164">
        <v>0</v>
      </c>
      <c r="N164" t="s">
        <v>364</v>
      </c>
      <c r="O164">
        <v>0</v>
      </c>
      <c r="P164">
        <v>0</v>
      </c>
      <c r="Q164">
        <f>VLOOKUP(F164,[2]Sheet1!$B$322:$C$32200,2,0)</f>
        <v>11042</v>
      </c>
      <c r="R164">
        <f>VLOOKUP(Q164,'[3]Sheet1 '!$N$10:$O$1000,2,0)</f>
        <v>2</v>
      </c>
      <c r="T164">
        <f t="shared" si="18"/>
        <v>1</v>
      </c>
      <c r="U164">
        <f t="shared" si="19"/>
        <v>0</v>
      </c>
      <c r="V164">
        <f t="shared" si="20"/>
        <v>0</v>
      </c>
      <c r="W164" t="str">
        <f t="shared" si="21"/>
        <v>action_range_fire_start_1</v>
      </c>
      <c r="X164" t="str">
        <f t="shared" si="22"/>
        <v>action_range_fire_hit_1</v>
      </c>
      <c r="Y164">
        <f t="shared" si="23"/>
        <v>0</v>
      </c>
      <c r="Z164" t="str">
        <f t="shared" si="24"/>
        <v>sp_range_fire_shoot_1</v>
      </c>
      <c r="AA164">
        <f t="shared" si="25"/>
        <v>0</v>
      </c>
      <c r="AB164">
        <f t="shared" si="26"/>
        <v>0</v>
      </c>
    </row>
    <row r="165" spans="1:28">
      <c r="A165">
        <v>349</v>
      </c>
      <c r="B165">
        <v>10</v>
      </c>
      <c r="C165">
        <v>400011</v>
      </c>
      <c r="D165" t="s">
        <v>667</v>
      </c>
      <c r="E165">
        <v>1</v>
      </c>
      <c r="F165" t="s">
        <v>103</v>
      </c>
      <c r="G165" t="s">
        <v>773</v>
      </c>
      <c r="H165">
        <v>2</v>
      </c>
      <c r="I165">
        <v>0</v>
      </c>
      <c r="J165">
        <v>0</v>
      </c>
      <c r="K165" t="s">
        <v>360</v>
      </c>
      <c r="L165" t="s">
        <v>361</v>
      </c>
      <c r="M165">
        <v>0</v>
      </c>
      <c r="N165">
        <v>0</v>
      </c>
      <c r="O165">
        <v>0</v>
      </c>
      <c r="P165">
        <v>0</v>
      </c>
      <c r="Q165">
        <f>VLOOKUP(F165,[2]Sheet1!$B$322:$C$32200,2,0)</f>
        <v>14005</v>
      </c>
      <c r="R165">
        <f>VLOOKUP(Q165,'[3]Sheet1 '!$N$10:$O$1000,2,0)</f>
        <v>5</v>
      </c>
      <c r="T165">
        <f t="shared" si="18"/>
        <v>3</v>
      </c>
      <c r="U165">
        <f t="shared" si="19"/>
        <v>-100</v>
      </c>
      <c r="V165">
        <f t="shared" si="20"/>
        <v>-70</v>
      </c>
      <c r="W165" t="str">
        <f t="shared" si="21"/>
        <v>action_spear_start_1</v>
      </c>
      <c r="X165" t="str">
        <f t="shared" si="22"/>
        <v>action_spear_hit_1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</row>
    <row r="166" spans="1:28">
      <c r="A166">
        <v>353</v>
      </c>
      <c r="B166">
        <v>10</v>
      </c>
      <c r="C166">
        <v>400121</v>
      </c>
      <c r="D166" t="s">
        <v>668</v>
      </c>
      <c r="E166">
        <v>1</v>
      </c>
      <c r="F166" t="s">
        <v>261</v>
      </c>
      <c r="G166" t="s">
        <v>700</v>
      </c>
      <c r="H166">
        <v>2</v>
      </c>
      <c r="I166">
        <v>0</v>
      </c>
      <c r="J166">
        <v>0</v>
      </c>
      <c r="K166" t="s">
        <v>358</v>
      </c>
      <c r="L166" t="s">
        <v>359</v>
      </c>
      <c r="M166">
        <v>0</v>
      </c>
      <c r="N166">
        <v>0</v>
      </c>
      <c r="O166">
        <v>0</v>
      </c>
      <c r="P166">
        <v>0</v>
      </c>
      <c r="Q166">
        <f>VLOOKUP(F166,[2]Sheet1!$B$322:$C$32200,2,0)</f>
        <v>14006</v>
      </c>
      <c r="R166">
        <f>VLOOKUP(Q166,'[3]Sheet1 '!$N$10:$O$1000,2,0)</f>
        <v>1</v>
      </c>
      <c r="T166">
        <f t="shared" si="18"/>
        <v>3</v>
      </c>
      <c r="U166">
        <f t="shared" si="19"/>
        <v>-100</v>
      </c>
      <c r="V166">
        <f t="shared" si="20"/>
        <v>-70</v>
      </c>
      <c r="W166" t="str">
        <f t="shared" si="21"/>
        <v>action_sword_start_1</v>
      </c>
      <c r="X166" t="str">
        <f t="shared" si="22"/>
        <v>action_sword_hit_1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</row>
    <row r="167" spans="1:28">
      <c r="A167">
        <v>355</v>
      </c>
      <c r="B167">
        <v>20</v>
      </c>
      <c r="C167">
        <v>400231</v>
      </c>
      <c r="D167" t="s">
        <v>669</v>
      </c>
      <c r="E167">
        <v>1</v>
      </c>
      <c r="F167" t="s">
        <v>118</v>
      </c>
      <c r="G167" t="s">
        <v>778</v>
      </c>
      <c r="H167">
        <v>1</v>
      </c>
      <c r="I167">
        <v>0</v>
      </c>
      <c r="J167">
        <v>0</v>
      </c>
      <c r="K167" t="s">
        <v>362</v>
      </c>
      <c r="L167" t="s">
        <v>363</v>
      </c>
      <c r="M167">
        <v>0</v>
      </c>
      <c r="N167" t="s">
        <v>364</v>
      </c>
      <c r="O167">
        <v>0</v>
      </c>
      <c r="P167">
        <v>0</v>
      </c>
      <c r="Q167">
        <f>VLOOKUP(F167,[2]Sheet1!$B$322:$C$32200,2,0)</f>
        <v>14007</v>
      </c>
      <c r="R167" t="e">
        <f>VLOOKUP(Q167,'[3]Sheet1 '!$N$10:$O$1000,2,0)</f>
        <v>#N/A</v>
      </c>
      <c r="T167" t="e">
        <f t="shared" si="18"/>
        <v>#N/A</v>
      </c>
      <c r="U167" t="e">
        <f t="shared" si="19"/>
        <v>#N/A</v>
      </c>
      <c r="V167" t="e">
        <f t="shared" si="20"/>
        <v>#N/A</v>
      </c>
      <c r="W167" t="e">
        <f t="shared" si="21"/>
        <v>#N/A</v>
      </c>
      <c r="X167" t="e">
        <f t="shared" si="22"/>
        <v>#N/A</v>
      </c>
      <c r="Y167" t="e">
        <f t="shared" si="23"/>
        <v>#N/A</v>
      </c>
      <c r="Z167" t="e">
        <f t="shared" si="24"/>
        <v>#N/A</v>
      </c>
      <c r="AA167" t="e">
        <f t="shared" si="25"/>
        <v>#N/A</v>
      </c>
      <c r="AB167" t="e">
        <f t="shared" si="26"/>
        <v>#N/A</v>
      </c>
    </row>
    <row r="168" spans="1:28">
      <c r="A168">
        <v>357</v>
      </c>
      <c r="B168">
        <v>10</v>
      </c>
      <c r="C168">
        <v>400341</v>
      </c>
      <c r="D168" t="s">
        <v>670</v>
      </c>
      <c r="E168">
        <v>1</v>
      </c>
      <c r="F168" t="s">
        <v>262</v>
      </c>
      <c r="G168" t="s">
        <v>710</v>
      </c>
      <c r="H168">
        <v>1</v>
      </c>
      <c r="I168">
        <v>0</v>
      </c>
      <c r="J168">
        <v>0</v>
      </c>
      <c r="K168" t="s">
        <v>368</v>
      </c>
      <c r="L168" t="s">
        <v>369</v>
      </c>
      <c r="M168">
        <v>0</v>
      </c>
      <c r="N168" t="s">
        <v>370</v>
      </c>
      <c r="O168">
        <v>0</v>
      </c>
      <c r="P168">
        <v>0</v>
      </c>
      <c r="Q168">
        <f>VLOOKUP(F168,[2]Sheet1!$B$322:$C$32200,2,0)</f>
        <v>14008</v>
      </c>
      <c r="R168">
        <f>VLOOKUP(Q168,'[3]Sheet1 '!$N$10:$O$1000,2,0)</f>
        <v>6</v>
      </c>
      <c r="T168">
        <f t="shared" si="18"/>
        <v>1</v>
      </c>
      <c r="U168">
        <f t="shared" si="19"/>
        <v>0</v>
      </c>
      <c r="V168">
        <f t="shared" si="20"/>
        <v>0</v>
      </c>
      <c r="W168" t="str">
        <f t="shared" si="21"/>
        <v>action_range_ice_start_1</v>
      </c>
      <c r="X168" t="str">
        <f t="shared" si="22"/>
        <v>action_range_ice_hit_1</v>
      </c>
      <c r="Y168">
        <f t="shared" si="23"/>
        <v>0</v>
      </c>
      <c r="Z168" t="str">
        <f t="shared" si="24"/>
        <v>sp_range_ice_shoot_1</v>
      </c>
      <c r="AA168">
        <f t="shared" si="25"/>
        <v>0</v>
      </c>
      <c r="AB168">
        <f t="shared" si="26"/>
        <v>0</v>
      </c>
    </row>
    <row r="169" spans="1:28">
      <c r="A169">
        <v>360</v>
      </c>
      <c r="B169">
        <v>10</v>
      </c>
      <c r="C169">
        <v>400451</v>
      </c>
      <c r="D169" t="s">
        <v>671</v>
      </c>
      <c r="E169">
        <v>1</v>
      </c>
      <c r="F169" t="s">
        <v>263</v>
      </c>
      <c r="G169" t="s">
        <v>781</v>
      </c>
      <c r="H169">
        <v>1</v>
      </c>
      <c r="I169">
        <v>0</v>
      </c>
      <c r="J169">
        <v>0</v>
      </c>
      <c r="K169" t="s">
        <v>368</v>
      </c>
      <c r="L169" t="s">
        <v>369</v>
      </c>
      <c r="M169">
        <v>0</v>
      </c>
      <c r="N169" t="s">
        <v>370</v>
      </c>
      <c r="O169">
        <v>0</v>
      </c>
      <c r="P169">
        <v>0</v>
      </c>
      <c r="Q169">
        <f>VLOOKUP(F169,[2]Sheet1!$B$322:$C$32200,2,0)</f>
        <v>14003</v>
      </c>
      <c r="R169">
        <f>VLOOKUP(Q169,'[3]Sheet1 '!$N$10:$O$1000,2,0)</f>
        <v>6</v>
      </c>
      <c r="T169">
        <f t="shared" si="18"/>
        <v>1</v>
      </c>
      <c r="U169">
        <f t="shared" si="19"/>
        <v>0</v>
      </c>
      <c r="V169">
        <f t="shared" si="20"/>
        <v>0</v>
      </c>
      <c r="W169" t="str">
        <f t="shared" si="21"/>
        <v>action_range_ice_start_1</v>
      </c>
      <c r="X169" t="str">
        <f t="shared" si="22"/>
        <v>action_range_ice_hit_1</v>
      </c>
      <c r="Y169">
        <f t="shared" si="23"/>
        <v>0</v>
      </c>
      <c r="Z169" t="str">
        <f t="shared" si="24"/>
        <v>sp_range_ice_shoot_1</v>
      </c>
      <c r="AA169">
        <f t="shared" si="25"/>
        <v>0</v>
      </c>
      <c r="AB169">
        <f t="shared" si="26"/>
        <v>0</v>
      </c>
    </row>
    <row r="170" spans="1:28">
      <c r="A170">
        <v>364</v>
      </c>
      <c r="B170">
        <v>20</v>
      </c>
      <c r="C170">
        <v>400561</v>
      </c>
      <c r="D170" t="s">
        <v>672</v>
      </c>
      <c r="E170">
        <v>1</v>
      </c>
      <c r="F170" t="s">
        <v>264</v>
      </c>
      <c r="G170" t="s">
        <v>710</v>
      </c>
      <c r="H170">
        <v>1</v>
      </c>
      <c r="I170">
        <v>0</v>
      </c>
      <c r="J170">
        <v>0</v>
      </c>
      <c r="K170" t="s">
        <v>368</v>
      </c>
      <c r="L170" t="s">
        <v>369</v>
      </c>
      <c r="M170">
        <v>0</v>
      </c>
      <c r="N170" t="s">
        <v>370</v>
      </c>
      <c r="O170">
        <v>0</v>
      </c>
      <c r="P170">
        <v>0</v>
      </c>
      <c r="Q170">
        <f>VLOOKUP(F170,[2]Sheet1!$B$322:$C$32200,2,0)</f>
        <v>14009</v>
      </c>
      <c r="R170">
        <f>VLOOKUP(Q170,'[3]Sheet1 '!$N$10:$O$1000,2,0)</f>
        <v>6</v>
      </c>
      <c r="T170">
        <f t="shared" si="18"/>
        <v>1</v>
      </c>
      <c r="U170">
        <f t="shared" si="19"/>
        <v>0</v>
      </c>
      <c r="V170">
        <f t="shared" si="20"/>
        <v>0</v>
      </c>
      <c r="W170" t="str">
        <f t="shared" si="21"/>
        <v>action_range_ice_start_1</v>
      </c>
      <c r="X170" t="str">
        <f t="shared" si="22"/>
        <v>action_range_ice_hit_1</v>
      </c>
      <c r="Y170">
        <f t="shared" si="23"/>
        <v>0</v>
      </c>
      <c r="Z170" t="str">
        <f t="shared" si="24"/>
        <v>sp_range_ice_shoot_1</v>
      </c>
      <c r="AA170">
        <f t="shared" si="25"/>
        <v>0</v>
      </c>
      <c r="AB170">
        <f t="shared" si="26"/>
        <v>0</v>
      </c>
    </row>
    <row r="171" spans="1:28">
      <c r="A171">
        <v>366</v>
      </c>
      <c r="B171">
        <v>10</v>
      </c>
      <c r="C171">
        <v>400671</v>
      </c>
      <c r="D171" t="s">
        <v>673</v>
      </c>
      <c r="E171">
        <v>1</v>
      </c>
      <c r="F171" t="s">
        <v>121</v>
      </c>
      <c r="G171" t="s">
        <v>710</v>
      </c>
      <c r="H171">
        <v>3</v>
      </c>
      <c r="I171">
        <v>-100</v>
      </c>
      <c r="J171">
        <v>-70</v>
      </c>
      <c r="K171" t="s">
        <v>358</v>
      </c>
      <c r="L171" t="s">
        <v>359</v>
      </c>
      <c r="M171">
        <v>0</v>
      </c>
      <c r="N171">
        <v>0</v>
      </c>
      <c r="O171">
        <v>0</v>
      </c>
      <c r="P171">
        <v>0</v>
      </c>
      <c r="Q171">
        <f>VLOOKUP(F171,[2]Sheet1!$B$322:$C$32200,2,0)</f>
        <v>14010</v>
      </c>
      <c r="R171">
        <f>VLOOKUP(Q171,'[3]Sheet1 '!$N$10:$O$1000,2,0)</f>
        <v>1</v>
      </c>
      <c r="T171">
        <f t="shared" si="18"/>
        <v>3</v>
      </c>
      <c r="U171">
        <f t="shared" si="19"/>
        <v>-100</v>
      </c>
      <c r="V171">
        <f t="shared" si="20"/>
        <v>-70</v>
      </c>
      <c r="W171" t="str">
        <f t="shared" si="21"/>
        <v>action_sword_start_1</v>
      </c>
      <c r="X171" t="str">
        <f t="shared" si="22"/>
        <v>action_sword_hit_1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</row>
    <row r="172" spans="1:28">
      <c r="A172">
        <v>368</v>
      </c>
      <c r="B172">
        <v>10</v>
      </c>
      <c r="C172">
        <v>400781</v>
      </c>
      <c r="D172" t="s">
        <v>674</v>
      </c>
      <c r="E172">
        <v>1</v>
      </c>
      <c r="F172" t="s">
        <v>106</v>
      </c>
      <c r="G172" t="s">
        <v>710</v>
      </c>
      <c r="H172">
        <v>3</v>
      </c>
      <c r="I172">
        <v>-100</v>
      </c>
      <c r="J172">
        <v>-70</v>
      </c>
      <c r="K172" t="s">
        <v>360</v>
      </c>
      <c r="L172" t="s">
        <v>361</v>
      </c>
      <c r="M172">
        <v>0</v>
      </c>
      <c r="N172">
        <v>0</v>
      </c>
      <c r="O172">
        <v>0</v>
      </c>
      <c r="P172">
        <v>0</v>
      </c>
      <c r="Q172">
        <f>VLOOKUP(F172,[2]Sheet1!$B$322:$C$32200,2,0)</f>
        <v>14001</v>
      </c>
      <c r="R172">
        <f>VLOOKUP(Q172,'[3]Sheet1 '!$N$10:$O$1000,2,0)</f>
        <v>5</v>
      </c>
      <c r="T172">
        <f t="shared" si="18"/>
        <v>3</v>
      </c>
      <c r="U172">
        <f t="shared" si="19"/>
        <v>-100</v>
      </c>
      <c r="V172">
        <f t="shared" si="20"/>
        <v>-70</v>
      </c>
      <c r="W172" t="str">
        <f t="shared" si="21"/>
        <v>action_spear_start_1</v>
      </c>
      <c r="X172" t="str">
        <f t="shared" si="22"/>
        <v>action_spear_hit_1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</row>
    <row r="173" spans="1:28">
      <c r="A173">
        <v>370</v>
      </c>
      <c r="B173">
        <v>10</v>
      </c>
      <c r="C173">
        <v>400891</v>
      </c>
      <c r="D173" t="s">
        <v>675</v>
      </c>
      <c r="E173">
        <v>1</v>
      </c>
      <c r="F173" t="s">
        <v>265</v>
      </c>
      <c r="G173" t="s">
        <v>710</v>
      </c>
      <c r="H173">
        <v>3</v>
      </c>
      <c r="I173">
        <v>-100</v>
      </c>
      <c r="J173">
        <v>-70</v>
      </c>
      <c r="K173" t="s">
        <v>358</v>
      </c>
      <c r="L173" t="s">
        <v>359</v>
      </c>
      <c r="M173">
        <v>0</v>
      </c>
      <c r="N173">
        <v>0</v>
      </c>
      <c r="O173">
        <v>0</v>
      </c>
      <c r="P173">
        <v>0</v>
      </c>
      <c r="Q173">
        <f>VLOOKUP(F173,[2]Sheet1!$B$322:$C$32200,2,0)</f>
        <v>14011</v>
      </c>
      <c r="R173">
        <f>VLOOKUP(Q173,'[3]Sheet1 '!$N$10:$O$1000,2,0)</f>
        <v>1</v>
      </c>
      <c r="T173">
        <f t="shared" si="18"/>
        <v>3</v>
      </c>
      <c r="U173">
        <f t="shared" si="19"/>
        <v>-100</v>
      </c>
      <c r="V173">
        <f t="shared" si="20"/>
        <v>-70</v>
      </c>
      <c r="W173" t="str">
        <f t="shared" si="21"/>
        <v>action_sword_start_1</v>
      </c>
      <c r="X173" t="str">
        <f t="shared" si="22"/>
        <v>action_sword_hit_1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</row>
    <row r="174" spans="1:28">
      <c r="A174">
        <v>372</v>
      </c>
      <c r="B174">
        <v>10</v>
      </c>
      <c r="C174">
        <v>401001</v>
      </c>
      <c r="D174" t="s">
        <v>676</v>
      </c>
      <c r="E174">
        <v>1</v>
      </c>
      <c r="F174" t="s">
        <v>266</v>
      </c>
      <c r="G174" t="s">
        <v>695</v>
      </c>
      <c r="H174">
        <v>1</v>
      </c>
      <c r="I174">
        <v>0</v>
      </c>
      <c r="J174">
        <v>0</v>
      </c>
      <c r="K174" t="s">
        <v>362</v>
      </c>
      <c r="L174" t="s">
        <v>363</v>
      </c>
      <c r="M174">
        <v>0</v>
      </c>
      <c r="N174" t="s">
        <v>364</v>
      </c>
      <c r="O174">
        <v>0</v>
      </c>
      <c r="P174">
        <v>0</v>
      </c>
      <c r="Q174">
        <f>VLOOKUP(F174,[2]Sheet1!$B$322:$C$32200,2,0)</f>
        <v>14012</v>
      </c>
      <c r="R174">
        <f>VLOOKUP(Q174,'[3]Sheet1 '!$N$10:$O$1000,2,0)</f>
        <v>2</v>
      </c>
      <c r="T174">
        <f t="shared" si="18"/>
        <v>1</v>
      </c>
      <c r="U174">
        <f t="shared" si="19"/>
        <v>0</v>
      </c>
      <c r="V174">
        <f t="shared" si="20"/>
        <v>0</v>
      </c>
      <c r="W174" t="str">
        <f t="shared" si="21"/>
        <v>action_range_fire_start_1</v>
      </c>
      <c r="X174" t="str">
        <f t="shared" si="22"/>
        <v>action_range_fire_hit_1</v>
      </c>
      <c r="Y174">
        <f t="shared" si="23"/>
        <v>0</v>
      </c>
      <c r="Z174" t="str">
        <f t="shared" si="24"/>
        <v>sp_range_fire_shoot_1</v>
      </c>
      <c r="AA174">
        <f t="shared" si="25"/>
        <v>0</v>
      </c>
      <c r="AB174">
        <f t="shared" si="26"/>
        <v>0</v>
      </c>
    </row>
    <row r="175" spans="1:28">
      <c r="A175">
        <v>374</v>
      </c>
      <c r="B175">
        <v>10</v>
      </c>
      <c r="C175">
        <v>401111</v>
      </c>
      <c r="D175" t="s">
        <v>677</v>
      </c>
      <c r="E175">
        <v>1</v>
      </c>
      <c r="F175" t="s">
        <v>119</v>
      </c>
      <c r="G175" t="s">
        <v>710</v>
      </c>
      <c r="H175">
        <v>3</v>
      </c>
      <c r="I175">
        <v>-100</v>
      </c>
      <c r="J175">
        <v>-70</v>
      </c>
      <c r="K175" t="s">
        <v>358</v>
      </c>
      <c r="L175" t="s">
        <v>359</v>
      </c>
      <c r="M175">
        <v>0</v>
      </c>
      <c r="N175">
        <v>0</v>
      </c>
      <c r="O175">
        <v>0</v>
      </c>
      <c r="P175">
        <v>0</v>
      </c>
      <c r="Q175">
        <f>VLOOKUP(F175,[2]Sheet1!$B$322:$C$32200,2,0)</f>
        <v>14013</v>
      </c>
      <c r="R175">
        <f>VLOOKUP(Q175,'[3]Sheet1 '!$N$10:$O$1000,2,0)</f>
        <v>1</v>
      </c>
      <c r="T175">
        <f t="shared" si="18"/>
        <v>3</v>
      </c>
      <c r="U175">
        <f t="shared" si="19"/>
        <v>-100</v>
      </c>
      <c r="V175">
        <f t="shared" si="20"/>
        <v>-70</v>
      </c>
      <c r="W175" t="str">
        <f t="shared" si="21"/>
        <v>action_sword_start_1</v>
      </c>
      <c r="X175" t="str">
        <f t="shared" si="22"/>
        <v>action_sword_hit_1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</row>
    <row r="176" spans="1:28">
      <c r="A176">
        <v>376</v>
      </c>
      <c r="B176">
        <v>10</v>
      </c>
      <c r="C176">
        <v>401221</v>
      </c>
      <c r="D176" t="s">
        <v>678</v>
      </c>
      <c r="E176">
        <v>1</v>
      </c>
      <c r="F176" t="s">
        <v>104</v>
      </c>
      <c r="G176" t="s">
        <v>710</v>
      </c>
      <c r="H176">
        <v>3</v>
      </c>
      <c r="I176">
        <v>-100</v>
      </c>
      <c r="J176">
        <v>-70</v>
      </c>
      <c r="K176" t="s">
        <v>391</v>
      </c>
      <c r="L176" t="s">
        <v>390</v>
      </c>
      <c r="M176">
        <v>0</v>
      </c>
      <c r="N176">
        <v>0</v>
      </c>
      <c r="O176">
        <v>0</v>
      </c>
      <c r="P176">
        <v>0</v>
      </c>
      <c r="Q176">
        <f>VLOOKUP(F176,[2]Sheet1!$B$322:$C$32200,2,0)</f>
        <v>14014</v>
      </c>
      <c r="R176">
        <f>VLOOKUP(Q176,'[3]Sheet1 '!$N$10:$O$1000,2,0)</f>
        <v>3</v>
      </c>
      <c r="T176">
        <f t="shared" si="18"/>
        <v>3</v>
      </c>
      <c r="U176">
        <f t="shared" si="19"/>
        <v>-100</v>
      </c>
      <c r="V176">
        <f t="shared" si="20"/>
        <v>-70</v>
      </c>
      <c r="W176" t="str">
        <f t="shared" si="21"/>
        <v>action_mace_start_1</v>
      </c>
      <c r="X176" t="str">
        <f t="shared" si="22"/>
        <v>action_mace_hit_1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</row>
    <row r="177" spans="1:28">
      <c r="A177">
        <v>378</v>
      </c>
      <c r="B177">
        <v>10</v>
      </c>
      <c r="C177">
        <v>401331</v>
      </c>
      <c r="D177" t="s">
        <v>679</v>
      </c>
      <c r="E177">
        <v>1</v>
      </c>
      <c r="F177" t="s">
        <v>105</v>
      </c>
      <c r="G177" t="s">
        <v>710</v>
      </c>
      <c r="H177">
        <v>3</v>
      </c>
      <c r="I177">
        <v>-100</v>
      </c>
      <c r="J177">
        <v>-70</v>
      </c>
      <c r="K177" t="s">
        <v>358</v>
      </c>
      <c r="L177" t="s">
        <v>359</v>
      </c>
      <c r="M177">
        <v>0</v>
      </c>
      <c r="N177">
        <v>0</v>
      </c>
      <c r="O177">
        <v>0</v>
      </c>
      <c r="P177">
        <v>0</v>
      </c>
      <c r="Q177">
        <f>VLOOKUP(F177,[2]Sheet1!$B$322:$C$32200,2,0)</f>
        <v>14015</v>
      </c>
      <c r="R177" t="e">
        <f>VLOOKUP(Q177,'[3]Sheet1 '!$N$10:$O$1000,2,0)</f>
        <v>#N/A</v>
      </c>
      <c r="T177" t="e">
        <f t="shared" si="18"/>
        <v>#N/A</v>
      </c>
      <c r="U177" t="e">
        <f t="shared" si="19"/>
        <v>#N/A</v>
      </c>
      <c r="V177" t="e">
        <f t="shared" si="20"/>
        <v>#N/A</v>
      </c>
      <c r="W177" t="e">
        <f t="shared" si="21"/>
        <v>#N/A</v>
      </c>
      <c r="X177" t="e">
        <f t="shared" si="22"/>
        <v>#N/A</v>
      </c>
      <c r="Y177" t="e">
        <f t="shared" si="23"/>
        <v>#N/A</v>
      </c>
      <c r="Z177" t="e">
        <f t="shared" si="24"/>
        <v>#N/A</v>
      </c>
      <c r="AA177" t="e">
        <f t="shared" si="25"/>
        <v>#N/A</v>
      </c>
      <c r="AB177" t="e">
        <f t="shared" si="26"/>
        <v>#N/A</v>
      </c>
    </row>
    <row r="178" spans="1:28">
      <c r="A178">
        <v>381</v>
      </c>
      <c r="B178">
        <v>10</v>
      </c>
      <c r="C178">
        <v>401441</v>
      </c>
      <c r="D178" t="s">
        <v>680</v>
      </c>
      <c r="E178">
        <v>1</v>
      </c>
      <c r="F178" t="s">
        <v>267</v>
      </c>
      <c r="G178" t="s">
        <v>697</v>
      </c>
      <c r="H178">
        <v>7</v>
      </c>
      <c r="I178">
        <v>0</v>
      </c>
      <c r="J178">
        <v>-200</v>
      </c>
      <c r="K178" t="s">
        <v>391</v>
      </c>
      <c r="L178" t="s">
        <v>390</v>
      </c>
      <c r="M178">
        <v>0</v>
      </c>
      <c r="N178">
        <v>0</v>
      </c>
      <c r="O178">
        <v>0</v>
      </c>
      <c r="P178">
        <v>0</v>
      </c>
      <c r="Q178">
        <f>VLOOKUP(F178,[2]Sheet1!$B$322:$C$32200,2,0)</f>
        <v>14016</v>
      </c>
      <c r="R178">
        <f>VLOOKUP(Q178,'[3]Sheet1 '!$N$10:$O$1000,2,0)</f>
        <v>3</v>
      </c>
      <c r="T178">
        <f t="shared" si="18"/>
        <v>3</v>
      </c>
      <c r="U178">
        <f t="shared" si="19"/>
        <v>-100</v>
      </c>
      <c r="V178">
        <f t="shared" si="20"/>
        <v>-70</v>
      </c>
      <c r="W178" t="str">
        <f t="shared" si="21"/>
        <v>action_mace_start_1</v>
      </c>
      <c r="X178" t="str">
        <f t="shared" si="22"/>
        <v>action_mace_hit_1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</row>
    <row r="179" spans="1:28">
      <c r="A179">
        <v>384</v>
      </c>
      <c r="B179">
        <v>20</v>
      </c>
      <c r="C179">
        <v>401551</v>
      </c>
      <c r="D179" t="s">
        <v>681</v>
      </c>
      <c r="E179">
        <v>1</v>
      </c>
      <c r="F179" t="s">
        <v>268</v>
      </c>
      <c r="G179" t="s">
        <v>700</v>
      </c>
      <c r="H179">
        <v>2</v>
      </c>
      <c r="I179">
        <v>0</v>
      </c>
      <c r="J179">
        <v>0</v>
      </c>
      <c r="K179" t="s">
        <v>358</v>
      </c>
      <c r="L179" t="s">
        <v>359</v>
      </c>
      <c r="M179">
        <v>0</v>
      </c>
      <c r="N179">
        <v>0</v>
      </c>
      <c r="O179">
        <v>0</v>
      </c>
      <c r="P179">
        <v>0</v>
      </c>
      <c r="Q179">
        <f>VLOOKUP(F179,[2]Sheet1!$B$322:$C$32200,2,0)</f>
        <v>14017</v>
      </c>
      <c r="R179">
        <f>VLOOKUP(Q179,'[3]Sheet1 '!$N$10:$O$1000,2,0)</f>
        <v>1</v>
      </c>
      <c r="T179">
        <f t="shared" si="18"/>
        <v>3</v>
      </c>
      <c r="U179">
        <f t="shared" si="19"/>
        <v>-100</v>
      </c>
      <c r="V179">
        <f t="shared" si="20"/>
        <v>-70</v>
      </c>
      <c r="W179" t="str">
        <f t="shared" si="21"/>
        <v>action_sword_start_1</v>
      </c>
      <c r="X179" t="str">
        <f t="shared" si="22"/>
        <v>action_sword_hit_1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</row>
    <row r="180" spans="1:28">
      <c r="A180">
        <v>386</v>
      </c>
      <c r="B180">
        <v>20</v>
      </c>
      <c r="C180">
        <v>401661</v>
      </c>
      <c r="D180" t="s">
        <v>650</v>
      </c>
      <c r="E180">
        <v>1</v>
      </c>
      <c r="F180" t="s">
        <v>120</v>
      </c>
      <c r="G180" t="s">
        <v>710</v>
      </c>
      <c r="H180">
        <v>3</v>
      </c>
      <c r="I180">
        <v>-100</v>
      </c>
      <c r="J180">
        <v>-70</v>
      </c>
      <c r="K180" t="s">
        <v>360</v>
      </c>
      <c r="L180" t="s">
        <v>361</v>
      </c>
      <c r="M180">
        <v>0</v>
      </c>
      <c r="N180">
        <v>0</v>
      </c>
      <c r="O180">
        <v>0</v>
      </c>
      <c r="P180">
        <v>0</v>
      </c>
      <c r="Q180">
        <f>VLOOKUP(F180,[2]Sheet1!$B$322:$C$32200,2,0)</f>
        <v>14002</v>
      </c>
      <c r="R180">
        <f>VLOOKUP(Q180,'[3]Sheet1 '!$N$10:$O$1000,2,0)</f>
        <v>5</v>
      </c>
      <c r="T180">
        <f t="shared" si="18"/>
        <v>3</v>
      </c>
      <c r="U180">
        <f t="shared" si="19"/>
        <v>-100</v>
      </c>
      <c r="V180">
        <f t="shared" si="20"/>
        <v>-70</v>
      </c>
      <c r="W180" t="str">
        <f t="shared" si="21"/>
        <v>action_spear_start_1</v>
      </c>
      <c r="X180" t="str">
        <f t="shared" si="22"/>
        <v>action_spear_hit_1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</row>
    <row r="181" spans="1:28">
      <c r="A181">
        <v>388</v>
      </c>
      <c r="B181">
        <v>20</v>
      </c>
      <c r="C181">
        <v>401771</v>
      </c>
      <c r="D181" t="s">
        <v>682</v>
      </c>
      <c r="E181">
        <v>1</v>
      </c>
      <c r="F181" t="s">
        <v>269</v>
      </c>
      <c r="G181" t="s">
        <v>792</v>
      </c>
      <c r="H181">
        <v>1</v>
      </c>
      <c r="I181">
        <v>0</v>
      </c>
      <c r="J181">
        <v>0</v>
      </c>
      <c r="K181" t="s">
        <v>43</v>
      </c>
      <c r="L181" t="s">
        <v>44</v>
      </c>
      <c r="M181">
        <v>0</v>
      </c>
      <c r="N181">
        <v>0</v>
      </c>
      <c r="O181">
        <v>0</v>
      </c>
      <c r="P181">
        <v>0</v>
      </c>
      <c r="Q181">
        <f>VLOOKUP(F181,[2]Sheet1!$B$322:$C$32200,2,0)</f>
        <v>14018</v>
      </c>
      <c r="R181" t="e">
        <f>VLOOKUP(Q181,'[3]Sheet1 '!$N$10:$O$1000,2,0)</f>
        <v>#N/A</v>
      </c>
      <c r="T181" t="e">
        <f t="shared" si="18"/>
        <v>#N/A</v>
      </c>
      <c r="U181" t="e">
        <f t="shared" si="19"/>
        <v>#N/A</v>
      </c>
      <c r="V181" t="e">
        <f t="shared" si="20"/>
        <v>#N/A</v>
      </c>
      <c r="W181" t="e">
        <f t="shared" si="21"/>
        <v>#N/A</v>
      </c>
      <c r="X181" t="e">
        <f t="shared" si="22"/>
        <v>#N/A</v>
      </c>
      <c r="Y181" t="e">
        <f t="shared" si="23"/>
        <v>#N/A</v>
      </c>
      <c r="Z181" t="e">
        <f t="shared" si="24"/>
        <v>#N/A</v>
      </c>
      <c r="AA181" t="e">
        <f t="shared" si="25"/>
        <v>#N/A</v>
      </c>
      <c r="AB181" t="e">
        <f t="shared" si="26"/>
        <v>#N/A</v>
      </c>
    </row>
    <row r="182" spans="1:28">
      <c r="A182">
        <v>390</v>
      </c>
      <c r="B182">
        <v>10</v>
      </c>
      <c r="C182">
        <v>401881</v>
      </c>
      <c r="D182" t="s">
        <v>683</v>
      </c>
      <c r="E182">
        <v>1</v>
      </c>
      <c r="F182" t="s">
        <v>270</v>
      </c>
      <c r="G182" t="s">
        <v>708</v>
      </c>
      <c r="H182">
        <v>1</v>
      </c>
      <c r="I182">
        <v>0</v>
      </c>
      <c r="J182">
        <v>0</v>
      </c>
      <c r="K182" t="s">
        <v>362</v>
      </c>
      <c r="L182" t="s">
        <v>363</v>
      </c>
      <c r="M182">
        <v>0</v>
      </c>
      <c r="N182" t="s">
        <v>364</v>
      </c>
      <c r="O182">
        <v>0</v>
      </c>
      <c r="P182">
        <v>0</v>
      </c>
      <c r="Q182">
        <f>VLOOKUP(F182,[2]Sheet1!$B$322:$C$32200,2,0)</f>
        <v>14019</v>
      </c>
      <c r="R182">
        <f>VLOOKUP(Q182,'[3]Sheet1 '!$N$10:$O$1000,2,0)</f>
        <v>2</v>
      </c>
      <c r="T182">
        <f t="shared" si="18"/>
        <v>1</v>
      </c>
      <c r="U182">
        <f t="shared" si="19"/>
        <v>0</v>
      </c>
      <c r="V182">
        <f t="shared" si="20"/>
        <v>0</v>
      </c>
      <c r="W182" t="str">
        <f t="shared" si="21"/>
        <v>action_range_fire_start_1</v>
      </c>
      <c r="X182" t="str">
        <f t="shared" si="22"/>
        <v>action_range_fire_hit_1</v>
      </c>
      <c r="Y182">
        <f t="shared" si="23"/>
        <v>0</v>
      </c>
      <c r="Z182" t="str">
        <f t="shared" si="24"/>
        <v>sp_range_fire_shoot_1</v>
      </c>
      <c r="AA182">
        <f t="shared" si="25"/>
        <v>0</v>
      </c>
      <c r="AB182">
        <f t="shared" si="26"/>
        <v>0</v>
      </c>
    </row>
    <row r="183" spans="1:28">
      <c r="A183">
        <v>393</v>
      </c>
      <c r="B183">
        <v>10</v>
      </c>
      <c r="C183">
        <v>401991</v>
      </c>
      <c r="D183" t="s">
        <v>684</v>
      </c>
      <c r="E183">
        <v>1</v>
      </c>
      <c r="F183" t="s">
        <v>271</v>
      </c>
      <c r="G183" t="s">
        <v>695</v>
      </c>
      <c r="H183">
        <v>1</v>
      </c>
      <c r="I183">
        <v>0</v>
      </c>
      <c r="J183">
        <v>0</v>
      </c>
      <c r="K183" t="s">
        <v>371</v>
      </c>
      <c r="L183" t="s">
        <v>372</v>
      </c>
      <c r="M183">
        <v>0</v>
      </c>
      <c r="N183">
        <v>0</v>
      </c>
      <c r="O183">
        <v>0</v>
      </c>
      <c r="P183">
        <v>0</v>
      </c>
      <c r="Q183">
        <f>VLOOKUP(F183,[2]Sheet1!$B$322:$C$32200,2,0)</f>
        <v>14020</v>
      </c>
      <c r="R183">
        <f>VLOOKUP(Q183,'[3]Sheet1 '!$N$10:$O$1000,2,0)</f>
        <v>7</v>
      </c>
      <c r="T183">
        <f t="shared" si="18"/>
        <v>1</v>
      </c>
      <c r="U183">
        <f t="shared" si="19"/>
        <v>0</v>
      </c>
      <c r="V183">
        <f t="shared" si="20"/>
        <v>0</v>
      </c>
      <c r="W183" t="str">
        <f t="shared" si="21"/>
        <v>action_range_stone_start_1</v>
      </c>
      <c r="X183" t="str">
        <f t="shared" si="22"/>
        <v>action_range_stone_hit_1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</row>
    <row r="184" spans="1:28">
      <c r="A184">
        <v>395</v>
      </c>
      <c r="B184">
        <v>10</v>
      </c>
      <c r="C184">
        <v>402101</v>
      </c>
      <c r="D184" t="s">
        <v>685</v>
      </c>
      <c r="E184">
        <v>1</v>
      </c>
      <c r="F184" t="s">
        <v>272</v>
      </c>
      <c r="G184" t="s">
        <v>710</v>
      </c>
      <c r="H184">
        <v>3</v>
      </c>
      <c r="I184">
        <v>-100</v>
      </c>
      <c r="J184">
        <v>-70</v>
      </c>
      <c r="K184" t="s">
        <v>358</v>
      </c>
      <c r="L184" t="s">
        <v>359</v>
      </c>
      <c r="M184">
        <v>0</v>
      </c>
      <c r="N184">
        <v>0</v>
      </c>
      <c r="O184">
        <v>0</v>
      </c>
      <c r="P184">
        <v>0</v>
      </c>
      <c r="Q184">
        <f>VLOOKUP(F184,[2]Sheet1!$B$322:$C$32200,2,0)</f>
        <v>14021</v>
      </c>
      <c r="R184">
        <f>VLOOKUP(Q184,'[3]Sheet1 '!$N$10:$O$1000,2,0)</f>
        <v>1</v>
      </c>
      <c r="T184">
        <f t="shared" si="18"/>
        <v>3</v>
      </c>
      <c r="U184">
        <f t="shared" si="19"/>
        <v>-100</v>
      </c>
      <c r="V184">
        <f t="shared" si="20"/>
        <v>-70</v>
      </c>
      <c r="W184" t="str">
        <f t="shared" si="21"/>
        <v>action_sword_start_1</v>
      </c>
      <c r="X184" t="str">
        <f t="shared" si="22"/>
        <v>action_sword_hit_1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</row>
    <row r="185" spans="1:28">
      <c r="A185">
        <v>397</v>
      </c>
      <c r="B185">
        <v>10</v>
      </c>
      <c r="C185">
        <v>402211</v>
      </c>
      <c r="D185" t="s">
        <v>621</v>
      </c>
      <c r="E185">
        <v>1</v>
      </c>
      <c r="F185" t="s">
        <v>273</v>
      </c>
      <c r="G185" t="s">
        <v>710</v>
      </c>
      <c r="H185">
        <v>1</v>
      </c>
      <c r="I185">
        <v>0</v>
      </c>
      <c r="J185">
        <v>0</v>
      </c>
      <c r="K185" t="s">
        <v>371</v>
      </c>
      <c r="L185" t="s">
        <v>372</v>
      </c>
      <c r="M185">
        <v>0</v>
      </c>
      <c r="N185">
        <v>0</v>
      </c>
      <c r="O185">
        <v>0</v>
      </c>
      <c r="P185">
        <v>0</v>
      </c>
      <c r="Q185">
        <f>VLOOKUP(F185,[2]Sheet1!$B$322:$C$32200,2,0)</f>
        <v>14022</v>
      </c>
      <c r="R185">
        <f>VLOOKUP(Q185,'[3]Sheet1 '!$N$10:$O$1000,2,0)</f>
        <v>7</v>
      </c>
      <c r="T185">
        <f t="shared" si="18"/>
        <v>1</v>
      </c>
      <c r="U185">
        <f t="shared" si="19"/>
        <v>0</v>
      </c>
      <c r="V185">
        <f t="shared" si="20"/>
        <v>0</v>
      </c>
      <c r="W185" t="str">
        <f t="shared" si="21"/>
        <v>action_range_stone_start_1</v>
      </c>
      <c r="X185" t="str">
        <f t="shared" si="22"/>
        <v>action_range_stone_hit_1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</row>
    <row r="186" spans="1:28">
      <c r="A186">
        <v>399</v>
      </c>
      <c r="B186">
        <v>10</v>
      </c>
      <c r="C186">
        <v>402321</v>
      </c>
      <c r="D186" t="s">
        <v>623</v>
      </c>
      <c r="E186">
        <v>1</v>
      </c>
      <c r="F186" t="s">
        <v>274</v>
      </c>
      <c r="G186" t="s">
        <v>695</v>
      </c>
      <c r="H186">
        <v>1</v>
      </c>
      <c r="I186">
        <v>0</v>
      </c>
      <c r="J186">
        <v>0</v>
      </c>
      <c r="K186" t="s">
        <v>365</v>
      </c>
      <c r="L186" t="s">
        <v>366</v>
      </c>
      <c r="M186">
        <v>0</v>
      </c>
      <c r="N186" t="s">
        <v>367</v>
      </c>
      <c r="O186">
        <v>0</v>
      </c>
      <c r="P186">
        <v>0</v>
      </c>
      <c r="Q186">
        <f>VLOOKUP(F186,[2]Sheet1!$B$322:$C$32200,2,0)</f>
        <v>12031</v>
      </c>
      <c r="R186">
        <f>VLOOKUP(Q186,'[3]Sheet1 '!$N$10:$O$1000,2,0)</f>
        <v>3</v>
      </c>
      <c r="T186">
        <f t="shared" si="18"/>
        <v>3</v>
      </c>
      <c r="U186">
        <f t="shared" si="19"/>
        <v>-100</v>
      </c>
      <c r="V186">
        <f t="shared" si="20"/>
        <v>-70</v>
      </c>
      <c r="W186" t="str">
        <f t="shared" si="21"/>
        <v>action_mace_start_1</v>
      </c>
      <c r="X186" t="str">
        <f t="shared" si="22"/>
        <v>action_mace_hit_1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</row>
    <row r="187" spans="1:28">
      <c r="A187">
        <v>401</v>
      </c>
      <c r="B187">
        <v>10</v>
      </c>
      <c r="C187">
        <v>402431</v>
      </c>
      <c r="D187" t="s">
        <v>622</v>
      </c>
      <c r="E187">
        <v>1</v>
      </c>
      <c r="F187" t="s">
        <v>275</v>
      </c>
      <c r="G187" t="s">
        <v>697</v>
      </c>
      <c r="H187">
        <v>7</v>
      </c>
      <c r="I187">
        <v>0</v>
      </c>
      <c r="J187">
        <v>-200</v>
      </c>
      <c r="K187" t="s">
        <v>391</v>
      </c>
      <c r="L187" t="s">
        <v>390</v>
      </c>
      <c r="M187">
        <v>0</v>
      </c>
      <c r="N187">
        <v>0</v>
      </c>
      <c r="O187">
        <v>0</v>
      </c>
      <c r="P187">
        <v>0</v>
      </c>
      <c r="Q187">
        <f>VLOOKUP(F187,[2]Sheet1!$B$322:$C$32200,2,0)</f>
        <v>12031</v>
      </c>
      <c r="R187">
        <f>VLOOKUP(Q187,'[3]Sheet1 '!$N$10:$O$1000,2,0)</f>
        <v>3</v>
      </c>
      <c r="T187">
        <f t="shared" si="18"/>
        <v>3</v>
      </c>
      <c r="U187">
        <f t="shared" si="19"/>
        <v>-100</v>
      </c>
      <c r="V187">
        <f t="shared" si="20"/>
        <v>-70</v>
      </c>
      <c r="W187" t="str">
        <f t="shared" si="21"/>
        <v>action_mace_start_1</v>
      </c>
      <c r="X187" t="str">
        <f t="shared" si="22"/>
        <v>action_mace_hit_1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</row>
    <row r="188" spans="1:28">
      <c r="A188">
        <v>403</v>
      </c>
      <c r="B188">
        <v>10</v>
      </c>
      <c r="C188">
        <v>402541</v>
      </c>
      <c r="D188" t="s">
        <v>621</v>
      </c>
      <c r="E188">
        <v>1</v>
      </c>
      <c r="F188" t="s">
        <v>276</v>
      </c>
      <c r="G188" t="s">
        <v>710</v>
      </c>
      <c r="H188">
        <v>1</v>
      </c>
      <c r="I188">
        <v>0</v>
      </c>
      <c r="J188">
        <v>0</v>
      </c>
      <c r="K188" t="s">
        <v>371</v>
      </c>
      <c r="L188" t="s">
        <v>372</v>
      </c>
      <c r="M188">
        <v>0</v>
      </c>
      <c r="N188">
        <v>0</v>
      </c>
      <c r="O188">
        <v>0</v>
      </c>
      <c r="P188">
        <v>0</v>
      </c>
      <c r="Q188">
        <f>VLOOKUP(F188,[2]Sheet1!$B$322:$C$32200,2,0)</f>
        <v>11034</v>
      </c>
      <c r="R188">
        <f>VLOOKUP(Q188,'[3]Sheet1 '!$N$10:$O$1000,2,0)</f>
        <v>7</v>
      </c>
      <c r="T188">
        <f t="shared" si="18"/>
        <v>1</v>
      </c>
      <c r="U188">
        <f t="shared" si="19"/>
        <v>0</v>
      </c>
      <c r="V188">
        <f t="shared" si="20"/>
        <v>0</v>
      </c>
      <c r="W188" t="str">
        <f t="shared" si="21"/>
        <v>action_range_stone_start_1</v>
      </c>
      <c r="X188" t="str">
        <f t="shared" si="22"/>
        <v>action_range_stone_hit_1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</row>
    <row r="189" spans="1:28">
      <c r="A189">
        <v>405</v>
      </c>
      <c r="B189">
        <v>10</v>
      </c>
      <c r="C189">
        <v>402651</v>
      </c>
      <c r="D189" t="s">
        <v>623</v>
      </c>
      <c r="E189">
        <v>1</v>
      </c>
      <c r="F189" t="s">
        <v>277</v>
      </c>
      <c r="G189" t="s">
        <v>695</v>
      </c>
      <c r="H189">
        <v>1</v>
      </c>
      <c r="I189">
        <v>0</v>
      </c>
      <c r="J189">
        <v>0</v>
      </c>
      <c r="K189" t="s">
        <v>365</v>
      </c>
      <c r="L189" t="s">
        <v>366</v>
      </c>
      <c r="M189">
        <v>0</v>
      </c>
      <c r="N189" t="s">
        <v>367</v>
      </c>
      <c r="O189">
        <v>0</v>
      </c>
      <c r="P189">
        <v>0</v>
      </c>
      <c r="Q189">
        <f>VLOOKUP(F189,[2]Sheet1!$B$322:$C$32200,2,0)</f>
        <v>14025</v>
      </c>
      <c r="R189">
        <f>VLOOKUP(Q189,'[3]Sheet1 '!$N$10:$O$1000,2,0)</f>
        <v>1</v>
      </c>
      <c r="T189">
        <f t="shared" si="18"/>
        <v>3</v>
      </c>
      <c r="U189">
        <f t="shared" si="19"/>
        <v>-100</v>
      </c>
      <c r="V189">
        <f t="shared" si="20"/>
        <v>-70</v>
      </c>
      <c r="W189" t="str">
        <f t="shared" si="21"/>
        <v>action_sword_start_1</v>
      </c>
      <c r="X189" t="str">
        <f t="shared" si="22"/>
        <v>action_sword_hit_1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</row>
    <row r="190" spans="1:28">
      <c r="A190">
        <v>407</v>
      </c>
      <c r="B190">
        <v>10</v>
      </c>
      <c r="C190">
        <v>402761</v>
      </c>
      <c r="D190" t="s">
        <v>623</v>
      </c>
      <c r="E190">
        <v>1</v>
      </c>
      <c r="F190" t="s">
        <v>278</v>
      </c>
      <c r="G190" t="s">
        <v>695</v>
      </c>
      <c r="H190">
        <v>1</v>
      </c>
      <c r="I190">
        <v>0</v>
      </c>
      <c r="J190">
        <v>0</v>
      </c>
      <c r="K190" t="s">
        <v>371</v>
      </c>
      <c r="L190" t="s">
        <v>372</v>
      </c>
      <c r="M190">
        <v>0</v>
      </c>
      <c r="N190">
        <v>0</v>
      </c>
      <c r="O190">
        <v>0</v>
      </c>
      <c r="P190">
        <v>0</v>
      </c>
      <c r="Q190">
        <f>VLOOKUP(F190,[2]Sheet1!$B$322:$C$32200,2,0)</f>
        <v>14026</v>
      </c>
      <c r="R190">
        <f>VLOOKUP(Q190,'[3]Sheet1 '!$N$10:$O$1000,2,0)</f>
        <v>7</v>
      </c>
      <c r="T190">
        <f t="shared" si="18"/>
        <v>1</v>
      </c>
      <c r="U190">
        <f t="shared" si="19"/>
        <v>0</v>
      </c>
      <c r="V190">
        <f t="shared" si="20"/>
        <v>0</v>
      </c>
      <c r="W190" t="str">
        <f t="shared" si="21"/>
        <v>action_range_stone_start_1</v>
      </c>
      <c r="X190" t="str">
        <f t="shared" si="22"/>
        <v>action_range_stone_hit_1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</row>
    <row r="191" spans="1:28">
      <c r="A191">
        <v>409</v>
      </c>
      <c r="B191">
        <v>10</v>
      </c>
      <c r="C191">
        <v>402871</v>
      </c>
      <c r="D191" t="s">
        <v>620</v>
      </c>
      <c r="E191">
        <v>1</v>
      </c>
      <c r="F191" t="s">
        <v>279</v>
      </c>
      <c r="G191" t="s">
        <v>700</v>
      </c>
      <c r="H191">
        <v>1</v>
      </c>
      <c r="I191">
        <v>0</v>
      </c>
      <c r="J191">
        <v>0</v>
      </c>
      <c r="K191" t="s">
        <v>362</v>
      </c>
      <c r="L191" t="s">
        <v>363</v>
      </c>
      <c r="M191">
        <v>0</v>
      </c>
      <c r="N191" t="s">
        <v>364</v>
      </c>
      <c r="O191">
        <v>0</v>
      </c>
      <c r="P191">
        <v>0</v>
      </c>
      <c r="Q191">
        <f>VLOOKUP(F191,[2]Sheet1!$B$322:$C$32200,2,0)</f>
        <v>14027</v>
      </c>
      <c r="R191">
        <f>VLOOKUP(Q191,'[3]Sheet1 '!$N$10:$O$1000,2,0)</f>
        <v>2</v>
      </c>
      <c r="T191">
        <f t="shared" si="18"/>
        <v>1</v>
      </c>
      <c r="U191">
        <f t="shared" si="19"/>
        <v>0</v>
      </c>
      <c r="V191">
        <f t="shared" si="20"/>
        <v>0</v>
      </c>
      <c r="W191" t="str">
        <f t="shared" si="21"/>
        <v>action_range_fire_start_1</v>
      </c>
      <c r="X191" t="str">
        <f t="shared" si="22"/>
        <v>action_range_fire_hit_1</v>
      </c>
      <c r="Y191">
        <f t="shared" si="23"/>
        <v>0</v>
      </c>
      <c r="Z191" t="str">
        <f t="shared" si="24"/>
        <v>sp_range_fire_shoot_1</v>
      </c>
      <c r="AA191">
        <f t="shared" si="25"/>
        <v>0</v>
      </c>
      <c r="AB191">
        <f t="shared" si="26"/>
        <v>0</v>
      </c>
    </row>
    <row r="192" spans="1:28">
      <c r="A192">
        <v>411</v>
      </c>
      <c r="B192">
        <v>10</v>
      </c>
      <c r="C192">
        <v>402981</v>
      </c>
      <c r="D192" t="s">
        <v>621</v>
      </c>
      <c r="E192">
        <v>1</v>
      </c>
      <c r="F192" t="s">
        <v>280</v>
      </c>
      <c r="G192" t="s">
        <v>710</v>
      </c>
      <c r="H192">
        <v>3</v>
      </c>
      <c r="I192">
        <v>-100</v>
      </c>
      <c r="J192">
        <v>-70</v>
      </c>
      <c r="K192" t="s">
        <v>358</v>
      </c>
      <c r="L192" t="s">
        <v>359</v>
      </c>
      <c r="M192">
        <v>0</v>
      </c>
      <c r="N192">
        <v>0</v>
      </c>
      <c r="O192">
        <v>0</v>
      </c>
      <c r="P192">
        <v>0</v>
      </c>
      <c r="Q192">
        <f>VLOOKUP(F192,[2]Sheet1!$B$322:$C$32200,2,0)</f>
        <v>14028</v>
      </c>
      <c r="R192">
        <f>VLOOKUP(Q192,'[3]Sheet1 '!$N$10:$O$1000,2,0)</f>
        <v>1</v>
      </c>
      <c r="T192">
        <f t="shared" si="18"/>
        <v>3</v>
      </c>
      <c r="U192">
        <f t="shared" si="19"/>
        <v>-100</v>
      </c>
      <c r="V192">
        <f t="shared" si="20"/>
        <v>-70</v>
      </c>
      <c r="W192" t="str">
        <f t="shared" si="21"/>
        <v>action_sword_start_1</v>
      </c>
      <c r="X192" t="str">
        <f t="shared" si="22"/>
        <v>action_sword_hit_1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0</v>
      </c>
    </row>
    <row r="193" spans="1:28">
      <c r="A193">
        <v>413</v>
      </c>
      <c r="B193">
        <v>10</v>
      </c>
      <c r="C193">
        <v>403091</v>
      </c>
      <c r="D193" t="s">
        <v>623</v>
      </c>
      <c r="E193">
        <v>1</v>
      </c>
      <c r="F193" t="s">
        <v>281</v>
      </c>
      <c r="G193" t="s">
        <v>695</v>
      </c>
      <c r="H193">
        <v>1</v>
      </c>
      <c r="I193">
        <v>0</v>
      </c>
      <c r="J193">
        <v>0</v>
      </c>
      <c r="K193" t="s">
        <v>368</v>
      </c>
      <c r="L193" t="s">
        <v>369</v>
      </c>
      <c r="M193">
        <v>0</v>
      </c>
      <c r="N193" t="s">
        <v>370</v>
      </c>
      <c r="O193">
        <v>0</v>
      </c>
      <c r="P193">
        <v>0</v>
      </c>
      <c r="Q193">
        <f>VLOOKUP(F193,[2]Sheet1!$B$322:$C$32200,2,0)</f>
        <v>14029</v>
      </c>
      <c r="R193">
        <f>VLOOKUP(Q193,'[3]Sheet1 '!$N$10:$O$1000,2,0)</f>
        <v>6</v>
      </c>
      <c r="T193">
        <f t="shared" si="18"/>
        <v>1</v>
      </c>
      <c r="U193">
        <f t="shared" si="19"/>
        <v>0</v>
      </c>
      <c r="V193">
        <f t="shared" si="20"/>
        <v>0</v>
      </c>
      <c r="W193" t="str">
        <f t="shared" si="21"/>
        <v>action_range_ice_start_1</v>
      </c>
      <c r="X193" t="str">
        <f t="shared" si="22"/>
        <v>action_range_ice_hit_1</v>
      </c>
      <c r="Y193">
        <f t="shared" si="23"/>
        <v>0</v>
      </c>
      <c r="Z193" t="str">
        <f t="shared" si="24"/>
        <v>sp_range_ice_shoot_1</v>
      </c>
      <c r="AA193">
        <f t="shared" si="25"/>
        <v>0</v>
      </c>
      <c r="AB193">
        <f t="shared" si="26"/>
        <v>0</v>
      </c>
    </row>
    <row r="194" spans="1:28">
      <c r="A194">
        <v>415</v>
      </c>
      <c r="B194">
        <v>10</v>
      </c>
      <c r="C194">
        <v>403201</v>
      </c>
      <c r="D194" t="s">
        <v>621</v>
      </c>
      <c r="E194">
        <v>1</v>
      </c>
      <c r="F194" t="s">
        <v>282</v>
      </c>
      <c r="G194" t="s">
        <v>710</v>
      </c>
      <c r="H194">
        <v>3</v>
      </c>
      <c r="I194">
        <v>-100</v>
      </c>
      <c r="J194">
        <v>-70</v>
      </c>
      <c r="K194" t="s">
        <v>360</v>
      </c>
      <c r="L194" t="s">
        <v>361</v>
      </c>
      <c r="M194">
        <v>0</v>
      </c>
      <c r="N194">
        <v>0</v>
      </c>
      <c r="O194">
        <v>0</v>
      </c>
      <c r="P194">
        <v>0</v>
      </c>
      <c r="Q194">
        <f>VLOOKUP(F194,[2]Sheet1!$B$322:$C$32200,2,0)</f>
        <v>14030</v>
      </c>
      <c r="R194">
        <f>VLOOKUP(Q194,'[3]Sheet1 '!$N$10:$O$1000,2,0)</f>
        <v>5</v>
      </c>
      <c r="T194">
        <f t="shared" ref="T194:T210" si="27">VLOOKUP($R194,$A$490:$J$496,COLUMN(B682),0)</f>
        <v>3</v>
      </c>
      <c r="U194">
        <f t="shared" ref="U194:U210" si="28">VLOOKUP($R194,$A$490:$J$496,COLUMN(C682),0)</f>
        <v>-100</v>
      </c>
      <c r="V194">
        <f t="shared" ref="V194:V210" si="29">VLOOKUP($R194,$A$490:$J$496,COLUMN(D682),0)</f>
        <v>-70</v>
      </c>
      <c r="W194" t="str">
        <f t="shared" ref="W194:W210" si="30">VLOOKUP($R194,$A$490:$J$496,COLUMN(E682),0)</f>
        <v>action_spear_start_1</v>
      </c>
      <c r="X194" t="str">
        <f t="shared" ref="X194:X210" si="31">VLOOKUP($R194,$A$490:$J$496,COLUMN(F682),0)</f>
        <v>action_spear_hit_1</v>
      </c>
      <c r="Y194">
        <f t="shared" ref="Y194:Y210" si="32">VLOOKUP($R194,$A$490:$J$496,COLUMN(G682),0)</f>
        <v>0</v>
      </c>
      <c r="Z194">
        <f t="shared" ref="Z194:Z210" si="33">VLOOKUP($R194,$A$490:$J$496,COLUMN(H682),0)</f>
        <v>0</v>
      </c>
      <c r="AA194">
        <f t="shared" ref="AA194:AA210" si="34">VLOOKUP($R194,$A$490:$J$496,COLUMN(I682),0)</f>
        <v>0</v>
      </c>
      <c r="AB194">
        <f t="shared" ref="AB194:AB210" si="35">VLOOKUP($R194,$A$490:$J$496,COLUMN(J682),0)</f>
        <v>0</v>
      </c>
    </row>
    <row r="195" spans="1:28">
      <c r="A195">
        <v>417</v>
      </c>
      <c r="B195">
        <v>10</v>
      </c>
      <c r="C195">
        <v>403311</v>
      </c>
      <c r="D195" t="s">
        <v>621</v>
      </c>
      <c r="E195">
        <v>1</v>
      </c>
      <c r="F195" t="s">
        <v>283</v>
      </c>
      <c r="G195" t="s">
        <v>710</v>
      </c>
      <c r="H195">
        <v>1</v>
      </c>
      <c r="I195">
        <v>0</v>
      </c>
      <c r="J195">
        <v>0</v>
      </c>
      <c r="K195" t="s">
        <v>371</v>
      </c>
      <c r="L195" t="s">
        <v>372</v>
      </c>
      <c r="M195">
        <v>0</v>
      </c>
      <c r="N195">
        <v>0</v>
      </c>
      <c r="O195">
        <v>0</v>
      </c>
      <c r="P195">
        <v>0</v>
      </c>
      <c r="Q195">
        <f>VLOOKUP(F195,[2]Sheet1!$B$322:$C$32200,2,0)</f>
        <v>11034</v>
      </c>
      <c r="R195">
        <f>VLOOKUP(Q195,'[3]Sheet1 '!$N$10:$O$1000,2,0)</f>
        <v>7</v>
      </c>
      <c r="T195">
        <f t="shared" si="27"/>
        <v>1</v>
      </c>
      <c r="U195">
        <f t="shared" si="28"/>
        <v>0</v>
      </c>
      <c r="V195">
        <f t="shared" si="29"/>
        <v>0</v>
      </c>
      <c r="W195" t="str">
        <f t="shared" si="30"/>
        <v>action_range_stone_start_1</v>
      </c>
      <c r="X195" t="str">
        <f t="shared" si="31"/>
        <v>action_range_stone_hit_1</v>
      </c>
      <c r="Y195">
        <f t="shared" si="32"/>
        <v>0</v>
      </c>
      <c r="Z195">
        <f t="shared" si="33"/>
        <v>0</v>
      </c>
      <c r="AA195">
        <f t="shared" si="34"/>
        <v>0</v>
      </c>
      <c r="AB195">
        <f t="shared" si="35"/>
        <v>0</v>
      </c>
    </row>
    <row r="196" spans="1:28">
      <c r="A196">
        <v>419</v>
      </c>
      <c r="B196">
        <v>10</v>
      </c>
      <c r="C196">
        <v>403421</v>
      </c>
      <c r="D196" t="s">
        <v>623</v>
      </c>
      <c r="E196">
        <v>1</v>
      </c>
      <c r="F196" t="s">
        <v>284</v>
      </c>
      <c r="G196" t="s">
        <v>695</v>
      </c>
      <c r="H196">
        <v>1</v>
      </c>
      <c r="I196">
        <v>0</v>
      </c>
      <c r="J196">
        <v>0</v>
      </c>
      <c r="K196" t="s">
        <v>365</v>
      </c>
      <c r="L196" t="s">
        <v>366</v>
      </c>
      <c r="M196">
        <v>0</v>
      </c>
      <c r="N196" t="s">
        <v>367</v>
      </c>
      <c r="O196">
        <v>0</v>
      </c>
      <c r="P196">
        <v>0</v>
      </c>
      <c r="Q196">
        <f>VLOOKUP(F196,[2]Sheet1!$B$322:$C$32200,2,0)</f>
        <v>14030</v>
      </c>
      <c r="R196">
        <f>VLOOKUP(Q196,'[3]Sheet1 '!$N$10:$O$1000,2,0)</f>
        <v>5</v>
      </c>
      <c r="T196">
        <f t="shared" si="27"/>
        <v>3</v>
      </c>
      <c r="U196">
        <f t="shared" si="28"/>
        <v>-100</v>
      </c>
      <c r="V196">
        <f t="shared" si="29"/>
        <v>-70</v>
      </c>
      <c r="W196" t="str">
        <f t="shared" si="30"/>
        <v>action_spear_start_1</v>
      </c>
      <c r="X196" t="str">
        <f t="shared" si="31"/>
        <v>action_spear_hit_1</v>
      </c>
      <c r="Y196">
        <f t="shared" si="32"/>
        <v>0</v>
      </c>
      <c r="Z196">
        <f t="shared" si="33"/>
        <v>0</v>
      </c>
      <c r="AA196">
        <f t="shared" si="34"/>
        <v>0</v>
      </c>
      <c r="AB196">
        <f t="shared" si="35"/>
        <v>0</v>
      </c>
    </row>
    <row r="197" spans="1:28">
      <c r="A197">
        <v>421</v>
      </c>
      <c r="B197">
        <v>10</v>
      </c>
      <c r="C197">
        <v>403531</v>
      </c>
      <c r="D197" t="s">
        <v>623</v>
      </c>
      <c r="E197">
        <v>1</v>
      </c>
      <c r="F197" t="s">
        <v>285</v>
      </c>
      <c r="G197" t="s">
        <v>695</v>
      </c>
      <c r="H197">
        <v>1</v>
      </c>
      <c r="I197">
        <v>0</v>
      </c>
      <c r="J197">
        <v>0</v>
      </c>
      <c r="K197" t="s">
        <v>362</v>
      </c>
      <c r="L197" t="s">
        <v>363</v>
      </c>
      <c r="M197">
        <v>0</v>
      </c>
      <c r="N197" t="s">
        <v>364</v>
      </c>
      <c r="O197">
        <v>0</v>
      </c>
      <c r="P197">
        <v>0</v>
      </c>
      <c r="Q197">
        <f>VLOOKUP(F197,[2]Sheet1!$B$322:$C$32200,2,0)</f>
        <v>14043</v>
      </c>
      <c r="R197">
        <f>VLOOKUP(Q197,'[3]Sheet1 '!$N$10:$O$1000,2,0)</f>
        <v>2</v>
      </c>
      <c r="T197">
        <f t="shared" si="27"/>
        <v>1</v>
      </c>
      <c r="U197">
        <f t="shared" si="28"/>
        <v>0</v>
      </c>
      <c r="V197">
        <f t="shared" si="29"/>
        <v>0</v>
      </c>
      <c r="W197" t="str">
        <f t="shared" si="30"/>
        <v>action_range_fire_start_1</v>
      </c>
      <c r="X197" t="str">
        <f t="shared" si="31"/>
        <v>action_range_fire_hit_1</v>
      </c>
      <c r="Y197">
        <f t="shared" si="32"/>
        <v>0</v>
      </c>
      <c r="Z197" t="str">
        <f t="shared" si="33"/>
        <v>sp_range_fire_shoot_1</v>
      </c>
      <c r="AA197">
        <f t="shared" si="34"/>
        <v>0</v>
      </c>
      <c r="AB197">
        <f t="shared" si="35"/>
        <v>0</v>
      </c>
    </row>
    <row r="198" spans="1:28">
      <c r="A198">
        <v>423</v>
      </c>
      <c r="B198">
        <v>10</v>
      </c>
      <c r="C198">
        <v>403641</v>
      </c>
      <c r="D198" t="s">
        <v>621</v>
      </c>
      <c r="E198">
        <v>1</v>
      </c>
      <c r="F198" t="s">
        <v>286</v>
      </c>
      <c r="G198" t="s">
        <v>710</v>
      </c>
      <c r="H198">
        <v>1</v>
      </c>
      <c r="I198">
        <v>0</v>
      </c>
      <c r="J198">
        <v>0</v>
      </c>
      <c r="K198" t="s">
        <v>368</v>
      </c>
      <c r="L198" t="s">
        <v>369</v>
      </c>
      <c r="M198">
        <v>0</v>
      </c>
      <c r="N198" t="s">
        <v>370</v>
      </c>
      <c r="O198">
        <v>0</v>
      </c>
      <c r="P198">
        <v>0</v>
      </c>
      <c r="Q198">
        <f>VLOOKUP(F198,[2]Sheet1!$B$322:$C$32200,2,0)</f>
        <v>14032</v>
      </c>
      <c r="R198" t="e">
        <f>VLOOKUP(Q198,'[3]Sheet1 '!$N$10:$O$1000,2,0)</f>
        <v>#N/A</v>
      </c>
      <c r="T198" t="e">
        <f t="shared" si="27"/>
        <v>#N/A</v>
      </c>
      <c r="U198" t="e">
        <f t="shared" si="28"/>
        <v>#N/A</v>
      </c>
      <c r="V198" t="e">
        <f t="shared" si="29"/>
        <v>#N/A</v>
      </c>
      <c r="W198" t="e">
        <f t="shared" si="30"/>
        <v>#N/A</v>
      </c>
      <c r="X198" t="e">
        <f t="shared" si="31"/>
        <v>#N/A</v>
      </c>
      <c r="Y198" t="e">
        <f t="shared" si="32"/>
        <v>#N/A</v>
      </c>
      <c r="Z198" t="e">
        <f t="shared" si="33"/>
        <v>#N/A</v>
      </c>
      <c r="AA198" t="e">
        <f t="shared" si="34"/>
        <v>#N/A</v>
      </c>
      <c r="AB198" t="e">
        <f t="shared" si="35"/>
        <v>#N/A</v>
      </c>
    </row>
    <row r="199" spans="1:28">
      <c r="A199">
        <v>425</v>
      </c>
      <c r="B199">
        <v>10</v>
      </c>
      <c r="C199">
        <v>403751</v>
      </c>
      <c r="D199" t="s">
        <v>623</v>
      </c>
      <c r="E199">
        <v>1</v>
      </c>
      <c r="F199" t="s">
        <v>287</v>
      </c>
      <c r="G199" t="s">
        <v>695</v>
      </c>
      <c r="H199">
        <v>1</v>
      </c>
      <c r="I199">
        <v>0</v>
      </c>
      <c r="J199">
        <v>0</v>
      </c>
      <c r="K199" t="s">
        <v>368</v>
      </c>
      <c r="L199" t="s">
        <v>369</v>
      </c>
      <c r="M199">
        <v>0</v>
      </c>
      <c r="N199" t="s">
        <v>370</v>
      </c>
      <c r="O199">
        <v>0</v>
      </c>
      <c r="P199">
        <v>0</v>
      </c>
      <c r="Q199">
        <f>VLOOKUP(F199,[2]Sheet1!$B$322:$C$32200,2,0)</f>
        <v>14045</v>
      </c>
      <c r="R199">
        <f>VLOOKUP(Q199,'[3]Sheet1 '!$N$10:$O$1000,2,0)</f>
        <v>6</v>
      </c>
      <c r="T199">
        <f t="shared" si="27"/>
        <v>1</v>
      </c>
      <c r="U199">
        <f t="shared" si="28"/>
        <v>0</v>
      </c>
      <c r="V199">
        <f t="shared" si="29"/>
        <v>0</v>
      </c>
      <c r="W199" t="str">
        <f t="shared" si="30"/>
        <v>action_range_ice_start_1</v>
      </c>
      <c r="X199" t="str">
        <f t="shared" si="31"/>
        <v>action_range_ice_hit_1</v>
      </c>
      <c r="Y199">
        <f t="shared" si="32"/>
        <v>0</v>
      </c>
      <c r="Z199" t="str">
        <f t="shared" si="33"/>
        <v>sp_range_ice_shoot_1</v>
      </c>
      <c r="AA199">
        <f t="shared" si="34"/>
        <v>0</v>
      </c>
      <c r="AB199">
        <f t="shared" si="35"/>
        <v>0</v>
      </c>
    </row>
    <row r="200" spans="1:28">
      <c r="A200">
        <v>427</v>
      </c>
      <c r="B200">
        <v>10</v>
      </c>
      <c r="C200">
        <v>403861</v>
      </c>
      <c r="D200" t="s">
        <v>620</v>
      </c>
      <c r="E200">
        <v>1</v>
      </c>
      <c r="F200" t="s">
        <v>288</v>
      </c>
      <c r="G200" t="s">
        <v>700</v>
      </c>
      <c r="H200">
        <v>2</v>
      </c>
      <c r="I200">
        <v>0</v>
      </c>
      <c r="J200">
        <v>0</v>
      </c>
      <c r="K200" t="s">
        <v>360</v>
      </c>
      <c r="L200" t="s">
        <v>361</v>
      </c>
      <c r="M200">
        <v>0</v>
      </c>
      <c r="N200">
        <v>0</v>
      </c>
      <c r="O200">
        <v>0</v>
      </c>
      <c r="P200">
        <v>0</v>
      </c>
      <c r="Q200">
        <f>VLOOKUP(F200,[2]Sheet1!$B$322:$C$32200,2,0)</f>
        <v>14030</v>
      </c>
      <c r="R200">
        <f>VLOOKUP(Q200,'[3]Sheet1 '!$N$10:$O$1000,2,0)</f>
        <v>5</v>
      </c>
      <c r="T200">
        <f t="shared" si="27"/>
        <v>3</v>
      </c>
      <c r="U200">
        <f t="shared" si="28"/>
        <v>-100</v>
      </c>
      <c r="V200">
        <f t="shared" si="29"/>
        <v>-70</v>
      </c>
      <c r="W200" t="str">
        <f t="shared" si="30"/>
        <v>action_spear_start_1</v>
      </c>
      <c r="X200" t="str">
        <f t="shared" si="31"/>
        <v>action_spear_hit_1</v>
      </c>
      <c r="Y200">
        <f t="shared" si="32"/>
        <v>0</v>
      </c>
      <c r="Z200">
        <f t="shared" si="33"/>
        <v>0</v>
      </c>
      <c r="AA200">
        <f t="shared" si="34"/>
        <v>0</v>
      </c>
      <c r="AB200">
        <f t="shared" si="35"/>
        <v>0</v>
      </c>
    </row>
    <row r="201" spans="1:28">
      <c r="A201">
        <v>429</v>
      </c>
      <c r="B201">
        <v>10</v>
      </c>
      <c r="C201">
        <v>403971</v>
      </c>
      <c r="D201" t="s">
        <v>621</v>
      </c>
      <c r="E201">
        <v>1</v>
      </c>
      <c r="F201" t="s">
        <v>289</v>
      </c>
      <c r="G201" t="s">
        <v>710</v>
      </c>
      <c r="H201">
        <v>3</v>
      </c>
      <c r="I201">
        <v>-100</v>
      </c>
      <c r="J201">
        <v>-70</v>
      </c>
      <c r="K201" t="s">
        <v>358</v>
      </c>
      <c r="L201" t="s">
        <v>359</v>
      </c>
      <c r="M201">
        <v>0</v>
      </c>
      <c r="N201">
        <v>0</v>
      </c>
      <c r="O201">
        <v>0</v>
      </c>
      <c r="P201">
        <v>0</v>
      </c>
      <c r="Q201">
        <f>VLOOKUP(F201,[2]Sheet1!$B$322:$C$32200,2,0)</f>
        <v>14034</v>
      </c>
      <c r="R201" t="e">
        <f>VLOOKUP(Q201,'[3]Sheet1 '!$N$10:$O$1000,2,0)</f>
        <v>#N/A</v>
      </c>
      <c r="T201" t="e">
        <f t="shared" si="27"/>
        <v>#N/A</v>
      </c>
      <c r="U201" t="e">
        <f t="shared" si="28"/>
        <v>#N/A</v>
      </c>
      <c r="V201" t="e">
        <f t="shared" si="29"/>
        <v>#N/A</v>
      </c>
      <c r="W201" t="e">
        <f t="shared" si="30"/>
        <v>#N/A</v>
      </c>
      <c r="X201" t="e">
        <f t="shared" si="31"/>
        <v>#N/A</v>
      </c>
      <c r="Y201" t="e">
        <f t="shared" si="32"/>
        <v>#N/A</v>
      </c>
      <c r="Z201" t="e">
        <f t="shared" si="33"/>
        <v>#N/A</v>
      </c>
      <c r="AA201" t="e">
        <f t="shared" si="34"/>
        <v>#N/A</v>
      </c>
      <c r="AB201" t="e">
        <f t="shared" si="35"/>
        <v>#N/A</v>
      </c>
    </row>
    <row r="202" spans="1:28">
      <c r="A202">
        <v>431</v>
      </c>
      <c r="B202">
        <v>10</v>
      </c>
      <c r="C202">
        <v>404081</v>
      </c>
      <c r="D202" t="s">
        <v>621</v>
      </c>
      <c r="E202">
        <v>1</v>
      </c>
      <c r="F202" t="s">
        <v>290</v>
      </c>
      <c r="G202" t="s">
        <v>710</v>
      </c>
      <c r="H202">
        <v>1</v>
      </c>
      <c r="I202">
        <v>0</v>
      </c>
      <c r="J202">
        <v>0</v>
      </c>
      <c r="K202" t="s">
        <v>371</v>
      </c>
      <c r="L202" t="s">
        <v>372</v>
      </c>
      <c r="M202">
        <v>0</v>
      </c>
      <c r="N202">
        <v>0</v>
      </c>
      <c r="O202">
        <v>0</v>
      </c>
      <c r="P202">
        <v>0</v>
      </c>
      <c r="Q202">
        <f>VLOOKUP(F202,[2]Sheet1!$B$322:$C$32200,2,0)</f>
        <v>14022</v>
      </c>
      <c r="R202">
        <f>VLOOKUP(Q202,'[3]Sheet1 '!$N$10:$O$1000,2,0)</f>
        <v>7</v>
      </c>
      <c r="T202">
        <f t="shared" si="27"/>
        <v>1</v>
      </c>
      <c r="U202">
        <f t="shared" si="28"/>
        <v>0</v>
      </c>
      <c r="V202">
        <f t="shared" si="29"/>
        <v>0</v>
      </c>
      <c r="W202" t="str">
        <f t="shared" si="30"/>
        <v>action_range_stone_start_1</v>
      </c>
      <c r="X202" t="str">
        <f t="shared" si="31"/>
        <v>action_range_stone_hit_1</v>
      </c>
      <c r="Y202">
        <f t="shared" si="32"/>
        <v>0</v>
      </c>
      <c r="Z202">
        <f t="shared" si="33"/>
        <v>0</v>
      </c>
      <c r="AA202">
        <f t="shared" si="34"/>
        <v>0</v>
      </c>
      <c r="AB202">
        <f t="shared" si="35"/>
        <v>0</v>
      </c>
    </row>
    <row r="203" spans="1:28">
      <c r="A203">
        <v>433</v>
      </c>
      <c r="B203">
        <v>10</v>
      </c>
      <c r="C203">
        <v>404191</v>
      </c>
      <c r="D203" t="s">
        <v>623</v>
      </c>
      <c r="E203">
        <v>1</v>
      </c>
      <c r="F203" t="s">
        <v>291</v>
      </c>
      <c r="G203" t="s">
        <v>695</v>
      </c>
      <c r="H203">
        <v>1</v>
      </c>
      <c r="I203">
        <v>0</v>
      </c>
      <c r="J203">
        <v>0</v>
      </c>
      <c r="K203" t="s">
        <v>365</v>
      </c>
      <c r="L203" t="s">
        <v>366</v>
      </c>
      <c r="M203">
        <v>0</v>
      </c>
      <c r="N203" t="s">
        <v>367</v>
      </c>
      <c r="O203">
        <v>0</v>
      </c>
      <c r="P203">
        <v>0</v>
      </c>
      <c r="Q203">
        <f>VLOOKUP(F203,[2]Sheet1!$B$322:$C$32200,2,0)</f>
        <v>14030</v>
      </c>
      <c r="R203">
        <f>VLOOKUP(Q203,'[3]Sheet1 '!$N$10:$O$1000,2,0)</f>
        <v>5</v>
      </c>
      <c r="T203">
        <f t="shared" si="27"/>
        <v>3</v>
      </c>
      <c r="U203">
        <f t="shared" si="28"/>
        <v>-100</v>
      </c>
      <c r="V203">
        <f t="shared" si="29"/>
        <v>-70</v>
      </c>
      <c r="W203" t="str">
        <f t="shared" si="30"/>
        <v>action_spear_start_1</v>
      </c>
      <c r="X203" t="str">
        <f t="shared" si="31"/>
        <v>action_spear_hit_1</v>
      </c>
      <c r="Y203">
        <f t="shared" si="32"/>
        <v>0</v>
      </c>
      <c r="Z203">
        <f t="shared" si="33"/>
        <v>0</v>
      </c>
      <c r="AA203">
        <f t="shared" si="34"/>
        <v>0</v>
      </c>
      <c r="AB203">
        <f t="shared" si="35"/>
        <v>0</v>
      </c>
    </row>
    <row r="204" spans="1:28">
      <c r="A204">
        <v>435</v>
      </c>
      <c r="B204">
        <v>10</v>
      </c>
      <c r="C204">
        <v>404301</v>
      </c>
      <c r="D204" t="s">
        <v>621</v>
      </c>
      <c r="E204">
        <v>1</v>
      </c>
      <c r="F204" t="s">
        <v>292</v>
      </c>
      <c r="G204" t="s">
        <v>710</v>
      </c>
      <c r="H204">
        <v>1</v>
      </c>
      <c r="I204">
        <v>0</v>
      </c>
      <c r="J204">
        <v>0</v>
      </c>
      <c r="K204" t="s">
        <v>368</v>
      </c>
      <c r="L204" t="s">
        <v>369</v>
      </c>
      <c r="M204">
        <v>0</v>
      </c>
      <c r="N204" t="s">
        <v>370</v>
      </c>
      <c r="O204">
        <v>0</v>
      </c>
      <c r="P204">
        <v>0</v>
      </c>
      <c r="Q204">
        <f>VLOOKUP(F204,[2]Sheet1!$B$322:$C$32200,2,0)</f>
        <v>14036</v>
      </c>
      <c r="R204" t="e">
        <f>VLOOKUP(Q204,'[3]Sheet1 '!$N$10:$O$1000,2,0)</f>
        <v>#N/A</v>
      </c>
      <c r="T204" t="e">
        <f t="shared" si="27"/>
        <v>#N/A</v>
      </c>
      <c r="U204" t="e">
        <f t="shared" si="28"/>
        <v>#N/A</v>
      </c>
      <c r="V204" t="e">
        <f t="shared" si="29"/>
        <v>#N/A</v>
      </c>
      <c r="W204" t="e">
        <f t="shared" si="30"/>
        <v>#N/A</v>
      </c>
      <c r="X204" t="e">
        <f t="shared" si="31"/>
        <v>#N/A</v>
      </c>
      <c r="Y204" t="e">
        <f t="shared" si="32"/>
        <v>#N/A</v>
      </c>
      <c r="Z204" t="e">
        <f t="shared" si="33"/>
        <v>#N/A</v>
      </c>
      <c r="AA204" t="e">
        <f t="shared" si="34"/>
        <v>#N/A</v>
      </c>
      <c r="AB204" t="e">
        <f t="shared" si="35"/>
        <v>#N/A</v>
      </c>
    </row>
    <row r="205" spans="1:28">
      <c r="A205">
        <v>437</v>
      </c>
      <c r="B205">
        <v>10</v>
      </c>
      <c r="C205">
        <v>404411</v>
      </c>
      <c r="D205" t="s">
        <v>622</v>
      </c>
      <c r="E205">
        <v>1</v>
      </c>
      <c r="F205" t="s">
        <v>293</v>
      </c>
      <c r="G205" t="s">
        <v>697</v>
      </c>
      <c r="H205">
        <v>7</v>
      </c>
      <c r="I205">
        <v>0</v>
      </c>
      <c r="J205">
        <v>-200</v>
      </c>
      <c r="K205" t="s">
        <v>360</v>
      </c>
      <c r="L205" t="s">
        <v>361</v>
      </c>
      <c r="M205">
        <v>0</v>
      </c>
      <c r="N205">
        <v>0</v>
      </c>
      <c r="O205">
        <v>0</v>
      </c>
      <c r="P205">
        <v>0</v>
      </c>
      <c r="Q205">
        <f>VLOOKUP(F205,[2]Sheet1!$B$322:$C$32200,2,0)</f>
        <v>14030</v>
      </c>
      <c r="R205">
        <f>VLOOKUP(Q205,'[3]Sheet1 '!$N$10:$O$1000,2,0)</f>
        <v>5</v>
      </c>
      <c r="T205">
        <f t="shared" si="27"/>
        <v>3</v>
      </c>
      <c r="U205">
        <f t="shared" si="28"/>
        <v>-100</v>
      </c>
      <c r="V205">
        <f t="shared" si="29"/>
        <v>-70</v>
      </c>
      <c r="W205" t="str">
        <f t="shared" si="30"/>
        <v>action_spear_start_1</v>
      </c>
      <c r="X205" t="str">
        <f t="shared" si="31"/>
        <v>action_spear_hit_1</v>
      </c>
      <c r="Y205">
        <f t="shared" si="32"/>
        <v>0</v>
      </c>
      <c r="Z205">
        <f t="shared" si="33"/>
        <v>0</v>
      </c>
      <c r="AA205">
        <f t="shared" si="34"/>
        <v>0</v>
      </c>
      <c r="AB205">
        <f t="shared" si="35"/>
        <v>0</v>
      </c>
    </row>
    <row r="206" spans="1:28">
      <c r="A206">
        <v>439</v>
      </c>
      <c r="B206">
        <v>10</v>
      </c>
      <c r="C206">
        <v>404521</v>
      </c>
      <c r="D206" t="s">
        <v>621</v>
      </c>
      <c r="E206">
        <v>1</v>
      </c>
      <c r="F206" t="s">
        <v>294</v>
      </c>
      <c r="G206" t="s">
        <v>710</v>
      </c>
      <c r="H206">
        <v>1</v>
      </c>
      <c r="I206">
        <v>0</v>
      </c>
      <c r="J206">
        <v>0</v>
      </c>
      <c r="K206" t="s">
        <v>368</v>
      </c>
      <c r="L206" t="s">
        <v>369</v>
      </c>
      <c r="M206">
        <v>0</v>
      </c>
      <c r="N206" t="s">
        <v>370</v>
      </c>
      <c r="O206">
        <v>0</v>
      </c>
      <c r="P206">
        <v>0</v>
      </c>
      <c r="Q206">
        <f>VLOOKUP(F206,[2]Sheet1!$B$322:$C$32200,2,0)</f>
        <v>14037</v>
      </c>
      <c r="R206">
        <f>VLOOKUP(Q206,'[3]Sheet1 '!$N$10:$O$1000,2,0)</f>
        <v>6</v>
      </c>
      <c r="T206">
        <f t="shared" si="27"/>
        <v>1</v>
      </c>
      <c r="U206">
        <f t="shared" si="28"/>
        <v>0</v>
      </c>
      <c r="V206">
        <f t="shared" si="29"/>
        <v>0</v>
      </c>
      <c r="W206" t="str">
        <f t="shared" si="30"/>
        <v>action_range_ice_start_1</v>
      </c>
      <c r="X206" t="str">
        <f t="shared" si="31"/>
        <v>action_range_ice_hit_1</v>
      </c>
      <c r="Y206">
        <f t="shared" si="32"/>
        <v>0</v>
      </c>
      <c r="Z206" t="str">
        <f t="shared" si="33"/>
        <v>sp_range_ice_shoot_1</v>
      </c>
      <c r="AA206">
        <f t="shared" si="34"/>
        <v>0</v>
      </c>
      <c r="AB206">
        <f t="shared" si="35"/>
        <v>0</v>
      </c>
    </row>
    <row r="207" spans="1:28">
      <c r="A207">
        <v>441</v>
      </c>
      <c r="B207">
        <v>10</v>
      </c>
      <c r="C207">
        <v>404631</v>
      </c>
      <c r="D207" t="s">
        <v>623</v>
      </c>
      <c r="E207">
        <v>1</v>
      </c>
      <c r="F207" t="s">
        <v>295</v>
      </c>
      <c r="G207" t="s">
        <v>695</v>
      </c>
      <c r="H207">
        <v>1</v>
      </c>
      <c r="I207">
        <v>0</v>
      </c>
      <c r="J207">
        <v>0</v>
      </c>
      <c r="K207" t="s">
        <v>365</v>
      </c>
      <c r="L207" t="s">
        <v>366</v>
      </c>
      <c r="M207">
        <v>0</v>
      </c>
      <c r="N207" t="s">
        <v>367</v>
      </c>
      <c r="O207">
        <v>0</v>
      </c>
      <c r="P207">
        <v>0</v>
      </c>
      <c r="Q207">
        <f>VLOOKUP(F207,[2]Sheet1!$B$322:$C$32200,2,0)</f>
        <v>11048</v>
      </c>
      <c r="R207">
        <f>VLOOKUP(Q207,'[3]Sheet1 '!$N$10:$O$1000,2,0)</f>
        <v>5</v>
      </c>
      <c r="T207">
        <f t="shared" si="27"/>
        <v>3</v>
      </c>
      <c r="U207">
        <f t="shared" si="28"/>
        <v>-100</v>
      </c>
      <c r="V207">
        <f t="shared" si="29"/>
        <v>-70</v>
      </c>
      <c r="W207" t="str">
        <f t="shared" si="30"/>
        <v>action_spear_start_1</v>
      </c>
      <c r="X207" t="str">
        <f t="shared" si="31"/>
        <v>action_spear_hit_1</v>
      </c>
      <c r="Y207">
        <f t="shared" si="32"/>
        <v>0</v>
      </c>
      <c r="Z207">
        <f t="shared" si="33"/>
        <v>0</v>
      </c>
      <c r="AA207">
        <f t="shared" si="34"/>
        <v>0</v>
      </c>
      <c r="AB207">
        <f t="shared" si="35"/>
        <v>0</v>
      </c>
    </row>
    <row r="208" spans="1:28">
      <c r="A208">
        <v>443</v>
      </c>
      <c r="B208">
        <v>10</v>
      </c>
      <c r="C208">
        <v>404741</v>
      </c>
      <c r="D208" t="s">
        <v>623</v>
      </c>
      <c r="E208">
        <v>1</v>
      </c>
      <c r="F208" t="s">
        <v>296</v>
      </c>
      <c r="G208" t="s">
        <v>695</v>
      </c>
      <c r="H208">
        <v>1</v>
      </c>
      <c r="I208">
        <v>0</v>
      </c>
      <c r="J208">
        <v>0</v>
      </c>
      <c r="K208" t="s">
        <v>365</v>
      </c>
      <c r="L208" t="s">
        <v>366</v>
      </c>
      <c r="M208">
        <v>0</v>
      </c>
      <c r="N208" t="s">
        <v>367</v>
      </c>
      <c r="O208">
        <v>0</v>
      </c>
      <c r="P208">
        <v>0</v>
      </c>
      <c r="Q208">
        <f>VLOOKUP(F208,[2]Sheet1!$B$322:$C$32200,2,0)</f>
        <v>14038</v>
      </c>
      <c r="R208">
        <f>VLOOKUP(Q208,'[3]Sheet1 '!$N$10:$O$1000,2,0)</f>
        <v>1</v>
      </c>
      <c r="T208">
        <f t="shared" si="27"/>
        <v>3</v>
      </c>
      <c r="U208">
        <f t="shared" si="28"/>
        <v>-100</v>
      </c>
      <c r="V208">
        <f t="shared" si="29"/>
        <v>-70</v>
      </c>
      <c r="W208" t="str">
        <f t="shared" si="30"/>
        <v>action_sword_start_1</v>
      </c>
      <c r="X208" t="str">
        <f t="shared" si="31"/>
        <v>action_sword_hit_1</v>
      </c>
      <c r="Y208">
        <f t="shared" si="32"/>
        <v>0</v>
      </c>
      <c r="Z208">
        <f t="shared" si="33"/>
        <v>0</v>
      </c>
      <c r="AA208">
        <f t="shared" si="34"/>
        <v>0</v>
      </c>
      <c r="AB208">
        <f t="shared" si="35"/>
        <v>0</v>
      </c>
    </row>
    <row r="209" spans="1:28">
      <c r="A209">
        <v>445</v>
      </c>
      <c r="B209">
        <v>10</v>
      </c>
      <c r="C209">
        <v>404851</v>
      </c>
      <c r="D209" t="s">
        <v>686</v>
      </c>
      <c r="E209">
        <v>1</v>
      </c>
      <c r="F209" t="s">
        <v>297</v>
      </c>
      <c r="G209" t="s">
        <v>701</v>
      </c>
      <c r="H209">
        <v>2</v>
      </c>
      <c r="I209">
        <v>0</v>
      </c>
      <c r="J209">
        <v>0</v>
      </c>
      <c r="K209" t="s">
        <v>358</v>
      </c>
      <c r="L209" t="s">
        <v>359</v>
      </c>
      <c r="M209">
        <v>0</v>
      </c>
      <c r="N209">
        <v>0</v>
      </c>
      <c r="O209">
        <v>0</v>
      </c>
      <c r="P209">
        <v>0</v>
      </c>
      <c r="Q209">
        <f>VLOOKUP(F209,[2]Sheet1!$B$322:$C$32200,2,0)</f>
        <v>14039</v>
      </c>
      <c r="R209">
        <f>VLOOKUP(Q209,'[3]Sheet1 '!$N$10:$O$1000,2,0)</f>
        <v>1</v>
      </c>
      <c r="T209">
        <f t="shared" si="27"/>
        <v>3</v>
      </c>
      <c r="U209">
        <f t="shared" si="28"/>
        <v>-100</v>
      </c>
      <c r="V209">
        <f t="shared" si="29"/>
        <v>-70</v>
      </c>
      <c r="W209" t="str">
        <f t="shared" si="30"/>
        <v>action_sword_start_1</v>
      </c>
      <c r="X209" t="str">
        <f t="shared" si="31"/>
        <v>action_sword_hit_1</v>
      </c>
      <c r="Y209">
        <f t="shared" si="32"/>
        <v>0</v>
      </c>
      <c r="Z209">
        <f t="shared" si="33"/>
        <v>0</v>
      </c>
      <c r="AA209">
        <f t="shared" si="34"/>
        <v>0</v>
      </c>
      <c r="AB209">
        <f t="shared" si="35"/>
        <v>0</v>
      </c>
    </row>
    <row r="210" spans="1:28" s="7" customFormat="1">
      <c r="A210" s="7">
        <v>447</v>
      </c>
      <c r="B210" s="7">
        <v>10</v>
      </c>
      <c r="C210" s="7">
        <v>404961</v>
      </c>
      <c r="D210" s="7" t="s">
        <v>623</v>
      </c>
      <c r="E210" s="7">
        <v>1</v>
      </c>
      <c r="F210" s="7" t="s">
        <v>298</v>
      </c>
      <c r="G210" s="7" t="s">
        <v>695</v>
      </c>
      <c r="H210" s="7">
        <v>1</v>
      </c>
      <c r="I210" s="7">
        <v>0</v>
      </c>
      <c r="J210" s="7">
        <v>0</v>
      </c>
      <c r="K210" s="7" t="s">
        <v>368</v>
      </c>
      <c r="L210" s="7" t="s">
        <v>369</v>
      </c>
      <c r="M210" s="7">
        <v>0</v>
      </c>
      <c r="N210" s="7" t="s">
        <v>370</v>
      </c>
      <c r="O210" s="7">
        <v>0</v>
      </c>
      <c r="P210" s="7">
        <v>0</v>
      </c>
      <c r="Q210" s="7">
        <f>VLOOKUP(F210,[2]Sheet1!$B$322:$C$32200,2,0)</f>
        <v>14045</v>
      </c>
      <c r="R210" s="7">
        <f>VLOOKUP(Q210,'[3]Sheet1 '!$N$10:$O$1000,2,0)</f>
        <v>6</v>
      </c>
      <c r="T210" s="7">
        <f t="shared" si="27"/>
        <v>1</v>
      </c>
      <c r="U210" s="7">
        <f t="shared" si="28"/>
        <v>0</v>
      </c>
      <c r="V210" s="7">
        <f t="shared" si="29"/>
        <v>0</v>
      </c>
      <c r="W210" s="7" t="str">
        <f t="shared" si="30"/>
        <v>action_range_ice_start_1</v>
      </c>
      <c r="X210" s="7" t="str">
        <f t="shared" si="31"/>
        <v>action_range_ice_hit_1</v>
      </c>
      <c r="Y210" s="7">
        <f t="shared" si="32"/>
        <v>0</v>
      </c>
      <c r="Z210" s="7" t="str">
        <f t="shared" si="33"/>
        <v>sp_range_ice_shoot_1</v>
      </c>
      <c r="AA210" s="7">
        <f t="shared" si="34"/>
        <v>0</v>
      </c>
      <c r="AB210" s="7">
        <f t="shared" si="35"/>
        <v>0</v>
      </c>
    </row>
    <row r="211" spans="1:28">
      <c r="A211">
        <v>2</v>
      </c>
      <c r="B211">
        <v>10</v>
      </c>
      <c r="C211">
        <v>100012</v>
      </c>
      <c r="D211" t="s">
        <v>412</v>
      </c>
      <c r="E211">
        <v>2</v>
      </c>
      <c r="F211" t="s">
        <v>122</v>
      </c>
      <c r="G211" t="s">
        <v>692</v>
      </c>
      <c r="H211">
        <v>2</v>
      </c>
      <c r="I211">
        <v>0</v>
      </c>
      <c r="J211">
        <v>0</v>
      </c>
      <c r="K211" t="s">
        <v>373</v>
      </c>
      <c r="L211" t="s">
        <v>361</v>
      </c>
      <c r="M211">
        <v>0</v>
      </c>
      <c r="N211">
        <v>0</v>
      </c>
      <c r="O211">
        <v>0</v>
      </c>
      <c r="P211">
        <v>0</v>
      </c>
      <c r="Q211">
        <f>VLOOKUP(F211,[2]Sheet1!$B$322:$C$32200,2,0)</f>
        <v>11002</v>
      </c>
      <c r="R211">
        <f>VLOOKUP(Q211,'[3]Sheet1 '!$N$10:$O$1000,2,0)</f>
        <v>1</v>
      </c>
      <c r="T211" t="e">
        <f>VLOOKUP($D211,Sheet1!#REF!,COLUMN(Sheet1!#REF!)-2,0)</f>
        <v>#REF!</v>
      </c>
      <c r="U211" t="e">
        <f>VLOOKUP($D211,Sheet1!#REF!,COLUMN(Sheet1!#REF!)-2,0)</f>
        <v>#REF!</v>
      </c>
      <c r="V211" t="e">
        <f>VLOOKUP($D211,Sheet1!#REF!,COLUMN(Sheet1!#REF!)-2,0)</f>
        <v>#REF!</v>
      </c>
      <c r="W211" t="e">
        <f>VLOOKUP($D211,Sheet1!#REF!,COLUMN(Sheet1!#REF!)-2,0)</f>
        <v>#REF!</v>
      </c>
      <c r="X211" t="e">
        <f>VLOOKUP($D211,Sheet1!#REF!,COLUMN(Sheet1!#REF!)-2,0)</f>
        <v>#REF!</v>
      </c>
      <c r="Y211" t="e">
        <f>VLOOKUP($D211,Sheet1!#REF!,COLUMN(Sheet1!#REF!)-2,0)</f>
        <v>#REF!</v>
      </c>
      <c r="Z211" t="e">
        <f>VLOOKUP($D211,Sheet1!#REF!,COLUMN(Sheet1!#REF!)-2,0)</f>
        <v>#REF!</v>
      </c>
      <c r="AA211" t="e">
        <f>VLOOKUP($D211,Sheet1!#REF!,COLUMN(Sheet1!#REF!)-2,0)</f>
        <v>#REF!</v>
      </c>
      <c r="AB211" t="e">
        <f>VLOOKUP($D211,Sheet1!#REF!,COLUMN(Sheet1!#REF!)-2,0)</f>
        <v>#REF!</v>
      </c>
    </row>
    <row r="212" spans="1:28">
      <c r="A212">
        <v>6</v>
      </c>
      <c r="B212">
        <v>20</v>
      </c>
      <c r="C212">
        <v>100122</v>
      </c>
      <c r="D212" t="s">
        <v>413</v>
      </c>
      <c r="E212">
        <v>2</v>
      </c>
      <c r="F212" t="s">
        <v>123</v>
      </c>
      <c r="G212" t="s">
        <v>696</v>
      </c>
      <c r="H212">
        <v>1</v>
      </c>
      <c r="I212">
        <v>0</v>
      </c>
      <c r="J212">
        <v>0</v>
      </c>
      <c r="K212" t="s">
        <v>365</v>
      </c>
      <c r="L212" t="s">
        <v>366</v>
      </c>
      <c r="M212">
        <v>0</v>
      </c>
      <c r="N212" t="s">
        <v>367</v>
      </c>
      <c r="O212">
        <v>0</v>
      </c>
      <c r="P212">
        <v>0</v>
      </c>
      <c r="Q212">
        <f>VLOOKUP(F212,[2]Sheet1!$B$322:$C$32200,2,0)</f>
        <v>11003</v>
      </c>
      <c r="R212">
        <f>VLOOKUP(Q212,'[3]Sheet1 '!$N$10:$O$1000,2,0)</f>
        <v>1</v>
      </c>
      <c r="T212" t="e">
        <f>VLOOKUP($D212,Sheet1!#REF!,COLUMN(Sheet1!#REF!)-2,0)</f>
        <v>#REF!</v>
      </c>
      <c r="U212" t="e">
        <f>VLOOKUP($D212,Sheet1!#REF!,COLUMN(Sheet1!#REF!)-2,0)</f>
        <v>#REF!</v>
      </c>
      <c r="V212" t="e">
        <f>VLOOKUP($D212,Sheet1!#REF!,COLUMN(Sheet1!#REF!)-2,0)</f>
        <v>#REF!</v>
      </c>
      <c r="W212" t="e">
        <f>VLOOKUP($D212,Sheet1!#REF!,COLUMN(Sheet1!#REF!)-2,0)</f>
        <v>#REF!</v>
      </c>
      <c r="X212" t="e">
        <f>VLOOKUP($D212,Sheet1!#REF!,COLUMN(Sheet1!#REF!)-2,0)</f>
        <v>#REF!</v>
      </c>
      <c r="Y212" t="e">
        <f>VLOOKUP($D212,Sheet1!#REF!,COLUMN(Sheet1!#REF!)-2,0)</f>
        <v>#REF!</v>
      </c>
      <c r="Z212" t="e">
        <f>VLOOKUP($D212,Sheet1!#REF!,COLUMN(Sheet1!#REF!)-2,0)</f>
        <v>#REF!</v>
      </c>
      <c r="AA212" t="e">
        <f>VLOOKUP($D212,Sheet1!#REF!,COLUMN(Sheet1!#REF!)-2,0)</f>
        <v>#REF!</v>
      </c>
      <c r="AB212" t="e">
        <f>VLOOKUP($D212,Sheet1!#REF!,COLUMN(Sheet1!#REF!)-2,0)</f>
        <v>#REF!</v>
      </c>
    </row>
    <row r="213" spans="1:28">
      <c r="A213">
        <v>8</v>
      </c>
      <c r="B213">
        <v>10</v>
      </c>
      <c r="C213">
        <v>100232</v>
      </c>
      <c r="D213" t="s">
        <v>414</v>
      </c>
      <c r="E213">
        <v>2</v>
      </c>
      <c r="F213" t="s">
        <v>90</v>
      </c>
      <c r="G213" t="s">
        <v>698</v>
      </c>
      <c r="H213">
        <v>7</v>
      </c>
      <c r="I213">
        <v>0</v>
      </c>
      <c r="J213">
        <v>-326</v>
      </c>
      <c r="K213" t="s">
        <v>567</v>
      </c>
      <c r="L213" t="s">
        <v>568</v>
      </c>
      <c r="M213">
        <v>0</v>
      </c>
      <c r="N213">
        <v>0</v>
      </c>
      <c r="O213">
        <v>0</v>
      </c>
      <c r="P213">
        <v>0</v>
      </c>
      <c r="Q213">
        <f>VLOOKUP(F213,[2]Sheet1!$B$322:$C$32200,2,0)</f>
        <v>11004</v>
      </c>
      <c r="R213">
        <f>VLOOKUP(Q213,'[3]Sheet1 '!$N$10:$O$1000,2,0)</f>
        <v>1</v>
      </c>
      <c r="T213" t="e">
        <f>VLOOKUP($D213,Sheet1!#REF!,COLUMN(Sheet1!#REF!)-2,0)</f>
        <v>#REF!</v>
      </c>
      <c r="U213" t="e">
        <f>VLOOKUP($D213,Sheet1!#REF!,COLUMN(Sheet1!#REF!)-2,0)</f>
        <v>#REF!</v>
      </c>
      <c r="V213" t="e">
        <f>VLOOKUP($D213,Sheet1!#REF!,COLUMN(Sheet1!#REF!)-2,0)</f>
        <v>#REF!</v>
      </c>
      <c r="W213" t="e">
        <f>VLOOKUP($D213,Sheet1!#REF!,COLUMN(Sheet1!#REF!)-2,0)</f>
        <v>#REF!</v>
      </c>
      <c r="X213" t="e">
        <f>VLOOKUP($D213,Sheet1!#REF!,COLUMN(Sheet1!#REF!)-2,0)</f>
        <v>#REF!</v>
      </c>
      <c r="Y213" t="e">
        <f>VLOOKUP($D213,Sheet1!#REF!,COLUMN(Sheet1!#REF!)-2,0)</f>
        <v>#REF!</v>
      </c>
      <c r="Z213" t="e">
        <f>VLOOKUP($D213,Sheet1!#REF!,COLUMN(Sheet1!#REF!)-2,0)</f>
        <v>#REF!</v>
      </c>
      <c r="AA213" t="e">
        <f>VLOOKUP($D213,Sheet1!#REF!,COLUMN(Sheet1!#REF!)-2,0)</f>
        <v>#REF!</v>
      </c>
      <c r="AB213" t="e">
        <f>VLOOKUP($D213,Sheet1!#REF!,COLUMN(Sheet1!#REF!)-2,0)</f>
        <v>#REF!</v>
      </c>
    </row>
    <row r="214" spans="1:28">
      <c r="A214">
        <v>11</v>
      </c>
      <c r="B214">
        <v>20</v>
      </c>
      <c r="C214">
        <v>100342</v>
      </c>
      <c r="D214" t="s">
        <v>415</v>
      </c>
      <c r="E214">
        <v>2</v>
      </c>
      <c r="F214" t="s">
        <v>107</v>
      </c>
      <c r="G214" t="s">
        <v>700</v>
      </c>
      <c r="H214">
        <v>1</v>
      </c>
      <c r="I214">
        <v>0</v>
      </c>
      <c r="J214">
        <v>0</v>
      </c>
      <c r="K214" t="s">
        <v>551</v>
      </c>
      <c r="L214" t="s">
        <v>552</v>
      </c>
      <c r="M214">
        <v>0</v>
      </c>
      <c r="N214" t="s">
        <v>367</v>
      </c>
      <c r="O214">
        <v>0</v>
      </c>
      <c r="P214">
        <v>0</v>
      </c>
      <c r="Q214">
        <f>VLOOKUP(F214,[2]Sheet1!$B$322:$C$32200,2,0)</f>
        <v>11005</v>
      </c>
      <c r="R214">
        <f>VLOOKUP(Q214,'[3]Sheet1 '!$N$10:$O$1000,2,0)</f>
        <v>4</v>
      </c>
      <c r="T214" t="e">
        <f>VLOOKUP($D214,Sheet1!#REF!,COLUMN(Sheet1!#REF!)-2,0)</f>
        <v>#REF!</v>
      </c>
      <c r="U214" t="e">
        <f>VLOOKUP($D214,Sheet1!#REF!,COLUMN(Sheet1!#REF!)-2,0)</f>
        <v>#REF!</v>
      </c>
      <c r="V214" t="e">
        <f>VLOOKUP($D214,Sheet1!#REF!,COLUMN(Sheet1!#REF!)-2,0)</f>
        <v>#REF!</v>
      </c>
      <c r="W214" t="e">
        <f>VLOOKUP($D214,Sheet1!#REF!,COLUMN(Sheet1!#REF!)-2,0)</f>
        <v>#REF!</v>
      </c>
      <c r="X214" t="e">
        <f>VLOOKUP($D214,Sheet1!#REF!,COLUMN(Sheet1!#REF!)-2,0)</f>
        <v>#REF!</v>
      </c>
      <c r="Y214" t="e">
        <f>VLOOKUP($D214,Sheet1!#REF!,COLUMN(Sheet1!#REF!)-2,0)</f>
        <v>#REF!</v>
      </c>
      <c r="Z214" t="e">
        <f>VLOOKUP($D214,Sheet1!#REF!,COLUMN(Sheet1!#REF!)-2,0)</f>
        <v>#REF!</v>
      </c>
      <c r="AA214" t="e">
        <f>VLOOKUP($D214,Sheet1!#REF!,COLUMN(Sheet1!#REF!)-2,0)</f>
        <v>#REF!</v>
      </c>
      <c r="AB214" t="e">
        <f>VLOOKUP($D214,Sheet1!#REF!,COLUMN(Sheet1!#REF!)-2,0)</f>
        <v>#REF!</v>
      </c>
    </row>
    <row r="215" spans="1:28">
      <c r="A215">
        <v>13</v>
      </c>
      <c r="B215">
        <v>10</v>
      </c>
      <c r="C215">
        <v>100452</v>
      </c>
      <c r="D215" t="s">
        <v>416</v>
      </c>
      <c r="E215">
        <v>2</v>
      </c>
      <c r="F215" t="s">
        <v>93</v>
      </c>
      <c r="G215" t="s">
        <v>702</v>
      </c>
      <c r="H215">
        <v>2</v>
      </c>
      <c r="I215">
        <v>0</v>
      </c>
      <c r="J215">
        <v>0</v>
      </c>
      <c r="K215" t="s">
        <v>373</v>
      </c>
      <c r="L215" t="s">
        <v>361</v>
      </c>
      <c r="M215">
        <v>0</v>
      </c>
      <c r="N215">
        <v>0</v>
      </c>
      <c r="O215">
        <v>0</v>
      </c>
      <c r="P215">
        <v>0</v>
      </c>
      <c r="Q215">
        <f>VLOOKUP(F215,[2]Sheet1!$B$322:$C$32200,2,0)</f>
        <v>11006</v>
      </c>
      <c r="R215">
        <f>VLOOKUP(Q215,'[3]Sheet1 '!$N$10:$O$1000,2,0)</f>
        <v>5</v>
      </c>
      <c r="T215" t="e">
        <f>VLOOKUP($D215,Sheet1!#REF!,COLUMN(Sheet1!#REF!)-2,0)</f>
        <v>#REF!</v>
      </c>
      <c r="U215" t="e">
        <f>VLOOKUP($D215,Sheet1!#REF!,COLUMN(Sheet1!#REF!)-2,0)</f>
        <v>#REF!</v>
      </c>
      <c r="V215" t="e">
        <f>VLOOKUP($D215,Sheet1!#REF!,COLUMN(Sheet1!#REF!)-2,0)</f>
        <v>#REF!</v>
      </c>
      <c r="W215" t="e">
        <f>VLOOKUP($D215,Sheet1!#REF!,COLUMN(Sheet1!#REF!)-2,0)</f>
        <v>#REF!</v>
      </c>
      <c r="X215" t="e">
        <f>VLOOKUP($D215,Sheet1!#REF!,COLUMN(Sheet1!#REF!)-2,0)</f>
        <v>#REF!</v>
      </c>
      <c r="Y215" t="e">
        <f>VLOOKUP($D215,Sheet1!#REF!,COLUMN(Sheet1!#REF!)-2,0)</f>
        <v>#REF!</v>
      </c>
      <c r="Z215" t="e">
        <f>VLOOKUP($D215,Sheet1!#REF!,COLUMN(Sheet1!#REF!)-2,0)</f>
        <v>#REF!</v>
      </c>
      <c r="AA215" t="e">
        <f>VLOOKUP($D215,Sheet1!#REF!,COLUMN(Sheet1!#REF!)-2,0)</f>
        <v>#REF!</v>
      </c>
      <c r="AB215" t="e">
        <f>VLOOKUP($D215,Sheet1!#REF!,COLUMN(Sheet1!#REF!)-2,0)</f>
        <v>#REF!</v>
      </c>
    </row>
    <row r="216" spans="1:28">
      <c r="A216">
        <v>16</v>
      </c>
      <c r="B216">
        <v>10</v>
      </c>
      <c r="C216">
        <v>100562</v>
      </c>
      <c r="D216" t="s">
        <v>417</v>
      </c>
      <c r="E216">
        <v>2</v>
      </c>
      <c r="F216" t="s">
        <v>124</v>
      </c>
      <c r="G216" t="s">
        <v>705</v>
      </c>
      <c r="H216">
        <v>1</v>
      </c>
      <c r="I216">
        <v>0</v>
      </c>
      <c r="J216">
        <v>0</v>
      </c>
      <c r="K216" t="s">
        <v>362</v>
      </c>
      <c r="L216" t="s">
        <v>363</v>
      </c>
      <c r="M216" t="s">
        <v>44</v>
      </c>
      <c r="N216" t="s">
        <v>364</v>
      </c>
      <c r="O216">
        <v>0</v>
      </c>
      <c r="P216">
        <v>0</v>
      </c>
      <c r="Q216">
        <f>VLOOKUP(F216,[2]Sheet1!$B$322:$C$32200,2,0)</f>
        <v>11007</v>
      </c>
      <c r="R216">
        <f>VLOOKUP(Q216,'[3]Sheet1 '!$N$10:$O$1000,2,0)</f>
        <v>6</v>
      </c>
      <c r="T216" t="e">
        <f>VLOOKUP($D216,Sheet1!#REF!,COLUMN(Sheet1!#REF!)-2,0)</f>
        <v>#REF!</v>
      </c>
      <c r="U216" t="e">
        <f>VLOOKUP($D216,Sheet1!#REF!,COLUMN(Sheet1!#REF!)-2,0)</f>
        <v>#REF!</v>
      </c>
      <c r="V216" t="e">
        <f>VLOOKUP($D216,Sheet1!#REF!,COLUMN(Sheet1!#REF!)-2,0)</f>
        <v>#REF!</v>
      </c>
      <c r="W216" t="e">
        <f>VLOOKUP($D216,Sheet1!#REF!,COLUMN(Sheet1!#REF!)-2,0)</f>
        <v>#REF!</v>
      </c>
      <c r="X216" t="e">
        <f>VLOOKUP($D216,Sheet1!#REF!,COLUMN(Sheet1!#REF!)-2,0)</f>
        <v>#REF!</v>
      </c>
      <c r="Y216" t="e">
        <f>VLOOKUP($D216,Sheet1!#REF!,COLUMN(Sheet1!#REF!)-2,0)</f>
        <v>#REF!</v>
      </c>
      <c r="Z216" t="e">
        <f>VLOOKUP($D216,Sheet1!#REF!,COLUMN(Sheet1!#REF!)-2,0)</f>
        <v>#REF!</v>
      </c>
      <c r="AA216" t="e">
        <f>VLOOKUP($D216,Sheet1!#REF!,COLUMN(Sheet1!#REF!)-2,0)</f>
        <v>#REF!</v>
      </c>
      <c r="AB216" t="e">
        <f>VLOOKUP($D216,Sheet1!#REF!,COLUMN(Sheet1!#REF!)-2,0)</f>
        <v>#REF!</v>
      </c>
    </row>
    <row r="217" spans="1:28">
      <c r="A217">
        <v>20</v>
      </c>
      <c r="B217">
        <v>20</v>
      </c>
      <c r="C217">
        <v>100672</v>
      </c>
      <c r="D217" t="s">
        <v>418</v>
      </c>
      <c r="E217">
        <v>2</v>
      </c>
      <c r="F217" t="s">
        <v>125</v>
      </c>
      <c r="G217" t="s">
        <v>709</v>
      </c>
      <c r="H217">
        <v>1</v>
      </c>
      <c r="I217">
        <v>0</v>
      </c>
      <c r="J217">
        <v>0</v>
      </c>
      <c r="K217" t="s">
        <v>365</v>
      </c>
      <c r="L217" t="s">
        <v>366</v>
      </c>
      <c r="M217">
        <v>0</v>
      </c>
      <c r="N217" t="s">
        <v>367</v>
      </c>
      <c r="O217">
        <v>0</v>
      </c>
      <c r="P217">
        <v>0</v>
      </c>
      <c r="Q217">
        <f>VLOOKUP(F217,[2]Sheet1!$B$322:$C$32200,2,0)</f>
        <v>11001</v>
      </c>
      <c r="R217">
        <f>VLOOKUP(Q217,'[3]Sheet1 '!$N$10:$O$1000,2,0)</f>
        <v>6</v>
      </c>
      <c r="T217" t="e">
        <f>VLOOKUP($D217,Sheet1!#REF!,COLUMN(Sheet1!#REF!)-2,0)</f>
        <v>#REF!</v>
      </c>
      <c r="U217" t="e">
        <f>VLOOKUP($D217,Sheet1!#REF!,COLUMN(Sheet1!#REF!)-2,0)</f>
        <v>#REF!</v>
      </c>
      <c r="V217" t="e">
        <f>VLOOKUP($D217,Sheet1!#REF!,COLUMN(Sheet1!#REF!)-2,0)</f>
        <v>#REF!</v>
      </c>
      <c r="W217" t="e">
        <f>VLOOKUP($D217,Sheet1!#REF!,COLUMN(Sheet1!#REF!)-2,0)</f>
        <v>#REF!</v>
      </c>
      <c r="X217" t="e">
        <f>VLOOKUP($D217,Sheet1!#REF!,COLUMN(Sheet1!#REF!)-2,0)</f>
        <v>#REF!</v>
      </c>
      <c r="Y217" t="e">
        <f>VLOOKUP($D217,Sheet1!#REF!,COLUMN(Sheet1!#REF!)-2,0)</f>
        <v>#REF!</v>
      </c>
      <c r="Z217" t="e">
        <f>VLOOKUP($D217,Sheet1!#REF!,COLUMN(Sheet1!#REF!)-2,0)</f>
        <v>#REF!</v>
      </c>
      <c r="AA217" t="e">
        <f>VLOOKUP($D217,Sheet1!#REF!,COLUMN(Sheet1!#REF!)-2,0)</f>
        <v>#REF!</v>
      </c>
      <c r="AB217" t="e">
        <f>VLOOKUP($D217,Sheet1!#REF!,COLUMN(Sheet1!#REF!)-2,0)</f>
        <v>#REF!</v>
      </c>
    </row>
    <row r="218" spans="1:28">
      <c r="A218">
        <v>22</v>
      </c>
      <c r="B218">
        <v>10</v>
      </c>
      <c r="C218">
        <v>100782</v>
      </c>
      <c r="D218" t="s">
        <v>419</v>
      </c>
      <c r="E218">
        <v>2</v>
      </c>
      <c r="F218" t="s">
        <v>126</v>
      </c>
      <c r="G218" t="s">
        <v>711</v>
      </c>
      <c r="H218">
        <v>1</v>
      </c>
      <c r="I218">
        <v>0</v>
      </c>
      <c r="J218">
        <v>0</v>
      </c>
      <c r="K218" t="s">
        <v>362</v>
      </c>
      <c r="L218" t="s">
        <v>363</v>
      </c>
      <c r="M218">
        <v>0</v>
      </c>
      <c r="N218" t="s">
        <v>364</v>
      </c>
      <c r="O218">
        <v>0</v>
      </c>
      <c r="P218">
        <v>0</v>
      </c>
      <c r="Q218">
        <f>VLOOKUP(F218,[2]Sheet1!$B$322:$C$32200,2,0)</f>
        <v>11008</v>
      </c>
      <c r="R218">
        <f>VLOOKUP(Q218,'[3]Sheet1 '!$N$10:$O$1000,2,0)</f>
        <v>2</v>
      </c>
      <c r="T218" t="e">
        <f>VLOOKUP($D218,Sheet1!#REF!,COLUMN(Sheet1!#REF!)-2,0)</f>
        <v>#REF!</v>
      </c>
      <c r="U218" t="e">
        <f>VLOOKUP($D218,Sheet1!#REF!,COLUMN(Sheet1!#REF!)-2,0)</f>
        <v>#REF!</v>
      </c>
      <c r="V218" t="e">
        <f>VLOOKUP($D218,Sheet1!#REF!,COLUMN(Sheet1!#REF!)-2,0)</f>
        <v>#REF!</v>
      </c>
      <c r="W218" t="e">
        <f>VLOOKUP($D218,Sheet1!#REF!,COLUMN(Sheet1!#REF!)-2,0)</f>
        <v>#REF!</v>
      </c>
      <c r="X218" t="e">
        <f>VLOOKUP($D218,Sheet1!#REF!,COLUMN(Sheet1!#REF!)-2,0)</f>
        <v>#REF!</v>
      </c>
      <c r="Y218" t="e">
        <f>VLOOKUP($D218,Sheet1!#REF!,COLUMN(Sheet1!#REF!)-2,0)</f>
        <v>#REF!</v>
      </c>
      <c r="Z218" t="e">
        <f>VLOOKUP($D218,Sheet1!#REF!,COLUMN(Sheet1!#REF!)-2,0)</f>
        <v>#REF!</v>
      </c>
      <c r="AA218" t="e">
        <f>VLOOKUP($D218,Sheet1!#REF!,COLUMN(Sheet1!#REF!)-2,0)</f>
        <v>#REF!</v>
      </c>
      <c r="AB218" t="e">
        <f>VLOOKUP($D218,Sheet1!#REF!,COLUMN(Sheet1!#REF!)-2,0)</f>
        <v>#REF!</v>
      </c>
    </row>
    <row r="219" spans="1:28">
      <c r="A219">
        <v>24</v>
      </c>
      <c r="B219">
        <v>20</v>
      </c>
      <c r="C219">
        <v>100892</v>
      </c>
      <c r="D219" t="s">
        <v>420</v>
      </c>
      <c r="E219">
        <v>2</v>
      </c>
      <c r="F219" t="s">
        <v>127</v>
      </c>
      <c r="G219" t="s">
        <v>712</v>
      </c>
      <c r="H219">
        <v>1</v>
      </c>
      <c r="I219">
        <v>0</v>
      </c>
      <c r="J219">
        <v>0</v>
      </c>
      <c r="K219" t="s">
        <v>362</v>
      </c>
      <c r="L219" t="s">
        <v>363</v>
      </c>
      <c r="M219">
        <v>0</v>
      </c>
      <c r="N219" t="s">
        <v>364</v>
      </c>
      <c r="O219">
        <v>0</v>
      </c>
      <c r="P219">
        <v>0</v>
      </c>
      <c r="Q219">
        <f>VLOOKUP(F219,[2]Sheet1!$B$322:$C$32200,2,0)</f>
        <v>11009</v>
      </c>
      <c r="R219">
        <f>VLOOKUP(Q219,'[3]Sheet1 '!$N$10:$O$1000,2,0)</f>
        <v>7</v>
      </c>
      <c r="T219" t="e">
        <f>VLOOKUP($D219,Sheet1!#REF!,COLUMN(Sheet1!#REF!)-2,0)</f>
        <v>#REF!</v>
      </c>
      <c r="U219" t="e">
        <f>VLOOKUP($D219,Sheet1!#REF!,COLUMN(Sheet1!#REF!)-2,0)</f>
        <v>#REF!</v>
      </c>
      <c r="V219" t="e">
        <f>VLOOKUP($D219,Sheet1!#REF!,COLUMN(Sheet1!#REF!)-2,0)</f>
        <v>#REF!</v>
      </c>
      <c r="W219" t="e">
        <f>VLOOKUP($D219,Sheet1!#REF!,COLUMN(Sheet1!#REF!)-2,0)</f>
        <v>#REF!</v>
      </c>
      <c r="X219" t="e">
        <f>VLOOKUP($D219,Sheet1!#REF!,COLUMN(Sheet1!#REF!)-2,0)</f>
        <v>#REF!</v>
      </c>
      <c r="Y219" t="e">
        <f>VLOOKUP($D219,Sheet1!#REF!,COLUMN(Sheet1!#REF!)-2,0)</f>
        <v>#REF!</v>
      </c>
      <c r="Z219" t="e">
        <f>VLOOKUP($D219,Sheet1!#REF!,COLUMN(Sheet1!#REF!)-2,0)</f>
        <v>#REF!</v>
      </c>
      <c r="AA219" t="e">
        <f>VLOOKUP($D219,Sheet1!#REF!,COLUMN(Sheet1!#REF!)-2,0)</f>
        <v>#REF!</v>
      </c>
      <c r="AB219" t="e">
        <f>VLOOKUP($D219,Sheet1!#REF!,COLUMN(Sheet1!#REF!)-2,0)</f>
        <v>#REF!</v>
      </c>
    </row>
    <row r="220" spans="1:28">
      <c r="A220">
        <v>26</v>
      </c>
      <c r="B220">
        <v>10</v>
      </c>
      <c r="C220">
        <v>101002</v>
      </c>
      <c r="D220" t="s">
        <v>421</v>
      </c>
      <c r="E220">
        <v>2</v>
      </c>
      <c r="F220" t="s">
        <v>128</v>
      </c>
      <c r="G220" t="s">
        <v>713</v>
      </c>
      <c r="H220">
        <v>5</v>
      </c>
      <c r="I220">
        <v>0</v>
      </c>
      <c r="J220">
        <v>-200</v>
      </c>
      <c r="K220" t="s">
        <v>377</v>
      </c>
      <c r="L220" t="s">
        <v>378</v>
      </c>
      <c r="M220">
        <v>0</v>
      </c>
      <c r="N220">
        <v>0</v>
      </c>
      <c r="O220">
        <v>0</v>
      </c>
      <c r="P220" t="s">
        <v>317</v>
      </c>
      <c r="Q220">
        <f>VLOOKUP(F220,[2]Sheet1!$B$322:$C$32200,2,0)</f>
        <v>11010</v>
      </c>
      <c r="R220">
        <f>VLOOKUP(Q220,'[3]Sheet1 '!$N$10:$O$1000,2,0)</f>
        <v>1</v>
      </c>
      <c r="T220" t="e">
        <f>VLOOKUP($D220,Sheet1!#REF!,COLUMN(Sheet1!#REF!)-2,0)</f>
        <v>#REF!</v>
      </c>
      <c r="U220" t="e">
        <f>VLOOKUP($D220,Sheet1!#REF!,COLUMN(Sheet1!#REF!)-2,0)</f>
        <v>#REF!</v>
      </c>
      <c r="V220" t="e">
        <f>VLOOKUP($D220,Sheet1!#REF!,COLUMN(Sheet1!#REF!)-2,0)</f>
        <v>#REF!</v>
      </c>
      <c r="W220" t="e">
        <f>VLOOKUP($D220,Sheet1!#REF!,COLUMN(Sheet1!#REF!)-2,0)</f>
        <v>#REF!</v>
      </c>
      <c r="X220" t="e">
        <f>VLOOKUP($D220,Sheet1!#REF!,COLUMN(Sheet1!#REF!)-2,0)</f>
        <v>#REF!</v>
      </c>
      <c r="Y220" t="e">
        <f>VLOOKUP($D220,Sheet1!#REF!,COLUMN(Sheet1!#REF!)-2,0)</f>
        <v>#REF!</v>
      </c>
      <c r="Z220" t="e">
        <f>VLOOKUP($D220,Sheet1!#REF!,COLUMN(Sheet1!#REF!)-2,0)</f>
        <v>#REF!</v>
      </c>
      <c r="AA220" t="e">
        <f>VLOOKUP($D220,Sheet1!#REF!,COLUMN(Sheet1!#REF!)-2,0)</f>
        <v>#REF!</v>
      </c>
      <c r="AB220" t="e">
        <f>VLOOKUP($D220,Sheet1!#REF!,COLUMN(Sheet1!#REF!)-2,0)</f>
        <v>#REF!</v>
      </c>
    </row>
    <row r="221" spans="1:28">
      <c r="A221">
        <v>28</v>
      </c>
      <c r="B221">
        <v>10</v>
      </c>
      <c r="C221">
        <v>101112</v>
      </c>
      <c r="D221" t="s">
        <v>422</v>
      </c>
      <c r="E221">
        <v>2</v>
      </c>
      <c r="F221" t="s">
        <v>129</v>
      </c>
      <c r="G221" t="s">
        <v>715</v>
      </c>
      <c r="H221">
        <v>1</v>
      </c>
      <c r="I221">
        <v>0</v>
      </c>
      <c r="J221">
        <v>0</v>
      </c>
      <c r="K221" t="s">
        <v>362</v>
      </c>
      <c r="L221" t="s">
        <v>363</v>
      </c>
      <c r="M221">
        <v>0</v>
      </c>
      <c r="N221" t="s">
        <v>364</v>
      </c>
      <c r="O221">
        <v>0</v>
      </c>
      <c r="P221">
        <v>0</v>
      </c>
      <c r="Q221">
        <f>VLOOKUP(F221,[2]Sheet1!$B$322:$C$32200,2,0)</f>
        <v>11011</v>
      </c>
      <c r="R221" t="e">
        <f>VLOOKUP(Q221,'[3]Sheet1 '!$N$10:$O$1000,2,0)</f>
        <v>#N/A</v>
      </c>
      <c r="T221" t="e">
        <f>VLOOKUP($D221,Sheet1!#REF!,COLUMN(Sheet1!#REF!)-2,0)</f>
        <v>#REF!</v>
      </c>
      <c r="U221" t="e">
        <f>VLOOKUP($D221,Sheet1!#REF!,COLUMN(Sheet1!#REF!)-2,0)</f>
        <v>#REF!</v>
      </c>
      <c r="V221" t="e">
        <f>VLOOKUP($D221,Sheet1!#REF!,COLUMN(Sheet1!#REF!)-2,0)</f>
        <v>#REF!</v>
      </c>
      <c r="W221" t="e">
        <f>VLOOKUP($D221,Sheet1!#REF!,COLUMN(Sheet1!#REF!)-2,0)</f>
        <v>#REF!</v>
      </c>
      <c r="X221" t="e">
        <f>VLOOKUP($D221,Sheet1!#REF!,COLUMN(Sheet1!#REF!)-2,0)</f>
        <v>#REF!</v>
      </c>
      <c r="Y221" t="e">
        <f>VLOOKUP($D221,Sheet1!#REF!,COLUMN(Sheet1!#REF!)-2,0)</f>
        <v>#REF!</v>
      </c>
      <c r="Z221" t="e">
        <f>VLOOKUP($D221,Sheet1!#REF!,COLUMN(Sheet1!#REF!)-2,0)</f>
        <v>#REF!</v>
      </c>
      <c r="AA221" t="e">
        <f>VLOOKUP($D221,Sheet1!#REF!,COLUMN(Sheet1!#REF!)-2,0)</f>
        <v>#REF!</v>
      </c>
      <c r="AB221" t="e">
        <f>VLOOKUP($D221,Sheet1!#REF!,COLUMN(Sheet1!#REF!)-2,0)</f>
        <v>#REF!</v>
      </c>
    </row>
    <row r="222" spans="1:28">
      <c r="A222">
        <v>31</v>
      </c>
      <c r="B222">
        <v>20</v>
      </c>
      <c r="C222">
        <v>101222</v>
      </c>
      <c r="D222" t="s">
        <v>423</v>
      </c>
      <c r="E222">
        <v>2</v>
      </c>
      <c r="F222" t="s">
        <v>110</v>
      </c>
      <c r="G222" t="s">
        <v>717</v>
      </c>
      <c r="H222">
        <v>5</v>
      </c>
      <c r="I222">
        <v>0</v>
      </c>
      <c r="J222">
        <v>-200</v>
      </c>
      <c r="K222" t="s">
        <v>377</v>
      </c>
      <c r="L222" t="s">
        <v>378</v>
      </c>
      <c r="M222">
        <v>0</v>
      </c>
      <c r="N222">
        <v>0</v>
      </c>
      <c r="O222">
        <v>0</v>
      </c>
      <c r="P222" t="s">
        <v>317</v>
      </c>
      <c r="Q222">
        <f>VLOOKUP(F222,[2]Sheet1!$B$322:$C$32200,2,0)</f>
        <v>11012</v>
      </c>
      <c r="R222">
        <f>VLOOKUP(Q222,'[3]Sheet1 '!$N$10:$O$1000,2,0)</f>
        <v>1</v>
      </c>
      <c r="T222" t="e">
        <f>VLOOKUP($D222,Sheet1!#REF!,COLUMN(Sheet1!#REF!)-2,0)</f>
        <v>#REF!</v>
      </c>
      <c r="U222" t="e">
        <f>VLOOKUP($D222,Sheet1!#REF!,COLUMN(Sheet1!#REF!)-2,0)</f>
        <v>#REF!</v>
      </c>
      <c r="V222" t="e">
        <f>VLOOKUP($D222,Sheet1!#REF!,COLUMN(Sheet1!#REF!)-2,0)</f>
        <v>#REF!</v>
      </c>
      <c r="W222" t="e">
        <f>VLOOKUP($D222,Sheet1!#REF!,COLUMN(Sheet1!#REF!)-2,0)</f>
        <v>#REF!</v>
      </c>
      <c r="X222" t="e">
        <f>VLOOKUP($D222,Sheet1!#REF!,COLUMN(Sheet1!#REF!)-2,0)</f>
        <v>#REF!</v>
      </c>
      <c r="Y222" t="e">
        <f>VLOOKUP($D222,Sheet1!#REF!,COLUMN(Sheet1!#REF!)-2,0)</f>
        <v>#REF!</v>
      </c>
      <c r="Z222" t="e">
        <f>VLOOKUP($D222,Sheet1!#REF!,COLUMN(Sheet1!#REF!)-2,0)</f>
        <v>#REF!</v>
      </c>
      <c r="AA222" t="e">
        <f>VLOOKUP($D222,Sheet1!#REF!,COLUMN(Sheet1!#REF!)-2,0)</f>
        <v>#REF!</v>
      </c>
      <c r="AB222" t="e">
        <f>VLOOKUP($D222,Sheet1!#REF!,COLUMN(Sheet1!#REF!)-2,0)</f>
        <v>#REF!</v>
      </c>
    </row>
    <row r="223" spans="1:28">
      <c r="A223">
        <v>33</v>
      </c>
      <c r="B223">
        <v>10</v>
      </c>
      <c r="C223">
        <v>101332</v>
      </c>
      <c r="D223" t="s">
        <v>424</v>
      </c>
      <c r="E223">
        <v>2</v>
      </c>
      <c r="F223" t="s">
        <v>130</v>
      </c>
      <c r="G223" t="s">
        <v>704</v>
      </c>
      <c r="H223">
        <v>1</v>
      </c>
      <c r="I223">
        <v>0</v>
      </c>
      <c r="J223">
        <v>0</v>
      </c>
      <c r="K223" t="s">
        <v>365</v>
      </c>
      <c r="L223" t="s">
        <v>366</v>
      </c>
      <c r="M223">
        <v>0</v>
      </c>
      <c r="N223" t="s">
        <v>367</v>
      </c>
      <c r="O223">
        <v>0</v>
      </c>
      <c r="P223">
        <v>0</v>
      </c>
      <c r="Q223">
        <f>VLOOKUP(F223,[2]Sheet1!$B$322:$C$32200,2,0)</f>
        <v>11013</v>
      </c>
      <c r="R223">
        <f>VLOOKUP(Q223,'[3]Sheet1 '!$N$10:$O$1000,2,0)</f>
        <v>1</v>
      </c>
      <c r="T223" t="e">
        <f>VLOOKUP($D223,Sheet1!#REF!,COLUMN(Sheet1!#REF!)-2,0)</f>
        <v>#REF!</v>
      </c>
      <c r="U223" t="e">
        <f>VLOOKUP($D223,Sheet1!#REF!,COLUMN(Sheet1!#REF!)-2,0)</f>
        <v>#REF!</v>
      </c>
      <c r="V223" t="e">
        <f>VLOOKUP($D223,Sheet1!#REF!,COLUMN(Sheet1!#REF!)-2,0)</f>
        <v>#REF!</v>
      </c>
      <c r="W223" t="e">
        <f>VLOOKUP($D223,Sheet1!#REF!,COLUMN(Sheet1!#REF!)-2,0)</f>
        <v>#REF!</v>
      </c>
      <c r="X223" t="e">
        <f>VLOOKUP($D223,Sheet1!#REF!,COLUMN(Sheet1!#REF!)-2,0)</f>
        <v>#REF!</v>
      </c>
      <c r="Y223" t="e">
        <f>VLOOKUP($D223,Sheet1!#REF!,COLUMN(Sheet1!#REF!)-2,0)</f>
        <v>#REF!</v>
      </c>
      <c r="Z223" t="e">
        <f>VLOOKUP($D223,Sheet1!#REF!,COLUMN(Sheet1!#REF!)-2,0)</f>
        <v>#REF!</v>
      </c>
      <c r="AA223" t="e">
        <f>VLOOKUP($D223,Sheet1!#REF!,COLUMN(Sheet1!#REF!)-2,0)</f>
        <v>#REF!</v>
      </c>
      <c r="AB223" t="e">
        <f>VLOOKUP($D223,Sheet1!#REF!,COLUMN(Sheet1!#REF!)-2,0)</f>
        <v>#REF!</v>
      </c>
    </row>
    <row r="224" spans="1:28">
      <c r="A224">
        <v>35</v>
      </c>
      <c r="B224">
        <v>10</v>
      </c>
      <c r="C224">
        <v>101442</v>
      </c>
      <c r="D224" t="s">
        <v>425</v>
      </c>
      <c r="E224">
        <v>2</v>
      </c>
      <c r="F224" t="s">
        <v>131</v>
      </c>
      <c r="G224" t="s">
        <v>718</v>
      </c>
      <c r="H224">
        <v>1</v>
      </c>
      <c r="I224">
        <v>0</v>
      </c>
      <c r="J224">
        <v>0</v>
      </c>
      <c r="K224" t="s">
        <v>362</v>
      </c>
      <c r="L224" t="s">
        <v>363</v>
      </c>
      <c r="M224">
        <v>0</v>
      </c>
      <c r="N224" t="s">
        <v>364</v>
      </c>
      <c r="O224">
        <v>0</v>
      </c>
      <c r="P224">
        <v>0</v>
      </c>
      <c r="Q224">
        <f>VLOOKUP(F224,[2]Sheet1!$B$322:$C$32200,2,0)</f>
        <v>11014</v>
      </c>
      <c r="R224">
        <f>VLOOKUP(Q224,'[3]Sheet1 '!$N$10:$O$1000,2,0)</f>
        <v>1</v>
      </c>
      <c r="T224" t="e">
        <f>VLOOKUP($D224,Sheet1!#REF!,COLUMN(Sheet1!#REF!)-2,0)</f>
        <v>#REF!</v>
      </c>
      <c r="U224" t="e">
        <f>VLOOKUP($D224,Sheet1!#REF!,COLUMN(Sheet1!#REF!)-2,0)</f>
        <v>#REF!</v>
      </c>
      <c r="V224" t="e">
        <f>VLOOKUP($D224,Sheet1!#REF!,COLUMN(Sheet1!#REF!)-2,0)</f>
        <v>#REF!</v>
      </c>
      <c r="W224" t="e">
        <f>VLOOKUP($D224,Sheet1!#REF!,COLUMN(Sheet1!#REF!)-2,0)</f>
        <v>#REF!</v>
      </c>
      <c r="X224" t="e">
        <f>VLOOKUP($D224,Sheet1!#REF!,COLUMN(Sheet1!#REF!)-2,0)</f>
        <v>#REF!</v>
      </c>
      <c r="Y224" t="e">
        <f>VLOOKUP($D224,Sheet1!#REF!,COLUMN(Sheet1!#REF!)-2,0)</f>
        <v>#REF!</v>
      </c>
      <c r="Z224" t="e">
        <f>VLOOKUP($D224,Sheet1!#REF!,COLUMN(Sheet1!#REF!)-2,0)</f>
        <v>#REF!</v>
      </c>
      <c r="AA224" t="e">
        <f>VLOOKUP($D224,Sheet1!#REF!,COLUMN(Sheet1!#REF!)-2,0)</f>
        <v>#REF!</v>
      </c>
      <c r="AB224" t="e">
        <f>VLOOKUP($D224,Sheet1!#REF!,COLUMN(Sheet1!#REF!)-2,0)</f>
        <v>#REF!</v>
      </c>
    </row>
    <row r="225" spans="1:28">
      <c r="A225">
        <v>37</v>
      </c>
      <c r="B225">
        <v>10</v>
      </c>
      <c r="C225">
        <v>101552</v>
      </c>
      <c r="D225" t="s">
        <v>426</v>
      </c>
      <c r="E225">
        <v>2</v>
      </c>
      <c r="F225" t="s">
        <v>132</v>
      </c>
      <c r="G225" t="s">
        <v>719</v>
      </c>
      <c r="H225">
        <v>1</v>
      </c>
      <c r="I225">
        <v>0</v>
      </c>
      <c r="J225">
        <v>0</v>
      </c>
      <c r="K225" t="s">
        <v>371</v>
      </c>
      <c r="L225" t="s">
        <v>372</v>
      </c>
      <c r="M225">
        <v>0</v>
      </c>
      <c r="N225">
        <v>0</v>
      </c>
      <c r="O225">
        <v>0</v>
      </c>
      <c r="P225">
        <v>0</v>
      </c>
      <c r="Q225">
        <f>VLOOKUP(F225,[2]Sheet1!$B$322:$C$32200,2,0)</f>
        <v>11015</v>
      </c>
      <c r="R225">
        <f>VLOOKUP(Q225,'[3]Sheet1 '!$N$10:$O$1000,2,0)</f>
        <v>3</v>
      </c>
      <c r="T225" t="e">
        <f>VLOOKUP($D225,Sheet1!#REF!,COLUMN(Sheet1!#REF!)-2,0)</f>
        <v>#REF!</v>
      </c>
      <c r="U225" t="e">
        <f>VLOOKUP($D225,Sheet1!#REF!,COLUMN(Sheet1!#REF!)-2,0)</f>
        <v>#REF!</v>
      </c>
      <c r="V225" t="e">
        <f>VLOOKUP($D225,Sheet1!#REF!,COLUMN(Sheet1!#REF!)-2,0)</f>
        <v>#REF!</v>
      </c>
      <c r="W225" t="e">
        <f>VLOOKUP($D225,Sheet1!#REF!,COLUMN(Sheet1!#REF!)-2,0)</f>
        <v>#REF!</v>
      </c>
      <c r="X225" t="e">
        <f>VLOOKUP($D225,Sheet1!#REF!,COLUMN(Sheet1!#REF!)-2,0)</f>
        <v>#REF!</v>
      </c>
      <c r="Y225" t="e">
        <f>VLOOKUP($D225,Sheet1!#REF!,COLUMN(Sheet1!#REF!)-2,0)</f>
        <v>#REF!</v>
      </c>
      <c r="Z225" t="e">
        <f>VLOOKUP($D225,Sheet1!#REF!,COLUMN(Sheet1!#REF!)-2,0)</f>
        <v>#REF!</v>
      </c>
      <c r="AA225" t="e">
        <f>VLOOKUP($D225,Sheet1!#REF!,COLUMN(Sheet1!#REF!)-2,0)</f>
        <v>#REF!</v>
      </c>
      <c r="AB225" t="e">
        <f>VLOOKUP($D225,Sheet1!#REF!,COLUMN(Sheet1!#REF!)-2,0)</f>
        <v>#REF!</v>
      </c>
    </row>
    <row r="226" spans="1:28">
      <c r="A226">
        <v>39</v>
      </c>
      <c r="B226">
        <v>20</v>
      </c>
      <c r="C226">
        <v>101662</v>
      </c>
      <c r="D226" t="s">
        <v>427</v>
      </c>
      <c r="E226">
        <v>2</v>
      </c>
      <c r="F226" t="s">
        <v>108</v>
      </c>
      <c r="G226" t="s">
        <v>720</v>
      </c>
      <c r="H226">
        <v>1</v>
      </c>
      <c r="I226">
        <v>0</v>
      </c>
      <c r="J226">
        <v>0</v>
      </c>
      <c r="K226" t="s">
        <v>362</v>
      </c>
      <c r="L226" t="s">
        <v>363</v>
      </c>
      <c r="M226">
        <v>0</v>
      </c>
      <c r="N226" t="s">
        <v>364</v>
      </c>
      <c r="O226">
        <v>0</v>
      </c>
      <c r="P226">
        <v>0</v>
      </c>
      <c r="Q226">
        <f>VLOOKUP(F226,[2]Sheet1!$B$322:$C$32200,2,0)</f>
        <v>11016</v>
      </c>
      <c r="R226">
        <f>VLOOKUP(Q226,'[3]Sheet1 '!$N$10:$O$1000,2,0)</f>
        <v>3</v>
      </c>
      <c r="T226" t="e">
        <f>VLOOKUP($D226,Sheet1!#REF!,COLUMN(Sheet1!#REF!)-2,0)</f>
        <v>#REF!</v>
      </c>
      <c r="U226" t="e">
        <f>VLOOKUP($D226,Sheet1!#REF!,COLUMN(Sheet1!#REF!)-2,0)</f>
        <v>#REF!</v>
      </c>
      <c r="V226" t="e">
        <f>VLOOKUP($D226,Sheet1!#REF!,COLUMN(Sheet1!#REF!)-2,0)</f>
        <v>#REF!</v>
      </c>
      <c r="W226" t="e">
        <f>VLOOKUP($D226,Sheet1!#REF!,COLUMN(Sheet1!#REF!)-2,0)</f>
        <v>#REF!</v>
      </c>
      <c r="X226" t="e">
        <f>VLOOKUP($D226,Sheet1!#REF!,COLUMN(Sheet1!#REF!)-2,0)</f>
        <v>#REF!</v>
      </c>
      <c r="Y226" t="e">
        <f>VLOOKUP($D226,Sheet1!#REF!,COLUMN(Sheet1!#REF!)-2,0)</f>
        <v>#REF!</v>
      </c>
      <c r="Z226" t="e">
        <f>VLOOKUP($D226,Sheet1!#REF!,COLUMN(Sheet1!#REF!)-2,0)</f>
        <v>#REF!</v>
      </c>
      <c r="AA226" t="e">
        <f>VLOOKUP($D226,Sheet1!#REF!,COLUMN(Sheet1!#REF!)-2,0)</f>
        <v>#REF!</v>
      </c>
      <c r="AB226" t="e">
        <f>VLOOKUP($D226,Sheet1!#REF!,COLUMN(Sheet1!#REF!)-2,0)</f>
        <v>#REF!</v>
      </c>
    </row>
    <row r="227" spans="1:28">
      <c r="A227">
        <v>41</v>
      </c>
      <c r="B227">
        <v>10</v>
      </c>
      <c r="C227">
        <v>101772</v>
      </c>
      <c r="D227" t="s">
        <v>428</v>
      </c>
      <c r="E227">
        <v>2</v>
      </c>
      <c r="F227" t="s">
        <v>91</v>
      </c>
      <c r="G227" t="s">
        <v>721</v>
      </c>
      <c r="H227">
        <v>1</v>
      </c>
      <c r="I227">
        <v>0</v>
      </c>
      <c r="J227">
        <v>0</v>
      </c>
      <c r="K227" t="s">
        <v>362</v>
      </c>
      <c r="L227" t="s">
        <v>363</v>
      </c>
      <c r="M227">
        <v>0</v>
      </c>
      <c r="N227" t="s">
        <v>364</v>
      </c>
      <c r="O227">
        <v>0</v>
      </c>
      <c r="P227">
        <v>0</v>
      </c>
      <c r="Q227">
        <f>VLOOKUP(F227,[2]Sheet1!$B$322:$C$32200,2,0)</f>
        <v>11017</v>
      </c>
      <c r="R227">
        <f>VLOOKUP(Q227,'[3]Sheet1 '!$N$10:$O$1000,2,0)</f>
        <v>3</v>
      </c>
      <c r="T227" t="e">
        <f>VLOOKUP($D227,Sheet1!#REF!,COLUMN(Sheet1!#REF!)-2,0)</f>
        <v>#REF!</v>
      </c>
      <c r="U227" t="e">
        <f>VLOOKUP($D227,Sheet1!#REF!,COLUMN(Sheet1!#REF!)-2,0)</f>
        <v>#REF!</v>
      </c>
      <c r="V227" t="e">
        <f>VLOOKUP($D227,Sheet1!#REF!,COLUMN(Sheet1!#REF!)-2,0)</f>
        <v>#REF!</v>
      </c>
      <c r="W227" t="e">
        <f>VLOOKUP($D227,Sheet1!#REF!,COLUMN(Sheet1!#REF!)-2,0)</f>
        <v>#REF!</v>
      </c>
      <c r="X227" t="e">
        <f>VLOOKUP($D227,Sheet1!#REF!,COLUMN(Sheet1!#REF!)-2,0)</f>
        <v>#REF!</v>
      </c>
      <c r="Y227" t="e">
        <f>VLOOKUP($D227,Sheet1!#REF!,COLUMN(Sheet1!#REF!)-2,0)</f>
        <v>#REF!</v>
      </c>
      <c r="Z227" t="e">
        <f>VLOOKUP($D227,Sheet1!#REF!,COLUMN(Sheet1!#REF!)-2,0)</f>
        <v>#REF!</v>
      </c>
      <c r="AA227" t="e">
        <f>VLOOKUP($D227,Sheet1!#REF!,COLUMN(Sheet1!#REF!)-2,0)</f>
        <v>#REF!</v>
      </c>
      <c r="AB227" t="e">
        <f>VLOOKUP($D227,Sheet1!#REF!,COLUMN(Sheet1!#REF!)-2,0)</f>
        <v>#REF!</v>
      </c>
    </row>
    <row r="228" spans="1:28">
      <c r="A228">
        <v>44</v>
      </c>
      <c r="B228">
        <v>10</v>
      </c>
      <c r="C228">
        <v>101882</v>
      </c>
      <c r="D228" t="s">
        <v>429</v>
      </c>
      <c r="E228">
        <v>2</v>
      </c>
      <c r="F228" t="s">
        <v>92</v>
      </c>
      <c r="G228" t="s">
        <v>724</v>
      </c>
      <c r="H228">
        <v>1</v>
      </c>
      <c r="I228">
        <v>0</v>
      </c>
      <c r="J228">
        <v>0</v>
      </c>
      <c r="K228" t="s">
        <v>43</v>
      </c>
      <c r="L228" t="s">
        <v>44</v>
      </c>
      <c r="M228">
        <v>0</v>
      </c>
      <c r="N228">
        <v>0</v>
      </c>
      <c r="O228">
        <v>0</v>
      </c>
      <c r="P228">
        <v>0</v>
      </c>
      <c r="Q228">
        <f>VLOOKUP(F228,[2]Sheet1!$B$322:$C$32200,2,0)</f>
        <v>11018</v>
      </c>
      <c r="R228">
        <f>VLOOKUP(Q228,'[3]Sheet1 '!$N$10:$O$1000,2,0)</f>
        <v>2</v>
      </c>
      <c r="T228" t="e">
        <f>VLOOKUP($D228,Sheet1!#REF!,COLUMN(Sheet1!#REF!)-2,0)</f>
        <v>#REF!</v>
      </c>
      <c r="U228" t="e">
        <f>VLOOKUP($D228,Sheet1!#REF!,COLUMN(Sheet1!#REF!)-2,0)</f>
        <v>#REF!</v>
      </c>
      <c r="V228" t="e">
        <f>VLOOKUP($D228,Sheet1!#REF!,COLUMN(Sheet1!#REF!)-2,0)</f>
        <v>#REF!</v>
      </c>
      <c r="W228" t="e">
        <f>VLOOKUP($D228,Sheet1!#REF!,COLUMN(Sheet1!#REF!)-2,0)</f>
        <v>#REF!</v>
      </c>
      <c r="X228" t="e">
        <f>VLOOKUP($D228,Sheet1!#REF!,COLUMN(Sheet1!#REF!)-2,0)</f>
        <v>#REF!</v>
      </c>
      <c r="Y228" t="e">
        <f>VLOOKUP($D228,Sheet1!#REF!,COLUMN(Sheet1!#REF!)-2,0)</f>
        <v>#REF!</v>
      </c>
      <c r="Z228" t="e">
        <f>VLOOKUP($D228,Sheet1!#REF!,COLUMN(Sheet1!#REF!)-2,0)</f>
        <v>#REF!</v>
      </c>
      <c r="AA228" t="e">
        <f>VLOOKUP($D228,Sheet1!#REF!,COLUMN(Sheet1!#REF!)-2,0)</f>
        <v>#REF!</v>
      </c>
      <c r="AB228" t="e">
        <f>VLOOKUP($D228,Sheet1!#REF!,COLUMN(Sheet1!#REF!)-2,0)</f>
        <v>#REF!</v>
      </c>
    </row>
    <row r="229" spans="1:28">
      <c r="A229">
        <v>46</v>
      </c>
      <c r="B229">
        <v>10</v>
      </c>
      <c r="C229">
        <v>101992</v>
      </c>
      <c r="D229" t="s">
        <v>430</v>
      </c>
      <c r="E229">
        <v>2</v>
      </c>
      <c r="F229" t="s">
        <v>133</v>
      </c>
      <c r="G229" t="s">
        <v>708</v>
      </c>
      <c r="H229">
        <v>1</v>
      </c>
      <c r="I229">
        <v>0</v>
      </c>
      <c r="J229">
        <v>0</v>
      </c>
      <c r="K229" t="s">
        <v>362</v>
      </c>
      <c r="L229" t="s">
        <v>363</v>
      </c>
      <c r="M229">
        <v>0</v>
      </c>
      <c r="N229" t="s">
        <v>364</v>
      </c>
      <c r="O229">
        <v>0</v>
      </c>
      <c r="P229">
        <v>0</v>
      </c>
      <c r="Q229">
        <f>VLOOKUP(F229,[2]Sheet1!$B$322:$C$32200,2,0)</f>
        <v>11019</v>
      </c>
      <c r="R229">
        <f>VLOOKUP(Q229,'[3]Sheet1 '!$N$10:$O$1000,2,0)</f>
        <v>1</v>
      </c>
      <c r="T229" t="e">
        <f>VLOOKUP($D229,Sheet1!#REF!,COLUMN(Sheet1!#REF!)-2,0)</f>
        <v>#REF!</v>
      </c>
      <c r="U229" t="e">
        <f>VLOOKUP($D229,Sheet1!#REF!,COLUMN(Sheet1!#REF!)-2,0)</f>
        <v>#REF!</v>
      </c>
      <c r="V229" t="e">
        <f>VLOOKUP($D229,Sheet1!#REF!,COLUMN(Sheet1!#REF!)-2,0)</f>
        <v>#REF!</v>
      </c>
      <c r="W229" t="e">
        <f>VLOOKUP($D229,Sheet1!#REF!,COLUMN(Sheet1!#REF!)-2,0)</f>
        <v>#REF!</v>
      </c>
      <c r="X229" t="e">
        <f>VLOOKUP($D229,Sheet1!#REF!,COLUMN(Sheet1!#REF!)-2,0)</f>
        <v>#REF!</v>
      </c>
      <c r="Y229" t="e">
        <f>VLOOKUP($D229,Sheet1!#REF!,COLUMN(Sheet1!#REF!)-2,0)</f>
        <v>#REF!</v>
      </c>
      <c r="Z229" t="e">
        <f>VLOOKUP($D229,Sheet1!#REF!,COLUMN(Sheet1!#REF!)-2,0)</f>
        <v>#REF!</v>
      </c>
      <c r="AA229" t="e">
        <f>VLOOKUP($D229,Sheet1!#REF!,COLUMN(Sheet1!#REF!)-2,0)</f>
        <v>#REF!</v>
      </c>
      <c r="AB229" t="e">
        <f>VLOOKUP($D229,Sheet1!#REF!,COLUMN(Sheet1!#REF!)-2,0)</f>
        <v>#REF!</v>
      </c>
    </row>
    <row r="230" spans="1:28">
      <c r="A230">
        <v>48</v>
      </c>
      <c r="B230">
        <v>10</v>
      </c>
      <c r="C230">
        <v>102102</v>
      </c>
      <c r="D230" t="s">
        <v>431</v>
      </c>
      <c r="E230">
        <v>2</v>
      </c>
      <c r="F230" t="s">
        <v>109</v>
      </c>
      <c r="G230" t="s">
        <v>700</v>
      </c>
      <c r="H230">
        <v>5</v>
      </c>
      <c r="I230">
        <v>0</v>
      </c>
      <c r="J230">
        <v>-200</v>
      </c>
      <c r="K230" t="s">
        <v>377</v>
      </c>
      <c r="L230" t="s">
        <v>378</v>
      </c>
      <c r="M230">
        <v>0</v>
      </c>
      <c r="N230">
        <v>0</v>
      </c>
      <c r="O230">
        <v>0</v>
      </c>
      <c r="P230" t="s">
        <v>317</v>
      </c>
      <c r="Q230">
        <f>VLOOKUP(F230,[2]Sheet1!$B$322:$C$32200,2,0)</f>
        <v>11020</v>
      </c>
      <c r="R230">
        <f>VLOOKUP(Q230,'[3]Sheet1 '!$N$10:$O$1000,2,0)</f>
        <v>6</v>
      </c>
      <c r="T230" t="e">
        <f>VLOOKUP($D230,Sheet1!#REF!,COLUMN(Sheet1!#REF!)-2,0)</f>
        <v>#REF!</v>
      </c>
      <c r="U230" t="e">
        <f>VLOOKUP($D230,Sheet1!#REF!,COLUMN(Sheet1!#REF!)-2,0)</f>
        <v>#REF!</v>
      </c>
      <c r="V230" t="e">
        <f>VLOOKUP($D230,Sheet1!#REF!,COLUMN(Sheet1!#REF!)-2,0)</f>
        <v>#REF!</v>
      </c>
      <c r="W230" t="e">
        <f>VLOOKUP($D230,Sheet1!#REF!,COLUMN(Sheet1!#REF!)-2,0)</f>
        <v>#REF!</v>
      </c>
      <c r="X230" t="e">
        <f>VLOOKUP($D230,Sheet1!#REF!,COLUMN(Sheet1!#REF!)-2,0)</f>
        <v>#REF!</v>
      </c>
      <c r="Y230" t="e">
        <f>VLOOKUP($D230,Sheet1!#REF!,COLUMN(Sheet1!#REF!)-2,0)</f>
        <v>#REF!</v>
      </c>
      <c r="Z230" t="e">
        <f>VLOOKUP($D230,Sheet1!#REF!,COLUMN(Sheet1!#REF!)-2,0)</f>
        <v>#REF!</v>
      </c>
      <c r="AA230" t="e">
        <f>VLOOKUP($D230,Sheet1!#REF!,COLUMN(Sheet1!#REF!)-2,0)</f>
        <v>#REF!</v>
      </c>
      <c r="AB230" t="e">
        <f>VLOOKUP($D230,Sheet1!#REF!,COLUMN(Sheet1!#REF!)-2,0)</f>
        <v>#REF!</v>
      </c>
    </row>
    <row r="231" spans="1:28">
      <c r="A231">
        <v>50</v>
      </c>
      <c r="B231">
        <v>10</v>
      </c>
      <c r="C231">
        <v>102212</v>
      </c>
      <c r="D231" t="s">
        <v>432</v>
      </c>
      <c r="E231">
        <v>2</v>
      </c>
      <c r="F231" t="s">
        <v>134</v>
      </c>
      <c r="G231" t="s">
        <v>700</v>
      </c>
      <c r="H231">
        <v>5</v>
      </c>
      <c r="I231">
        <v>-95</v>
      </c>
      <c r="J231">
        <v>-83</v>
      </c>
      <c r="K231" t="s">
        <v>528</v>
      </c>
      <c r="L231" t="s">
        <v>529</v>
      </c>
      <c r="M231">
        <v>0</v>
      </c>
      <c r="N231">
        <v>0</v>
      </c>
      <c r="O231">
        <v>0</v>
      </c>
      <c r="P231">
        <v>0</v>
      </c>
      <c r="Q231">
        <f>VLOOKUP(F231,[2]Sheet1!$B$322:$C$32200,2,0)</f>
        <v>11021</v>
      </c>
      <c r="R231">
        <f>VLOOKUP(Q231,'[3]Sheet1 '!$N$10:$O$1000,2,0)</f>
        <v>3</v>
      </c>
      <c r="T231" t="e">
        <f>VLOOKUP($D231,Sheet1!#REF!,COLUMN(Sheet1!#REF!)-2,0)</f>
        <v>#REF!</v>
      </c>
      <c r="U231" t="e">
        <f>VLOOKUP($D231,Sheet1!#REF!,COLUMN(Sheet1!#REF!)-2,0)</f>
        <v>#REF!</v>
      </c>
      <c r="V231" t="e">
        <f>VLOOKUP($D231,Sheet1!#REF!,COLUMN(Sheet1!#REF!)-2,0)</f>
        <v>#REF!</v>
      </c>
      <c r="W231" t="e">
        <f>VLOOKUP($D231,Sheet1!#REF!,COLUMN(Sheet1!#REF!)-2,0)</f>
        <v>#REF!</v>
      </c>
      <c r="X231" t="e">
        <f>VLOOKUP($D231,Sheet1!#REF!,COLUMN(Sheet1!#REF!)-2,0)</f>
        <v>#REF!</v>
      </c>
      <c r="Y231" t="e">
        <f>VLOOKUP($D231,Sheet1!#REF!,COLUMN(Sheet1!#REF!)-2,0)</f>
        <v>#REF!</v>
      </c>
      <c r="Z231" t="e">
        <f>VLOOKUP($D231,Sheet1!#REF!,COLUMN(Sheet1!#REF!)-2,0)</f>
        <v>#REF!</v>
      </c>
      <c r="AA231" t="e">
        <f>VLOOKUP($D231,Sheet1!#REF!,COLUMN(Sheet1!#REF!)-2,0)</f>
        <v>#REF!</v>
      </c>
      <c r="AB231" t="e">
        <f>VLOOKUP($D231,Sheet1!#REF!,COLUMN(Sheet1!#REF!)-2,0)</f>
        <v>#REF!</v>
      </c>
    </row>
    <row r="232" spans="1:28">
      <c r="A232">
        <v>52</v>
      </c>
      <c r="B232">
        <v>10</v>
      </c>
      <c r="C232">
        <v>102322</v>
      </c>
      <c r="D232" t="s">
        <v>433</v>
      </c>
      <c r="E232">
        <v>2</v>
      </c>
      <c r="F232" t="s">
        <v>135</v>
      </c>
      <c r="G232" t="s">
        <v>710</v>
      </c>
      <c r="H232">
        <v>3</v>
      </c>
      <c r="I232">
        <v>-100</v>
      </c>
      <c r="J232">
        <v>-70</v>
      </c>
      <c r="K232" t="s">
        <v>518</v>
      </c>
      <c r="L232" t="s">
        <v>519</v>
      </c>
      <c r="M232">
        <v>0</v>
      </c>
      <c r="N232">
        <v>0</v>
      </c>
      <c r="O232">
        <v>0</v>
      </c>
      <c r="P232">
        <v>0</v>
      </c>
      <c r="Q232">
        <f>VLOOKUP(F232,[2]Sheet1!$B$322:$C$32200,2,0)</f>
        <v>11022</v>
      </c>
      <c r="R232">
        <f>VLOOKUP(Q232,'[3]Sheet1 '!$N$10:$O$1000,2,0)</f>
        <v>4</v>
      </c>
      <c r="T232" t="e">
        <f>VLOOKUP($D232,Sheet1!#REF!,COLUMN(Sheet1!#REF!)-2,0)</f>
        <v>#REF!</v>
      </c>
      <c r="U232" t="e">
        <f>VLOOKUP($D232,Sheet1!#REF!,COLUMN(Sheet1!#REF!)-2,0)</f>
        <v>#REF!</v>
      </c>
      <c r="V232" t="e">
        <f>VLOOKUP($D232,Sheet1!#REF!,COLUMN(Sheet1!#REF!)-2,0)</f>
        <v>#REF!</v>
      </c>
      <c r="W232" t="e">
        <f>VLOOKUP($D232,Sheet1!#REF!,COLUMN(Sheet1!#REF!)-2,0)</f>
        <v>#REF!</v>
      </c>
      <c r="X232" t="e">
        <f>VLOOKUP($D232,Sheet1!#REF!,COLUMN(Sheet1!#REF!)-2,0)</f>
        <v>#REF!</v>
      </c>
      <c r="Y232" t="e">
        <f>VLOOKUP($D232,Sheet1!#REF!,COLUMN(Sheet1!#REF!)-2,0)</f>
        <v>#REF!</v>
      </c>
      <c r="Z232" t="e">
        <f>VLOOKUP($D232,Sheet1!#REF!,COLUMN(Sheet1!#REF!)-2,0)</f>
        <v>#REF!</v>
      </c>
      <c r="AA232" t="e">
        <f>VLOOKUP($D232,Sheet1!#REF!,COLUMN(Sheet1!#REF!)-2,0)</f>
        <v>#REF!</v>
      </c>
      <c r="AB232" t="e">
        <f>VLOOKUP($D232,Sheet1!#REF!,COLUMN(Sheet1!#REF!)-2,0)</f>
        <v>#REF!</v>
      </c>
    </row>
    <row r="233" spans="1:28">
      <c r="A233">
        <v>54</v>
      </c>
      <c r="B233">
        <v>10</v>
      </c>
      <c r="C233">
        <v>102432</v>
      </c>
      <c r="D233" t="s">
        <v>435</v>
      </c>
      <c r="E233">
        <v>2</v>
      </c>
      <c r="F233" t="s">
        <v>136</v>
      </c>
      <c r="G233" t="s">
        <v>708</v>
      </c>
      <c r="H233">
        <v>1</v>
      </c>
      <c r="I233">
        <v>0</v>
      </c>
      <c r="J233">
        <v>0</v>
      </c>
      <c r="K233" t="s">
        <v>520</v>
      </c>
      <c r="L233" t="s">
        <v>521</v>
      </c>
      <c r="M233">
        <v>0</v>
      </c>
      <c r="N233">
        <v>0</v>
      </c>
      <c r="O233" t="s">
        <v>24</v>
      </c>
      <c r="P233">
        <v>0</v>
      </c>
      <c r="Q233">
        <f>VLOOKUP(F233,[2]Sheet1!$B$322:$C$32200,2,0)</f>
        <v>11023</v>
      </c>
      <c r="R233">
        <f>VLOOKUP(Q233,'[3]Sheet1 '!$N$10:$O$1000,2,0)</f>
        <v>1</v>
      </c>
      <c r="T233" t="e">
        <f>VLOOKUP($D233,Sheet1!#REF!,COLUMN(Sheet1!#REF!)-2,0)</f>
        <v>#REF!</v>
      </c>
      <c r="U233" t="e">
        <f>VLOOKUP($D233,Sheet1!#REF!,COLUMN(Sheet1!#REF!)-2,0)</f>
        <v>#REF!</v>
      </c>
      <c r="V233" t="e">
        <f>VLOOKUP($D233,Sheet1!#REF!,COLUMN(Sheet1!#REF!)-2,0)</f>
        <v>#REF!</v>
      </c>
      <c r="W233" t="e">
        <f>VLOOKUP($D233,Sheet1!#REF!,COLUMN(Sheet1!#REF!)-2,0)</f>
        <v>#REF!</v>
      </c>
      <c r="X233" t="e">
        <f>VLOOKUP($D233,Sheet1!#REF!,COLUMN(Sheet1!#REF!)-2,0)</f>
        <v>#REF!</v>
      </c>
      <c r="Y233" t="e">
        <f>VLOOKUP($D233,Sheet1!#REF!,COLUMN(Sheet1!#REF!)-2,0)</f>
        <v>#REF!</v>
      </c>
      <c r="Z233" t="e">
        <f>VLOOKUP($D233,Sheet1!#REF!,COLUMN(Sheet1!#REF!)-2,0)</f>
        <v>#REF!</v>
      </c>
      <c r="AA233" t="e">
        <f>VLOOKUP($D233,Sheet1!#REF!,COLUMN(Sheet1!#REF!)-2,0)</f>
        <v>#REF!</v>
      </c>
      <c r="AB233" t="e">
        <f>VLOOKUP($D233,Sheet1!#REF!,COLUMN(Sheet1!#REF!)-2,0)</f>
        <v>#REF!</v>
      </c>
    </row>
    <row r="234" spans="1:28">
      <c r="A234">
        <v>56</v>
      </c>
      <c r="B234">
        <v>10</v>
      </c>
      <c r="C234">
        <v>102542</v>
      </c>
      <c r="D234" t="s">
        <v>410</v>
      </c>
      <c r="E234">
        <v>2</v>
      </c>
      <c r="F234" t="s">
        <v>137</v>
      </c>
      <c r="G234" t="s">
        <v>701</v>
      </c>
      <c r="H234">
        <v>2</v>
      </c>
      <c r="I234">
        <v>0</v>
      </c>
      <c r="J234">
        <v>0</v>
      </c>
      <c r="K234" t="s">
        <v>544</v>
      </c>
      <c r="L234" t="s">
        <v>545</v>
      </c>
      <c r="M234">
        <v>0</v>
      </c>
      <c r="N234">
        <v>0</v>
      </c>
      <c r="O234">
        <v>0</v>
      </c>
      <c r="P234">
        <v>0</v>
      </c>
      <c r="Q234">
        <f>VLOOKUP(F234,[2]Sheet1!$B$322:$C$32200,2,0)</f>
        <v>11024</v>
      </c>
      <c r="R234">
        <f>VLOOKUP(Q234,'[3]Sheet1 '!$N$10:$O$1000,2,0)</f>
        <v>1</v>
      </c>
      <c r="T234" t="e">
        <f>VLOOKUP($D234,Sheet1!#REF!,COLUMN(Sheet1!#REF!)-2,0)</f>
        <v>#REF!</v>
      </c>
      <c r="U234" t="e">
        <f>VLOOKUP($D234,Sheet1!#REF!,COLUMN(Sheet1!#REF!)-2,0)</f>
        <v>#REF!</v>
      </c>
      <c r="V234" t="e">
        <f>VLOOKUP($D234,Sheet1!#REF!,COLUMN(Sheet1!#REF!)-2,0)</f>
        <v>#REF!</v>
      </c>
      <c r="W234" t="e">
        <f>VLOOKUP($D234,Sheet1!#REF!,COLUMN(Sheet1!#REF!)-2,0)</f>
        <v>#REF!</v>
      </c>
      <c r="X234" t="e">
        <f>VLOOKUP($D234,Sheet1!#REF!,COLUMN(Sheet1!#REF!)-2,0)</f>
        <v>#REF!</v>
      </c>
      <c r="Y234" t="e">
        <f>VLOOKUP($D234,Sheet1!#REF!,COLUMN(Sheet1!#REF!)-2,0)</f>
        <v>#REF!</v>
      </c>
      <c r="Z234" t="e">
        <f>VLOOKUP($D234,Sheet1!#REF!,COLUMN(Sheet1!#REF!)-2,0)</f>
        <v>#REF!</v>
      </c>
      <c r="AA234" t="e">
        <f>VLOOKUP($D234,Sheet1!#REF!,COLUMN(Sheet1!#REF!)-2,0)</f>
        <v>#REF!</v>
      </c>
      <c r="AB234" t="e">
        <f>VLOOKUP($D234,Sheet1!#REF!,COLUMN(Sheet1!#REF!)-2,0)</f>
        <v>#REF!</v>
      </c>
    </row>
    <row r="235" spans="1:28">
      <c r="A235">
        <v>58</v>
      </c>
      <c r="B235">
        <v>10</v>
      </c>
      <c r="C235">
        <v>102652</v>
      </c>
      <c r="D235" t="s">
        <v>434</v>
      </c>
      <c r="E235">
        <v>2</v>
      </c>
      <c r="F235" t="s">
        <v>138</v>
      </c>
      <c r="G235" t="s">
        <v>697</v>
      </c>
      <c r="H235">
        <v>7</v>
      </c>
      <c r="I235">
        <v>0</v>
      </c>
      <c r="J235">
        <v>-326</v>
      </c>
      <c r="K235" t="s">
        <v>567</v>
      </c>
      <c r="L235" t="s">
        <v>568</v>
      </c>
      <c r="M235">
        <v>0</v>
      </c>
      <c r="N235">
        <v>0</v>
      </c>
      <c r="O235">
        <v>0</v>
      </c>
      <c r="P235">
        <v>0</v>
      </c>
      <c r="Q235">
        <f>VLOOKUP(F235,[2]Sheet1!$B$322:$C$32200,2,0)</f>
        <v>11025</v>
      </c>
      <c r="R235">
        <f>VLOOKUP(Q235,'[3]Sheet1 '!$N$10:$O$1000,2,0)</f>
        <v>1</v>
      </c>
      <c r="T235" t="e">
        <f>VLOOKUP($D235,Sheet1!#REF!,COLUMN(Sheet1!#REF!)-2,0)</f>
        <v>#REF!</v>
      </c>
      <c r="U235" t="e">
        <f>VLOOKUP($D235,Sheet1!#REF!,COLUMN(Sheet1!#REF!)-2,0)</f>
        <v>#REF!</v>
      </c>
      <c r="V235" t="e">
        <f>VLOOKUP($D235,Sheet1!#REF!,COLUMN(Sheet1!#REF!)-2,0)</f>
        <v>#REF!</v>
      </c>
      <c r="W235" t="e">
        <f>VLOOKUP($D235,Sheet1!#REF!,COLUMN(Sheet1!#REF!)-2,0)</f>
        <v>#REF!</v>
      </c>
      <c r="X235" t="e">
        <f>VLOOKUP($D235,Sheet1!#REF!,COLUMN(Sheet1!#REF!)-2,0)</f>
        <v>#REF!</v>
      </c>
      <c r="Y235" t="e">
        <f>VLOOKUP($D235,Sheet1!#REF!,COLUMN(Sheet1!#REF!)-2,0)</f>
        <v>#REF!</v>
      </c>
      <c r="Z235" t="e">
        <f>VLOOKUP($D235,Sheet1!#REF!,COLUMN(Sheet1!#REF!)-2,0)</f>
        <v>#REF!</v>
      </c>
      <c r="AA235" t="e">
        <f>VLOOKUP($D235,Sheet1!#REF!,COLUMN(Sheet1!#REF!)-2,0)</f>
        <v>#REF!</v>
      </c>
      <c r="AB235" t="e">
        <f>VLOOKUP($D235,Sheet1!#REF!,COLUMN(Sheet1!#REF!)-2,0)</f>
        <v>#REF!</v>
      </c>
    </row>
    <row r="236" spans="1:28">
      <c r="A236">
        <v>60</v>
      </c>
      <c r="B236">
        <v>10</v>
      </c>
      <c r="C236">
        <v>102762</v>
      </c>
      <c r="D236" t="s">
        <v>435</v>
      </c>
      <c r="E236">
        <v>2</v>
      </c>
      <c r="F236" t="s">
        <v>139</v>
      </c>
      <c r="G236" t="s">
        <v>704</v>
      </c>
      <c r="H236">
        <v>1</v>
      </c>
      <c r="I236">
        <v>0</v>
      </c>
      <c r="J236">
        <v>0</v>
      </c>
      <c r="K236" t="s">
        <v>520</v>
      </c>
      <c r="L236" t="s">
        <v>521</v>
      </c>
      <c r="M236">
        <v>0</v>
      </c>
      <c r="N236">
        <v>0</v>
      </c>
      <c r="O236" t="s">
        <v>24</v>
      </c>
      <c r="P236">
        <v>0</v>
      </c>
      <c r="Q236">
        <f>VLOOKUP(F236,[2]Sheet1!$B$322:$C$32200,2,0)</f>
        <v>11026</v>
      </c>
      <c r="R236">
        <f>VLOOKUP(Q236,'[3]Sheet1 '!$N$10:$O$1000,2,0)</f>
        <v>2</v>
      </c>
      <c r="T236" t="e">
        <f>VLOOKUP($D236,Sheet1!#REF!,COLUMN(Sheet1!#REF!)-2,0)</f>
        <v>#REF!</v>
      </c>
      <c r="U236" t="e">
        <f>VLOOKUP($D236,Sheet1!#REF!,COLUMN(Sheet1!#REF!)-2,0)</f>
        <v>#REF!</v>
      </c>
      <c r="V236" t="e">
        <f>VLOOKUP($D236,Sheet1!#REF!,COLUMN(Sheet1!#REF!)-2,0)</f>
        <v>#REF!</v>
      </c>
      <c r="W236" t="e">
        <f>VLOOKUP($D236,Sheet1!#REF!,COLUMN(Sheet1!#REF!)-2,0)</f>
        <v>#REF!</v>
      </c>
      <c r="X236" t="e">
        <f>VLOOKUP($D236,Sheet1!#REF!,COLUMN(Sheet1!#REF!)-2,0)</f>
        <v>#REF!</v>
      </c>
      <c r="Y236" t="e">
        <f>VLOOKUP($D236,Sheet1!#REF!,COLUMN(Sheet1!#REF!)-2,0)</f>
        <v>#REF!</v>
      </c>
      <c r="Z236" t="e">
        <f>VLOOKUP($D236,Sheet1!#REF!,COLUMN(Sheet1!#REF!)-2,0)</f>
        <v>#REF!</v>
      </c>
      <c r="AA236" t="e">
        <f>VLOOKUP($D236,Sheet1!#REF!,COLUMN(Sheet1!#REF!)-2,0)</f>
        <v>#REF!</v>
      </c>
      <c r="AB236" t="e">
        <f>VLOOKUP($D236,Sheet1!#REF!,COLUMN(Sheet1!#REF!)-2,0)</f>
        <v>#REF!</v>
      </c>
    </row>
    <row r="237" spans="1:28">
      <c r="A237">
        <v>62</v>
      </c>
      <c r="B237">
        <v>10</v>
      </c>
      <c r="C237">
        <v>102872</v>
      </c>
      <c r="D237" t="s">
        <v>435</v>
      </c>
      <c r="E237">
        <v>2</v>
      </c>
      <c r="F237" t="s">
        <v>140</v>
      </c>
      <c r="G237" t="s">
        <v>695</v>
      </c>
      <c r="H237">
        <v>1</v>
      </c>
      <c r="I237">
        <v>0</v>
      </c>
      <c r="J237">
        <v>0</v>
      </c>
      <c r="K237" t="s">
        <v>520</v>
      </c>
      <c r="L237" t="s">
        <v>521</v>
      </c>
      <c r="M237">
        <v>0</v>
      </c>
      <c r="N237">
        <v>0</v>
      </c>
      <c r="O237" t="s">
        <v>24</v>
      </c>
      <c r="P237">
        <v>0</v>
      </c>
      <c r="Q237">
        <f>VLOOKUP(F237,[2]Sheet1!$B$322:$C$32200,2,0)</f>
        <v>11027</v>
      </c>
      <c r="R237">
        <f>VLOOKUP(Q237,'[3]Sheet1 '!$N$10:$O$1000,2,0)</f>
        <v>7</v>
      </c>
      <c r="T237" t="e">
        <f>VLOOKUP($D237,Sheet1!#REF!,COLUMN(Sheet1!#REF!)-2,0)</f>
        <v>#REF!</v>
      </c>
      <c r="U237" t="e">
        <f>VLOOKUP($D237,Sheet1!#REF!,COLUMN(Sheet1!#REF!)-2,0)</f>
        <v>#REF!</v>
      </c>
      <c r="V237" t="e">
        <f>VLOOKUP($D237,Sheet1!#REF!,COLUMN(Sheet1!#REF!)-2,0)</f>
        <v>#REF!</v>
      </c>
      <c r="W237" t="e">
        <f>VLOOKUP($D237,Sheet1!#REF!,COLUMN(Sheet1!#REF!)-2,0)</f>
        <v>#REF!</v>
      </c>
      <c r="X237" t="e">
        <f>VLOOKUP($D237,Sheet1!#REF!,COLUMN(Sheet1!#REF!)-2,0)</f>
        <v>#REF!</v>
      </c>
      <c r="Y237" t="e">
        <f>VLOOKUP($D237,Sheet1!#REF!,COLUMN(Sheet1!#REF!)-2,0)</f>
        <v>#REF!</v>
      </c>
      <c r="Z237" t="e">
        <f>VLOOKUP($D237,Sheet1!#REF!,COLUMN(Sheet1!#REF!)-2,0)</f>
        <v>#REF!</v>
      </c>
      <c r="AA237" t="e">
        <f>VLOOKUP($D237,Sheet1!#REF!,COLUMN(Sheet1!#REF!)-2,0)</f>
        <v>#REF!</v>
      </c>
      <c r="AB237" t="e">
        <f>VLOOKUP($D237,Sheet1!#REF!,COLUMN(Sheet1!#REF!)-2,0)</f>
        <v>#REF!</v>
      </c>
    </row>
    <row r="238" spans="1:28">
      <c r="A238">
        <v>64</v>
      </c>
      <c r="B238">
        <v>10</v>
      </c>
      <c r="C238">
        <v>102982</v>
      </c>
      <c r="D238" t="s">
        <v>432</v>
      </c>
      <c r="E238">
        <v>2</v>
      </c>
      <c r="F238" t="s">
        <v>141</v>
      </c>
      <c r="G238" t="s">
        <v>700</v>
      </c>
      <c r="H238">
        <v>5</v>
      </c>
      <c r="I238">
        <v>-95</v>
      </c>
      <c r="J238">
        <v>-83</v>
      </c>
      <c r="K238" t="s">
        <v>528</v>
      </c>
      <c r="L238" t="s">
        <v>529</v>
      </c>
      <c r="M238">
        <v>0</v>
      </c>
      <c r="N238">
        <v>0</v>
      </c>
      <c r="O238">
        <v>0</v>
      </c>
      <c r="P238">
        <v>0</v>
      </c>
      <c r="Q238">
        <f>VLOOKUP(F238,[2]Sheet1!$B$322:$C$32200,2,0)</f>
        <v>11028</v>
      </c>
      <c r="R238">
        <f>VLOOKUP(Q238,'[3]Sheet1 '!$N$10:$O$1000,2,0)</f>
        <v>5</v>
      </c>
      <c r="T238" t="e">
        <f>VLOOKUP($D238,Sheet1!#REF!,COLUMN(Sheet1!#REF!)-2,0)</f>
        <v>#REF!</v>
      </c>
      <c r="U238" t="e">
        <f>VLOOKUP($D238,Sheet1!#REF!,COLUMN(Sheet1!#REF!)-2,0)</f>
        <v>#REF!</v>
      </c>
      <c r="V238" t="e">
        <f>VLOOKUP($D238,Sheet1!#REF!,COLUMN(Sheet1!#REF!)-2,0)</f>
        <v>#REF!</v>
      </c>
      <c r="W238" t="e">
        <f>VLOOKUP($D238,Sheet1!#REF!,COLUMN(Sheet1!#REF!)-2,0)</f>
        <v>#REF!</v>
      </c>
      <c r="X238" t="e">
        <f>VLOOKUP($D238,Sheet1!#REF!,COLUMN(Sheet1!#REF!)-2,0)</f>
        <v>#REF!</v>
      </c>
      <c r="Y238" t="e">
        <f>VLOOKUP($D238,Sheet1!#REF!,COLUMN(Sheet1!#REF!)-2,0)</f>
        <v>#REF!</v>
      </c>
      <c r="Z238" t="e">
        <f>VLOOKUP($D238,Sheet1!#REF!,COLUMN(Sheet1!#REF!)-2,0)</f>
        <v>#REF!</v>
      </c>
      <c r="AA238" t="e">
        <f>VLOOKUP($D238,Sheet1!#REF!,COLUMN(Sheet1!#REF!)-2,0)</f>
        <v>#REF!</v>
      </c>
      <c r="AB238" t="e">
        <f>VLOOKUP($D238,Sheet1!#REF!,COLUMN(Sheet1!#REF!)-2,0)</f>
        <v>#REF!</v>
      </c>
    </row>
    <row r="239" spans="1:28">
      <c r="A239">
        <v>66</v>
      </c>
      <c r="B239">
        <v>10</v>
      </c>
      <c r="C239">
        <v>103092</v>
      </c>
      <c r="D239" t="s">
        <v>437</v>
      </c>
      <c r="E239">
        <v>2</v>
      </c>
      <c r="F239" t="s">
        <v>142</v>
      </c>
      <c r="G239" t="s">
        <v>710</v>
      </c>
      <c r="H239">
        <v>3</v>
      </c>
      <c r="I239">
        <v>-100</v>
      </c>
      <c r="J239">
        <v>-70</v>
      </c>
      <c r="K239" t="s">
        <v>358</v>
      </c>
      <c r="L239" t="s">
        <v>359</v>
      </c>
      <c r="M239">
        <v>0</v>
      </c>
      <c r="N239">
        <v>0</v>
      </c>
      <c r="O239">
        <v>0</v>
      </c>
      <c r="P239">
        <v>0</v>
      </c>
      <c r="Q239">
        <f>VLOOKUP(F239,[2]Sheet1!$B$322:$C$32200,2,0)</f>
        <v>11029</v>
      </c>
      <c r="R239">
        <f>VLOOKUP(Q239,'[3]Sheet1 '!$N$10:$O$1000,2,0)</f>
        <v>2</v>
      </c>
      <c r="T239" t="e">
        <f>VLOOKUP($D239,Sheet1!#REF!,COLUMN(Sheet1!#REF!)-2,0)</f>
        <v>#REF!</v>
      </c>
      <c r="U239" t="e">
        <f>VLOOKUP($D239,Sheet1!#REF!,COLUMN(Sheet1!#REF!)-2,0)</f>
        <v>#REF!</v>
      </c>
      <c r="V239" t="e">
        <f>VLOOKUP($D239,Sheet1!#REF!,COLUMN(Sheet1!#REF!)-2,0)</f>
        <v>#REF!</v>
      </c>
      <c r="W239" t="e">
        <f>VLOOKUP($D239,Sheet1!#REF!,COLUMN(Sheet1!#REF!)-2,0)</f>
        <v>#REF!</v>
      </c>
      <c r="X239" t="e">
        <f>VLOOKUP($D239,Sheet1!#REF!,COLUMN(Sheet1!#REF!)-2,0)</f>
        <v>#REF!</v>
      </c>
      <c r="Y239" t="e">
        <f>VLOOKUP($D239,Sheet1!#REF!,COLUMN(Sheet1!#REF!)-2,0)</f>
        <v>#REF!</v>
      </c>
      <c r="Z239" t="e">
        <f>VLOOKUP($D239,Sheet1!#REF!,COLUMN(Sheet1!#REF!)-2,0)</f>
        <v>#REF!</v>
      </c>
      <c r="AA239" t="e">
        <f>VLOOKUP($D239,Sheet1!#REF!,COLUMN(Sheet1!#REF!)-2,0)</f>
        <v>#REF!</v>
      </c>
      <c r="AB239" t="e">
        <f>VLOOKUP($D239,Sheet1!#REF!,COLUMN(Sheet1!#REF!)-2,0)</f>
        <v>#REF!</v>
      </c>
    </row>
    <row r="240" spans="1:28">
      <c r="A240">
        <v>68</v>
      </c>
      <c r="B240">
        <v>10</v>
      </c>
      <c r="C240">
        <v>103202</v>
      </c>
      <c r="D240" t="s">
        <v>438</v>
      </c>
      <c r="E240">
        <v>2</v>
      </c>
      <c r="F240" t="s">
        <v>143</v>
      </c>
      <c r="G240" t="s">
        <v>704</v>
      </c>
      <c r="H240">
        <v>1</v>
      </c>
      <c r="I240">
        <v>0</v>
      </c>
      <c r="J240">
        <v>0</v>
      </c>
      <c r="K240" t="s">
        <v>365</v>
      </c>
      <c r="L240" t="s">
        <v>366</v>
      </c>
      <c r="M240">
        <v>0</v>
      </c>
      <c r="N240" t="s">
        <v>367</v>
      </c>
      <c r="O240">
        <v>0</v>
      </c>
      <c r="P240">
        <v>0</v>
      </c>
      <c r="Q240">
        <f>VLOOKUP(F240,[2]Sheet1!$B$322:$C$32200,2,0)</f>
        <v>11030</v>
      </c>
      <c r="R240">
        <f>VLOOKUP(Q240,'[3]Sheet1 '!$N$10:$O$1000,2,0)</f>
        <v>4</v>
      </c>
      <c r="T240" t="e">
        <f>VLOOKUP($D240,Sheet1!#REF!,COLUMN(Sheet1!#REF!)-2,0)</f>
        <v>#REF!</v>
      </c>
      <c r="U240" t="e">
        <f>VLOOKUP($D240,Sheet1!#REF!,COLUMN(Sheet1!#REF!)-2,0)</f>
        <v>#REF!</v>
      </c>
      <c r="V240" t="e">
        <f>VLOOKUP($D240,Sheet1!#REF!,COLUMN(Sheet1!#REF!)-2,0)</f>
        <v>#REF!</v>
      </c>
      <c r="W240" t="e">
        <f>VLOOKUP($D240,Sheet1!#REF!,COLUMN(Sheet1!#REF!)-2,0)</f>
        <v>#REF!</v>
      </c>
      <c r="X240" t="e">
        <f>VLOOKUP($D240,Sheet1!#REF!,COLUMN(Sheet1!#REF!)-2,0)</f>
        <v>#REF!</v>
      </c>
      <c r="Y240" t="e">
        <f>VLOOKUP($D240,Sheet1!#REF!,COLUMN(Sheet1!#REF!)-2,0)</f>
        <v>#REF!</v>
      </c>
      <c r="Z240" t="e">
        <f>VLOOKUP($D240,Sheet1!#REF!,COLUMN(Sheet1!#REF!)-2,0)</f>
        <v>#REF!</v>
      </c>
      <c r="AA240" t="e">
        <f>VLOOKUP($D240,Sheet1!#REF!,COLUMN(Sheet1!#REF!)-2,0)</f>
        <v>#REF!</v>
      </c>
      <c r="AB240" t="e">
        <f>VLOOKUP($D240,Sheet1!#REF!,COLUMN(Sheet1!#REF!)-2,0)</f>
        <v>#REF!</v>
      </c>
    </row>
    <row r="241" spans="1:28">
      <c r="A241">
        <v>70</v>
      </c>
      <c r="B241">
        <v>10</v>
      </c>
      <c r="C241">
        <v>103312</v>
      </c>
      <c r="D241" t="s">
        <v>434</v>
      </c>
      <c r="E241">
        <v>2</v>
      </c>
      <c r="F241" t="s">
        <v>144</v>
      </c>
      <c r="G241" t="s">
        <v>697</v>
      </c>
      <c r="H241">
        <v>7</v>
      </c>
      <c r="I241">
        <v>0</v>
      </c>
      <c r="J241">
        <v>-326</v>
      </c>
      <c r="K241" t="s">
        <v>567</v>
      </c>
      <c r="L241" t="s">
        <v>568</v>
      </c>
      <c r="M241">
        <v>0</v>
      </c>
      <c r="N241">
        <v>0</v>
      </c>
      <c r="O241">
        <v>0</v>
      </c>
      <c r="P241">
        <v>0</v>
      </c>
      <c r="Q241">
        <f>VLOOKUP(F241,[2]Sheet1!$B$322:$C$32200,2,0)</f>
        <v>11031</v>
      </c>
      <c r="R241">
        <f>VLOOKUP(Q241,'[3]Sheet1 '!$N$10:$O$1000,2,0)</f>
        <v>5</v>
      </c>
      <c r="T241" t="e">
        <f>VLOOKUP($D241,Sheet1!#REF!,COLUMN(Sheet1!#REF!)-2,0)</f>
        <v>#REF!</v>
      </c>
      <c r="U241" t="e">
        <f>VLOOKUP($D241,Sheet1!#REF!,COLUMN(Sheet1!#REF!)-2,0)</f>
        <v>#REF!</v>
      </c>
      <c r="V241" t="e">
        <f>VLOOKUP($D241,Sheet1!#REF!,COLUMN(Sheet1!#REF!)-2,0)</f>
        <v>#REF!</v>
      </c>
      <c r="W241" t="e">
        <f>VLOOKUP($D241,Sheet1!#REF!,COLUMN(Sheet1!#REF!)-2,0)</f>
        <v>#REF!</v>
      </c>
      <c r="X241" t="e">
        <f>VLOOKUP($D241,Sheet1!#REF!,COLUMN(Sheet1!#REF!)-2,0)</f>
        <v>#REF!</v>
      </c>
      <c r="Y241" t="e">
        <f>VLOOKUP($D241,Sheet1!#REF!,COLUMN(Sheet1!#REF!)-2,0)</f>
        <v>#REF!</v>
      </c>
      <c r="Z241" t="e">
        <f>VLOOKUP($D241,Sheet1!#REF!,COLUMN(Sheet1!#REF!)-2,0)</f>
        <v>#REF!</v>
      </c>
      <c r="AA241" t="e">
        <f>VLOOKUP($D241,Sheet1!#REF!,COLUMN(Sheet1!#REF!)-2,0)</f>
        <v>#REF!</v>
      </c>
      <c r="AB241" t="e">
        <f>VLOOKUP($D241,Sheet1!#REF!,COLUMN(Sheet1!#REF!)-2,0)</f>
        <v>#REF!</v>
      </c>
    </row>
    <row r="242" spans="1:28">
      <c r="A242">
        <v>72</v>
      </c>
      <c r="B242">
        <v>10</v>
      </c>
      <c r="C242">
        <v>103422</v>
      </c>
      <c r="D242" t="s">
        <v>437</v>
      </c>
      <c r="E242">
        <v>2</v>
      </c>
      <c r="F242" t="s">
        <v>145</v>
      </c>
      <c r="G242" t="s">
        <v>710</v>
      </c>
      <c r="H242">
        <v>3</v>
      </c>
      <c r="I242">
        <v>-100</v>
      </c>
      <c r="J242">
        <v>-70</v>
      </c>
      <c r="K242" t="s">
        <v>358</v>
      </c>
      <c r="L242" t="s">
        <v>359</v>
      </c>
      <c r="M242">
        <v>0</v>
      </c>
      <c r="N242">
        <v>0</v>
      </c>
      <c r="O242">
        <v>0</v>
      </c>
      <c r="P242">
        <v>0</v>
      </c>
      <c r="Q242">
        <f>VLOOKUP(F242,[2]Sheet1!$B$322:$C$32200,2,0)</f>
        <v>11032</v>
      </c>
      <c r="R242" t="e">
        <f>VLOOKUP(Q242,'[3]Sheet1 '!$N$10:$O$1000,2,0)</f>
        <v>#N/A</v>
      </c>
      <c r="T242" t="e">
        <f>VLOOKUP($D242,Sheet1!#REF!,COLUMN(Sheet1!#REF!)-2,0)</f>
        <v>#REF!</v>
      </c>
      <c r="U242" t="e">
        <f>VLOOKUP($D242,Sheet1!#REF!,COLUMN(Sheet1!#REF!)-2,0)</f>
        <v>#REF!</v>
      </c>
      <c r="V242" t="e">
        <f>VLOOKUP($D242,Sheet1!#REF!,COLUMN(Sheet1!#REF!)-2,0)</f>
        <v>#REF!</v>
      </c>
      <c r="W242" t="e">
        <f>VLOOKUP($D242,Sheet1!#REF!,COLUMN(Sheet1!#REF!)-2,0)</f>
        <v>#REF!</v>
      </c>
      <c r="X242" t="e">
        <f>VLOOKUP($D242,Sheet1!#REF!,COLUMN(Sheet1!#REF!)-2,0)</f>
        <v>#REF!</v>
      </c>
      <c r="Y242" t="e">
        <f>VLOOKUP($D242,Sheet1!#REF!,COLUMN(Sheet1!#REF!)-2,0)</f>
        <v>#REF!</v>
      </c>
      <c r="Z242" t="e">
        <f>VLOOKUP($D242,Sheet1!#REF!,COLUMN(Sheet1!#REF!)-2,0)</f>
        <v>#REF!</v>
      </c>
      <c r="AA242" t="e">
        <f>VLOOKUP($D242,Sheet1!#REF!,COLUMN(Sheet1!#REF!)-2,0)</f>
        <v>#REF!</v>
      </c>
      <c r="AB242" t="e">
        <f>VLOOKUP($D242,Sheet1!#REF!,COLUMN(Sheet1!#REF!)-2,0)</f>
        <v>#REF!</v>
      </c>
    </row>
    <row r="243" spans="1:28">
      <c r="A243">
        <v>74</v>
      </c>
      <c r="B243">
        <v>10</v>
      </c>
      <c r="C243">
        <v>103532</v>
      </c>
      <c r="D243" t="s">
        <v>565</v>
      </c>
      <c r="E243">
        <v>2</v>
      </c>
      <c r="F243" t="s">
        <v>146</v>
      </c>
      <c r="G243" t="s">
        <v>701</v>
      </c>
      <c r="H243">
        <v>2</v>
      </c>
      <c r="I243">
        <v>0</v>
      </c>
      <c r="J243">
        <v>0</v>
      </c>
      <c r="K243" t="s">
        <v>563</v>
      </c>
      <c r="L243" t="s">
        <v>564</v>
      </c>
      <c r="M243">
        <v>0</v>
      </c>
      <c r="N243">
        <v>0</v>
      </c>
      <c r="O243">
        <v>0</v>
      </c>
      <c r="P243">
        <v>0</v>
      </c>
      <c r="Q243">
        <f>VLOOKUP(F243,[2]Sheet1!$B$322:$C$32200,2,0)</f>
        <v>11033</v>
      </c>
      <c r="R243">
        <f>VLOOKUP(Q243,'[3]Sheet1 '!$N$10:$O$1000,2,0)</f>
        <v>7</v>
      </c>
      <c r="T243" t="e">
        <f>VLOOKUP($D243,Sheet1!#REF!,COLUMN(Sheet1!#REF!)-2,0)</f>
        <v>#REF!</v>
      </c>
      <c r="U243" t="e">
        <f>VLOOKUP($D243,Sheet1!#REF!,COLUMN(Sheet1!#REF!)-2,0)</f>
        <v>#REF!</v>
      </c>
      <c r="V243" t="e">
        <f>VLOOKUP($D243,Sheet1!#REF!,COLUMN(Sheet1!#REF!)-2,0)</f>
        <v>#REF!</v>
      </c>
      <c r="W243" t="e">
        <f>VLOOKUP($D243,Sheet1!#REF!,COLUMN(Sheet1!#REF!)-2,0)</f>
        <v>#REF!</v>
      </c>
      <c r="X243" t="e">
        <f>VLOOKUP($D243,Sheet1!#REF!,COLUMN(Sheet1!#REF!)-2,0)</f>
        <v>#REF!</v>
      </c>
      <c r="Y243" t="e">
        <f>VLOOKUP($D243,Sheet1!#REF!,COLUMN(Sheet1!#REF!)-2,0)</f>
        <v>#REF!</v>
      </c>
      <c r="Z243" t="e">
        <f>VLOOKUP($D243,Sheet1!#REF!,COLUMN(Sheet1!#REF!)-2,0)</f>
        <v>#REF!</v>
      </c>
      <c r="AA243" t="e">
        <f>VLOOKUP($D243,Sheet1!#REF!,COLUMN(Sheet1!#REF!)-2,0)</f>
        <v>#REF!</v>
      </c>
      <c r="AB243" t="e">
        <f>VLOOKUP($D243,Sheet1!#REF!,COLUMN(Sheet1!#REF!)-2,0)</f>
        <v>#REF!</v>
      </c>
    </row>
    <row r="244" spans="1:28">
      <c r="A244">
        <v>76</v>
      </c>
      <c r="B244">
        <v>10</v>
      </c>
      <c r="C244">
        <v>103642</v>
      </c>
      <c r="D244" t="s">
        <v>437</v>
      </c>
      <c r="E244">
        <v>2</v>
      </c>
      <c r="F244" t="s">
        <v>147</v>
      </c>
      <c r="G244" t="s">
        <v>710</v>
      </c>
      <c r="H244">
        <v>3</v>
      </c>
      <c r="I244">
        <v>-100</v>
      </c>
      <c r="J244">
        <v>-70</v>
      </c>
      <c r="K244" t="s">
        <v>358</v>
      </c>
      <c r="L244" t="s">
        <v>359</v>
      </c>
      <c r="M244">
        <v>0</v>
      </c>
      <c r="N244">
        <v>0</v>
      </c>
      <c r="O244">
        <v>0</v>
      </c>
      <c r="P244">
        <v>0</v>
      </c>
      <c r="Q244">
        <f>VLOOKUP(F244,[2]Sheet1!$B$322:$C$32200,2,0)</f>
        <v>11034</v>
      </c>
      <c r="R244">
        <f>VLOOKUP(Q244,'[3]Sheet1 '!$N$10:$O$1000,2,0)</f>
        <v>7</v>
      </c>
      <c r="T244" t="e">
        <f>VLOOKUP($D244,Sheet1!#REF!,COLUMN(Sheet1!#REF!)-2,0)</f>
        <v>#REF!</v>
      </c>
      <c r="U244" t="e">
        <f>VLOOKUP($D244,Sheet1!#REF!,COLUMN(Sheet1!#REF!)-2,0)</f>
        <v>#REF!</v>
      </c>
      <c r="V244" t="e">
        <f>VLOOKUP($D244,Sheet1!#REF!,COLUMN(Sheet1!#REF!)-2,0)</f>
        <v>#REF!</v>
      </c>
      <c r="W244" t="e">
        <f>VLOOKUP($D244,Sheet1!#REF!,COLUMN(Sheet1!#REF!)-2,0)</f>
        <v>#REF!</v>
      </c>
      <c r="X244" t="e">
        <f>VLOOKUP($D244,Sheet1!#REF!,COLUMN(Sheet1!#REF!)-2,0)</f>
        <v>#REF!</v>
      </c>
      <c r="Y244" t="e">
        <f>VLOOKUP($D244,Sheet1!#REF!,COLUMN(Sheet1!#REF!)-2,0)</f>
        <v>#REF!</v>
      </c>
      <c r="Z244" t="e">
        <f>VLOOKUP($D244,Sheet1!#REF!,COLUMN(Sheet1!#REF!)-2,0)</f>
        <v>#REF!</v>
      </c>
      <c r="AA244" t="e">
        <f>VLOOKUP($D244,Sheet1!#REF!,COLUMN(Sheet1!#REF!)-2,0)</f>
        <v>#REF!</v>
      </c>
      <c r="AB244" t="e">
        <f>VLOOKUP($D244,Sheet1!#REF!,COLUMN(Sheet1!#REF!)-2,0)</f>
        <v>#REF!</v>
      </c>
    </row>
    <row r="245" spans="1:28">
      <c r="A245">
        <v>78</v>
      </c>
      <c r="B245">
        <v>10</v>
      </c>
      <c r="C245">
        <v>103752</v>
      </c>
      <c r="D245" t="s">
        <v>435</v>
      </c>
      <c r="E245">
        <v>2</v>
      </c>
      <c r="F245" t="s">
        <v>148</v>
      </c>
      <c r="G245" t="s">
        <v>708</v>
      </c>
      <c r="H245">
        <v>1</v>
      </c>
      <c r="I245">
        <v>0</v>
      </c>
      <c r="J245">
        <v>0</v>
      </c>
      <c r="K245" t="s">
        <v>520</v>
      </c>
      <c r="L245" t="s">
        <v>521</v>
      </c>
      <c r="M245">
        <v>0</v>
      </c>
      <c r="N245">
        <v>0</v>
      </c>
      <c r="O245" t="s">
        <v>24</v>
      </c>
      <c r="P245">
        <v>0</v>
      </c>
      <c r="Q245">
        <f>VLOOKUP(F245,[2]Sheet1!$B$322:$C$32200,2,0)</f>
        <v>11034</v>
      </c>
      <c r="R245">
        <f>VLOOKUP(Q245,'[3]Sheet1 '!$N$10:$O$1000,2,0)</f>
        <v>7</v>
      </c>
      <c r="T245" t="e">
        <f>VLOOKUP($D245,Sheet1!#REF!,COLUMN(Sheet1!#REF!)-2,0)</f>
        <v>#REF!</v>
      </c>
      <c r="U245" t="e">
        <f>VLOOKUP($D245,Sheet1!#REF!,COLUMN(Sheet1!#REF!)-2,0)</f>
        <v>#REF!</v>
      </c>
      <c r="V245" t="e">
        <f>VLOOKUP($D245,Sheet1!#REF!,COLUMN(Sheet1!#REF!)-2,0)</f>
        <v>#REF!</v>
      </c>
      <c r="W245" t="e">
        <f>VLOOKUP($D245,Sheet1!#REF!,COLUMN(Sheet1!#REF!)-2,0)</f>
        <v>#REF!</v>
      </c>
      <c r="X245" t="e">
        <f>VLOOKUP($D245,Sheet1!#REF!,COLUMN(Sheet1!#REF!)-2,0)</f>
        <v>#REF!</v>
      </c>
      <c r="Y245" t="e">
        <f>VLOOKUP($D245,Sheet1!#REF!,COLUMN(Sheet1!#REF!)-2,0)</f>
        <v>#REF!</v>
      </c>
      <c r="Z245" t="e">
        <f>VLOOKUP($D245,Sheet1!#REF!,COLUMN(Sheet1!#REF!)-2,0)</f>
        <v>#REF!</v>
      </c>
      <c r="AA245" t="e">
        <f>VLOOKUP($D245,Sheet1!#REF!,COLUMN(Sheet1!#REF!)-2,0)</f>
        <v>#REF!</v>
      </c>
      <c r="AB245" t="e">
        <f>VLOOKUP($D245,Sheet1!#REF!,COLUMN(Sheet1!#REF!)-2,0)</f>
        <v>#REF!</v>
      </c>
    </row>
    <row r="246" spans="1:28">
      <c r="A246">
        <v>80</v>
      </c>
      <c r="B246">
        <v>10</v>
      </c>
      <c r="C246">
        <v>103862</v>
      </c>
      <c r="D246" t="s">
        <v>815</v>
      </c>
      <c r="E246">
        <v>2</v>
      </c>
      <c r="F246" t="s">
        <v>149</v>
      </c>
      <c r="G246" t="s">
        <v>695</v>
      </c>
      <c r="H246">
        <v>1</v>
      </c>
      <c r="I246">
        <v>0</v>
      </c>
      <c r="J246">
        <v>0</v>
      </c>
      <c r="K246" t="s">
        <v>520</v>
      </c>
      <c r="L246" t="s">
        <v>521</v>
      </c>
      <c r="M246">
        <v>0</v>
      </c>
      <c r="N246">
        <v>0</v>
      </c>
      <c r="O246" t="s">
        <v>24</v>
      </c>
      <c r="P246">
        <v>0</v>
      </c>
      <c r="Q246">
        <f>VLOOKUP(F246,[2]Sheet1!$B$322:$C$32200,2,0)</f>
        <v>14020</v>
      </c>
      <c r="R246">
        <f>VLOOKUP(Q246,'[3]Sheet1 '!$N$10:$O$1000,2,0)</f>
        <v>7</v>
      </c>
      <c r="T246" t="e">
        <f>VLOOKUP($D246,Sheet1!#REF!,COLUMN(Sheet1!#REF!)-2,0)</f>
        <v>#REF!</v>
      </c>
      <c r="U246" t="e">
        <f>VLOOKUP($D246,Sheet1!#REF!,COLUMN(Sheet1!#REF!)-2,0)</f>
        <v>#REF!</v>
      </c>
      <c r="V246" t="e">
        <f>VLOOKUP($D246,Sheet1!#REF!,COLUMN(Sheet1!#REF!)-2,0)</f>
        <v>#REF!</v>
      </c>
      <c r="W246" t="e">
        <f>VLOOKUP($D246,Sheet1!#REF!,COLUMN(Sheet1!#REF!)-2,0)</f>
        <v>#REF!</v>
      </c>
      <c r="X246" t="e">
        <f>VLOOKUP($D246,Sheet1!#REF!,COLUMN(Sheet1!#REF!)-2,0)</f>
        <v>#REF!</v>
      </c>
      <c r="Y246" t="e">
        <f>VLOOKUP($D246,Sheet1!#REF!,COLUMN(Sheet1!#REF!)-2,0)</f>
        <v>#REF!</v>
      </c>
      <c r="Z246" t="e">
        <f>VLOOKUP($D246,Sheet1!#REF!,COLUMN(Sheet1!#REF!)-2,0)</f>
        <v>#REF!</v>
      </c>
      <c r="AA246" t="e">
        <f>VLOOKUP($D246,Sheet1!#REF!,COLUMN(Sheet1!#REF!)-2,0)</f>
        <v>#REF!</v>
      </c>
      <c r="AB246" t="e">
        <f>VLOOKUP($D246,Sheet1!#REF!,COLUMN(Sheet1!#REF!)-2,0)</f>
        <v>#REF!</v>
      </c>
    </row>
    <row r="247" spans="1:28">
      <c r="A247">
        <v>82</v>
      </c>
      <c r="B247">
        <v>10</v>
      </c>
      <c r="C247">
        <v>103972</v>
      </c>
      <c r="D247" t="s">
        <v>565</v>
      </c>
      <c r="E247">
        <v>2</v>
      </c>
      <c r="F247" t="s">
        <v>150</v>
      </c>
      <c r="G247" t="s">
        <v>701</v>
      </c>
      <c r="H247">
        <v>2</v>
      </c>
      <c r="I247">
        <v>0</v>
      </c>
      <c r="J247">
        <v>0</v>
      </c>
      <c r="K247" t="s">
        <v>563</v>
      </c>
      <c r="L247" t="s">
        <v>564</v>
      </c>
      <c r="M247">
        <v>0</v>
      </c>
      <c r="N247">
        <v>0</v>
      </c>
      <c r="O247">
        <v>0</v>
      </c>
      <c r="P247">
        <v>0</v>
      </c>
      <c r="Q247">
        <f>VLOOKUP(F247,[2]Sheet1!$B$322:$C$32200,2,0)</f>
        <v>11037</v>
      </c>
      <c r="R247">
        <f>VLOOKUP(Q247,'[3]Sheet1 '!$N$10:$O$1000,2,0)</f>
        <v>6</v>
      </c>
      <c r="T247" t="e">
        <f>VLOOKUP($D247,Sheet1!#REF!,COLUMN(Sheet1!#REF!)-2,0)</f>
        <v>#REF!</v>
      </c>
      <c r="U247" t="e">
        <f>VLOOKUP($D247,Sheet1!#REF!,COLUMN(Sheet1!#REF!)-2,0)</f>
        <v>#REF!</v>
      </c>
      <c r="V247" t="e">
        <f>VLOOKUP($D247,Sheet1!#REF!,COLUMN(Sheet1!#REF!)-2,0)</f>
        <v>#REF!</v>
      </c>
      <c r="W247" t="e">
        <f>VLOOKUP($D247,Sheet1!#REF!,COLUMN(Sheet1!#REF!)-2,0)</f>
        <v>#REF!</v>
      </c>
      <c r="X247" t="e">
        <f>VLOOKUP($D247,Sheet1!#REF!,COLUMN(Sheet1!#REF!)-2,0)</f>
        <v>#REF!</v>
      </c>
      <c r="Y247" t="e">
        <f>VLOOKUP($D247,Sheet1!#REF!,COLUMN(Sheet1!#REF!)-2,0)</f>
        <v>#REF!</v>
      </c>
      <c r="Z247" t="e">
        <f>VLOOKUP($D247,Sheet1!#REF!,COLUMN(Sheet1!#REF!)-2,0)</f>
        <v>#REF!</v>
      </c>
      <c r="AA247" t="e">
        <f>VLOOKUP($D247,Sheet1!#REF!,COLUMN(Sheet1!#REF!)-2,0)</f>
        <v>#REF!</v>
      </c>
      <c r="AB247" t="e">
        <f>VLOOKUP($D247,Sheet1!#REF!,COLUMN(Sheet1!#REF!)-2,0)</f>
        <v>#REF!</v>
      </c>
    </row>
    <row r="248" spans="1:28">
      <c r="A248">
        <v>84</v>
      </c>
      <c r="B248">
        <v>10</v>
      </c>
      <c r="C248">
        <v>104082</v>
      </c>
      <c r="D248" t="s">
        <v>433</v>
      </c>
      <c r="E248">
        <v>2</v>
      </c>
      <c r="F248" t="s">
        <v>151</v>
      </c>
      <c r="G248" t="s">
        <v>710</v>
      </c>
      <c r="H248">
        <v>3</v>
      </c>
      <c r="I248">
        <v>-100</v>
      </c>
      <c r="J248">
        <v>-70</v>
      </c>
      <c r="K248" t="s">
        <v>518</v>
      </c>
      <c r="L248" t="s">
        <v>519</v>
      </c>
      <c r="M248">
        <v>0</v>
      </c>
      <c r="N248">
        <v>0</v>
      </c>
      <c r="O248">
        <v>0</v>
      </c>
      <c r="P248">
        <v>0</v>
      </c>
      <c r="Q248">
        <f>VLOOKUP(F248,[2]Sheet1!$B$322:$C$32200,2,0)</f>
        <v>11038</v>
      </c>
      <c r="R248" t="e">
        <f>VLOOKUP(Q248,'[3]Sheet1 '!$N$10:$O$1000,2,0)</f>
        <v>#N/A</v>
      </c>
      <c r="T248" t="e">
        <f>VLOOKUP($D248,Sheet1!#REF!,COLUMN(Sheet1!#REF!)-2,0)</f>
        <v>#REF!</v>
      </c>
      <c r="U248" t="e">
        <f>VLOOKUP($D248,Sheet1!#REF!,COLUMN(Sheet1!#REF!)-2,0)</f>
        <v>#REF!</v>
      </c>
      <c r="V248" t="e">
        <f>VLOOKUP($D248,Sheet1!#REF!,COLUMN(Sheet1!#REF!)-2,0)</f>
        <v>#REF!</v>
      </c>
      <c r="W248" t="e">
        <f>VLOOKUP($D248,Sheet1!#REF!,COLUMN(Sheet1!#REF!)-2,0)</f>
        <v>#REF!</v>
      </c>
      <c r="X248" t="e">
        <f>VLOOKUP($D248,Sheet1!#REF!,COLUMN(Sheet1!#REF!)-2,0)</f>
        <v>#REF!</v>
      </c>
      <c r="Y248" t="e">
        <f>VLOOKUP($D248,Sheet1!#REF!,COLUMN(Sheet1!#REF!)-2,0)</f>
        <v>#REF!</v>
      </c>
      <c r="Z248" t="e">
        <f>VLOOKUP($D248,Sheet1!#REF!,COLUMN(Sheet1!#REF!)-2,0)</f>
        <v>#REF!</v>
      </c>
      <c r="AA248" t="e">
        <f>VLOOKUP($D248,Sheet1!#REF!,COLUMN(Sheet1!#REF!)-2,0)</f>
        <v>#REF!</v>
      </c>
      <c r="AB248" t="e">
        <f>VLOOKUP($D248,Sheet1!#REF!,COLUMN(Sheet1!#REF!)-2,0)</f>
        <v>#REF!</v>
      </c>
    </row>
    <row r="249" spans="1:28">
      <c r="A249">
        <v>86</v>
      </c>
      <c r="B249">
        <v>10</v>
      </c>
      <c r="C249">
        <v>104192</v>
      </c>
      <c r="D249" t="s">
        <v>438</v>
      </c>
      <c r="E249">
        <v>2</v>
      </c>
      <c r="F249" t="s">
        <v>152</v>
      </c>
      <c r="G249" t="s">
        <v>704</v>
      </c>
      <c r="H249">
        <v>1</v>
      </c>
      <c r="I249">
        <v>0</v>
      </c>
      <c r="J249">
        <v>0</v>
      </c>
      <c r="K249" t="s">
        <v>365</v>
      </c>
      <c r="L249" t="s">
        <v>366</v>
      </c>
      <c r="M249">
        <v>0</v>
      </c>
      <c r="N249" t="s">
        <v>367</v>
      </c>
      <c r="O249">
        <v>0</v>
      </c>
      <c r="P249">
        <v>0</v>
      </c>
      <c r="Q249">
        <f>VLOOKUP(F249,[2]Sheet1!$B$322:$C$32200,2,0)</f>
        <v>11039</v>
      </c>
      <c r="R249" t="e">
        <f>VLOOKUP(Q249,'[3]Sheet1 '!$N$10:$O$1000,2,0)</f>
        <v>#N/A</v>
      </c>
      <c r="T249" t="e">
        <f>VLOOKUP($D249,Sheet1!#REF!,COLUMN(Sheet1!#REF!)-2,0)</f>
        <v>#REF!</v>
      </c>
      <c r="U249" t="e">
        <f>VLOOKUP($D249,Sheet1!#REF!,COLUMN(Sheet1!#REF!)-2,0)</f>
        <v>#REF!</v>
      </c>
      <c r="V249" t="e">
        <f>VLOOKUP($D249,Sheet1!#REF!,COLUMN(Sheet1!#REF!)-2,0)</f>
        <v>#REF!</v>
      </c>
      <c r="W249" t="e">
        <f>VLOOKUP($D249,Sheet1!#REF!,COLUMN(Sheet1!#REF!)-2,0)</f>
        <v>#REF!</v>
      </c>
      <c r="X249" t="e">
        <f>VLOOKUP($D249,Sheet1!#REF!,COLUMN(Sheet1!#REF!)-2,0)</f>
        <v>#REF!</v>
      </c>
      <c r="Y249" t="e">
        <f>VLOOKUP($D249,Sheet1!#REF!,COLUMN(Sheet1!#REF!)-2,0)</f>
        <v>#REF!</v>
      </c>
      <c r="Z249" t="e">
        <f>VLOOKUP($D249,Sheet1!#REF!,COLUMN(Sheet1!#REF!)-2,0)</f>
        <v>#REF!</v>
      </c>
      <c r="AA249" t="e">
        <f>VLOOKUP($D249,Sheet1!#REF!,COLUMN(Sheet1!#REF!)-2,0)</f>
        <v>#REF!</v>
      </c>
      <c r="AB249" t="e">
        <f>VLOOKUP($D249,Sheet1!#REF!,COLUMN(Sheet1!#REF!)-2,0)</f>
        <v>#REF!</v>
      </c>
    </row>
    <row r="250" spans="1:28">
      <c r="A250">
        <v>88</v>
      </c>
      <c r="B250">
        <v>10</v>
      </c>
      <c r="C250">
        <v>104302</v>
      </c>
      <c r="D250" t="s">
        <v>440</v>
      </c>
      <c r="E250">
        <v>2</v>
      </c>
      <c r="F250" t="s">
        <v>153</v>
      </c>
      <c r="G250" t="s">
        <v>725</v>
      </c>
      <c r="H250">
        <v>1</v>
      </c>
      <c r="I250">
        <v>0</v>
      </c>
      <c r="J250">
        <v>0</v>
      </c>
      <c r="K250" t="s">
        <v>43</v>
      </c>
      <c r="L250" t="s">
        <v>44</v>
      </c>
      <c r="M250">
        <v>0</v>
      </c>
      <c r="N250">
        <v>0</v>
      </c>
      <c r="O250">
        <v>0</v>
      </c>
      <c r="P250">
        <v>0</v>
      </c>
      <c r="Q250">
        <f>VLOOKUP(F250,[2]Sheet1!$B$322:$C$32200,2,0)</f>
        <v>11040</v>
      </c>
      <c r="R250">
        <f>VLOOKUP(Q250,'[3]Sheet1 '!$N$10:$O$1000,2,0)</f>
        <v>1</v>
      </c>
      <c r="T250" t="e">
        <f>VLOOKUP($D250,Sheet1!#REF!,COLUMN(Sheet1!#REF!)-2,0)</f>
        <v>#REF!</v>
      </c>
      <c r="U250" t="e">
        <f>VLOOKUP($D250,Sheet1!#REF!,COLUMN(Sheet1!#REF!)-2,0)</f>
        <v>#REF!</v>
      </c>
      <c r="V250" t="e">
        <f>VLOOKUP($D250,Sheet1!#REF!,COLUMN(Sheet1!#REF!)-2,0)</f>
        <v>#REF!</v>
      </c>
      <c r="W250" t="e">
        <f>VLOOKUP($D250,Sheet1!#REF!,COLUMN(Sheet1!#REF!)-2,0)</f>
        <v>#REF!</v>
      </c>
      <c r="X250" t="e">
        <f>VLOOKUP($D250,Sheet1!#REF!,COLUMN(Sheet1!#REF!)-2,0)</f>
        <v>#REF!</v>
      </c>
      <c r="Y250" t="e">
        <f>VLOOKUP($D250,Sheet1!#REF!,COLUMN(Sheet1!#REF!)-2,0)</f>
        <v>#REF!</v>
      </c>
      <c r="Z250" t="e">
        <f>VLOOKUP($D250,Sheet1!#REF!,COLUMN(Sheet1!#REF!)-2,0)</f>
        <v>#REF!</v>
      </c>
      <c r="AA250" t="e">
        <f>VLOOKUP($D250,Sheet1!#REF!,COLUMN(Sheet1!#REF!)-2,0)</f>
        <v>#REF!</v>
      </c>
      <c r="AB250" t="e">
        <f>VLOOKUP($D250,Sheet1!#REF!,COLUMN(Sheet1!#REF!)-2,0)</f>
        <v>#REF!</v>
      </c>
    </row>
    <row r="251" spans="1:28">
      <c r="A251">
        <v>90</v>
      </c>
      <c r="B251">
        <v>10</v>
      </c>
      <c r="C251">
        <v>104412</v>
      </c>
      <c r="D251" t="s">
        <v>437</v>
      </c>
      <c r="E251">
        <v>2</v>
      </c>
      <c r="F251" t="s">
        <v>154</v>
      </c>
      <c r="G251" t="s">
        <v>710</v>
      </c>
      <c r="H251">
        <v>3</v>
      </c>
      <c r="I251">
        <v>-100</v>
      </c>
      <c r="J251">
        <v>-70</v>
      </c>
      <c r="K251" t="s">
        <v>358</v>
      </c>
      <c r="L251" t="s">
        <v>359</v>
      </c>
      <c r="M251">
        <v>0</v>
      </c>
      <c r="N251">
        <v>0</v>
      </c>
      <c r="O251">
        <v>0</v>
      </c>
      <c r="P251">
        <v>0</v>
      </c>
      <c r="Q251">
        <f>VLOOKUP(F251,[2]Sheet1!$B$322:$C$32200,2,0)</f>
        <v>11041</v>
      </c>
      <c r="R251">
        <f>VLOOKUP(Q251,'[3]Sheet1 '!$N$10:$O$1000,2,0)</f>
        <v>2</v>
      </c>
      <c r="T251" t="e">
        <f>VLOOKUP($D251,Sheet1!#REF!,COLUMN(Sheet1!#REF!)-2,0)</f>
        <v>#REF!</v>
      </c>
      <c r="U251" t="e">
        <f>VLOOKUP($D251,Sheet1!#REF!,COLUMN(Sheet1!#REF!)-2,0)</f>
        <v>#REF!</v>
      </c>
      <c r="V251" t="e">
        <f>VLOOKUP($D251,Sheet1!#REF!,COLUMN(Sheet1!#REF!)-2,0)</f>
        <v>#REF!</v>
      </c>
      <c r="W251" t="e">
        <f>VLOOKUP($D251,Sheet1!#REF!,COLUMN(Sheet1!#REF!)-2,0)</f>
        <v>#REF!</v>
      </c>
      <c r="X251" t="e">
        <f>VLOOKUP($D251,Sheet1!#REF!,COLUMN(Sheet1!#REF!)-2,0)</f>
        <v>#REF!</v>
      </c>
      <c r="Y251" t="e">
        <f>VLOOKUP($D251,Sheet1!#REF!,COLUMN(Sheet1!#REF!)-2,0)</f>
        <v>#REF!</v>
      </c>
      <c r="Z251" t="e">
        <f>VLOOKUP($D251,Sheet1!#REF!,COLUMN(Sheet1!#REF!)-2,0)</f>
        <v>#REF!</v>
      </c>
      <c r="AA251" t="e">
        <f>VLOOKUP($D251,Sheet1!#REF!,COLUMN(Sheet1!#REF!)-2,0)</f>
        <v>#REF!</v>
      </c>
      <c r="AB251" t="e">
        <f>VLOOKUP($D251,Sheet1!#REF!,COLUMN(Sheet1!#REF!)-2,0)</f>
        <v>#REF!</v>
      </c>
    </row>
    <row r="252" spans="1:28">
      <c r="A252">
        <v>92</v>
      </c>
      <c r="B252">
        <v>10</v>
      </c>
      <c r="C252">
        <v>104522</v>
      </c>
      <c r="D252" t="s">
        <v>434</v>
      </c>
      <c r="E252">
        <v>2</v>
      </c>
      <c r="F252" t="s">
        <v>155</v>
      </c>
      <c r="G252" t="s">
        <v>697</v>
      </c>
      <c r="H252">
        <v>7</v>
      </c>
      <c r="I252">
        <v>0</v>
      </c>
      <c r="J252">
        <v>-326</v>
      </c>
      <c r="K252" t="s">
        <v>567</v>
      </c>
      <c r="L252" t="s">
        <v>568</v>
      </c>
      <c r="M252">
        <v>0</v>
      </c>
      <c r="N252">
        <v>0</v>
      </c>
      <c r="O252">
        <v>0</v>
      </c>
      <c r="P252">
        <v>0</v>
      </c>
      <c r="Q252">
        <f>VLOOKUP(F252,[2]Sheet1!$B$322:$C$32200,2,0)</f>
        <v>11042</v>
      </c>
      <c r="R252">
        <f>VLOOKUP(Q252,'[3]Sheet1 '!$N$10:$O$1000,2,0)</f>
        <v>2</v>
      </c>
      <c r="T252" t="e">
        <f>VLOOKUP($D252,Sheet1!#REF!,COLUMN(Sheet1!#REF!)-2,0)</f>
        <v>#REF!</v>
      </c>
      <c r="U252" t="e">
        <f>VLOOKUP($D252,Sheet1!#REF!,COLUMN(Sheet1!#REF!)-2,0)</f>
        <v>#REF!</v>
      </c>
      <c r="V252" t="e">
        <f>VLOOKUP($D252,Sheet1!#REF!,COLUMN(Sheet1!#REF!)-2,0)</f>
        <v>#REF!</v>
      </c>
      <c r="W252" t="e">
        <f>VLOOKUP($D252,Sheet1!#REF!,COLUMN(Sheet1!#REF!)-2,0)</f>
        <v>#REF!</v>
      </c>
      <c r="X252" t="e">
        <f>VLOOKUP($D252,Sheet1!#REF!,COLUMN(Sheet1!#REF!)-2,0)</f>
        <v>#REF!</v>
      </c>
      <c r="Y252" t="e">
        <f>VLOOKUP($D252,Sheet1!#REF!,COLUMN(Sheet1!#REF!)-2,0)</f>
        <v>#REF!</v>
      </c>
      <c r="Z252" t="e">
        <f>VLOOKUP($D252,Sheet1!#REF!,COLUMN(Sheet1!#REF!)-2,0)</f>
        <v>#REF!</v>
      </c>
      <c r="AA252" t="e">
        <f>VLOOKUP($D252,Sheet1!#REF!,COLUMN(Sheet1!#REF!)-2,0)</f>
        <v>#REF!</v>
      </c>
      <c r="AB252" t="e">
        <f>VLOOKUP($D252,Sheet1!#REF!,COLUMN(Sheet1!#REF!)-2,0)</f>
        <v>#REF!</v>
      </c>
    </row>
    <row r="253" spans="1:28">
      <c r="A253">
        <v>94</v>
      </c>
      <c r="B253">
        <v>10</v>
      </c>
      <c r="C253">
        <v>104632</v>
      </c>
      <c r="D253" t="s">
        <v>433</v>
      </c>
      <c r="E253">
        <v>2</v>
      </c>
      <c r="F253" t="s">
        <v>156</v>
      </c>
      <c r="G253" t="s">
        <v>710</v>
      </c>
      <c r="H253">
        <v>3</v>
      </c>
      <c r="I253">
        <v>-100</v>
      </c>
      <c r="J253">
        <v>-70</v>
      </c>
      <c r="K253" t="s">
        <v>518</v>
      </c>
      <c r="L253" t="s">
        <v>519</v>
      </c>
      <c r="M253">
        <v>0</v>
      </c>
      <c r="N253">
        <v>0</v>
      </c>
      <c r="O253">
        <v>0</v>
      </c>
      <c r="P253">
        <v>0</v>
      </c>
      <c r="Q253">
        <f>VLOOKUP(F253,[2]Sheet1!$B$322:$C$32200,2,0)</f>
        <v>11043</v>
      </c>
      <c r="R253">
        <f>VLOOKUP(Q253,'[3]Sheet1 '!$N$10:$O$1000,2,0)</f>
        <v>2</v>
      </c>
      <c r="T253" t="e">
        <f>VLOOKUP($D253,Sheet1!#REF!,COLUMN(Sheet1!#REF!)-2,0)</f>
        <v>#REF!</v>
      </c>
      <c r="U253" t="e">
        <f>VLOOKUP($D253,Sheet1!#REF!,COLUMN(Sheet1!#REF!)-2,0)</f>
        <v>#REF!</v>
      </c>
      <c r="V253" t="e">
        <f>VLOOKUP($D253,Sheet1!#REF!,COLUMN(Sheet1!#REF!)-2,0)</f>
        <v>#REF!</v>
      </c>
      <c r="W253" t="e">
        <f>VLOOKUP($D253,Sheet1!#REF!,COLUMN(Sheet1!#REF!)-2,0)</f>
        <v>#REF!</v>
      </c>
      <c r="X253" t="e">
        <f>VLOOKUP($D253,Sheet1!#REF!,COLUMN(Sheet1!#REF!)-2,0)</f>
        <v>#REF!</v>
      </c>
      <c r="Y253" t="e">
        <f>VLOOKUP($D253,Sheet1!#REF!,COLUMN(Sheet1!#REF!)-2,0)</f>
        <v>#REF!</v>
      </c>
      <c r="Z253" t="e">
        <f>VLOOKUP($D253,Sheet1!#REF!,COLUMN(Sheet1!#REF!)-2,0)</f>
        <v>#REF!</v>
      </c>
      <c r="AA253" t="e">
        <f>VLOOKUP($D253,Sheet1!#REF!,COLUMN(Sheet1!#REF!)-2,0)</f>
        <v>#REF!</v>
      </c>
      <c r="AB253" t="e">
        <f>VLOOKUP($D253,Sheet1!#REF!,COLUMN(Sheet1!#REF!)-2,0)</f>
        <v>#REF!</v>
      </c>
    </row>
    <row r="254" spans="1:28">
      <c r="A254">
        <v>96</v>
      </c>
      <c r="B254">
        <v>10</v>
      </c>
      <c r="C254">
        <v>104742</v>
      </c>
      <c r="D254" t="s">
        <v>435</v>
      </c>
      <c r="E254">
        <v>2</v>
      </c>
      <c r="F254" t="s">
        <v>157</v>
      </c>
      <c r="G254" t="s">
        <v>695</v>
      </c>
      <c r="H254">
        <v>1</v>
      </c>
      <c r="I254">
        <v>0</v>
      </c>
      <c r="J254">
        <v>0</v>
      </c>
      <c r="K254" t="s">
        <v>520</v>
      </c>
      <c r="L254" t="s">
        <v>521</v>
      </c>
      <c r="M254">
        <v>0</v>
      </c>
      <c r="N254">
        <v>0</v>
      </c>
      <c r="O254" t="s">
        <v>24</v>
      </c>
      <c r="P254">
        <v>0</v>
      </c>
      <c r="Q254">
        <f>VLOOKUP(F254,[2]Sheet1!$B$322:$C$32200,2,0)</f>
        <v>11044</v>
      </c>
      <c r="R254">
        <f>VLOOKUP(Q254,'[3]Sheet1 '!$N$10:$O$1000,2,0)</f>
        <v>1</v>
      </c>
      <c r="T254" t="e">
        <f>VLOOKUP($D254,Sheet1!#REF!,COLUMN(Sheet1!#REF!)-2,0)</f>
        <v>#REF!</v>
      </c>
      <c r="U254" t="e">
        <f>VLOOKUP($D254,Sheet1!#REF!,COLUMN(Sheet1!#REF!)-2,0)</f>
        <v>#REF!</v>
      </c>
      <c r="V254" t="e">
        <f>VLOOKUP($D254,Sheet1!#REF!,COLUMN(Sheet1!#REF!)-2,0)</f>
        <v>#REF!</v>
      </c>
      <c r="W254" t="e">
        <f>VLOOKUP($D254,Sheet1!#REF!,COLUMN(Sheet1!#REF!)-2,0)</f>
        <v>#REF!</v>
      </c>
      <c r="X254" t="e">
        <f>VLOOKUP($D254,Sheet1!#REF!,COLUMN(Sheet1!#REF!)-2,0)</f>
        <v>#REF!</v>
      </c>
      <c r="Y254" t="e">
        <f>VLOOKUP($D254,Sheet1!#REF!,COLUMN(Sheet1!#REF!)-2,0)</f>
        <v>#REF!</v>
      </c>
      <c r="Z254" t="e">
        <f>VLOOKUP($D254,Sheet1!#REF!,COLUMN(Sheet1!#REF!)-2,0)</f>
        <v>#REF!</v>
      </c>
      <c r="AA254" t="e">
        <f>VLOOKUP($D254,Sheet1!#REF!,COLUMN(Sheet1!#REF!)-2,0)</f>
        <v>#REF!</v>
      </c>
      <c r="AB254" t="e">
        <f>VLOOKUP($D254,Sheet1!#REF!,COLUMN(Sheet1!#REF!)-2,0)</f>
        <v>#REF!</v>
      </c>
    </row>
    <row r="255" spans="1:28">
      <c r="A255">
        <v>98</v>
      </c>
      <c r="B255">
        <v>10</v>
      </c>
      <c r="C255">
        <v>104852</v>
      </c>
      <c r="D255" t="s">
        <v>440</v>
      </c>
      <c r="E255">
        <v>2</v>
      </c>
      <c r="F255" t="s">
        <v>158</v>
      </c>
      <c r="G255" t="s">
        <v>726</v>
      </c>
      <c r="H255">
        <v>1</v>
      </c>
      <c r="I255">
        <v>0</v>
      </c>
      <c r="J255">
        <v>0</v>
      </c>
      <c r="K255" t="s">
        <v>43</v>
      </c>
      <c r="L255" t="s">
        <v>44</v>
      </c>
      <c r="M255">
        <v>0</v>
      </c>
      <c r="N255">
        <v>0</v>
      </c>
      <c r="O255">
        <v>0</v>
      </c>
      <c r="P255">
        <v>0</v>
      </c>
      <c r="Q255">
        <f>VLOOKUP(F255,[2]Sheet1!$B$322:$C$32200,2,0)</f>
        <v>11045</v>
      </c>
      <c r="R255">
        <f>VLOOKUP(Q255,'[3]Sheet1 '!$N$10:$O$1000,2,0)</f>
        <v>2</v>
      </c>
      <c r="T255" t="e">
        <f>VLOOKUP($D255,Sheet1!#REF!,COLUMN(Sheet1!#REF!)-2,0)</f>
        <v>#REF!</v>
      </c>
      <c r="U255" t="e">
        <f>VLOOKUP($D255,Sheet1!#REF!,COLUMN(Sheet1!#REF!)-2,0)</f>
        <v>#REF!</v>
      </c>
      <c r="V255" t="e">
        <f>VLOOKUP($D255,Sheet1!#REF!,COLUMN(Sheet1!#REF!)-2,0)</f>
        <v>#REF!</v>
      </c>
      <c r="W255" t="e">
        <f>VLOOKUP($D255,Sheet1!#REF!,COLUMN(Sheet1!#REF!)-2,0)</f>
        <v>#REF!</v>
      </c>
      <c r="X255" t="e">
        <f>VLOOKUP($D255,Sheet1!#REF!,COLUMN(Sheet1!#REF!)-2,0)</f>
        <v>#REF!</v>
      </c>
      <c r="Y255" t="e">
        <f>VLOOKUP($D255,Sheet1!#REF!,COLUMN(Sheet1!#REF!)-2,0)</f>
        <v>#REF!</v>
      </c>
      <c r="Z255" t="e">
        <f>VLOOKUP($D255,Sheet1!#REF!,COLUMN(Sheet1!#REF!)-2,0)</f>
        <v>#REF!</v>
      </c>
      <c r="AA255" t="e">
        <f>VLOOKUP($D255,Sheet1!#REF!,COLUMN(Sheet1!#REF!)-2,0)</f>
        <v>#REF!</v>
      </c>
      <c r="AB255" t="e">
        <f>VLOOKUP($D255,Sheet1!#REF!,COLUMN(Sheet1!#REF!)-2,0)</f>
        <v>#REF!</v>
      </c>
    </row>
    <row r="256" spans="1:28">
      <c r="A256">
        <v>100</v>
      </c>
      <c r="B256">
        <v>10</v>
      </c>
      <c r="C256">
        <v>104962</v>
      </c>
      <c r="D256" t="s">
        <v>410</v>
      </c>
      <c r="E256">
        <v>2</v>
      </c>
      <c r="F256" t="s">
        <v>159</v>
      </c>
      <c r="G256" t="s">
        <v>701</v>
      </c>
      <c r="H256">
        <v>2</v>
      </c>
      <c r="I256">
        <v>0</v>
      </c>
      <c r="J256">
        <v>0</v>
      </c>
      <c r="K256" t="s">
        <v>544</v>
      </c>
      <c r="L256" t="s">
        <v>545</v>
      </c>
      <c r="M256">
        <v>0</v>
      </c>
      <c r="N256">
        <v>0</v>
      </c>
      <c r="O256">
        <v>0</v>
      </c>
      <c r="P256">
        <v>0</v>
      </c>
      <c r="Q256">
        <f>VLOOKUP(F256,[2]Sheet1!$B$322:$C$32200,2,0)</f>
        <v>11023</v>
      </c>
      <c r="R256">
        <f>VLOOKUP(Q256,'[3]Sheet1 '!$N$10:$O$1000,2,0)</f>
        <v>1</v>
      </c>
      <c r="T256" t="e">
        <f>VLOOKUP($D256,Sheet1!#REF!,COLUMN(Sheet1!#REF!)-2,0)</f>
        <v>#REF!</v>
      </c>
      <c r="U256" t="e">
        <f>VLOOKUP($D256,Sheet1!#REF!,COLUMN(Sheet1!#REF!)-2,0)</f>
        <v>#REF!</v>
      </c>
      <c r="V256" t="e">
        <f>VLOOKUP($D256,Sheet1!#REF!,COLUMN(Sheet1!#REF!)-2,0)</f>
        <v>#REF!</v>
      </c>
      <c r="W256" t="e">
        <f>VLOOKUP($D256,Sheet1!#REF!,COLUMN(Sheet1!#REF!)-2,0)</f>
        <v>#REF!</v>
      </c>
      <c r="X256" t="e">
        <f>VLOOKUP($D256,Sheet1!#REF!,COLUMN(Sheet1!#REF!)-2,0)</f>
        <v>#REF!</v>
      </c>
      <c r="Y256" t="e">
        <f>VLOOKUP($D256,Sheet1!#REF!,COLUMN(Sheet1!#REF!)-2,0)</f>
        <v>#REF!</v>
      </c>
      <c r="Z256" t="e">
        <f>VLOOKUP($D256,Sheet1!#REF!,COLUMN(Sheet1!#REF!)-2,0)</f>
        <v>#REF!</v>
      </c>
      <c r="AA256" t="e">
        <f>VLOOKUP($D256,Sheet1!#REF!,COLUMN(Sheet1!#REF!)-2,0)</f>
        <v>#REF!</v>
      </c>
      <c r="AB256" t="e">
        <f>VLOOKUP($D256,Sheet1!#REF!,COLUMN(Sheet1!#REF!)-2,0)</f>
        <v>#REF!</v>
      </c>
    </row>
    <row r="257" spans="1:28">
      <c r="A257">
        <v>102</v>
      </c>
      <c r="B257">
        <v>10</v>
      </c>
      <c r="C257">
        <v>105072</v>
      </c>
      <c r="D257" t="s">
        <v>433</v>
      </c>
      <c r="E257">
        <v>2</v>
      </c>
      <c r="F257" t="s">
        <v>160</v>
      </c>
      <c r="G257" t="s">
        <v>710</v>
      </c>
      <c r="H257">
        <v>3</v>
      </c>
      <c r="I257">
        <v>-100</v>
      </c>
      <c r="J257">
        <v>-70</v>
      </c>
      <c r="K257" t="s">
        <v>518</v>
      </c>
      <c r="L257" t="s">
        <v>519</v>
      </c>
      <c r="M257">
        <v>0</v>
      </c>
      <c r="N257">
        <v>0</v>
      </c>
      <c r="O257">
        <v>0</v>
      </c>
      <c r="P257">
        <v>0</v>
      </c>
      <c r="Q257">
        <f>VLOOKUP(F257,[2]Sheet1!$B$322:$C$32200,2,0)</f>
        <v>11023</v>
      </c>
      <c r="R257">
        <f>VLOOKUP(Q257,'[3]Sheet1 '!$N$10:$O$1000,2,0)</f>
        <v>1</v>
      </c>
      <c r="T257" t="e">
        <f>VLOOKUP($D257,Sheet1!#REF!,COLUMN(Sheet1!#REF!)-2,0)</f>
        <v>#REF!</v>
      </c>
      <c r="U257" t="e">
        <f>VLOOKUP($D257,Sheet1!#REF!,COLUMN(Sheet1!#REF!)-2,0)</f>
        <v>#REF!</v>
      </c>
      <c r="V257" t="e">
        <f>VLOOKUP($D257,Sheet1!#REF!,COLUMN(Sheet1!#REF!)-2,0)</f>
        <v>#REF!</v>
      </c>
      <c r="W257" t="e">
        <f>VLOOKUP($D257,Sheet1!#REF!,COLUMN(Sheet1!#REF!)-2,0)</f>
        <v>#REF!</v>
      </c>
      <c r="X257" t="e">
        <f>VLOOKUP($D257,Sheet1!#REF!,COLUMN(Sheet1!#REF!)-2,0)</f>
        <v>#REF!</v>
      </c>
      <c r="Y257" t="e">
        <f>VLOOKUP($D257,Sheet1!#REF!,COLUMN(Sheet1!#REF!)-2,0)</f>
        <v>#REF!</v>
      </c>
      <c r="Z257" t="e">
        <f>VLOOKUP($D257,Sheet1!#REF!,COLUMN(Sheet1!#REF!)-2,0)</f>
        <v>#REF!</v>
      </c>
      <c r="AA257" t="e">
        <f>VLOOKUP($D257,Sheet1!#REF!,COLUMN(Sheet1!#REF!)-2,0)</f>
        <v>#REF!</v>
      </c>
      <c r="AB257" t="e">
        <f>VLOOKUP($D257,Sheet1!#REF!,COLUMN(Sheet1!#REF!)-2,0)</f>
        <v>#REF!</v>
      </c>
    </row>
    <row r="258" spans="1:28">
      <c r="A258">
        <v>104</v>
      </c>
      <c r="B258">
        <v>10</v>
      </c>
      <c r="C258">
        <v>105182</v>
      </c>
      <c r="D258" t="s">
        <v>432</v>
      </c>
      <c r="E258">
        <v>2</v>
      </c>
      <c r="F258" t="s">
        <v>161</v>
      </c>
      <c r="G258" t="s">
        <v>700</v>
      </c>
      <c r="H258">
        <v>5</v>
      </c>
      <c r="I258">
        <v>-95</v>
      </c>
      <c r="J258">
        <v>-83</v>
      </c>
      <c r="K258" t="s">
        <v>528</v>
      </c>
      <c r="L258" t="s">
        <v>529</v>
      </c>
      <c r="M258">
        <v>0</v>
      </c>
      <c r="N258">
        <v>0</v>
      </c>
      <c r="O258">
        <v>0</v>
      </c>
      <c r="P258">
        <v>0</v>
      </c>
      <c r="Q258">
        <f>VLOOKUP(F258,[2]Sheet1!$B$322:$C$32200,2,0)</f>
        <v>11038</v>
      </c>
      <c r="R258" t="e">
        <f>VLOOKUP(Q258,'[3]Sheet1 '!$N$10:$O$1000,2,0)</f>
        <v>#N/A</v>
      </c>
      <c r="T258" t="e">
        <f>VLOOKUP($D258,Sheet1!#REF!,COLUMN(Sheet1!#REF!)-2,0)</f>
        <v>#REF!</v>
      </c>
      <c r="U258" t="e">
        <f>VLOOKUP($D258,Sheet1!#REF!,COLUMN(Sheet1!#REF!)-2,0)</f>
        <v>#REF!</v>
      </c>
      <c r="V258" t="e">
        <f>VLOOKUP($D258,Sheet1!#REF!,COLUMN(Sheet1!#REF!)-2,0)</f>
        <v>#REF!</v>
      </c>
      <c r="W258" t="e">
        <f>VLOOKUP($D258,Sheet1!#REF!,COLUMN(Sheet1!#REF!)-2,0)</f>
        <v>#REF!</v>
      </c>
      <c r="X258" t="e">
        <f>VLOOKUP($D258,Sheet1!#REF!,COLUMN(Sheet1!#REF!)-2,0)</f>
        <v>#REF!</v>
      </c>
      <c r="Y258" t="e">
        <f>VLOOKUP($D258,Sheet1!#REF!,COLUMN(Sheet1!#REF!)-2,0)</f>
        <v>#REF!</v>
      </c>
      <c r="Z258" t="e">
        <f>VLOOKUP($D258,Sheet1!#REF!,COLUMN(Sheet1!#REF!)-2,0)</f>
        <v>#REF!</v>
      </c>
      <c r="AA258" t="e">
        <f>VLOOKUP($D258,Sheet1!#REF!,COLUMN(Sheet1!#REF!)-2,0)</f>
        <v>#REF!</v>
      </c>
      <c r="AB258" t="e">
        <f>VLOOKUP($D258,Sheet1!#REF!,COLUMN(Sheet1!#REF!)-2,0)</f>
        <v>#REF!</v>
      </c>
    </row>
    <row r="259" spans="1:28">
      <c r="A259">
        <v>106</v>
      </c>
      <c r="B259">
        <v>10</v>
      </c>
      <c r="C259">
        <v>105292</v>
      </c>
      <c r="D259" t="s">
        <v>435</v>
      </c>
      <c r="E259">
        <v>2</v>
      </c>
      <c r="F259" t="s">
        <v>162</v>
      </c>
      <c r="G259" t="s">
        <v>695</v>
      </c>
      <c r="H259">
        <v>1</v>
      </c>
      <c r="I259">
        <v>0</v>
      </c>
      <c r="J259">
        <v>0</v>
      </c>
      <c r="K259" t="s">
        <v>520</v>
      </c>
      <c r="L259" t="s">
        <v>521</v>
      </c>
      <c r="M259">
        <v>0</v>
      </c>
      <c r="N259">
        <v>0</v>
      </c>
      <c r="O259" t="s">
        <v>24</v>
      </c>
      <c r="P259">
        <v>0</v>
      </c>
      <c r="Q259">
        <f>VLOOKUP(F259,[2]Sheet1!$B$322:$C$32200,2,0)</f>
        <v>11038</v>
      </c>
      <c r="R259" t="e">
        <f>VLOOKUP(Q259,'[3]Sheet1 '!$N$10:$O$1000,2,0)</f>
        <v>#N/A</v>
      </c>
      <c r="T259" t="e">
        <f>VLOOKUP($D259,Sheet1!#REF!,COLUMN(Sheet1!#REF!)-2,0)</f>
        <v>#REF!</v>
      </c>
      <c r="U259" t="e">
        <f>VLOOKUP($D259,Sheet1!#REF!,COLUMN(Sheet1!#REF!)-2,0)</f>
        <v>#REF!</v>
      </c>
      <c r="V259" t="e">
        <f>VLOOKUP($D259,Sheet1!#REF!,COLUMN(Sheet1!#REF!)-2,0)</f>
        <v>#REF!</v>
      </c>
      <c r="W259" t="e">
        <f>VLOOKUP($D259,Sheet1!#REF!,COLUMN(Sheet1!#REF!)-2,0)</f>
        <v>#REF!</v>
      </c>
      <c r="X259" t="e">
        <f>VLOOKUP($D259,Sheet1!#REF!,COLUMN(Sheet1!#REF!)-2,0)</f>
        <v>#REF!</v>
      </c>
      <c r="Y259" t="e">
        <f>VLOOKUP($D259,Sheet1!#REF!,COLUMN(Sheet1!#REF!)-2,0)</f>
        <v>#REF!</v>
      </c>
      <c r="Z259" t="e">
        <f>VLOOKUP($D259,Sheet1!#REF!,COLUMN(Sheet1!#REF!)-2,0)</f>
        <v>#REF!</v>
      </c>
      <c r="AA259" t="e">
        <f>VLOOKUP($D259,Sheet1!#REF!,COLUMN(Sheet1!#REF!)-2,0)</f>
        <v>#REF!</v>
      </c>
      <c r="AB259" t="e">
        <f>VLOOKUP($D259,Sheet1!#REF!,COLUMN(Sheet1!#REF!)-2,0)</f>
        <v>#REF!</v>
      </c>
    </row>
    <row r="260" spans="1:28">
      <c r="A260">
        <v>108</v>
      </c>
      <c r="B260">
        <v>10</v>
      </c>
      <c r="C260">
        <v>105402</v>
      </c>
      <c r="D260" t="s">
        <v>438</v>
      </c>
      <c r="E260">
        <v>2</v>
      </c>
      <c r="F260" t="s">
        <v>163</v>
      </c>
      <c r="G260" t="s">
        <v>704</v>
      </c>
      <c r="H260">
        <v>1</v>
      </c>
      <c r="I260">
        <v>0</v>
      </c>
      <c r="J260">
        <v>0</v>
      </c>
      <c r="K260" t="s">
        <v>365</v>
      </c>
      <c r="L260" t="s">
        <v>366</v>
      </c>
      <c r="M260">
        <v>0</v>
      </c>
      <c r="N260" t="s">
        <v>367</v>
      </c>
      <c r="O260">
        <v>0</v>
      </c>
      <c r="P260">
        <v>0</v>
      </c>
      <c r="Q260">
        <f>VLOOKUP(F260,[2]Sheet1!$B$322:$C$32200,2,0)</f>
        <v>14050</v>
      </c>
      <c r="R260">
        <f>VLOOKUP(Q260,'[3]Sheet1 '!$N$10:$O$1000,2,0)</f>
        <v>4</v>
      </c>
      <c r="T260" t="e">
        <f>VLOOKUP($D260,Sheet1!#REF!,COLUMN(Sheet1!#REF!)-2,0)</f>
        <v>#REF!</v>
      </c>
      <c r="U260" t="e">
        <f>VLOOKUP($D260,Sheet1!#REF!,COLUMN(Sheet1!#REF!)-2,0)</f>
        <v>#REF!</v>
      </c>
      <c r="V260" t="e">
        <f>VLOOKUP($D260,Sheet1!#REF!,COLUMN(Sheet1!#REF!)-2,0)</f>
        <v>#REF!</v>
      </c>
      <c r="W260" t="e">
        <f>VLOOKUP($D260,Sheet1!#REF!,COLUMN(Sheet1!#REF!)-2,0)</f>
        <v>#REF!</v>
      </c>
      <c r="X260" t="e">
        <f>VLOOKUP($D260,Sheet1!#REF!,COLUMN(Sheet1!#REF!)-2,0)</f>
        <v>#REF!</v>
      </c>
      <c r="Y260" t="e">
        <f>VLOOKUP($D260,Sheet1!#REF!,COLUMN(Sheet1!#REF!)-2,0)</f>
        <v>#REF!</v>
      </c>
      <c r="Z260" t="e">
        <f>VLOOKUP($D260,Sheet1!#REF!,COLUMN(Sheet1!#REF!)-2,0)</f>
        <v>#REF!</v>
      </c>
      <c r="AA260" t="e">
        <f>VLOOKUP($D260,Sheet1!#REF!,COLUMN(Sheet1!#REF!)-2,0)</f>
        <v>#REF!</v>
      </c>
      <c r="AB260" t="e">
        <f>VLOOKUP($D260,Sheet1!#REF!,COLUMN(Sheet1!#REF!)-2,0)</f>
        <v>#REF!</v>
      </c>
    </row>
    <row r="261" spans="1:28">
      <c r="A261">
        <v>110</v>
      </c>
      <c r="B261">
        <v>10</v>
      </c>
      <c r="C261">
        <v>105512</v>
      </c>
      <c r="D261" t="s">
        <v>433</v>
      </c>
      <c r="E261">
        <v>2</v>
      </c>
      <c r="F261" t="s">
        <v>164</v>
      </c>
      <c r="G261" t="s">
        <v>710</v>
      </c>
      <c r="H261">
        <v>3</v>
      </c>
      <c r="I261">
        <v>-100</v>
      </c>
      <c r="J261">
        <v>-70</v>
      </c>
      <c r="K261" t="s">
        <v>518</v>
      </c>
      <c r="L261" t="s">
        <v>519</v>
      </c>
      <c r="M261">
        <v>0</v>
      </c>
      <c r="N261">
        <v>0</v>
      </c>
      <c r="O261">
        <v>0</v>
      </c>
      <c r="P261">
        <v>0</v>
      </c>
      <c r="Q261">
        <f>VLOOKUP(F261,[2]Sheet1!$B$322:$C$32200,2,0)</f>
        <v>11023</v>
      </c>
      <c r="R261">
        <f>VLOOKUP(Q261,'[3]Sheet1 '!$N$10:$O$1000,2,0)</f>
        <v>1</v>
      </c>
      <c r="T261" t="e">
        <f>VLOOKUP($D261,Sheet1!#REF!,COLUMN(Sheet1!#REF!)-2,0)</f>
        <v>#REF!</v>
      </c>
      <c r="U261" t="e">
        <f>VLOOKUP($D261,Sheet1!#REF!,COLUMN(Sheet1!#REF!)-2,0)</f>
        <v>#REF!</v>
      </c>
      <c r="V261" t="e">
        <f>VLOOKUP($D261,Sheet1!#REF!,COLUMN(Sheet1!#REF!)-2,0)</f>
        <v>#REF!</v>
      </c>
      <c r="W261" t="e">
        <f>VLOOKUP($D261,Sheet1!#REF!,COLUMN(Sheet1!#REF!)-2,0)</f>
        <v>#REF!</v>
      </c>
      <c r="X261" t="e">
        <f>VLOOKUP($D261,Sheet1!#REF!,COLUMN(Sheet1!#REF!)-2,0)</f>
        <v>#REF!</v>
      </c>
      <c r="Y261" t="e">
        <f>VLOOKUP($D261,Sheet1!#REF!,COLUMN(Sheet1!#REF!)-2,0)</f>
        <v>#REF!</v>
      </c>
      <c r="Z261" t="e">
        <f>VLOOKUP($D261,Sheet1!#REF!,COLUMN(Sheet1!#REF!)-2,0)</f>
        <v>#REF!</v>
      </c>
      <c r="AA261" t="e">
        <f>VLOOKUP($D261,Sheet1!#REF!,COLUMN(Sheet1!#REF!)-2,0)</f>
        <v>#REF!</v>
      </c>
      <c r="AB261" t="e">
        <f>VLOOKUP($D261,Sheet1!#REF!,COLUMN(Sheet1!#REF!)-2,0)</f>
        <v>#REF!</v>
      </c>
    </row>
    <row r="262" spans="1:28">
      <c r="A262">
        <v>112</v>
      </c>
      <c r="B262">
        <v>10</v>
      </c>
      <c r="C262">
        <v>105622</v>
      </c>
      <c r="D262" t="s">
        <v>565</v>
      </c>
      <c r="E262">
        <v>2</v>
      </c>
      <c r="F262" t="s">
        <v>165</v>
      </c>
      <c r="G262" t="s">
        <v>701</v>
      </c>
      <c r="H262">
        <v>2</v>
      </c>
      <c r="I262">
        <v>0</v>
      </c>
      <c r="J262">
        <v>0</v>
      </c>
      <c r="K262" t="s">
        <v>563</v>
      </c>
      <c r="L262" t="s">
        <v>564</v>
      </c>
      <c r="M262">
        <v>0</v>
      </c>
      <c r="N262">
        <v>0</v>
      </c>
      <c r="O262">
        <v>0</v>
      </c>
      <c r="P262">
        <v>0</v>
      </c>
      <c r="Q262">
        <f>VLOOKUP(F262,[2]Sheet1!$B$322:$C$32200,2,0)</f>
        <v>11023</v>
      </c>
      <c r="R262">
        <f>VLOOKUP(Q262,'[3]Sheet1 '!$N$10:$O$1000,2,0)</f>
        <v>1</v>
      </c>
      <c r="T262" t="e">
        <f>VLOOKUP($D262,Sheet1!#REF!,COLUMN(Sheet1!#REF!)-2,0)</f>
        <v>#REF!</v>
      </c>
      <c r="U262" t="e">
        <f>VLOOKUP($D262,Sheet1!#REF!,COLUMN(Sheet1!#REF!)-2,0)</f>
        <v>#REF!</v>
      </c>
      <c r="V262" t="e">
        <f>VLOOKUP($D262,Sheet1!#REF!,COLUMN(Sheet1!#REF!)-2,0)</f>
        <v>#REF!</v>
      </c>
      <c r="W262" t="e">
        <f>VLOOKUP($D262,Sheet1!#REF!,COLUMN(Sheet1!#REF!)-2,0)</f>
        <v>#REF!</v>
      </c>
      <c r="X262" t="e">
        <f>VLOOKUP($D262,Sheet1!#REF!,COLUMN(Sheet1!#REF!)-2,0)</f>
        <v>#REF!</v>
      </c>
      <c r="Y262" t="e">
        <f>VLOOKUP($D262,Sheet1!#REF!,COLUMN(Sheet1!#REF!)-2,0)</f>
        <v>#REF!</v>
      </c>
      <c r="Z262" t="e">
        <f>VLOOKUP($D262,Sheet1!#REF!,COLUMN(Sheet1!#REF!)-2,0)</f>
        <v>#REF!</v>
      </c>
      <c r="AA262" t="e">
        <f>VLOOKUP($D262,Sheet1!#REF!,COLUMN(Sheet1!#REF!)-2,0)</f>
        <v>#REF!</v>
      </c>
      <c r="AB262" t="e">
        <f>VLOOKUP($D262,Sheet1!#REF!,COLUMN(Sheet1!#REF!)-2,0)</f>
        <v>#REF!</v>
      </c>
    </row>
    <row r="263" spans="1:28">
      <c r="A263">
        <v>114</v>
      </c>
      <c r="B263">
        <v>10</v>
      </c>
      <c r="C263">
        <v>105732</v>
      </c>
      <c r="D263" t="s">
        <v>435</v>
      </c>
      <c r="E263">
        <v>2</v>
      </c>
      <c r="F263" t="s">
        <v>166</v>
      </c>
      <c r="G263" t="s">
        <v>708</v>
      </c>
      <c r="H263">
        <v>1</v>
      </c>
      <c r="I263">
        <v>0</v>
      </c>
      <c r="J263">
        <v>0</v>
      </c>
      <c r="K263" t="s">
        <v>520</v>
      </c>
      <c r="L263" t="s">
        <v>521</v>
      </c>
      <c r="M263">
        <v>0</v>
      </c>
      <c r="N263">
        <v>0</v>
      </c>
      <c r="O263" t="s">
        <v>24</v>
      </c>
      <c r="P263">
        <v>0</v>
      </c>
      <c r="Q263">
        <f>VLOOKUP(F263,[2]Sheet1!$B$322:$C$32200,2,0)</f>
        <v>12031</v>
      </c>
      <c r="R263">
        <f>VLOOKUP(Q263,'[3]Sheet1 '!$N$10:$O$1000,2,0)</f>
        <v>3</v>
      </c>
      <c r="T263" t="e">
        <f>VLOOKUP($D263,Sheet1!#REF!,COLUMN(Sheet1!#REF!)-2,0)</f>
        <v>#REF!</v>
      </c>
      <c r="U263" t="e">
        <f>VLOOKUP($D263,Sheet1!#REF!,COLUMN(Sheet1!#REF!)-2,0)</f>
        <v>#REF!</v>
      </c>
      <c r="V263" t="e">
        <f>VLOOKUP($D263,Sheet1!#REF!,COLUMN(Sheet1!#REF!)-2,0)</f>
        <v>#REF!</v>
      </c>
      <c r="W263" t="e">
        <f>VLOOKUP($D263,Sheet1!#REF!,COLUMN(Sheet1!#REF!)-2,0)</f>
        <v>#REF!</v>
      </c>
      <c r="X263" t="e">
        <f>VLOOKUP($D263,Sheet1!#REF!,COLUMN(Sheet1!#REF!)-2,0)</f>
        <v>#REF!</v>
      </c>
      <c r="Y263" t="e">
        <f>VLOOKUP($D263,Sheet1!#REF!,COLUMN(Sheet1!#REF!)-2,0)</f>
        <v>#REF!</v>
      </c>
      <c r="Z263" t="e">
        <f>VLOOKUP($D263,Sheet1!#REF!,COLUMN(Sheet1!#REF!)-2,0)</f>
        <v>#REF!</v>
      </c>
      <c r="AA263" t="e">
        <f>VLOOKUP($D263,Sheet1!#REF!,COLUMN(Sheet1!#REF!)-2,0)</f>
        <v>#REF!</v>
      </c>
      <c r="AB263" t="e">
        <f>VLOOKUP($D263,Sheet1!#REF!,COLUMN(Sheet1!#REF!)-2,0)</f>
        <v>#REF!</v>
      </c>
    </row>
    <row r="264" spans="1:28">
      <c r="A264">
        <v>116</v>
      </c>
      <c r="B264">
        <v>10</v>
      </c>
      <c r="C264">
        <v>105842</v>
      </c>
      <c r="D264" t="s">
        <v>433</v>
      </c>
      <c r="E264">
        <v>2</v>
      </c>
      <c r="F264" t="s">
        <v>167</v>
      </c>
      <c r="G264" t="s">
        <v>710</v>
      </c>
      <c r="H264">
        <v>3</v>
      </c>
      <c r="I264">
        <v>-100</v>
      </c>
      <c r="J264">
        <v>-70</v>
      </c>
      <c r="K264" t="s">
        <v>518</v>
      </c>
      <c r="L264" t="s">
        <v>519</v>
      </c>
      <c r="M264">
        <v>0</v>
      </c>
      <c r="N264">
        <v>0</v>
      </c>
      <c r="O264">
        <v>0</v>
      </c>
      <c r="P264">
        <v>0</v>
      </c>
      <c r="Q264">
        <f>VLOOKUP(F264,[2]Sheet1!$B$322:$C$32200,2,0)</f>
        <v>11048</v>
      </c>
      <c r="R264">
        <f>VLOOKUP(Q264,'[3]Sheet1 '!$N$10:$O$1000,2,0)</f>
        <v>5</v>
      </c>
      <c r="T264" t="e">
        <f>VLOOKUP($D264,Sheet1!#REF!,COLUMN(Sheet1!#REF!)-2,0)</f>
        <v>#REF!</v>
      </c>
      <c r="U264" t="e">
        <f>VLOOKUP($D264,Sheet1!#REF!,COLUMN(Sheet1!#REF!)-2,0)</f>
        <v>#REF!</v>
      </c>
      <c r="V264" t="e">
        <f>VLOOKUP($D264,Sheet1!#REF!,COLUMN(Sheet1!#REF!)-2,0)</f>
        <v>#REF!</v>
      </c>
      <c r="W264" t="e">
        <f>VLOOKUP($D264,Sheet1!#REF!,COLUMN(Sheet1!#REF!)-2,0)</f>
        <v>#REF!</v>
      </c>
      <c r="X264" t="e">
        <f>VLOOKUP($D264,Sheet1!#REF!,COLUMN(Sheet1!#REF!)-2,0)</f>
        <v>#REF!</v>
      </c>
      <c r="Y264" t="e">
        <f>VLOOKUP($D264,Sheet1!#REF!,COLUMN(Sheet1!#REF!)-2,0)</f>
        <v>#REF!</v>
      </c>
      <c r="Z264" t="e">
        <f>VLOOKUP($D264,Sheet1!#REF!,COLUMN(Sheet1!#REF!)-2,0)</f>
        <v>#REF!</v>
      </c>
      <c r="AA264" t="e">
        <f>VLOOKUP($D264,Sheet1!#REF!,COLUMN(Sheet1!#REF!)-2,0)</f>
        <v>#REF!</v>
      </c>
      <c r="AB264" t="e">
        <f>VLOOKUP($D264,Sheet1!#REF!,COLUMN(Sheet1!#REF!)-2,0)</f>
        <v>#REF!</v>
      </c>
    </row>
    <row r="265" spans="1:28">
      <c r="A265">
        <v>118</v>
      </c>
      <c r="B265">
        <v>10</v>
      </c>
      <c r="C265">
        <v>105952</v>
      </c>
      <c r="D265" t="s">
        <v>434</v>
      </c>
      <c r="E265">
        <v>2</v>
      </c>
      <c r="F265" t="s">
        <v>168</v>
      </c>
      <c r="G265" t="s">
        <v>697</v>
      </c>
      <c r="H265">
        <v>7</v>
      </c>
      <c r="I265">
        <v>0</v>
      </c>
      <c r="J265">
        <v>-326</v>
      </c>
      <c r="K265" t="s">
        <v>567</v>
      </c>
      <c r="L265" t="s">
        <v>568</v>
      </c>
      <c r="M265">
        <v>0</v>
      </c>
      <c r="N265">
        <v>0</v>
      </c>
      <c r="O265">
        <v>0</v>
      </c>
      <c r="P265">
        <v>0</v>
      </c>
      <c r="Q265">
        <f>VLOOKUP(F265,[2]Sheet1!$B$322:$C$32200,2,0)</f>
        <v>11048</v>
      </c>
      <c r="R265">
        <f>VLOOKUP(Q265,'[3]Sheet1 '!$N$10:$O$1000,2,0)</f>
        <v>5</v>
      </c>
      <c r="T265" t="e">
        <f>VLOOKUP($D265,Sheet1!#REF!,COLUMN(Sheet1!#REF!)-2,0)</f>
        <v>#REF!</v>
      </c>
      <c r="U265" t="e">
        <f>VLOOKUP($D265,Sheet1!#REF!,COLUMN(Sheet1!#REF!)-2,0)</f>
        <v>#REF!</v>
      </c>
      <c r="V265" t="e">
        <f>VLOOKUP($D265,Sheet1!#REF!,COLUMN(Sheet1!#REF!)-2,0)</f>
        <v>#REF!</v>
      </c>
      <c r="W265" t="e">
        <f>VLOOKUP($D265,Sheet1!#REF!,COLUMN(Sheet1!#REF!)-2,0)</f>
        <v>#REF!</v>
      </c>
      <c r="X265" t="e">
        <f>VLOOKUP($D265,Sheet1!#REF!,COLUMN(Sheet1!#REF!)-2,0)</f>
        <v>#REF!</v>
      </c>
      <c r="Y265" t="e">
        <f>VLOOKUP($D265,Sheet1!#REF!,COLUMN(Sheet1!#REF!)-2,0)</f>
        <v>#REF!</v>
      </c>
      <c r="Z265" t="e">
        <f>VLOOKUP($D265,Sheet1!#REF!,COLUMN(Sheet1!#REF!)-2,0)</f>
        <v>#REF!</v>
      </c>
      <c r="AA265" t="e">
        <f>VLOOKUP($D265,Sheet1!#REF!,COLUMN(Sheet1!#REF!)-2,0)</f>
        <v>#REF!</v>
      </c>
      <c r="AB265" t="e">
        <f>VLOOKUP($D265,Sheet1!#REF!,COLUMN(Sheet1!#REF!)-2,0)</f>
        <v>#REF!</v>
      </c>
    </row>
    <row r="266" spans="1:28">
      <c r="A266">
        <v>120</v>
      </c>
      <c r="B266">
        <v>10</v>
      </c>
      <c r="C266">
        <v>106062</v>
      </c>
      <c r="D266" t="s">
        <v>565</v>
      </c>
      <c r="E266">
        <v>2</v>
      </c>
      <c r="F266" t="s">
        <v>169</v>
      </c>
      <c r="G266" t="s">
        <v>701</v>
      </c>
      <c r="H266">
        <v>2</v>
      </c>
      <c r="I266">
        <v>0</v>
      </c>
      <c r="J266">
        <v>0</v>
      </c>
      <c r="K266" t="s">
        <v>563</v>
      </c>
      <c r="L266" t="s">
        <v>564</v>
      </c>
      <c r="M266">
        <v>0</v>
      </c>
      <c r="N266">
        <v>0</v>
      </c>
      <c r="O266">
        <v>0</v>
      </c>
      <c r="P266">
        <v>0</v>
      </c>
      <c r="Q266">
        <f>VLOOKUP(F266,[2]Sheet1!$B$322:$C$32200,2,0)</f>
        <v>11048</v>
      </c>
      <c r="R266">
        <f>VLOOKUP(Q266,'[3]Sheet1 '!$N$10:$O$1000,2,0)</f>
        <v>5</v>
      </c>
      <c r="T266" t="e">
        <f>VLOOKUP($D266,Sheet1!#REF!,COLUMN(Sheet1!#REF!)-2,0)</f>
        <v>#REF!</v>
      </c>
      <c r="U266" t="e">
        <f>VLOOKUP($D266,Sheet1!#REF!,COLUMN(Sheet1!#REF!)-2,0)</f>
        <v>#REF!</v>
      </c>
      <c r="V266" t="e">
        <f>VLOOKUP($D266,Sheet1!#REF!,COLUMN(Sheet1!#REF!)-2,0)</f>
        <v>#REF!</v>
      </c>
      <c r="W266" t="e">
        <f>VLOOKUP($D266,Sheet1!#REF!,COLUMN(Sheet1!#REF!)-2,0)</f>
        <v>#REF!</v>
      </c>
      <c r="X266" t="e">
        <f>VLOOKUP($D266,Sheet1!#REF!,COLUMN(Sheet1!#REF!)-2,0)</f>
        <v>#REF!</v>
      </c>
      <c r="Y266" t="e">
        <f>VLOOKUP($D266,Sheet1!#REF!,COLUMN(Sheet1!#REF!)-2,0)</f>
        <v>#REF!</v>
      </c>
      <c r="Z266" t="e">
        <f>VLOOKUP($D266,Sheet1!#REF!,COLUMN(Sheet1!#REF!)-2,0)</f>
        <v>#REF!</v>
      </c>
      <c r="AA266" t="e">
        <f>VLOOKUP($D266,Sheet1!#REF!,COLUMN(Sheet1!#REF!)-2,0)</f>
        <v>#REF!</v>
      </c>
      <c r="AB266" t="e">
        <f>VLOOKUP($D266,Sheet1!#REF!,COLUMN(Sheet1!#REF!)-2,0)</f>
        <v>#REF!</v>
      </c>
    </row>
    <row r="267" spans="1:28">
      <c r="A267">
        <v>122</v>
      </c>
      <c r="B267">
        <v>10</v>
      </c>
      <c r="C267">
        <v>106172</v>
      </c>
      <c r="D267" t="s">
        <v>435</v>
      </c>
      <c r="E267">
        <v>2</v>
      </c>
      <c r="F267" t="s">
        <v>170</v>
      </c>
      <c r="G267" t="s">
        <v>704</v>
      </c>
      <c r="H267">
        <v>1</v>
      </c>
      <c r="I267">
        <v>0</v>
      </c>
      <c r="J267">
        <v>0</v>
      </c>
      <c r="K267" t="s">
        <v>520</v>
      </c>
      <c r="L267" t="s">
        <v>521</v>
      </c>
      <c r="M267">
        <v>0</v>
      </c>
      <c r="N267">
        <v>0</v>
      </c>
      <c r="O267" t="s">
        <v>24</v>
      </c>
      <c r="P267">
        <v>0</v>
      </c>
      <c r="Q267">
        <f>VLOOKUP(F267,[2]Sheet1!$B$322:$C$32200,2,0)</f>
        <v>11023</v>
      </c>
      <c r="R267">
        <f>VLOOKUP(Q267,'[3]Sheet1 '!$N$10:$O$1000,2,0)</f>
        <v>1</v>
      </c>
      <c r="T267" t="e">
        <f>VLOOKUP($D267,Sheet1!#REF!,COLUMN(Sheet1!#REF!)-2,0)</f>
        <v>#REF!</v>
      </c>
      <c r="U267" t="e">
        <f>VLOOKUP($D267,Sheet1!#REF!,COLUMN(Sheet1!#REF!)-2,0)</f>
        <v>#REF!</v>
      </c>
      <c r="V267" t="e">
        <f>VLOOKUP($D267,Sheet1!#REF!,COLUMN(Sheet1!#REF!)-2,0)</f>
        <v>#REF!</v>
      </c>
      <c r="W267" t="e">
        <f>VLOOKUP($D267,Sheet1!#REF!,COLUMN(Sheet1!#REF!)-2,0)</f>
        <v>#REF!</v>
      </c>
      <c r="X267" t="e">
        <f>VLOOKUP($D267,Sheet1!#REF!,COLUMN(Sheet1!#REF!)-2,0)</f>
        <v>#REF!</v>
      </c>
      <c r="Y267" t="e">
        <f>VLOOKUP($D267,Sheet1!#REF!,COLUMN(Sheet1!#REF!)-2,0)</f>
        <v>#REF!</v>
      </c>
      <c r="Z267" t="e">
        <f>VLOOKUP($D267,Sheet1!#REF!,COLUMN(Sheet1!#REF!)-2,0)</f>
        <v>#REF!</v>
      </c>
      <c r="AA267" t="e">
        <f>VLOOKUP($D267,Sheet1!#REF!,COLUMN(Sheet1!#REF!)-2,0)</f>
        <v>#REF!</v>
      </c>
      <c r="AB267" t="e">
        <f>VLOOKUP($D267,Sheet1!#REF!,COLUMN(Sheet1!#REF!)-2,0)</f>
        <v>#REF!</v>
      </c>
    </row>
    <row r="268" spans="1:28">
      <c r="A268">
        <v>124</v>
      </c>
      <c r="B268">
        <v>10</v>
      </c>
      <c r="C268">
        <v>106282</v>
      </c>
      <c r="D268" t="s">
        <v>432</v>
      </c>
      <c r="E268">
        <v>2</v>
      </c>
      <c r="F268" t="s">
        <v>171</v>
      </c>
      <c r="G268" t="s">
        <v>700</v>
      </c>
      <c r="H268">
        <v>5</v>
      </c>
      <c r="I268">
        <v>-95</v>
      </c>
      <c r="J268">
        <v>-83</v>
      </c>
      <c r="K268" t="s">
        <v>528</v>
      </c>
      <c r="L268" t="s">
        <v>529</v>
      </c>
      <c r="M268">
        <v>0</v>
      </c>
      <c r="N268">
        <v>0</v>
      </c>
      <c r="O268">
        <v>0</v>
      </c>
      <c r="P268">
        <v>0</v>
      </c>
      <c r="Q268">
        <f>VLOOKUP(F268,[2]Sheet1!$B$322:$C$32200,2,0)</f>
        <v>14046</v>
      </c>
      <c r="R268">
        <f>VLOOKUP(Q268,'[3]Sheet1 '!$N$10:$O$1000,2,0)</f>
        <v>1</v>
      </c>
      <c r="T268" t="e">
        <f>VLOOKUP($D268,Sheet1!#REF!,COLUMN(Sheet1!#REF!)-2,0)</f>
        <v>#REF!</v>
      </c>
      <c r="U268" t="e">
        <f>VLOOKUP($D268,Sheet1!#REF!,COLUMN(Sheet1!#REF!)-2,0)</f>
        <v>#REF!</v>
      </c>
      <c r="V268" t="e">
        <f>VLOOKUP($D268,Sheet1!#REF!,COLUMN(Sheet1!#REF!)-2,0)</f>
        <v>#REF!</v>
      </c>
      <c r="W268" t="e">
        <f>VLOOKUP($D268,Sheet1!#REF!,COLUMN(Sheet1!#REF!)-2,0)</f>
        <v>#REF!</v>
      </c>
      <c r="X268" t="e">
        <f>VLOOKUP($D268,Sheet1!#REF!,COLUMN(Sheet1!#REF!)-2,0)</f>
        <v>#REF!</v>
      </c>
      <c r="Y268" t="e">
        <f>VLOOKUP($D268,Sheet1!#REF!,COLUMN(Sheet1!#REF!)-2,0)</f>
        <v>#REF!</v>
      </c>
      <c r="Z268" t="e">
        <f>VLOOKUP($D268,Sheet1!#REF!,COLUMN(Sheet1!#REF!)-2,0)</f>
        <v>#REF!</v>
      </c>
      <c r="AA268" t="e">
        <f>VLOOKUP($D268,Sheet1!#REF!,COLUMN(Sheet1!#REF!)-2,0)</f>
        <v>#REF!</v>
      </c>
      <c r="AB268" t="e">
        <f>VLOOKUP($D268,Sheet1!#REF!,COLUMN(Sheet1!#REF!)-2,0)</f>
        <v>#REF!</v>
      </c>
    </row>
    <row r="269" spans="1:28">
      <c r="A269">
        <v>126</v>
      </c>
      <c r="B269">
        <v>10</v>
      </c>
      <c r="C269">
        <v>106392</v>
      </c>
      <c r="D269" t="s">
        <v>433</v>
      </c>
      <c r="E269">
        <v>2</v>
      </c>
      <c r="F269" t="s">
        <v>172</v>
      </c>
      <c r="G269" t="s">
        <v>710</v>
      </c>
      <c r="H269">
        <v>3</v>
      </c>
      <c r="I269">
        <v>-100</v>
      </c>
      <c r="J269">
        <v>-70</v>
      </c>
      <c r="K269" t="s">
        <v>518</v>
      </c>
      <c r="L269" t="s">
        <v>519</v>
      </c>
      <c r="M269">
        <v>0</v>
      </c>
      <c r="N269">
        <v>0</v>
      </c>
      <c r="O269">
        <v>0</v>
      </c>
      <c r="P269">
        <v>0</v>
      </c>
      <c r="Q269">
        <f>VLOOKUP(F269,[2]Sheet1!$B$322:$C$32200,2,0)</f>
        <v>11053</v>
      </c>
      <c r="R269">
        <f>VLOOKUP(Q269,'[3]Sheet1 '!$N$10:$O$1000,2,0)</f>
        <v>5</v>
      </c>
      <c r="T269" t="e">
        <f>VLOOKUP($D269,Sheet1!#REF!,COLUMN(Sheet1!#REF!)-2,0)</f>
        <v>#REF!</v>
      </c>
      <c r="U269" t="e">
        <f>VLOOKUP($D269,Sheet1!#REF!,COLUMN(Sheet1!#REF!)-2,0)</f>
        <v>#REF!</v>
      </c>
      <c r="V269" t="e">
        <f>VLOOKUP($D269,Sheet1!#REF!,COLUMN(Sheet1!#REF!)-2,0)</f>
        <v>#REF!</v>
      </c>
      <c r="W269" t="e">
        <f>VLOOKUP($D269,Sheet1!#REF!,COLUMN(Sheet1!#REF!)-2,0)</f>
        <v>#REF!</v>
      </c>
      <c r="X269" t="e">
        <f>VLOOKUP($D269,Sheet1!#REF!,COLUMN(Sheet1!#REF!)-2,0)</f>
        <v>#REF!</v>
      </c>
      <c r="Y269" t="e">
        <f>VLOOKUP($D269,Sheet1!#REF!,COLUMN(Sheet1!#REF!)-2,0)</f>
        <v>#REF!</v>
      </c>
      <c r="Z269" t="e">
        <f>VLOOKUP($D269,Sheet1!#REF!,COLUMN(Sheet1!#REF!)-2,0)</f>
        <v>#REF!</v>
      </c>
      <c r="AA269" t="e">
        <f>VLOOKUP($D269,Sheet1!#REF!,COLUMN(Sheet1!#REF!)-2,0)</f>
        <v>#REF!</v>
      </c>
      <c r="AB269" t="e">
        <f>VLOOKUP($D269,Sheet1!#REF!,COLUMN(Sheet1!#REF!)-2,0)</f>
        <v>#REF!</v>
      </c>
    </row>
    <row r="270" spans="1:28">
      <c r="A270">
        <v>128</v>
      </c>
      <c r="B270">
        <v>10</v>
      </c>
      <c r="C270">
        <v>106502</v>
      </c>
      <c r="D270" t="s">
        <v>435</v>
      </c>
      <c r="E270">
        <v>2</v>
      </c>
      <c r="F270" t="s">
        <v>173</v>
      </c>
      <c r="G270" t="s">
        <v>695</v>
      </c>
      <c r="H270">
        <v>1</v>
      </c>
      <c r="I270">
        <v>0</v>
      </c>
      <c r="J270">
        <v>0</v>
      </c>
      <c r="K270" t="s">
        <v>520</v>
      </c>
      <c r="L270" t="s">
        <v>521</v>
      </c>
      <c r="M270">
        <v>0</v>
      </c>
      <c r="N270">
        <v>0</v>
      </c>
      <c r="O270" t="s">
        <v>24</v>
      </c>
      <c r="P270">
        <v>0</v>
      </c>
      <c r="Q270">
        <f>VLOOKUP(F270,[2]Sheet1!$B$322:$C$32200,2,0)</f>
        <v>11053</v>
      </c>
      <c r="R270">
        <f>VLOOKUP(Q270,'[3]Sheet1 '!$N$10:$O$1000,2,0)</f>
        <v>5</v>
      </c>
      <c r="T270" t="e">
        <f>VLOOKUP($D270,Sheet1!#REF!,COLUMN(Sheet1!#REF!)-2,0)</f>
        <v>#REF!</v>
      </c>
      <c r="U270" t="e">
        <f>VLOOKUP($D270,Sheet1!#REF!,COLUMN(Sheet1!#REF!)-2,0)</f>
        <v>#REF!</v>
      </c>
      <c r="V270" t="e">
        <f>VLOOKUP($D270,Sheet1!#REF!,COLUMN(Sheet1!#REF!)-2,0)</f>
        <v>#REF!</v>
      </c>
      <c r="W270" t="e">
        <f>VLOOKUP($D270,Sheet1!#REF!,COLUMN(Sheet1!#REF!)-2,0)</f>
        <v>#REF!</v>
      </c>
      <c r="X270" t="e">
        <f>VLOOKUP($D270,Sheet1!#REF!,COLUMN(Sheet1!#REF!)-2,0)</f>
        <v>#REF!</v>
      </c>
      <c r="Y270" t="e">
        <f>VLOOKUP($D270,Sheet1!#REF!,COLUMN(Sheet1!#REF!)-2,0)</f>
        <v>#REF!</v>
      </c>
      <c r="Z270" t="e">
        <f>VLOOKUP($D270,Sheet1!#REF!,COLUMN(Sheet1!#REF!)-2,0)</f>
        <v>#REF!</v>
      </c>
      <c r="AA270" t="e">
        <f>VLOOKUP($D270,Sheet1!#REF!,COLUMN(Sheet1!#REF!)-2,0)</f>
        <v>#REF!</v>
      </c>
      <c r="AB270" t="e">
        <f>VLOOKUP($D270,Sheet1!#REF!,COLUMN(Sheet1!#REF!)-2,0)</f>
        <v>#REF!</v>
      </c>
    </row>
    <row r="271" spans="1:28">
      <c r="A271">
        <v>130</v>
      </c>
      <c r="B271">
        <v>10</v>
      </c>
      <c r="C271">
        <v>106612</v>
      </c>
      <c r="D271" t="s">
        <v>479</v>
      </c>
      <c r="E271">
        <v>2</v>
      </c>
      <c r="F271" t="s">
        <v>174</v>
      </c>
      <c r="G271" t="s">
        <v>697</v>
      </c>
      <c r="H271">
        <v>1</v>
      </c>
      <c r="I271">
        <v>0</v>
      </c>
      <c r="J271">
        <v>0</v>
      </c>
      <c r="K271" t="s">
        <v>374</v>
      </c>
      <c r="L271" t="s">
        <v>375</v>
      </c>
      <c r="M271">
        <v>0</v>
      </c>
      <c r="N271" t="s">
        <v>376</v>
      </c>
      <c r="O271" t="s">
        <v>24</v>
      </c>
      <c r="P271">
        <v>0</v>
      </c>
      <c r="Q271">
        <f>VLOOKUP(F271,[2]Sheet1!$B$322:$C$32200,2,0)</f>
        <v>11054</v>
      </c>
      <c r="R271">
        <f>VLOOKUP(Q271,'[3]Sheet1 '!$N$10:$O$1000,2,0)</f>
        <v>1</v>
      </c>
      <c r="T271" t="e">
        <f>VLOOKUP($D271,Sheet1!#REF!,COLUMN(Sheet1!#REF!)-2,0)</f>
        <v>#REF!</v>
      </c>
      <c r="U271" t="e">
        <f>VLOOKUP($D271,Sheet1!#REF!,COLUMN(Sheet1!#REF!)-2,0)</f>
        <v>#REF!</v>
      </c>
      <c r="V271" t="e">
        <f>VLOOKUP($D271,Sheet1!#REF!,COLUMN(Sheet1!#REF!)-2,0)</f>
        <v>#REF!</v>
      </c>
      <c r="W271" t="e">
        <f>VLOOKUP($D271,Sheet1!#REF!,COLUMN(Sheet1!#REF!)-2,0)</f>
        <v>#REF!</v>
      </c>
      <c r="X271" t="e">
        <f>VLOOKUP($D271,Sheet1!#REF!,COLUMN(Sheet1!#REF!)-2,0)</f>
        <v>#REF!</v>
      </c>
      <c r="Y271" t="e">
        <f>VLOOKUP($D271,Sheet1!#REF!,COLUMN(Sheet1!#REF!)-2,0)</f>
        <v>#REF!</v>
      </c>
      <c r="Z271" t="e">
        <f>VLOOKUP($D271,Sheet1!#REF!,COLUMN(Sheet1!#REF!)-2,0)</f>
        <v>#REF!</v>
      </c>
      <c r="AA271" t="e">
        <f>VLOOKUP($D271,Sheet1!#REF!,COLUMN(Sheet1!#REF!)-2,0)</f>
        <v>#REF!</v>
      </c>
      <c r="AB271" t="e">
        <f>VLOOKUP($D271,Sheet1!#REF!,COLUMN(Sheet1!#REF!)-2,0)</f>
        <v>#REF!</v>
      </c>
    </row>
    <row r="272" spans="1:28">
      <c r="A272">
        <v>132</v>
      </c>
      <c r="B272">
        <v>10</v>
      </c>
      <c r="C272">
        <v>106722</v>
      </c>
      <c r="D272" t="s">
        <v>433</v>
      </c>
      <c r="E272">
        <v>2</v>
      </c>
      <c r="F272" t="s">
        <v>175</v>
      </c>
      <c r="G272" t="s">
        <v>710</v>
      </c>
      <c r="H272">
        <v>3</v>
      </c>
      <c r="I272">
        <v>-100</v>
      </c>
      <c r="J272">
        <v>-70</v>
      </c>
      <c r="K272" t="s">
        <v>518</v>
      </c>
      <c r="L272" t="s">
        <v>519</v>
      </c>
      <c r="M272">
        <v>0</v>
      </c>
      <c r="N272">
        <v>0</v>
      </c>
      <c r="O272">
        <v>0</v>
      </c>
      <c r="P272">
        <v>0</v>
      </c>
      <c r="Q272">
        <f>VLOOKUP(F272,[2]Sheet1!$B$322:$C$32200,2,0)</f>
        <v>11054</v>
      </c>
      <c r="R272">
        <f>VLOOKUP(Q272,'[3]Sheet1 '!$N$10:$O$1000,2,0)</f>
        <v>1</v>
      </c>
      <c r="T272" t="e">
        <f>VLOOKUP($D272,Sheet1!#REF!,COLUMN(Sheet1!#REF!)-2,0)</f>
        <v>#REF!</v>
      </c>
      <c r="U272" t="e">
        <f>VLOOKUP($D272,Sheet1!#REF!,COLUMN(Sheet1!#REF!)-2,0)</f>
        <v>#REF!</v>
      </c>
      <c r="V272" t="e">
        <f>VLOOKUP($D272,Sheet1!#REF!,COLUMN(Sheet1!#REF!)-2,0)</f>
        <v>#REF!</v>
      </c>
      <c r="W272" t="e">
        <f>VLOOKUP($D272,Sheet1!#REF!,COLUMN(Sheet1!#REF!)-2,0)</f>
        <v>#REF!</v>
      </c>
      <c r="X272" t="e">
        <f>VLOOKUP($D272,Sheet1!#REF!,COLUMN(Sheet1!#REF!)-2,0)</f>
        <v>#REF!</v>
      </c>
      <c r="Y272" t="e">
        <f>VLOOKUP($D272,Sheet1!#REF!,COLUMN(Sheet1!#REF!)-2,0)</f>
        <v>#REF!</v>
      </c>
      <c r="Z272" t="e">
        <f>VLOOKUP($D272,Sheet1!#REF!,COLUMN(Sheet1!#REF!)-2,0)</f>
        <v>#REF!</v>
      </c>
      <c r="AA272" t="e">
        <f>VLOOKUP($D272,Sheet1!#REF!,COLUMN(Sheet1!#REF!)-2,0)</f>
        <v>#REF!</v>
      </c>
      <c r="AB272" t="e">
        <f>VLOOKUP($D272,Sheet1!#REF!,COLUMN(Sheet1!#REF!)-2,0)</f>
        <v>#REF!</v>
      </c>
    </row>
    <row r="273" spans="1:28">
      <c r="A273">
        <v>134</v>
      </c>
      <c r="B273">
        <v>10</v>
      </c>
      <c r="C273">
        <v>200012</v>
      </c>
      <c r="D273" t="s">
        <v>441</v>
      </c>
      <c r="E273">
        <v>2</v>
      </c>
      <c r="F273" t="s">
        <v>111</v>
      </c>
      <c r="G273" t="s">
        <v>727</v>
      </c>
      <c r="H273">
        <v>2</v>
      </c>
      <c r="I273">
        <v>0</v>
      </c>
      <c r="J273">
        <v>0</v>
      </c>
      <c r="K273" t="s">
        <v>373</v>
      </c>
      <c r="L273" t="s">
        <v>361</v>
      </c>
      <c r="M273">
        <v>0</v>
      </c>
      <c r="N273">
        <v>0</v>
      </c>
      <c r="O273">
        <v>0</v>
      </c>
      <c r="P273">
        <v>0</v>
      </c>
      <c r="Q273">
        <f>VLOOKUP(F273,[2]Sheet1!$B$322:$C$32200,2,0)</f>
        <v>12003</v>
      </c>
      <c r="R273">
        <f>VLOOKUP(Q273,'[3]Sheet1 '!$N$10:$O$1000,2,0)</f>
        <v>1</v>
      </c>
      <c r="T273" t="e">
        <f>VLOOKUP($D273,Sheet1!#REF!,COLUMN(Sheet1!#REF!)-2,0)</f>
        <v>#REF!</v>
      </c>
      <c r="U273" t="e">
        <f>VLOOKUP($D273,Sheet1!#REF!,COLUMN(Sheet1!#REF!)-2,0)</f>
        <v>#REF!</v>
      </c>
      <c r="V273" t="e">
        <f>VLOOKUP($D273,Sheet1!#REF!,COLUMN(Sheet1!#REF!)-2,0)</f>
        <v>#REF!</v>
      </c>
      <c r="W273" t="e">
        <f>VLOOKUP($D273,Sheet1!#REF!,COLUMN(Sheet1!#REF!)-2,0)</f>
        <v>#REF!</v>
      </c>
      <c r="X273" t="e">
        <f>VLOOKUP($D273,Sheet1!#REF!,COLUMN(Sheet1!#REF!)-2,0)</f>
        <v>#REF!</v>
      </c>
      <c r="Y273" t="e">
        <f>VLOOKUP($D273,Sheet1!#REF!,COLUMN(Sheet1!#REF!)-2,0)</f>
        <v>#REF!</v>
      </c>
      <c r="Z273" t="e">
        <f>VLOOKUP($D273,Sheet1!#REF!,COLUMN(Sheet1!#REF!)-2,0)</f>
        <v>#REF!</v>
      </c>
      <c r="AA273" t="e">
        <f>VLOOKUP($D273,Sheet1!#REF!,COLUMN(Sheet1!#REF!)-2,0)</f>
        <v>#REF!</v>
      </c>
      <c r="AB273" t="e">
        <f>VLOOKUP($D273,Sheet1!#REF!,COLUMN(Sheet1!#REF!)-2,0)</f>
        <v>#REF!</v>
      </c>
    </row>
    <row r="274" spans="1:28">
      <c r="A274">
        <v>138</v>
      </c>
      <c r="B274">
        <v>30</v>
      </c>
      <c r="C274">
        <v>200122</v>
      </c>
      <c r="D274" t="s">
        <v>442</v>
      </c>
      <c r="E274">
        <v>2</v>
      </c>
      <c r="F274" t="s">
        <v>94</v>
      </c>
      <c r="G274" t="s">
        <v>730</v>
      </c>
      <c r="H274">
        <v>5</v>
      </c>
      <c r="I274">
        <v>0</v>
      </c>
      <c r="J274">
        <v>-200</v>
      </c>
      <c r="K274" t="s">
        <v>553</v>
      </c>
      <c r="L274" t="s">
        <v>554</v>
      </c>
      <c r="M274">
        <v>0</v>
      </c>
      <c r="N274">
        <v>0</v>
      </c>
      <c r="O274">
        <v>0</v>
      </c>
      <c r="P274" t="s">
        <v>317</v>
      </c>
      <c r="Q274">
        <f>VLOOKUP(F274,[2]Sheet1!$B$322:$C$32200,2,0)</f>
        <v>12004</v>
      </c>
      <c r="R274">
        <f>VLOOKUP(Q274,'[3]Sheet1 '!$N$10:$O$1000,2,0)</f>
        <v>5</v>
      </c>
      <c r="T274" t="e">
        <f>VLOOKUP($D274,Sheet1!#REF!,COLUMN(Sheet1!#REF!)-2,0)</f>
        <v>#REF!</v>
      </c>
      <c r="U274" t="e">
        <f>VLOOKUP($D274,Sheet1!#REF!,COLUMN(Sheet1!#REF!)-2,0)</f>
        <v>#REF!</v>
      </c>
      <c r="V274" t="e">
        <f>VLOOKUP($D274,Sheet1!#REF!,COLUMN(Sheet1!#REF!)-2,0)</f>
        <v>#REF!</v>
      </c>
      <c r="W274" t="e">
        <f>VLOOKUP($D274,Sheet1!#REF!,COLUMN(Sheet1!#REF!)-2,0)</f>
        <v>#REF!</v>
      </c>
      <c r="X274" t="e">
        <f>VLOOKUP($D274,Sheet1!#REF!,COLUMN(Sheet1!#REF!)-2,0)</f>
        <v>#REF!</v>
      </c>
      <c r="Y274" t="e">
        <f>VLOOKUP($D274,Sheet1!#REF!,COLUMN(Sheet1!#REF!)-2,0)</f>
        <v>#REF!</v>
      </c>
      <c r="Z274" t="e">
        <f>VLOOKUP($D274,Sheet1!#REF!,COLUMN(Sheet1!#REF!)-2,0)</f>
        <v>#REF!</v>
      </c>
      <c r="AA274" t="e">
        <f>VLOOKUP($D274,Sheet1!#REF!,COLUMN(Sheet1!#REF!)-2,0)</f>
        <v>#REF!</v>
      </c>
      <c r="AB274" t="e">
        <f>VLOOKUP($D274,Sheet1!#REF!,COLUMN(Sheet1!#REF!)-2,0)</f>
        <v>#REF!</v>
      </c>
    </row>
    <row r="275" spans="1:28">
      <c r="A275">
        <v>140</v>
      </c>
      <c r="B275">
        <v>10</v>
      </c>
      <c r="C275">
        <v>200232</v>
      </c>
      <c r="D275" t="s">
        <v>443</v>
      </c>
      <c r="E275">
        <v>2</v>
      </c>
      <c r="F275" t="s">
        <v>98</v>
      </c>
      <c r="G275" t="s">
        <v>731</v>
      </c>
      <c r="H275">
        <v>7</v>
      </c>
      <c r="I275">
        <v>0</v>
      </c>
      <c r="J275">
        <v>-326</v>
      </c>
      <c r="K275" t="s">
        <v>567</v>
      </c>
      <c r="L275" t="s">
        <v>568</v>
      </c>
      <c r="M275">
        <v>0</v>
      </c>
      <c r="N275">
        <v>0</v>
      </c>
      <c r="O275">
        <v>0</v>
      </c>
      <c r="P275">
        <v>0</v>
      </c>
      <c r="Q275">
        <f>VLOOKUP(F275,[2]Sheet1!$B$322:$C$32200,2,0)</f>
        <v>12001</v>
      </c>
      <c r="R275">
        <f>VLOOKUP(Q275,'[3]Sheet1 '!$N$10:$O$1000,2,0)</f>
        <v>5</v>
      </c>
      <c r="T275" t="e">
        <f>VLOOKUP($D275,Sheet1!#REF!,COLUMN(Sheet1!#REF!)-2,0)</f>
        <v>#REF!</v>
      </c>
      <c r="U275" t="e">
        <f>VLOOKUP($D275,Sheet1!#REF!,COLUMN(Sheet1!#REF!)-2,0)</f>
        <v>#REF!</v>
      </c>
      <c r="V275" t="e">
        <f>VLOOKUP($D275,Sheet1!#REF!,COLUMN(Sheet1!#REF!)-2,0)</f>
        <v>#REF!</v>
      </c>
      <c r="W275" t="e">
        <f>VLOOKUP($D275,Sheet1!#REF!,COLUMN(Sheet1!#REF!)-2,0)</f>
        <v>#REF!</v>
      </c>
      <c r="X275" t="e">
        <f>VLOOKUP($D275,Sheet1!#REF!,COLUMN(Sheet1!#REF!)-2,0)</f>
        <v>#REF!</v>
      </c>
      <c r="Y275" t="e">
        <f>VLOOKUP($D275,Sheet1!#REF!,COLUMN(Sheet1!#REF!)-2,0)</f>
        <v>#REF!</v>
      </c>
      <c r="Z275" t="e">
        <f>VLOOKUP($D275,Sheet1!#REF!,COLUMN(Sheet1!#REF!)-2,0)</f>
        <v>#REF!</v>
      </c>
      <c r="AA275" t="e">
        <f>VLOOKUP($D275,Sheet1!#REF!,COLUMN(Sheet1!#REF!)-2,0)</f>
        <v>#REF!</v>
      </c>
      <c r="AB275" t="e">
        <f>VLOOKUP($D275,Sheet1!#REF!,COLUMN(Sheet1!#REF!)-2,0)</f>
        <v>#REF!</v>
      </c>
    </row>
    <row r="276" spans="1:28">
      <c r="A276">
        <v>143</v>
      </c>
      <c r="B276">
        <v>10</v>
      </c>
      <c r="C276">
        <v>200342</v>
      </c>
      <c r="D276" t="s">
        <v>444</v>
      </c>
      <c r="E276">
        <v>2</v>
      </c>
      <c r="F276" t="s">
        <v>176</v>
      </c>
      <c r="G276" t="s">
        <v>733</v>
      </c>
      <c r="H276">
        <v>3</v>
      </c>
      <c r="I276">
        <v>0</v>
      </c>
      <c r="J276">
        <v>-113</v>
      </c>
      <c r="K276" t="s">
        <v>555</v>
      </c>
      <c r="L276" t="s">
        <v>556</v>
      </c>
      <c r="M276">
        <v>0</v>
      </c>
      <c r="N276">
        <v>0</v>
      </c>
      <c r="O276">
        <v>0</v>
      </c>
      <c r="P276">
        <v>0</v>
      </c>
      <c r="Q276">
        <f>VLOOKUP(F276,[2]Sheet1!$B$322:$C$32200,2,0)</f>
        <v>12005</v>
      </c>
      <c r="R276" t="e">
        <f>VLOOKUP(Q276,'[3]Sheet1 '!$N$10:$O$1000,2,0)</f>
        <v>#N/A</v>
      </c>
      <c r="T276" t="e">
        <f>VLOOKUP($D276,Sheet1!#REF!,COLUMN(Sheet1!#REF!)-2,0)</f>
        <v>#REF!</v>
      </c>
      <c r="U276" t="e">
        <f>VLOOKUP($D276,Sheet1!#REF!,COLUMN(Sheet1!#REF!)-2,0)</f>
        <v>#REF!</v>
      </c>
      <c r="V276" t="e">
        <f>VLOOKUP($D276,Sheet1!#REF!,COLUMN(Sheet1!#REF!)-2,0)</f>
        <v>#REF!</v>
      </c>
      <c r="W276" t="e">
        <f>VLOOKUP($D276,Sheet1!#REF!,COLUMN(Sheet1!#REF!)-2,0)</f>
        <v>#REF!</v>
      </c>
      <c r="X276" t="e">
        <f>VLOOKUP($D276,Sheet1!#REF!,COLUMN(Sheet1!#REF!)-2,0)</f>
        <v>#REF!</v>
      </c>
      <c r="Y276" t="e">
        <f>VLOOKUP($D276,Sheet1!#REF!,COLUMN(Sheet1!#REF!)-2,0)</f>
        <v>#REF!</v>
      </c>
      <c r="Z276" t="e">
        <f>VLOOKUP($D276,Sheet1!#REF!,COLUMN(Sheet1!#REF!)-2,0)</f>
        <v>#REF!</v>
      </c>
      <c r="AA276" t="e">
        <f>VLOOKUP($D276,Sheet1!#REF!,COLUMN(Sheet1!#REF!)-2,0)</f>
        <v>#REF!</v>
      </c>
      <c r="AB276" t="e">
        <f>VLOOKUP($D276,Sheet1!#REF!,COLUMN(Sheet1!#REF!)-2,0)</f>
        <v>#REF!</v>
      </c>
    </row>
    <row r="277" spans="1:28">
      <c r="A277">
        <v>146</v>
      </c>
      <c r="B277">
        <v>20</v>
      </c>
      <c r="C277">
        <v>200452</v>
      </c>
      <c r="D277" t="s">
        <v>445</v>
      </c>
      <c r="E277">
        <v>2</v>
      </c>
      <c r="F277" t="s">
        <v>177</v>
      </c>
      <c r="G277" t="s">
        <v>735</v>
      </c>
      <c r="H277">
        <v>1</v>
      </c>
      <c r="I277">
        <v>0</v>
      </c>
      <c r="J277">
        <v>0</v>
      </c>
      <c r="K277" t="s">
        <v>538</v>
      </c>
      <c r="L277" t="s">
        <v>539</v>
      </c>
      <c r="M277">
        <v>0</v>
      </c>
      <c r="N277" t="s">
        <v>367</v>
      </c>
      <c r="O277">
        <v>0</v>
      </c>
      <c r="P277">
        <v>0</v>
      </c>
      <c r="Q277">
        <f>VLOOKUP(F277,[2]Sheet1!$B$322:$C$32200,2,0)</f>
        <v>12006</v>
      </c>
      <c r="R277">
        <f>VLOOKUP(Q277,'[3]Sheet1 '!$N$10:$O$1000,2,0)</f>
        <v>4</v>
      </c>
      <c r="T277" t="e">
        <f>VLOOKUP($D277,Sheet1!#REF!,COLUMN(Sheet1!#REF!)-2,0)</f>
        <v>#REF!</v>
      </c>
      <c r="U277" t="e">
        <f>VLOOKUP($D277,Sheet1!#REF!,COLUMN(Sheet1!#REF!)-2,0)</f>
        <v>#REF!</v>
      </c>
      <c r="V277" t="e">
        <f>VLOOKUP($D277,Sheet1!#REF!,COLUMN(Sheet1!#REF!)-2,0)</f>
        <v>#REF!</v>
      </c>
      <c r="W277" t="e">
        <f>VLOOKUP($D277,Sheet1!#REF!,COLUMN(Sheet1!#REF!)-2,0)</f>
        <v>#REF!</v>
      </c>
      <c r="X277" t="e">
        <f>VLOOKUP($D277,Sheet1!#REF!,COLUMN(Sheet1!#REF!)-2,0)</f>
        <v>#REF!</v>
      </c>
      <c r="Y277" t="e">
        <f>VLOOKUP($D277,Sheet1!#REF!,COLUMN(Sheet1!#REF!)-2,0)</f>
        <v>#REF!</v>
      </c>
      <c r="Z277" t="e">
        <f>VLOOKUP($D277,Sheet1!#REF!,COLUMN(Sheet1!#REF!)-2,0)</f>
        <v>#REF!</v>
      </c>
      <c r="AA277" t="e">
        <f>VLOOKUP($D277,Sheet1!#REF!,COLUMN(Sheet1!#REF!)-2,0)</f>
        <v>#REF!</v>
      </c>
      <c r="AB277" t="e">
        <f>VLOOKUP($D277,Sheet1!#REF!,COLUMN(Sheet1!#REF!)-2,0)</f>
        <v>#REF!</v>
      </c>
    </row>
    <row r="278" spans="1:28">
      <c r="A278">
        <v>148</v>
      </c>
      <c r="B278">
        <v>20</v>
      </c>
      <c r="C278">
        <v>200562</v>
      </c>
      <c r="D278" t="s">
        <v>446</v>
      </c>
      <c r="E278">
        <v>2</v>
      </c>
      <c r="F278" t="s">
        <v>178</v>
      </c>
      <c r="G278" t="s">
        <v>736</v>
      </c>
      <c r="H278">
        <v>1</v>
      </c>
      <c r="I278">
        <v>0</v>
      </c>
      <c r="J278">
        <v>0</v>
      </c>
      <c r="K278" t="s">
        <v>362</v>
      </c>
      <c r="L278" t="s">
        <v>363</v>
      </c>
      <c r="M278">
        <v>0</v>
      </c>
      <c r="N278" t="s">
        <v>364</v>
      </c>
      <c r="O278">
        <v>0</v>
      </c>
      <c r="P278">
        <v>0</v>
      </c>
      <c r="Q278">
        <f>VLOOKUP(F278,[2]Sheet1!$B$322:$C$32200,2,0)</f>
        <v>12007</v>
      </c>
      <c r="R278">
        <f>VLOOKUP(Q278,'[3]Sheet1 '!$N$10:$O$1000,2,0)</f>
        <v>3</v>
      </c>
      <c r="T278" t="e">
        <f>VLOOKUP($D278,Sheet1!#REF!,COLUMN(Sheet1!#REF!)-2,0)</f>
        <v>#REF!</v>
      </c>
      <c r="U278" t="e">
        <f>VLOOKUP($D278,Sheet1!#REF!,COLUMN(Sheet1!#REF!)-2,0)</f>
        <v>#REF!</v>
      </c>
      <c r="V278" t="e">
        <f>VLOOKUP($D278,Sheet1!#REF!,COLUMN(Sheet1!#REF!)-2,0)</f>
        <v>#REF!</v>
      </c>
      <c r="W278" t="e">
        <f>VLOOKUP($D278,Sheet1!#REF!,COLUMN(Sheet1!#REF!)-2,0)</f>
        <v>#REF!</v>
      </c>
      <c r="X278" t="e">
        <f>VLOOKUP($D278,Sheet1!#REF!,COLUMN(Sheet1!#REF!)-2,0)</f>
        <v>#REF!</v>
      </c>
      <c r="Y278" t="e">
        <f>VLOOKUP($D278,Sheet1!#REF!,COLUMN(Sheet1!#REF!)-2,0)</f>
        <v>#REF!</v>
      </c>
      <c r="Z278" t="e">
        <f>VLOOKUP($D278,Sheet1!#REF!,COLUMN(Sheet1!#REF!)-2,0)</f>
        <v>#REF!</v>
      </c>
      <c r="AA278" t="e">
        <f>VLOOKUP($D278,Sheet1!#REF!,COLUMN(Sheet1!#REF!)-2,0)</f>
        <v>#REF!</v>
      </c>
      <c r="AB278" t="e">
        <f>VLOOKUP($D278,Sheet1!#REF!,COLUMN(Sheet1!#REF!)-2,0)</f>
        <v>#REF!</v>
      </c>
    </row>
    <row r="279" spans="1:28">
      <c r="A279">
        <v>150</v>
      </c>
      <c r="B279">
        <v>20</v>
      </c>
      <c r="C279">
        <v>200672</v>
      </c>
      <c r="D279" t="s">
        <v>447</v>
      </c>
      <c r="E279">
        <v>2</v>
      </c>
      <c r="F279" t="s">
        <v>95</v>
      </c>
      <c r="G279" t="s">
        <v>737</v>
      </c>
      <c r="H279">
        <v>1</v>
      </c>
      <c r="I279">
        <v>0</v>
      </c>
      <c r="J279">
        <v>0</v>
      </c>
      <c r="K279" t="s">
        <v>43</v>
      </c>
      <c r="L279" t="s">
        <v>44</v>
      </c>
      <c r="M279">
        <v>0</v>
      </c>
      <c r="N279">
        <v>0</v>
      </c>
      <c r="O279">
        <v>0</v>
      </c>
      <c r="P279">
        <v>0</v>
      </c>
      <c r="Q279">
        <f>VLOOKUP(F279,[2]Sheet1!$B$322:$C$32200,2,0)</f>
        <v>12008</v>
      </c>
      <c r="R279">
        <f>VLOOKUP(Q279,'[3]Sheet1 '!$N$10:$O$1000,2,0)</f>
        <v>1</v>
      </c>
      <c r="T279" t="e">
        <f>VLOOKUP($D279,Sheet1!#REF!,COLUMN(Sheet1!#REF!)-2,0)</f>
        <v>#REF!</v>
      </c>
      <c r="U279" t="e">
        <f>VLOOKUP($D279,Sheet1!#REF!,COLUMN(Sheet1!#REF!)-2,0)</f>
        <v>#REF!</v>
      </c>
      <c r="V279" t="e">
        <f>VLOOKUP($D279,Sheet1!#REF!,COLUMN(Sheet1!#REF!)-2,0)</f>
        <v>#REF!</v>
      </c>
      <c r="W279" t="e">
        <f>VLOOKUP($D279,Sheet1!#REF!,COLUMN(Sheet1!#REF!)-2,0)</f>
        <v>#REF!</v>
      </c>
      <c r="X279" t="e">
        <f>VLOOKUP($D279,Sheet1!#REF!,COLUMN(Sheet1!#REF!)-2,0)</f>
        <v>#REF!</v>
      </c>
      <c r="Y279" t="e">
        <f>VLOOKUP($D279,Sheet1!#REF!,COLUMN(Sheet1!#REF!)-2,0)</f>
        <v>#REF!</v>
      </c>
      <c r="Z279" t="e">
        <f>VLOOKUP($D279,Sheet1!#REF!,COLUMN(Sheet1!#REF!)-2,0)</f>
        <v>#REF!</v>
      </c>
      <c r="AA279" t="e">
        <f>VLOOKUP($D279,Sheet1!#REF!,COLUMN(Sheet1!#REF!)-2,0)</f>
        <v>#REF!</v>
      </c>
      <c r="AB279" t="e">
        <f>VLOOKUP($D279,Sheet1!#REF!,COLUMN(Sheet1!#REF!)-2,0)</f>
        <v>#REF!</v>
      </c>
    </row>
    <row r="280" spans="1:28">
      <c r="A280">
        <v>152</v>
      </c>
      <c r="B280">
        <v>10</v>
      </c>
      <c r="C280">
        <v>200782</v>
      </c>
      <c r="D280" t="s">
        <v>448</v>
      </c>
      <c r="E280">
        <v>2</v>
      </c>
      <c r="F280" t="s">
        <v>179</v>
      </c>
      <c r="G280" t="s">
        <v>739</v>
      </c>
      <c r="H280">
        <v>1</v>
      </c>
      <c r="I280">
        <v>0</v>
      </c>
      <c r="J280">
        <v>0</v>
      </c>
      <c r="K280" t="s">
        <v>362</v>
      </c>
      <c r="L280" t="s">
        <v>363</v>
      </c>
      <c r="M280">
        <v>0</v>
      </c>
      <c r="N280" t="s">
        <v>364</v>
      </c>
      <c r="O280">
        <v>0</v>
      </c>
      <c r="P280">
        <v>0</v>
      </c>
      <c r="Q280">
        <f>VLOOKUP(F280,[2]Sheet1!$B$322:$C$32200,2,0)</f>
        <v>12009</v>
      </c>
      <c r="R280" t="e">
        <f>VLOOKUP(Q280,'[3]Sheet1 '!$N$10:$O$1000,2,0)</f>
        <v>#N/A</v>
      </c>
      <c r="T280" t="e">
        <f>VLOOKUP($D280,Sheet1!#REF!,COLUMN(Sheet1!#REF!)-2,0)</f>
        <v>#REF!</v>
      </c>
      <c r="U280" t="e">
        <f>VLOOKUP($D280,Sheet1!#REF!,COLUMN(Sheet1!#REF!)-2,0)</f>
        <v>#REF!</v>
      </c>
      <c r="V280" t="e">
        <f>VLOOKUP($D280,Sheet1!#REF!,COLUMN(Sheet1!#REF!)-2,0)</f>
        <v>#REF!</v>
      </c>
      <c r="W280" t="e">
        <f>VLOOKUP($D280,Sheet1!#REF!,COLUMN(Sheet1!#REF!)-2,0)</f>
        <v>#REF!</v>
      </c>
      <c r="X280" t="e">
        <f>VLOOKUP($D280,Sheet1!#REF!,COLUMN(Sheet1!#REF!)-2,0)</f>
        <v>#REF!</v>
      </c>
      <c r="Y280" t="e">
        <f>VLOOKUP($D280,Sheet1!#REF!,COLUMN(Sheet1!#REF!)-2,0)</f>
        <v>#REF!</v>
      </c>
      <c r="Z280" t="e">
        <f>VLOOKUP($D280,Sheet1!#REF!,COLUMN(Sheet1!#REF!)-2,0)</f>
        <v>#REF!</v>
      </c>
      <c r="AA280" t="e">
        <f>VLOOKUP($D280,Sheet1!#REF!,COLUMN(Sheet1!#REF!)-2,0)</f>
        <v>#REF!</v>
      </c>
      <c r="AB280" t="e">
        <f>VLOOKUP($D280,Sheet1!#REF!,COLUMN(Sheet1!#REF!)-2,0)</f>
        <v>#REF!</v>
      </c>
    </row>
    <row r="281" spans="1:28">
      <c r="A281">
        <v>156</v>
      </c>
      <c r="B281">
        <v>10</v>
      </c>
      <c r="C281">
        <v>200892</v>
      </c>
      <c r="D281" t="s">
        <v>449</v>
      </c>
      <c r="E281">
        <v>2</v>
      </c>
      <c r="F281" t="s">
        <v>96</v>
      </c>
      <c r="G281" t="s">
        <v>742</v>
      </c>
      <c r="H281">
        <v>1</v>
      </c>
      <c r="I281">
        <v>0</v>
      </c>
      <c r="J281">
        <v>0</v>
      </c>
      <c r="K281" t="s">
        <v>371</v>
      </c>
      <c r="L281" t="s">
        <v>372</v>
      </c>
      <c r="M281">
        <v>0</v>
      </c>
      <c r="N281">
        <v>0</v>
      </c>
      <c r="O281">
        <v>0</v>
      </c>
      <c r="P281">
        <v>0</v>
      </c>
      <c r="Q281">
        <f>VLOOKUP(F281,[2]Sheet1!$B$322:$C$32200,2,0)</f>
        <v>12010</v>
      </c>
      <c r="R281">
        <f>VLOOKUP(Q281,'[3]Sheet1 '!$N$10:$O$1000,2,0)</f>
        <v>2</v>
      </c>
      <c r="T281" t="e">
        <f>VLOOKUP($D281,Sheet1!#REF!,COLUMN(Sheet1!#REF!)-2,0)</f>
        <v>#REF!</v>
      </c>
      <c r="U281" t="e">
        <f>VLOOKUP($D281,Sheet1!#REF!,COLUMN(Sheet1!#REF!)-2,0)</f>
        <v>#REF!</v>
      </c>
      <c r="V281" t="e">
        <f>VLOOKUP($D281,Sheet1!#REF!,COLUMN(Sheet1!#REF!)-2,0)</f>
        <v>#REF!</v>
      </c>
      <c r="W281" t="e">
        <f>VLOOKUP($D281,Sheet1!#REF!,COLUMN(Sheet1!#REF!)-2,0)</f>
        <v>#REF!</v>
      </c>
      <c r="X281" t="e">
        <f>VLOOKUP($D281,Sheet1!#REF!,COLUMN(Sheet1!#REF!)-2,0)</f>
        <v>#REF!</v>
      </c>
      <c r="Y281" t="e">
        <f>VLOOKUP($D281,Sheet1!#REF!,COLUMN(Sheet1!#REF!)-2,0)</f>
        <v>#REF!</v>
      </c>
      <c r="Z281" t="e">
        <f>VLOOKUP($D281,Sheet1!#REF!,COLUMN(Sheet1!#REF!)-2,0)</f>
        <v>#REF!</v>
      </c>
      <c r="AA281" t="e">
        <f>VLOOKUP($D281,Sheet1!#REF!,COLUMN(Sheet1!#REF!)-2,0)</f>
        <v>#REF!</v>
      </c>
      <c r="AB281" t="e">
        <f>VLOOKUP($D281,Sheet1!#REF!,COLUMN(Sheet1!#REF!)-2,0)</f>
        <v>#REF!</v>
      </c>
    </row>
    <row r="282" spans="1:28">
      <c r="A282">
        <v>159</v>
      </c>
      <c r="B282">
        <v>10</v>
      </c>
      <c r="C282">
        <v>201002</v>
      </c>
      <c r="D282" t="s">
        <v>450</v>
      </c>
      <c r="E282">
        <v>2</v>
      </c>
      <c r="F282" t="s">
        <v>180</v>
      </c>
      <c r="G282" t="s">
        <v>704</v>
      </c>
      <c r="H282">
        <v>1</v>
      </c>
      <c r="I282">
        <v>0</v>
      </c>
      <c r="J282">
        <v>0</v>
      </c>
      <c r="K282" t="s">
        <v>374</v>
      </c>
      <c r="L282" t="s">
        <v>375</v>
      </c>
      <c r="M282">
        <v>0</v>
      </c>
      <c r="N282" t="s">
        <v>376</v>
      </c>
      <c r="O282" t="s">
        <v>24</v>
      </c>
      <c r="P282">
        <v>0</v>
      </c>
      <c r="Q282">
        <f>VLOOKUP(F282,[2]Sheet1!$B$322:$C$32200,2,0)</f>
        <v>12011</v>
      </c>
      <c r="R282">
        <f>VLOOKUP(Q282,'[3]Sheet1 '!$N$10:$O$1000,2,0)</f>
        <v>6</v>
      </c>
      <c r="T282" t="e">
        <f>VLOOKUP($D282,Sheet1!#REF!,COLUMN(Sheet1!#REF!)-2,0)</f>
        <v>#REF!</v>
      </c>
      <c r="U282" t="e">
        <f>VLOOKUP($D282,Sheet1!#REF!,COLUMN(Sheet1!#REF!)-2,0)</f>
        <v>#REF!</v>
      </c>
      <c r="V282" t="e">
        <f>VLOOKUP($D282,Sheet1!#REF!,COLUMN(Sheet1!#REF!)-2,0)</f>
        <v>#REF!</v>
      </c>
      <c r="W282" t="e">
        <f>VLOOKUP($D282,Sheet1!#REF!,COLUMN(Sheet1!#REF!)-2,0)</f>
        <v>#REF!</v>
      </c>
      <c r="X282" t="e">
        <f>VLOOKUP($D282,Sheet1!#REF!,COLUMN(Sheet1!#REF!)-2,0)</f>
        <v>#REF!</v>
      </c>
      <c r="Y282" t="e">
        <f>VLOOKUP($D282,Sheet1!#REF!,COLUMN(Sheet1!#REF!)-2,0)</f>
        <v>#REF!</v>
      </c>
      <c r="Z282" t="e">
        <f>VLOOKUP($D282,Sheet1!#REF!,COLUMN(Sheet1!#REF!)-2,0)</f>
        <v>#REF!</v>
      </c>
      <c r="AA282" t="e">
        <f>VLOOKUP($D282,Sheet1!#REF!,COLUMN(Sheet1!#REF!)-2,0)</f>
        <v>#REF!</v>
      </c>
      <c r="AB282" t="e">
        <f>VLOOKUP($D282,Sheet1!#REF!,COLUMN(Sheet1!#REF!)-2,0)</f>
        <v>#REF!</v>
      </c>
    </row>
    <row r="283" spans="1:28">
      <c r="A283">
        <v>161</v>
      </c>
      <c r="B283">
        <v>20</v>
      </c>
      <c r="C283">
        <v>201112</v>
      </c>
      <c r="D283" t="s">
        <v>451</v>
      </c>
      <c r="E283">
        <v>2</v>
      </c>
      <c r="F283" t="s">
        <v>181</v>
      </c>
      <c r="G283" t="s">
        <v>744</v>
      </c>
      <c r="H283">
        <v>3</v>
      </c>
      <c r="I283">
        <v>-100</v>
      </c>
      <c r="J283">
        <v>-70</v>
      </c>
      <c r="K283" t="s">
        <v>518</v>
      </c>
      <c r="L283" t="s">
        <v>519</v>
      </c>
      <c r="M283">
        <v>0</v>
      </c>
      <c r="N283">
        <v>0</v>
      </c>
      <c r="O283">
        <v>0</v>
      </c>
      <c r="P283">
        <v>0</v>
      </c>
      <c r="Q283">
        <f>VLOOKUP(F283,[2]Sheet1!$B$322:$C$32200,2,0)</f>
        <v>12012</v>
      </c>
      <c r="R283">
        <f>VLOOKUP(Q283,'[3]Sheet1 '!$N$10:$O$1000,2,0)</f>
        <v>5</v>
      </c>
      <c r="T283" t="e">
        <f>VLOOKUP($D283,Sheet1!#REF!,COLUMN(Sheet1!#REF!)-2,0)</f>
        <v>#REF!</v>
      </c>
      <c r="U283" t="e">
        <f>VLOOKUP($D283,Sheet1!#REF!,COLUMN(Sheet1!#REF!)-2,0)</f>
        <v>#REF!</v>
      </c>
      <c r="V283" t="e">
        <f>VLOOKUP($D283,Sheet1!#REF!,COLUMN(Sheet1!#REF!)-2,0)</f>
        <v>#REF!</v>
      </c>
      <c r="W283" t="e">
        <f>VLOOKUP($D283,Sheet1!#REF!,COLUMN(Sheet1!#REF!)-2,0)</f>
        <v>#REF!</v>
      </c>
      <c r="X283" t="e">
        <f>VLOOKUP($D283,Sheet1!#REF!,COLUMN(Sheet1!#REF!)-2,0)</f>
        <v>#REF!</v>
      </c>
      <c r="Y283" t="e">
        <f>VLOOKUP($D283,Sheet1!#REF!,COLUMN(Sheet1!#REF!)-2,0)</f>
        <v>#REF!</v>
      </c>
      <c r="Z283" t="e">
        <f>VLOOKUP($D283,Sheet1!#REF!,COLUMN(Sheet1!#REF!)-2,0)</f>
        <v>#REF!</v>
      </c>
      <c r="AA283" t="e">
        <f>VLOOKUP($D283,Sheet1!#REF!,COLUMN(Sheet1!#REF!)-2,0)</f>
        <v>#REF!</v>
      </c>
      <c r="AB283" t="e">
        <f>VLOOKUP($D283,Sheet1!#REF!,COLUMN(Sheet1!#REF!)-2,0)</f>
        <v>#REF!</v>
      </c>
    </row>
    <row r="284" spans="1:28">
      <c r="A284">
        <v>163</v>
      </c>
      <c r="B284">
        <v>10</v>
      </c>
      <c r="C284">
        <v>201222</v>
      </c>
      <c r="D284" t="s">
        <v>452</v>
      </c>
      <c r="E284">
        <v>2</v>
      </c>
      <c r="F284" t="s">
        <v>182</v>
      </c>
      <c r="G284" t="s">
        <v>745</v>
      </c>
      <c r="H284">
        <v>7</v>
      </c>
      <c r="I284">
        <v>0</v>
      </c>
      <c r="J284">
        <v>-326</v>
      </c>
      <c r="K284" t="s">
        <v>567</v>
      </c>
      <c r="L284" t="s">
        <v>568</v>
      </c>
      <c r="M284">
        <v>0</v>
      </c>
      <c r="N284">
        <v>0</v>
      </c>
      <c r="O284">
        <v>0</v>
      </c>
      <c r="P284">
        <v>0</v>
      </c>
      <c r="Q284">
        <f>VLOOKUP(F284,[2]Sheet1!$B$322:$C$32200,2,0)</f>
        <v>12013</v>
      </c>
      <c r="R284">
        <f>VLOOKUP(Q284,'[3]Sheet1 '!$N$10:$O$1000,2,0)</f>
        <v>1</v>
      </c>
      <c r="T284" t="e">
        <f>VLOOKUP($D284,Sheet1!#REF!,COLUMN(Sheet1!#REF!)-2,0)</f>
        <v>#REF!</v>
      </c>
      <c r="U284" t="e">
        <f>VLOOKUP($D284,Sheet1!#REF!,COLUMN(Sheet1!#REF!)-2,0)</f>
        <v>#REF!</v>
      </c>
      <c r="V284" t="e">
        <f>VLOOKUP($D284,Sheet1!#REF!,COLUMN(Sheet1!#REF!)-2,0)</f>
        <v>#REF!</v>
      </c>
      <c r="W284" t="e">
        <f>VLOOKUP($D284,Sheet1!#REF!,COLUMN(Sheet1!#REF!)-2,0)</f>
        <v>#REF!</v>
      </c>
      <c r="X284" t="e">
        <f>VLOOKUP($D284,Sheet1!#REF!,COLUMN(Sheet1!#REF!)-2,0)</f>
        <v>#REF!</v>
      </c>
      <c r="Y284" t="e">
        <f>VLOOKUP($D284,Sheet1!#REF!,COLUMN(Sheet1!#REF!)-2,0)</f>
        <v>#REF!</v>
      </c>
      <c r="Z284" t="e">
        <f>VLOOKUP($D284,Sheet1!#REF!,COLUMN(Sheet1!#REF!)-2,0)</f>
        <v>#REF!</v>
      </c>
      <c r="AA284" t="e">
        <f>VLOOKUP($D284,Sheet1!#REF!,COLUMN(Sheet1!#REF!)-2,0)</f>
        <v>#REF!</v>
      </c>
      <c r="AB284" t="e">
        <f>VLOOKUP($D284,Sheet1!#REF!,COLUMN(Sheet1!#REF!)-2,0)</f>
        <v>#REF!</v>
      </c>
    </row>
    <row r="285" spans="1:28">
      <c r="A285">
        <v>165</v>
      </c>
      <c r="B285">
        <v>10</v>
      </c>
      <c r="C285">
        <v>201332</v>
      </c>
      <c r="D285" t="s">
        <v>453</v>
      </c>
      <c r="E285">
        <v>2</v>
      </c>
      <c r="F285" t="s">
        <v>183</v>
      </c>
      <c r="G285" t="s">
        <v>700</v>
      </c>
      <c r="H285">
        <v>5</v>
      </c>
      <c r="I285">
        <v>0</v>
      </c>
      <c r="J285">
        <v>-200</v>
      </c>
      <c r="K285" t="s">
        <v>377</v>
      </c>
      <c r="L285" t="s">
        <v>378</v>
      </c>
      <c r="M285">
        <v>0</v>
      </c>
      <c r="N285">
        <v>0</v>
      </c>
      <c r="O285">
        <v>0</v>
      </c>
      <c r="P285" t="s">
        <v>317</v>
      </c>
      <c r="Q285">
        <f>VLOOKUP(F285,[2]Sheet1!$B$322:$C$32200,2,0)</f>
        <v>12014</v>
      </c>
      <c r="R285">
        <f>VLOOKUP(Q285,'[3]Sheet1 '!$N$10:$O$1000,2,0)</f>
        <v>1</v>
      </c>
      <c r="T285" t="e">
        <f>VLOOKUP($D285,Sheet1!#REF!,COLUMN(Sheet1!#REF!)-2,0)</f>
        <v>#REF!</v>
      </c>
      <c r="U285" t="e">
        <f>VLOOKUP($D285,Sheet1!#REF!,COLUMN(Sheet1!#REF!)-2,0)</f>
        <v>#REF!</v>
      </c>
      <c r="V285" t="e">
        <f>VLOOKUP($D285,Sheet1!#REF!,COLUMN(Sheet1!#REF!)-2,0)</f>
        <v>#REF!</v>
      </c>
      <c r="W285" t="e">
        <f>VLOOKUP($D285,Sheet1!#REF!,COLUMN(Sheet1!#REF!)-2,0)</f>
        <v>#REF!</v>
      </c>
      <c r="X285" t="e">
        <f>VLOOKUP($D285,Sheet1!#REF!,COLUMN(Sheet1!#REF!)-2,0)</f>
        <v>#REF!</v>
      </c>
      <c r="Y285" t="e">
        <f>VLOOKUP($D285,Sheet1!#REF!,COLUMN(Sheet1!#REF!)-2,0)</f>
        <v>#REF!</v>
      </c>
      <c r="Z285" t="e">
        <f>VLOOKUP($D285,Sheet1!#REF!,COLUMN(Sheet1!#REF!)-2,0)</f>
        <v>#REF!</v>
      </c>
      <c r="AA285" t="e">
        <f>VLOOKUP($D285,Sheet1!#REF!,COLUMN(Sheet1!#REF!)-2,0)</f>
        <v>#REF!</v>
      </c>
      <c r="AB285" t="e">
        <f>VLOOKUP($D285,Sheet1!#REF!,COLUMN(Sheet1!#REF!)-2,0)</f>
        <v>#REF!</v>
      </c>
    </row>
    <row r="286" spans="1:28">
      <c r="A286">
        <v>167</v>
      </c>
      <c r="B286">
        <v>20</v>
      </c>
      <c r="C286">
        <v>201442</v>
      </c>
      <c r="D286" t="s">
        <v>454</v>
      </c>
      <c r="E286">
        <v>2</v>
      </c>
      <c r="F286" t="s">
        <v>184</v>
      </c>
      <c r="G286" t="s">
        <v>724</v>
      </c>
      <c r="H286">
        <v>1</v>
      </c>
      <c r="I286">
        <v>0</v>
      </c>
      <c r="J286">
        <v>0</v>
      </c>
      <c r="K286" t="s">
        <v>43</v>
      </c>
      <c r="L286" t="s">
        <v>44</v>
      </c>
      <c r="M286">
        <v>0</v>
      </c>
      <c r="N286">
        <v>0</v>
      </c>
      <c r="O286">
        <v>0</v>
      </c>
      <c r="P286">
        <v>0</v>
      </c>
      <c r="Q286">
        <f>VLOOKUP(F286,[2]Sheet1!$B$322:$C$32200,2,0)</f>
        <v>12015</v>
      </c>
      <c r="R286">
        <f>VLOOKUP(Q286,'[3]Sheet1 '!$N$10:$O$1000,2,0)</f>
        <v>6</v>
      </c>
      <c r="T286" t="e">
        <f>VLOOKUP($D286,Sheet1!#REF!,COLUMN(Sheet1!#REF!)-2,0)</f>
        <v>#REF!</v>
      </c>
      <c r="U286" t="e">
        <f>VLOOKUP($D286,Sheet1!#REF!,COLUMN(Sheet1!#REF!)-2,0)</f>
        <v>#REF!</v>
      </c>
      <c r="V286" t="e">
        <f>VLOOKUP($D286,Sheet1!#REF!,COLUMN(Sheet1!#REF!)-2,0)</f>
        <v>#REF!</v>
      </c>
      <c r="W286" t="e">
        <f>VLOOKUP($D286,Sheet1!#REF!,COLUMN(Sheet1!#REF!)-2,0)</f>
        <v>#REF!</v>
      </c>
      <c r="X286" t="e">
        <f>VLOOKUP($D286,Sheet1!#REF!,COLUMN(Sheet1!#REF!)-2,0)</f>
        <v>#REF!</v>
      </c>
      <c r="Y286" t="e">
        <f>VLOOKUP($D286,Sheet1!#REF!,COLUMN(Sheet1!#REF!)-2,0)</f>
        <v>#REF!</v>
      </c>
      <c r="Z286" t="e">
        <f>VLOOKUP($D286,Sheet1!#REF!,COLUMN(Sheet1!#REF!)-2,0)</f>
        <v>#REF!</v>
      </c>
      <c r="AA286" t="e">
        <f>VLOOKUP($D286,Sheet1!#REF!,COLUMN(Sheet1!#REF!)-2,0)</f>
        <v>#REF!</v>
      </c>
      <c r="AB286" t="e">
        <f>VLOOKUP($D286,Sheet1!#REF!,COLUMN(Sheet1!#REF!)-2,0)</f>
        <v>#REF!</v>
      </c>
    </row>
    <row r="287" spans="1:28">
      <c r="A287">
        <v>169</v>
      </c>
      <c r="B287">
        <v>20</v>
      </c>
      <c r="C287">
        <v>201552</v>
      </c>
      <c r="D287" t="s">
        <v>455</v>
      </c>
      <c r="E287">
        <v>2</v>
      </c>
      <c r="F287" t="s">
        <v>112</v>
      </c>
      <c r="G287" t="s">
        <v>746</v>
      </c>
      <c r="H287">
        <v>1</v>
      </c>
      <c r="I287">
        <v>0</v>
      </c>
      <c r="J287">
        <v>0</v>
      </c>
      <c r="K287" t="s">
        <v>374</v>
      </c>
      <c r="L287" t="s">
        <v>375</v>
      </c>
      <c r="M287">
        <v>0</v>
      </c>
      <c r="N287" t="s">
        <v>376</v>
      </c>
      <c r="O287" t="s">
        <v>24</v>
      </c>
      <c r="P287">
        <v>0</v>
      </c>
      <c r="Q287">
        <f>VLOOKUP(F287,[2]Sheet1!$B$322:$C$32200,2,0)</f>
        <v>12016</v>
      </c>
      <c r="R287">
        <f>VLOOKUP(Q287,'[3]Sheet1 '!$N$10:$O$1000,2,0)</f>
        <v>6</v>
      </c>
      <c r="T287" t="e">
        <f>VLOOKUP($D287,Sheet1!#REF!,COLUMN(Sheet1!#REF!)-2,0)</f>
        <v>#REF!</v>
      </c>
      <c r="U287" t="e">
        <f>VLOOKUP($D287,Sheet1!#REF!,COLUMN(Sheet1!#REF!)-2,0)</f>
        <v>#REF!</v>
      </c>
      <c r="V287" t="e">
        <f>VLOOKUP($D287,Sheet1!#REF!,COLUMN(Sheet1!#REF!)-2,0)</f>
        <v>#REF!</v>
      </c>
      <c r="W287" t="e">
        <f>VLOOKUP($D287,Sheet1!#REF!,COLUMN(Sheet1!#REF!)-2,0)</f>
        <v>#REF!</v>
      </c>
      <c r="X287" t="e">
        <f>VLOOKUP($D287,Sheet1!#REF!,COLUMN(Sheet1!#REF!)-2,0)</f>
        <v>#REF!</v>
      </c>
      <c r="Y287" t="e">
        <f>VLOOKUP($D287,Sheet1!#REF!,COLUMN(Sheet1!#REF!)-2,0)</f>
        <v>#REF!</v>
      </c>
      <c r="Z287" t="e">
        <f>VLOOKUP($D287,Sheet1!#REF!,COLUMN(Sheet1!#REF!)-2,0)</f>
        <v>#REF!</v>
      </c>
      <c r="AA287" t="e">
        <f>VLOOKUP($D287,Sheet1!#REF!,COLUMN(Sheet1!#REF!)-2,0)</f>
        <v>#REF!</v>
      </c>
      <c r="AB287" t="e">
        <f>VLOOKUP($D287,Sheet1!#REF!,COLUMN(Sheet1!#REF!)-2,0)</f>
        <v>#REF!</v>
      </c>
    </row>
    <row r="288" spans="1:28">
      <c r="A288">
        <v>171</v>
      </c>
      <c r="B288">
        <v>10</v>
      </c>
      <c r="C288">
        <v>201662</v>
      </c>
      <c r="D288" t="s">
        <v>456</v>
      </c>
      <c r="E288">
        <v>2</v>
      </c>
      <c r="F288" t="s">
        <v>185</v>
      </c>
      <c r="G288" t="s">
        <v>747</v>
      </c>
      <c r="H288">
        <v>1</v>
      </c>
      <c r="I288">
        <v>0</v>
      </c>
      <c r="J288">
        <v>0</v>
      </c>
      <c r="K288" t="s">
        <v>371</v>
      </c>
      <c r="L288" t="s">
        <v>372</v>
      </c>
      <c r="M288">
        <v>0</v>
      </c>
      <c r="N288">
        <v>0</v>
      </c>
      <c r="O288">
        <v>0</v>
      </c>
      <c r="P288">
        <v>0</v>
      </c>
      <c r="Q288">
        <f>VLOOKUP(F288,[2]Sheet1!$B$322:$C$32200,2,0)</f>
        <v>12017</v>
      </c>
      <c r="R288">
        <f>VLOOKUP(Q288,'[3]Sheet1 '!$N$10:$O$1000,2,0)</f>
        <v>1</v>
      </c>
      <c r="T288" t="e">
        <f>VLOOKUP($D288,Sheet1!#REF!,COLUMN(Sheet1!#REF!)-2,0)</f>
        <v>#REF!</v>
      </c>
      <c r="U288" t="e">
        <f>VLOOKUP($D288,Sheet1!#REF!,COLUMN(Sheet1!#REF!)-2,0)</f>
        <v>#REF!</v>
      </c>
      <c r="V288" t="e">
        <f>VLOOKUP($D288,Sheet1!#REF!,COLUMN(Sheet1!#REF!)-2,0)</f>
        <v>#REF!</v>
      </c>
      <c r="W288" t="e">
        <f>VLOOKUP($D288,Sheet1!#REF!,COLUMN(Sheet1!#REF!)-2,0)</f>
        <v>#REF!</v>
      </c>
      <c r="X288" t="e">
        <f>VLOOKUP($D288,Sheet1!#REF!,COLUMN(Sheet1!#REF!)-2,0)</f>
        <v>#REF!</v>
      </c>
      <c r="Y288" t="e">
        <f>VLOOKUP($D288,Sheet1!#REF!,COLUMN(Sheet1!#REF!)-2,0)</f>
        <v>#REF!</v>
      </c>
      <c r="Z288" t="e">
        <f>VLOOKUP($D288,Sheet1!#REF!,COLUMN(Sheet1!#REF!)-2,0)</f>
        <v>#REF!</v>
      </c>
      <c r="AA288" t="e">
        <f>VLOOKUP($D288,Sheet1!#REF!,COLUMN(Sheet1!#REF!)-2,0)</f>
        <v>#REF!</v>
      </c>
      <c r="AB288" t="e">
        <f>VLOOKUP($D288,Sheet1!#REF!,COLUMN(Sheet1!#REF!)-2,0)</f>
        <v>#REF!</v>
      </c>
    </row>
    <row r="289" spans="1:28">
      <c r="A289">
        <v>173</v>
      </c>
      <c r="B289">
        <v>10</v>
      </c>
      <c r="C289">
        <v>201772</v>
      </c>
      <c r="D289" t="s">
        <v>457</v>
      </c>
      <c r="E289">
        <v>2</v>
      </c>
      <c r="F289" t="s">
        <v>186</v>
      </c>
      <c r="G289" t="s">
        <v>748</v>
      </c>
      <c r="H289">
        <v>1</v>
      </c>
      <c r="I289">
        <v>0</v>
      </c>
      <c r="J289">
        <v>0</v>
      </c>
      <c r="K289" t="s">
        <v>362</v>
      </c>
      <c r="L289" t="s">
        <v>363</v>
      </c>
      <c r="M289">
        <v>0</v>
      </c>
      <c r="N289" t="s">
        <v>364</v>
      </c>
      <c r="O289">
        <v>0</v>
      </c>
      <c r="P289">
        <v>0</v>
      </c>
      <c r="Q289">
        <f>VLOOKUP(F289,[2]Sheet1!$B$322:$C$32200,2,0)</f>
        <v>12018</v>
      </c>
      <c r="R289">
        <f>VLOOKUP(Q289,'[3]Sheet1 '!$N$10:$O$1000,2,0)</f>
        <v>1</v>
      </c>
      <c r="T289" t="e">
        <f>VLOOKUP($D289,Sheet1!#REF!,COLUMN(Sheet1!#REF!)-2,0)</f>
        <v>#REF!</v>
      </c>
      <c r="U289" t="e">
        <f>VLOOKUP($D289,Sheet1!#REF!,COLUMN(Sheet1!#REF!)-2,0)</f>
        <v>#REF!</v>
      </c>
      <c r="V289" t="e">
        <f>VLOOKUP($D289,Sheet1!#REF!,COLUMN(Sheet1!#REF!)-2,0)</f>
        <v>#REF!</v>
      </c>
      <c r="W289" t="e">
        <f>VLOOKUP($D289,Sheet1!#REF!,COLUMN(Sheet1!#REF!)-2,0)</f>
        <v>#REF!</v>
      </c>
      <c r="X289" t="e">
        <f>VLOOKUP($D289,Sheet1!#REF!,COLUMN(Sheet1!#REF!)-2,0)</f>
        <v>#REF!</v>
      </c>
      <c r="Y289" t="e">
        <f>VLOOKUP($D289,Sheet1!#REF!,COLUMN(Sheet1!#REF!)-2,0)</f>
        <v>#REF!</v>
      </c>
      <c r="Z289" t="e">
        <f>VLOOKUP($D289,Sheet1!#REF!,COLUMN(Sheet1!#REF!)-2,0)</f>
        <v>#REF!</v>
      </c>
      <c r="AA289" t="e">
        <f>VLOOKUP($D289,Sheet1!#REF!,COLUMN(Sheet1!#REF!)-2,0)</f>
        <v>#REF!</v>
      </c>
      <c r="AB289" t="e">
        <f>VLOOKUP($D289,Sheet1!#REF!,COLUMN(Sheet1!#REF!)-2,0)</f>
        <v>#REF!</v>
      </c>
    </row>
    <row r="290" spans="1:28">
      <c r="A290">
        <v>175</v>
      </c>
      <c r="B290">
        <v>10</v>
      </c>
      <c r="C290">
        <v>201882</v>
      </c>
      <c r="D290" t="s">
        <v>458</v>
      </c>
      <c r="E290">
        <v>2</v>
      </c>
      <c r="F290" t="s">
        <v>97</v>
      </c>
      <c r="G290" t="s">
        <v>749</v>
      </c>
      <c r="H290">
        <v>1</v>
      </c>
      <c r="I290">
        <v>0</v>
      </c>
      <c r="J290">
        <v>0</v>
      </c>
      <c r="K290" t="s">
        <v>362</v>
      </c>
      <c r="L290" t="s">
        <v>363</v>
      </c>
      <c r="M290">
        <v>0</v>
      </c>
      <c r="N290" t="s">
        <v>364</v>
      </c>
      <c r="O290">
        <v>0</v>
      </c>
      <c r="P290">
        <v>0</v>
      </c>
      <c r="Q290">
        <f>VLOOKUP(F290,[2]Sheet1!$B$322:$C$32200,2,0)</f>
        <v>12019</v>
      </c>
      <c r="R290">
        <f>VLOOKUP(Q290,'[3]Sheet1 '!$N$10:$O$1000,2,0)</f>
        <v>3</v>
      </c>
      <c r="T290" t="e">
        <f>VLOOKUP($D290,Sheet1!#REF!,COLUMN(Sheet1!#REF!)-2,0)</f>
        <v>#REF!</v>
      </c>
      <c r="U290" t="e">
        <f>VLOOKUP($D290,Sheet1!#REF!,COLUMN(Sheet1!#REF!)-2,0)</f>
        <v>#REF!</v>
      </c>
      <c r="V290" t="e">
        <f>VLOOKUP($D290,Sheet1!#REF!,COLUMN(Sheet1!#REF!)-2,0)</f>
        <v>#REF!</v>
      </c>
      <c r="W290" t="e">
        <f>VLOOKUP($D290,Sheet1!#REF!,COLUMN(Sheet1!#REF!)-2,0)</f>
        <v>#REF!</v>
      </c>
      <c r="X290" t="e">
        <f>VLOOKUP($D290,Sheet1!#REF!,COLUMN(Sheet1!#REF!)-2,0)</f>
        <v>#REF!</v>
      </c>
      <c r="Y290" t="e">
        <f>VLOOKUP($D290,Sheet1!#REF!,COLUMN(Sheet1!#REF!)-2,0)</f>
        <v>#REF!</v>
      </c>
      <c r="Z290" t="e">
        <f>VLOOKUP($D290,Sheet1!#REF!,COLUMN(Sheet1!#REF!)-2,0)</f>
        <v>#REF!</v>
      </c>
      <c r="AA290" t="e">
        <f>VLOOKUP($D290,Sheet1!#REF!,COLUMN(Sheet1!#REF!)-2,0)</f>
        <v>#REF!</v>
      </c>
      <c r="AB290" t="e">
        <f>VLOOKUP($D290,Sheet1!#REF!,COLUMN(Sheet1!#REF!)-2,0)</f>
        <v>#REF!</v>
      </c>
    </row>
    <row r="291" spans="1:28">
      <c r="A291">
        <v>177</v>
      </c>
      <c r="B291">
        <v>10</v>
      </c>
      <c r="C291">
        <v>201992</v>
      </c>
      <c r="D291" t="s">
        <v>459</v>
      </c>
      <c r="E291">
        <v>2</v>
      </c>
      <c r="F291" t="s">
        <v>113</v>
      </c>
      <c r="G291" t="s">
        <v>704</v>
      </c>
      <c r="H291">
        <v>1</v>
      </c>
      <c r="I291">
        <v>0</v>
      </c>
      <c r="J291">
        <v>0</v>
      </c>
      <c r="K291" t="s">
        <v>374</v>
      </c>
      <c r="L291" t="s">
        <v>375</v>
      </c>
      <c r="M291">
        <v>0</v>
      </c>
      <c r="N291" t="s">
        <v>376</v>
      </c>
      <c r="O291" t="s">
        <v>24</v>
      </c>
      <c r="P291">
        <v>0</v>
      </c>
      <c r="Q291">
        <f>VLOOKUP(F291,[2]Sheet1!$B$322:$C$32200,2,0)</f>
        <v>12002</v>
      </c>
      <c r="R291">
        <f>VLOOKUP(Q291,'[3]Sheet1 '!$N$10:$O$1000,2,0)</f>
        <v>3</v>
      </c>
      <c r="T291" t="e">
        <f>VLOOKUP($D291,Sheet1!#REF!,COLUMN(Sheet1!#REF!)-2,0)</f>
        <v>#REF!</v>
      </c>
      <c r="U291" t="e">
        <f>VLOOKUP($D291,Sheet1!#REF!,COLUMN(Sheet1!#REF!)-2,0)</f>
        <v>#REF!</v>
      </c>
      <c r="V291" t="e">
        <f>VLOOKUP($D291,Sheet1!#REF!,COLUMN(Sheet1!#REF!)-2,0)</f>
        <v>#REF!</v>
      </c>
      <c r="W291" t="e">
        <f>VLOOKUP($D291,Sheet1!#REF!,COLUMN(Sheet1!#REF!)-2,0)</f>
        <v>#REF!</v>
      </c>
      <c r="X291" t="e">
        <f>VLOOKUP($D291,Sheet1!#REF!,COLUMN(Sheet1!#REF!)-2,0)</f>
        <v>#REF!</v>
      </c>
      <c r="Y291" t="e">
        <f>VLOOKUP($D291,Sheet1!#REF!,COLUMN(Sheet1!#REF!)-2,0)</f>
        <v>#REF!</v>
      </c>
      <c r="Z291" t="e">
        <f>VLOOKUP($D291,Sheet1!#REF!,COLUMN(Sheet1!#REF!)-2,0)</f>
        <v>#REF!</v>
      </c>
      <c r="AA291" t="e">
        <f>VLOOKUP($D291,Sheet1!#REF!,COLUMN(Sheet1!#REF!)-2,0)</f>
        <v>#REF!</v>
      </c>
      <c r="AB291" t="e">
        <f>VLOOKUP($D291,Sheet1!#REF!,COLUMN(Sheet1!#REF!)-2,0)</f>
        <v>#REF!</v>
      </c>
    </row>
    <row r="292" spans="1:28">
      <c r="A292">
        <v>179</v>
      </c>
      <c r="B292">
        <v>10</v>
      </c>
      <c r="C292">
        <v>202102</v>
      </c>
      <c r="D292" t="s">
        <v>434</v>
      </c>
      <c r="E292">
        <v>2</v>
      </c>
      <c r="F292" t="s">
        <v>187</v>
      </c>
      <c r="G292" t="s">
        <v>697</v>
      </c>
      <c r="H292">
        <v>7</v>
      </c>
      <c r="I292">
        <v>0</v>
      </c>
      <c r="J292">
        <v>-326</v>
      </c>
      <c r="K292" t="s">
        <v>567</v>
      </c>
      <c r="L292" t="s">
        <v>568</v>
      </c>
      <c r="M292">
        <v>0</v>
      </c>
      <c r="N292">
        <v>0</v>
      </c>
      <c r="O292">
        <v>0</v>
      </c>
      <c r="P292">
        <v>0</v>
      </c>
      <c r="Q292">
        <f>VLOOKUP(F292,[2]Sheet1!$B$322:$C$32200,2,0)</f>
        <v>12020</v>
      </c>
      <c r="R292">
        <f>VLOOKUP(Q292,'[3]Sheet1 '!$N$10:$O$1000,2,0)</f>
        <v>2</v>
      </c>
      <c r="T292" t="e">
        <f>VLOOKUP($D292,Sheet1!#REF!,COLUMN(Sheet1!#REF!)-2,0)</f>
        <v>#REF!</v>
      </c>
      <c r="U292" t="e">
        <f>VLOOKUP($D292,Sheet1!#REF!,COLUMN(Sheet1!#REF!)-2,0)</f>
        <v>#REF!</v>
      </c>
      <c r="V292" t="e">
        <f>VLOOKUP($D292,Sheet1!#REF!,COLUMN(Sheet1!#REF!)-2,0)</f>
        <v>#REF!</v>
      </c>
      <c r="W292" t="e">
        <f>VLOOKUP($D292,Sheet1!#REF!,COLUMN(Sheet1!#REF!)-2,0)</f>
        <v>#REF!</v>
      </c>
      <c r="X292" t="e">
        <f>VLOOKUP($D292,Sheet1!#REF!,COLUMN(Sheet1!#REF!)-2,0)</f>
        <v>#REF!</v>
      </c>
      <c r="Y292" t="e">
        <f>VLOOKUP($D292,Sheet1!#REF!,COLUMN(Sheet1!#REF!)-2,0)</f>
        <v>#REF!</v>
      </c>
      <c r="Z292" t="e">
        <f>VLOOKUP($D292,Sheet1!#REF!,COLUMN(Sheet1!#REF!)-2,0)</f>
        <v>#REF!</v>
      </c>
      <c r="AA292" t="e">
        <f>VLOOKUP($D292,Sheet1!#REF!,COLUMN(Sheet1!#REF!)-2,0)</f>
        <v>#REF!</v>
      </c>
      <c r="AB292" t="e">
        <f>VLOOKUP($D292,Sheet1!#REF!,COLUMN(Sheet1!#REF!)-2,0)</f>
        <v>#REF!</v>
      </c>
    </row>
    <row r="293" spans="1:28">
      <c r="A293">
        <v>181</v>
      </c>
      <c r="B293">
        <v>10</v>
      </c>
      <c r="C293">
        <v>202212</v>
      </c>
      <c r="D293" t="s">
        <v>432</v>
      </c>
      <c r="E293">
        <v>2</v>
      </c>
      <c r="F293" t="s">
        <v>188</v>
      </c>
      <c r="G293" t="s">
        <v>700</v>
      </c>
      <c r="H293">
        <v>5</v>
      </c>
      <c r="I293">
        <v>-95</v>
      </c>
      <c r="J293">
        <v>-83</v>
      </c>
      <c r="K293" t="s">
        <v>528</v>
      </c>
      <c r="L293" t="s">
        <v>529</v>
      </c>
      <c r="M293">
        <v>0</v>
      </c>
      <c r="N293">
        <v>0</v>
      </c>
      <c r="O293">
        <v>0</v>
      </c>
      <c r="P293">
        <v>0</v>
      </c>
      <c r="Q293">
        <f>VLOOKUP(F293,[2]Sheet1!$B$322:$C$32200,2,0)</f>
        <v>12021</v>
      </c>
      <c r="R293" t="e">
        <f>VLOOKUP(Q293,'[3]Sheet1 '!$N$10:$O$1000,2,0)</f>
        <v>#N/A</v>
      </c>
      <c r="T293" t="e">
        <f>VLOOKUP($D293,Sheet1!#REF!,COLUMN(Sheet1!#REF!)-2,0)</f>
        <v>#REF!</v>
      </c>
      <c r="U293" t="e">
        <f>VLOOKUP($D293,Sheet1!#REF!,COLUMN(Sheet1!#REF!)-2,0)</f>
        <v>#REF!</v>
      </c>
      <c r="V293" t="e">
        <f>VLOOKUP($D293,Sheet1!#REF!,COLUMN(Sheet1!#REF!)-2,0)</f>
        <v>#REF!</v>
      </c>
      <c r="W293" t="e">
        <f>VLOOKUP($D293,Sheet1!#REF!,COLUMN(Sheet1!#REF!)-2,0)</f>
        <v>#REF!</v>
      </c>
      <c r="X293" t="e">
        <f>VLOOKUP($D293,Sheet1!#REF!,COLUMN(Sheet1!#REF!)-2,0)</f>
        <v>#REF!</v>
      </c>
      <c r="Y293" t="e">
        <f>VLOOKUP($D293,Sheet1!#REF!,COLUMN(Sheet1!#REF!)-2,0)</f>
        <v>#REF!</v>
      </c>
      <c r="Z293" t="e">
        <f>VLOOKUP($D293,Sheet1!#REF!,COLUMN(Sheet1!#REF!)-2,0)</f>
        <v>#REF!</v>
      </c>
      <c r="AA293" t="e">
        <f>VLOOKUP($D293,Sheet1!#REF!,COLUMN(Sheet1!#REF!)-2,0)</f>
        <v>#REF!</v>
      </c>
      <c r="AB293" t="e">
        <f>VLOOKUP($D293,Sheet1!#REF!,COLUMN(Sheet1!#REF!)-2,0)</f>
        <v>#REF!</v>
      </c>
    </row>
    <row r="294" spans="1:28">
      <c r="A294">
        <v>183</v>
      </c>
      <c r="B294">
        <v>10</v>
      </c>
      <c r="C294">
        <v>202322</v>
      </c>
      <c r="D294" t="s">
        <v>410</v>
      </c>
      <c r="E294">
        <v>2</v>
      </c>
      <c r="F294" t="s">
        <v>189</v>
      </c>
      <c r="G294" t="s">
        <v>701</v>
      </c>
      <c r="H294">
        <v>2</v>
      </c>
      <c r="I294">
        <v>0</v>
      </c>
      <c r="J294">
        <v>0</v>
      </c>
      <c r="K294" t="s">
        <v>544</v>
      </c>
      <c r="L294" t="s">
        <v>545</v>
      </c>
      <c r="M294">
        <v>0</v>
      </c>
      <c r="N294">
        <v>0</v>
      </c>
      <c r="O294">
        <v>0</v>
      </c>
      <c r="P294">
        <v>0</v>
      </c>
      <c r="Q294">
        <f>VLOOKUP(F294,[2]Sheet1!$B$322:$C$32200,2,0)</f>
        <v>12022</v>
      </c>
      <c r="R294">
        <f>VLOOKUP(Q294,'[3]Sheet1 '!$N$10:$O$1000,2,0)</f>
        <v>1</v>
      </c>
      <c r="T294" t="e">
        <f>VLOOKUP($D294,Sheet1!#REF!,COLUMN(Sheet1!#REF!)-2,0)</f>
        <v>#REF!</v>
      </c>
      <c r="U294" t="e">
        <f>VLOOKUP($D294,Sheet1!#REF!,COLUMN(Sheet1!#REF!)-2,0)</f>
        <v>#REF!</v>
      </c>
      <c r="V294" t="e">
        <f>VLOOKUP($D294,Sheet1!#REF!,COLUMN(Sheet1!#REF!)-2,0)</f>
        <v>#REF!</v>
      </c>
      <c r="W294" t="e">
        <f>VLOOKUP($D294,Sheet1!#REF!,COLUMN(Sheet1!#REF!)-2,0)</f>
        <v>#REF!</v>
      </c>
      <c r="X294" t="e">
        <f>VLOOKUP($D294,Sheet1!#REF!,COLUMN(Sheet1!#REF!)-2,0)</f>
        <v>#REF!</v>
      </c>
      <c r="Y294" t="e">
        <f>VLOOKUP($D294,Sheet1!#REF!,COLUMN(Sheet1!#REF!)-2,0)</f>
        <v>#REF!</v>
      </c>
      <c r="Z294" t="e">
        <f>VLOOKUP($D294,Sheet1!#REF!,COLUMN(Sheet1!#REF!)-2,0)</f>
        <v>#REF!</v>
      </c>
      <c r="AA294" t="e">
        <f>VLOOKUP($D294,Sheet1!#REF!,COLUMN(Sheet1!#REF!)-2,0)</f>
        <v>#REF!</v>
      </c>
      <c r="AB294" t="e">
        <f>VLOOKUP($D294,Sheet1!#REF!,COLUMN(Sheet1!#REF!)-2,0)</f>
        <v>#REF!</v>
      </c>
    </row>
    <row r="295" spans="1:28">
      <c r="A295">
        <v>185</v>
      </c>
      <c r="B295">
        <v>10</v>
      </c>
      <c r="C295">
        <v>202432</v>
      </c>
      <c r="D295" t="s">
        <v>433</v>
      </c>
      <c r="E295">
        <v>2</v>
      </c>
      <c r="F295" t="s">
        <v>190</v>
      </c>
      <c r="G295" t="s">
        <v>710</v>
      </c>
      <c r="H295">
        <v>3</v>
      </c>
      <c r="I295">
        <v>-100</v>
      </c>
      <c r="J295">
        <v>-70</v>
      </c>
      <c r="K295" t="s">
        <v>518</v>
      </c>
      <c r="L295" t="s">
        <v>519</v>
      </c>
      <c r="M295">
        <v>0</v>
      </c>
      <c r="N295">
        <v>0</v>
      </c>
      <c r="O295">
        <v>0</v>
      </c>
      <c r="P295">
        <v>0</v>
      </c>
      <c r="Q295">
        <f>VLOOKUP(F295,[2]Sheet1!$B$322:$C$32200,2,0)</f>
        <v>12023</v>
      </c>
      <c r="R295" t="e">
        <f>VLOOKUP(Q295,'[3]Sheet1 '!$N$10:$O$1000,2,0)</f>
        <v>#N/A</v>
      </c>
      <c r="T295" t="e">
        <f>VLOOKUP($D295,Sheet1!#REF!,COLUMN(Sheet1!#REF!)-2,0)</f>
        <v>#REF!</v>
      </c>
      <c r="U295" t="e">
        <f>VLOOKUP($D295,Sheet1!#REF!,COLUMN(Sheet1!#REF!)-2,0)</f>
        <v>#REF!</v>
      </c>
      <c r="V295" t="e">
        <f>VLOOKUP($D295,Sheet1!#REF!,COLUMN(Sheet1!#REF!)-2,0)</f>
        <v>#REF!</v>
      </c>
      <c r="W295" t="e">
        <f>VLOOKUP($D295,Sheet1!#REF!,COLUMN(Sheet1!#REF!)-2,0)</f>
        <v>#REF!</v>
      </c>
      <c r="X295" t="e">
        <f>VLOOKUP($D295,Sheet1!#REF!,COLUMN(Sheet1!#REF!)-2,0)</f>
        <v>#REF!</v>
      </c>
      <c r="Y295" t="e">
        <f>VLOOKUP($D295,Sheet1!#REF!,COLUMN(Sheet1!#REF!)-2,0)</f>
        <v>#REF!</v>
      </c>
      <c r="Z295" t="e">
        <f>VLOOKUP($D295,Sheet1!#REF!,COLUMN(Sheet1!#REF!)-2,0)</f>
        <v>#REF!</v>
      </c>
      <c r="AA295" t="e">
        <f>VLOOKUP($D295,Sheet1!#REF!,COLUMN(Sheet1!#REF!)-2,0)</f>
        <v>#REF!</v>
      </c>
      <c r="AB295" t="e">
        <f>VLOOKUP($D295,Sheet1!#REF!,COLUMN(Sheet1!#REF!)-2,0)</f>
        <v>#REF!</v>
      </c>
    </row>
    <row r="296" spans="1:28">
      <c r="A296">
        <v>187</v>
      </c>
      <c r="B296">
        <v>10</v>
      </c>
      <c r="C296">
        <v>202542</v>
      </c>
      <c r="D296" t="s">
        <v>435</v>
      </c>
      <c r="E296">
        <v>2</v>
      </c>
      <c r="F296" t="s">
        <v>191</v>
      </c>
      <c r="G296" t="s">
        <v>708</v>
      </c>
      <c r="H296">
        <v>1</v>
      </c>
      <c r="I296">
        <v>0</v>
      </c>
      <c r="J296">
        <v>0</v>
      </c>
      <c r="K296" t="s">
        <v>520</v>
      </c>
      <c r="L296" t="s">
        <v>521</v>
      </c>
      <c r="M296">
        <v>0</v>
      </c>
      <c r="N296">
        <v>0</v>
      </c>
      <c r="O296" t="s">
        <v>24</v>
      </c>
      <c r="P296">
        <v>0</v>
      </c>
      <c r="Q296">
        <f>VLOOKUP(F296,[2]Sheet1!$B$322:$C$32200,2,0)</f>
        <v>12024</v>
      </c>
      <c r="R296">
        <f>VLOOKUP(Q296,'[3]Sheet1 '!$N$10:$O$1000,2,0)</f>
        <v>1</v>
      </c>
      <c r="T296" t="e">
        <f>VLOOKUP($D296,Sheet1!#REF!,COLUMN(Sheet1!#REF!)-2,0)</f>
        <v>#REF!</v>
      </c>
      <c r="U296" t="e">
        <f>VLOOKUP($D296,Sheet1!#REF!,COLUMN(Sheet1!#REF!)-2,0)</f>
        <v>#REF!</v>
      </c>
      <c r="V296" t="e">
        <f>VLOOKUP($D296,Sheet1!#REF!,COLUMN(Sheet1!#REF!)-2,0)</f>
        <v>#REF!</v>
      </c>
      <c r="W296" t="e">
        <f>VLOOKUP($D296,Sheet1!#REF!,COLUMN(Sheet1!#REF!)-2,0)</f>
        <v>#REF!</v>
      </c>
      <c r="X296" t="e">
        <f>VLOOKUP($D296,Sheet1!#REF!,COLUMN(Sheet1!#REF!)-2,0)</f>
        <v>#REF!</v>
      </c>
      <c r="Y296" t="e">
        <f>VLOOKUP($D296,Sheet1!#REF!,COLUMN(Sheet1!#REF!)-2,0)</f>
        <v>#REF!</v>
      </c>
      <c r="Z296" t="e">
        <f>VLOOKUP($D296,Sheet1!#REF!,COLUMN(Sheet1!#REF!)-2,0)</f>
        <v>#REF!</v>
      </c>
      <c r="AA296" t="e">
        <f>VLOOKUP($D296,Sheet1!#REF!,COLUMN(Sheet1!#REF!)-2,0)</f>
        <v>#REF!</v>
      </c>
      <c r="AB296" t="e">
        <f>VLOOKUP($D296,Sheet1!#REF!,COLUMN(Sheet1!#REF!)-2,0)</f>
        <v>#REF!</v>
      </c>
    </row>
    <row r="297" spans="1:28">
      <c r="A297">
        <v>189</v>
      </c>
      <c r="B297">
        <v>10</v>
      </c>
      <c r="C297">
        <v>202652</v>
      </c>
      <c r="D297" t="s">
        <v>435</v>
      </c>
      <c r="E297">
        <v>2</v>
      </c>
      <c r="F297" t="s">
        <v>192</v>
      </c>
      <c r="G297" t="s">
        <v>704</v>
      </c>
      <c r="H297">
        <v>1</v>
      </c>
      <c r="I297">
        <v>0</v>
      </c>
      <c r="J297">
        <v>0</v>
      </c>
      <c r="K297" t="s">
        <v>520</v>
      </c>
      <c r="L297" t="s">
        <v>521</v>
      </c>
      <c r="M297">
        <v>0</v>
      </c>
      <c r="N297">
        <v>0</v>
      </c>
      <c r="O297" t="s">
        <v>24</v>
      </c>
      <c r="P297">
        <v>0</v>
      </c>
      <c r="Q297">
        <f>VLOOKUP(F297,[2]Sheet1!$B$322:$C$32200,2,0)</f>
        <v>12025</v>
      </c>
      <c r="R297" t="e">
        <f>VLOOKUP(Q297,'[3]Sheet1 '!$N$10:$O$1000,2,0)</f>
        <v>#N/A</v>
      </c>
      <c r="T297" t="e">
        <f>VLOOKUP($D297,Sheet1!#REF!,COLUMN(Sheet1!#REF!)-2,0)</f>
        <v>#REF!</v>
      </c>
      <c r="U297" t="e">
        <f>VLOOKUP($D297,Sheet1!#REF!,COLUMN(Sheet1!#REF!)-2,0)</f>
        <v>#REF!</v>
      </c>
      <c r="V297" t="e">
        <f>VLOOKUP($D297,Sheet1!#REF!,COLUMN(Sheet1!#REF!)-2,0)</f>
        <v>#REF!</v>
      </c>
      <c r="W297" t="e">
        <f>VLOOKUP($D297,Sheet1!#REF!,COLUMN(Sheet1!#REF!)-2,0)</f>
        <v>#REF!</v>
      </c>
      <c r="X297" t="e">
        <f>VLOOKUP($D297,Sheet1!#REF!,COLUMN(Sheet1!#REF!)-2,0)</f>
        <v>#REF!</v>
      </c>
      <c r="Y297" t="e">
        <f>VLOOKUP($D297,Sheet1!#REF!,COLUMN(Sheet1!#REF!)-2,0)</f>
        <v>#REF!</v>
      </c>
      <c r="Z297" t="e">
        <f>VLOOKUP($D297,Sheet1!#REF!,COLUMN(Sheet1!#REF!)-2,0)</f>
        <v>#REF!</v>
      </c>
      <c r="AA297" t="e">
        <f>VLOOKUP($D297,Sheet1!#REF!,COLUMN(Sheet1!#REF!)-2,0)</f>
        <v>#REF!</v>
      </c>
      <c r="AB297" t="e">
        <f>VLOOKUP($D297,Sheet1!#REF!,COLUMN(Sheet1!#REF!)-2,0)</f>
        <v>#REF!</v>
      </c>
    </row>
    <row r="298" spans="1:28">
      <c r="A298">
        <v>191</v>
      </c>
      <c r="B298">
        <v>10</v>
      </c>
      <c r="C298">
        <v>202762</v>
      </c>
      <c r="D298" t="s">
        <v>565</v>
      </c>
      <c r="E298">
        <v>2</v>
      </c>
      <c r="F298" t="s">
        <v>193</v>
      </c>
      <c r="G298" t="s">
        <v>701</v>
      </c>
      <c r="H298">
        <v>2</v>
      </c>
      <c r="I298">
        <v>0</v>
      </c>
      <c r="J298">
        <v>0</v>
      </c>
      <c r="K298" t="s">
        <v>563</v>
      </c>
      <c r="L298" t="s">
        <v>564</v>
      </c>
      <c r="M298">
        <v>0</v>
      </c>
      <c r="N298">
        <v>0</v>
      </c>
      <c r="O298">
        <v>0</v>
      </c>
      <c r="P298">
        <v>0</v>
      </c>
      <c r="Q298">
        <f>VLOOKUP(F298,[2]Sheet1!$B$322:$C$32200,2,0)</f>
        <v>12026</v>
      </c>
      <c r="R298" t="e">
        <f>VLOOKUP(Q298,'[3]Sheet1 '!$N$10:$O$1000,2,0)</f>
        <v>#N/A</v>
      </c>
      <c r="T298" t="e">
        <f>VLOOKUP($D298,Sheet1!#REF!,COLUMN(Sheet1!#REF!)-2,0)</f>
        <v>#REF!</v>
      </c>
      <c r="U298" t="e">
        <f>VLOOKUP($D298,Sheet1!#REF!,COLUMN(Sheet1!#REF!)-2,0)</f>
        <v>#REF!</v>
      </c>
      <c r="V298" t="e">
        <f>VLOOKUP($D298,Sheet1!#REF!,COLUMN(Sheet1!#REF!)-2,0)</f>
        <v>#REF!</v>
      </c>
      <c r="W298" t="e">
        <f>VLOOKUP($D298,Sheet1!#REF!,COLUMN(Sheet1!#REF!)-2,0)</f>
        <v>#REF!</v>
      </c>
      <c r="X298" t="e">
        <f>VLOOKUP($D298,Sheet1!#REF!,COLUMN(Sheet1!#REF!)-2,0)</f>
        <v>#REF!</v>
      </c>
      <c r="Y298" t="e">
        <f>VLOOKUP($D298,Sheet1!#REF!,COLUMN(Sheet1!#REF!)-2,0)</f>
        <v>#REF!</v>
      </c>
      <c r="Z298" t="e">
        <f>VLOOKUP($D298,Sheet1!#REF!,COLUMN(Sheet1!#REF!)-2,0)</f>
        <v>#REF!</v>
      </c>
      <c r="AA298" t="e">
        <f>VLOOKUP($D298,Sheet1!#REF!,COLUMN(Sheet1!#REF!)-2,0)</f>
        <v>#REF!</v>
      </c>
      <c r="AB298" t="e">
        <f>VLOOKUP($D298,Sheet1!#REF!,COLUMN(Sheet1!#REF!)-2,0)</f>
        <v>#REF!</v>
      </c>
    </row>
    <row r="299" spans="1:28">
      <c r="A299">
        <v>193</v>
      </c>
      <c r="B299">
        <v>10</v>
      </c>
      <c r="C299">
        <v>202872</v>
      </c>
      <c r="D299" t="s">
        <v>435</v>
      </c>
      <c r="E299">
        <v>2</v>
      </c>
      <c r="F299" t="s">
        <v>194</v>
      </c>
      <c r="G299" t="s">
        <v>708</v>
      </c>
      <c r="H299">
        <v>1</v>
      </c>
      <c r="I299">
        <v>0</v>
      </c>
      <c r="J299">
        <v>0</v>
      </c>
      <c r="K299" t="s">
        <v>520</v>
      </c>
      <c r="L299" t="s">
        <v>521</v>
      </c>
      <c r="M299">
        <v>0</v>
      </c>
      <c r="N299">
        <v>0</v>
      </c>
      <c r="O299" t="s">
        <v>24</v>
      </c>
      <c r="P299">
        <v>0</v>
      </c>
      <c r="Q299">
        <f>VLOOKUP(F299,[2]Sheet1!$B$322:$C$32200,2,0)</f>
        <v>12026</v>
      </c>
      <c r="R299" t="e">
        <f>VLOOKUP(Q299,'[3]Sheet1 '!$N$10:$O$1000,2,0)</f>
        <v>#N/A</v>
      </c>
      <c r="T299" t="e">
        <f>VLOOKUP($D299,Sheet1!#REF!,COLUMN(Sheet1!#REF!)-2,0)</f>
        <v>#REF!</v>
      </c>
      <c r="U299" t="e">
        <f>VLOOKUP($D299,Sheet1!#REF!,COLUMN(Sheet1!#REF!)-2,0)</f>
        <v>#REF!</v>
      </c>
      <c r="V299" t="e">
        <f>VLOOKUP($D299,Sheet1!#REF!,COLUMN(Sheet1!#REF!)-2,0)</f>
        <v>#REF!</v>
      </c>
      <c r="W299" t="e">
        <f>VLOOKUP($D299,Sheet1!#REF!,COLUMN(Sheet1!#REF!)-2,0)</f>
        <v>#REF!</v>
      </c>
      <c r="X299" t="e">
        <f>VLOOKUP($D299,Sheet1!#REF!,COLUMN(Sheet1!#REF!)-2,0)</f>
        <v>#REF!</v>
      </c>
      <c r="Y299" t="e">
        <f>VLOOKUP($D299,Sheet1!#REF!,COLUMN(Sheet1!#REF!)-2,0)</f>
        <v>#REF!</v>
      </c>
      <c r="Z299" t="e">
        <f>VLOOKUP($D299,Sheet1!#REF!,COLUMN(Sheet1!#REF!)-2,0)</f>
        <v>#REF!</v>
      </c>
      <c r="AA299" t="e">
        <f>VLOOKUP($D299,Sheet1!#REF!,COLUMN(Sheet1!#REF!)-2,0)</f>
        <v>#REF!</v>
      </c>
      <c r="AB299" t="e">
        <f>VLOOKUP($D299,Sheet1!#REF!,COLUMN(Sheet1!#REF!)-2,0)</f>
        <v>#REF!</v>
      </c>
    </row>
    <row r="300" spans="1:28">
      <c r="A300">
        <v>195</v>
      </c>
      <c r="B300">
        <v>10</v>
      </c>
      <c r="C300">
        <v>202982</v>
      </c>
      <c r="D300" t="s">
        <v>433</v>
      </c>
      <c r="E300">
        <v>2</v>
      </c>
      <c r="F300" t="s">
        <v>195</v>
      </c>
      <c r="G300" t="s">
        <v>710</v>
      </c>
      <c r="H300">
        <v>3</v>
      </c>
      <c r="I300">
        <v>-100</v>
      </c>
      <c r="J300">
        <v>-70</v>
      </c>
      <c r="K300" t="s">
        <v>518</v>
      </c>
      <c r="L300" t="s">
        <v>519</v>
      </c>
      <c r="M300">
        <v>0</v>
      </c>
      <c r="N300">
        <v>0</v>
      </c>
      <c r="O300">
        <v>0</v>
      </c>
      <c r="P300">
        <v>0</v>
      </c>
      <c r="Q300">
        <f>VLOOKUP(F300,[2]Sheet1!$B$322:$C$32200,2,0)</f>
        <v>12027</v>
      </c>
      <c r="R300" t="e">
        <f>VLOOKUP(Q300,'[3]Sheet1 '!$N$10:$O$1000,2,0)</f>
        <v>#N/A</v>
      </c>
      <c r="T300" t="e">
        <f>VLOOKUP($D300,Sheet1!#REF!,COLUMN(Sheet1!#REF!)-2,0)</f>
        <v>#REF!</v>
      </c>
      <c r="U300" t="e">
        <f>VLOOKUP($D300,Sheet1!#REF!,COLUMN(Sheet1!#REF!)-2,0)</f>
        <v>#REF!</v>
      </c>
      <c r="V300" t="e">
        <f>VLOOKUP($D300,Sheet1!#REF!,COLUMN(Sheet1!#REF!)-2,0)</f>
        <v>#REF!</v>
      </c>
      <c r="W300" t="e">
        <f>VLOOKUP($D300,Sheet1!#REF!,COLUMN(Sheet1!#REF!)-2,0)</f>
        <v>#REF!</v>
      </c>
      <c r="X300" t="e">
        <f>VLOOKUP($D300,Sheet1!#REF!,COLUMN(Sheet1!#REF!)-2,0)</f>
        <v>#REF!</v>
      </c>
      <c r="Y300" t="e">
        <f>VLOOKUP($D300,Sheet1!#REF!,COLUMN(Sheet1!#REF!)-2,0)</f>
        <v>#REF!</v>
      </c>
      <c r="Z300" t="e">
        <f>VLOOKUP($D300,Sheet1!#REF!,COLUMN(Sheet1!#REF!)-2,0)</f>
        <v>#REF!</v>
      </c>
      <c r="AA300" t="e">
        <f>VLOOKUP($D300,Sheet1!#REF!,COLUMN(Sheet1!#REF!)-2,0)</f>
        <v>#REF!</v>
      </c>
      <c r="AB300" t="e">
        <f>VLOOKUP($D300,Sheet1!#REF!,COLUMN(Sheet1!#REF!)-2,0)</f>
        <v>#REF!</v>
      </c>
    </row>
    <row r="301" spans="1:28">
      <c r="A301">
        <v>197</v>
      </c>
      <c r="B301">
        <v>10</v>
      </c>
      <c r="C301">
        <v>203092</v>
      </c>
      <c r="D301" t="s">
        <v>434</v>
      </c>
      <c r="E301">
        <v>2</v>
      </c>
      <c r="F301" t="s">
        <v>196</v>
      </c>
      <c r="G301" t="s">
        <v>697</v>
      </c>
      <c r="H301">
        <v>7</v>
      </c>
      <c r="I301">
        <v>0</v>
      </c>
      <c r="J301">
        <v>-326</v>
      </c>
      <c r="K301" t="s">
        <v>567</v>
      </c>
      <c r="L301" t="s">
        <v>568</v>
      </c>
      <c r="M301">
        <v>0</v>
      </c>
      <c r="N301">
        <v>0</v>
      </c>
      <c r="O301">
        <v>0</v>
      </c>
      <c r="P301">
        <v>0</v>
      </c>
      <c r="Q301">
        <f>VLOOKUP(F301,[2]Sheet1!$B$322:$C$32200,2,0)</f>
        <v>11038</v>
      </c>
      <c r="R301" t="e">
        <f>VLOOKUP(Q301,'[3]Sheet1 '!$N$10:$O$1000,2,0)</f>
        <v>#N/A</v>
      </c>
      <c r="T301" t="e">
        <f>VLOOKUP($D301,Sheet1!#REF!,COLUMN(Sheet1!#REF!)-2,0)</f>
        <v>#REF!</v>
      </c>
      <c r="U301" t="e">
        <f>VLOOKUP($D301,Sheet1!#REF!,COLUMN(Sheet1!#REF!)-2,0)</f>
        <v>#REF!</v>
      </c>
      <c r="V301" t="e">
        <f>VLOOKUP($D301,Sheet1!#REF!,COLUMN(Sheet1!#REF!)-2,0)</f>
        <v>#REF!</v>
      </c>
      <c r="W301" t="e">
        <f>VLOOKUP($D301,Sheet1!#REF!,COLUMN(Sheet1!#REF!)-2,0)</f>
        <v>#REF!</v>
      </c>
      <c r="X301" t="e">
        <f>VLOOKUP($D301,Sheet1!#REF!,COLUMN(Sheet1!#REF!)-2,0)</f>
        <v>#REF!</v>
      </c>
      <c r="Y301" t="e">
        <f>VLOOKUP($D301,Sheet1!#REF!,COLUMN(Sheet1!#REF!)-2,0)</f>
        <v>#REF!</v>
      </c>
      <c r="Z301" t="e">
        <f>VLOOKUP($D301,Sheet1!#REF!,COLUMN(Sheet1!#REF!)-2,0)</f>
        <v>#REF!</v>
      </c>
      <c r="AA301" t="e">
        <f>VLOOKUP($D301,Sheet1!#REF!,COLUMN(Sheet1!#REF!)-2,0)</f>
        <v>#REF!</v>
      </c>
      <c r="AB301" t="e">
        <f>VLOOKUP($D301,Sheet1!#REF!,COLUMN(Sheet1!#REF!)-2,0)</f>
        <v>#REF!</v>
      </c>
    </row>
    <row r="302" spans="1:28">
      <c r="A302">
        <v>199</v>
      </c>
      <c r="B302">
        <v>10</v>
      </c>
      <c r="C302">
        <v>203202</v>
      </c>
      <c r="D302" t="s">
        <v>438</v>
      </c>
      <c r="E302">
        <v>2</v>
      </c>
      <c r="F302" t="s">
        <v>197</v>
      </c>
      <c r="G302" t="s">
        <v>704</v>
      </c>
      <c r="H302">
        <v>1</v>
      </c>
      <c r="I302">
        <v>0</v>
      </c>
      <c r="J302">
        <v>0</v>
      </c>
      <c r="K302" t="s">
        <v>365</v>
      </c>
      <c r="L302" t="s">
        <v>366</v>
      </c>
      <c r="M302">
        <v>0</v>
      </c>
      <c r="N302" t="s">
        <v>367</v>
      </c>
      <c r="O302">
        <v>0</v>
      </c>
      <c r="P302">
        <v>0</v>
      </c>
      <c r="Q302">
        <f>VLOOKUP(F302,[2]Sheet1!$B$322:$C$32200,2,0)</f>
        <v>14042</v>
      </c>
      <c r="R302">
        <f>VLOOKUP(Q302,'[3]Sheet1 '!$N$10:$O$1000,2,0)</f>
        <v>4</v>
      </c>
      <c r="T302" t="e">
        <f>VLOOKUP($D302,Sheet1!#REF!,COLUMN(Sheet1!#REF!)-2,0)</f>
        <v>#REF!</v>
      </c>
      <c r="U302" t="e">
        <f>VLOOKUP($D302,Sheet1!#REF!,COLUMN(Sheet1!#REF!)-2,0)</f>
        <v>#REF!</v>
      </c>
      <c r="V302" t="e">
        <f>VLOOKUP($D302,Sheet1!#REF!,COLUMN(Sheet1!#REF!)-2,0)</f>
        <v>#REF!</v>
      </c>
      <c r="W302" t="e">
        <f>VLOOKUP($D302,Sheet1!#REF!,COLUMN(Sheet1!#REF!)-2,0)</f>
        <v>#REF!</v>
      </c>
      <c r="X302" t="e">
        <f>VLOOKUP($D302,Sheet1!#REF!,COLUMN(Sheet1!#REF!)-2,0)</f>
        <v>#REF!</v>
      </c>
      <c r="Y302" t="e">
        <f>VLOOKUP($D302,Sheet1!#REF!,COLUMN(Sheet1!#REF!)-2,0)</f>
        <v>#REF!</v>
      </c>
      <c r="Z302" t="e">
        <f>VLOOKUP($D302,Sheet1!#REF!,COLUMN(Sheet1!#REF!)-2,0)</f>
        <v>#REF!</v>
      </c>
      <c r="AA302" t="e">
        <f>VLOOKUP($D302,Sheet1!#REF!,COLUMN(Sheet1!#REF!)-2,0)</f>
        <v>#REF!</v>
      </c>
      <c r="AB302" t="e">
        <f>VLOOKUP($D302,Sheet1!#REF!,COLUMN(Sheet1!#REF!)-2,0)</f>
        <v>#REF!</v>
      </c>
    </row>
    <row r="303" spans="1:28">
      <c r="A303">
        <v>201</v>
      </c>
      <c r="B303">
        <v>10</v>
      </c>
      <c r="C303">
        <v>203312</v>
      </c>
      <c r="D303" t="s">
        <v>439</v>
      </c>
      <c r="E303">
        <v>2</v>
      </c>
      <c r="F303" t="s">
        <v>198</v>
      </c>
      <c r="G303" t="s">
        <v>700</v>
      </c>
      <c r="H303">
        <v>5</v>
      </c>
      <c r="I303">
        <v>0</v>
      </c>
      <c r="J303">
        <v>-200</v>
      </c>
      <c r="K303" t="s">
        <v>377</v>
      </c>
      <c r="L303" t="s">
        <v>378</v>
      </c>
      <c r="M303">
        <v>0</v>
      </c>
      <c r="N303">
        <v>0</v>
      </c>
      <c r="O303">
        <v>0</v>
      </c>
      <c r="P303" t="s">
        <v>317</v>
      </c>
      <c r="Q303">
        <f>VLOOKUP(F303,[2]Sheet1!$B$322:$C$32200,2,0)</f>
        <v>13036</v>
      </c>
      <c r="R303">
        <f>VLOOKUP(Q303,'[3]Sheet1 '!$N$10:$O$1000,2,0)</f>
        <v>1</v>
      </c>
      <c r="T303" t="e">
        <f>VLOOKUP($D303,Sheet1!#REF!,COLUMN(Sheet1!#REF!)-2,0)</f>
        <v>#REF!</v>
      </c>
      <c r="U303" t="e">
        <f>VLOOKUP($D303,Sheet1!#REF!,COLUMN(Sheet1!#REF!)-2,0)</f>
        <v>#REF!</v>
      </c>
      <c r="V303" t="e">
        <f>VLOOKUP($D303,Sheet1!#REF!,COLUMN(Sheet1!#REF!)-2,0)</f>
        <v>#REF!</v>
      </c>
      <c r="W303" t="e">
        <f>VLOOKUP($D303,Sheet1!#REF!,COLUMN(Sheet1!#REF!)-2,0)</f>
        <v>#REF!</v>
      </c>
      <c r="X303" t="e">
        <f>VLOOKUP($D303,Sheet1!#REF!,COLUMN(Sheet1!#REF!)-2,0)</f>
        <v>#REF!</v>
      </c>
      <c r="Y303" t="e">
        <f>VLOOKUP($D303,Sheet1!#REF!,COLUMN(Sheet1!#REF!)-2,0)</f>
        <v>#REF!</v>
      </c>
      <c r="Z303" t="e">
        <f>VLOOKUP($D303,Sheet1!#REF!,COLUMN(Sheet1!#REF!)-2,0)</f>
        <v>#REF!</v>
      </c>
      <c r="AA303" t="e">
        <f>VLOOKUP($D303,Sheet1!#REF!,COLUMN(Sheet1!#REF!)-2,0)</f>
        <v>#REF!</v>
      </c>
      <c r="AB303" t="e">
        <f>VLOOKUP($D303,Sheet1!#REF!,COLUMN(Sheet1!#REF!)-2,0)</f>
        <v>#REF!</v>
      </c>
    </row>
    <row r="304" spans="1:28">
      <c r="A304">
        <v>203</v>
      </c>
      <c r="B304">
        <v>10</v>
      </c>
      <c r="C304">
        <v>203422</v>
      </c>
      <c r="D304" t="s">
        <v>410</v>
      </c>
      <c r="E304">
        <v>2</v>
      </c>
      <c r="F304" t="s">
        <v>199</v>
      </c>
      <c r="G304" t="s">
        <v>701</v>
      </c>
      <c r="H304">
        <v>2</v>
      </c>
      <c r="I304">
        <v>0</v>
      </c>
      <c r="J304">
        <v>0</v>
      </c>
      <c r="K304" t="s">
        <v>544</v>
      </c>
      <c r="L304" t="s">
        <v>545</v>
      </c>
      <c r="M304">
        <v>0</v>
      </c>
      <c r="N304">
        <v>0</v>
      </c>
      <c r="O304">
        <v>0</v>
      </c>
      <c r="P304">
        <v>0</v>
      </c>
      <c r="Q304">
        <f>VLOOKUP(F304,[2]Sheet1!$B$322:$C$32200,2,0)</f>
        <v>14047</v>
      </c>
      <c r="R304">
        <f>VLOOKUP(Q304,'[3]Sheet1 '!$N$10:$O$1000,2,0)</f>
        <v>3</v>
      </c>
      <c r="T304" t="e">
        <f>VLOOKUP($D304,Sheet1!#REF!,COLUMN(Sheet1!#REF!)-2,0)</f>
        <v>#REF!</v>
      </c>
      <c r="U304" t="e">
        <f>VLOOKUP($D304,Sheet1!#REF!,COLUMN(Sheet1!#REF!)-2,0)</f>
        <v>#REF!</v>
      </c>
      <c r="V304" t="e">
        <f>VLOOKUP($D304,Sheet1!#REF!,COLUMN(Sheet1!#REF!)-2,0)</f>
        <v>#REF!</v>
      </c>
      <c r="W304" t="e">
        <f>VLOOKUP($D304,Sheet1!#REF!,COLUMN(Sheet1!#REF!)-2,0)</f>
        <v>#REF!</v>
      </c>
      <c r="X304" t="e">
        <f>VLOOKUP($D304,Sheet1!#REF!,COLUMN(Sheet1!#REF!)-2,0)</f>
        <v>#REF!</v>
      </c>
      <c r="Y304" t="e">
        <f>VLOOKUP($D304,Sheet1!#REF!,COLUMN(Sheet1!#REF!)-2,0)</f>
        <v>#REF!</v>
      </c>
      <c r="Z304" t="e">
        <f>VLOOKUP($D304,Sheet1!#REF!,COLUMN(Sheet1!#REF!)-2,0)</f>
        <v>#REF!</v>
      </c>
      <c r="AA304" t="e">
        <f>VLOOKUP($D304,Sheet1!#REF!,COLUMN(Sheet1!#REF!)-2,0)</f>
        <v>#REF!</v>
      </c>
      <c r="AB304" t="e">
        <f>VLOOKUP($D304,Sheet1!#REF!,COLUMN(Sheet1!#REF!)-2,0)</f>
        <v>#REF!</v>
      </c>
    </row>
    <row r="305" spans="1:28">
      <c r="A305">
        <v>205</v>
      </c>
      <c r="B305">
        <v>10</v>
      </c>
      <c r="C305">
        <v>203532</v>
      </c>
      <c r="D305" t="s">
        <v>439</v>
      </c>
      <c r="E305">
        <v>2</v>
      </c>
      <c r="F305" t="s">
        <v>200</v>
      </c>
      <c r="G305" t="s">
        <v>700</v>
      </c>
      <c r="H305">
        <v>5</v>
      </c>
      <c r="I305">
        <v>0</v>
      </c>
      <c r="J305">
        <v>-200</v>
      </c>
      <c r="K305" t="s">
        <v>377</v>
      </c>
      <c r="L305" t="s">
        <v>378</v>
      </c>
      <c r="M305">
        <v>0</v>
      </c>
      <c r="N305">
        <v>0</v>
      </c>
      <c r="O305">
        <v>0</v>
      </c>
      <c r="P305" t="s">
        <v>317</v>
      </c>
      <c r="Q305">
        <f>VLOOKUP(F305,[2]Sheet1!$B$322:$C$32200,2,0)</f>
        <v>12031</v>
      </c>
      <c r="R305">
        <f>VLOOKUP(Q305,'[3]Sheet1 '!$N$10:$O$1000,2,0)</f>
        <v>3</v>
      </c>
      <c r="T305" t="e">
        <f>VLOOKUP($D305,Sheet1!#REF!,COLUMN(Sheet1!#REF!)-2,0)</f>
        <v>#REF!</v>
      </c>
      <c r="U305" t="e">
        <f>VLOOKUP($D305,Sheet1!#REF!,COLUMN(Sheet1!#REF!)-2,0)</f>
        <v>#REF!</v>
      </c>
      <c r="V305" t="e">
        <f>VLOOKUP($D305,Sheet1!#REF!,COLUMN(Sheet1!#REF!)-2,0)</f>
        <v>#REF!</v>
      </c>
      <c r="W305" t="e">
        <f>VLOOKUP($D305,Sheet1!#REF!,COLUMN(Sheet1!#REF!)-2,0)</f>
        <v>#REF!</v>
      </c>
      <c r="X305" t="e">
        <f>VLOOKUP($D305,Sheet1!#REF!,COLUMN(Sheet1!#REF!)-2,0)</f>
        <v>#REF!</v>
      </c>
      <c r="Y305" t="e">
        <f>VLOOKUP($D305,Sheet1!#REF!,COLUMN(Sheet1!#REF!)-2,0)</f>
        <v>#REF!</v>
      </c>
      <c r="Z305" t="e">
        <f>VLOOKUP($D305,Sheet1!#REF!,COLUMN(Sheet1!#REF!)-2,0)</f>
        <v>#REF!</v>
      </c>
      <c r="AA305" t="e">
        <f>VLOOKUP($D305,Sheet1!#REF!,COLUMN(Sheet1!#REF!)-2,0)</f>
        <v>#REF!</v>
      </c>
      <c r="AB305" t="e">
        <f>VLOOKUP($D305,Sheet1!#REF!,COLUMN(Sheet1!#REF!)-2,0)</f>
        <v>#REF!</v>
      </c>
    </row>
    <row r="306" spans="1:28">
      <c r="A306">
        <v>207</v>
      </c>
      <c r="B306">
        <v>10</v>
      </c>
      <c r="C306">
        <v>203642</v>
      </c>
      <c r="D306" t="s">
        <v>437</v>
      </c>
      <c r="E306">
        <v>2</v>
      </c>
      <c r="F306" t="s">
        <v>201</v>
      </c>
      <c r="G306" t="s">
        <v>710</v>
      </c>
      <c r="H306">
        <v>3</v>
      </c>
      <c r="I306">
        <v>-100</v>
      </c>
      <c r="J306">
        <v>-70</v>
      </c>
      <c r="K306" t="s">
        <v>358</v>
      </c>
      <c r="L306" t="s">
        <v>359</v>
      </c>
      <c r="M306">
        <v>0</v>
      </c>
      <c r="N306">
        <v>0</v>
      </c>
      <c r="O306">
        <v>0</v>
      </c>
      <c r="P306">
        <v>0</v>
      </c>
      <c r="Q306">
        <f>VLOOKUP(F306,[2]Sheet1!$B$322:$C$32200,2,0)</f>
        <v>12032</v>
      </c>
      <c r="R306">
        <f>VLOOKUP(Q306,'[3]Sheet1 '!$N$10:$O$1000,2,0)</f>
        <v>6</v>
      </c>
      <c r="T306" t="e">
        <f>VLOOKUP($D306,Sheet1!#REF!,COLUMN(Sheet1!#REF!)-2,0)</f>
        <v>#REF!</v>
      </c>
      <c r="U306" t="e">
        <f>VLOOKUP($D306,Sheet1!#REF!,COLUMN(Sheet1!#REF!)-2,0)</f>
        <v>#REF!</v>
      </c>
      <c r="V306" t="e">
        <f>VLOOKUP($D306,Sheet1!#REF!,COLUMN(Sheet1!#REF!)-2,0)</f>
        <v>#REF!</v>
      </c>
      <c r="W306" t="e">
        <f>VLOOKUP($D306,Sheet1!#REF!,COLUMN(Sheet1!#REF!)-2,0)</f>
        <v>#REF!</v>
      </c>
      <c r="X306" t="e">
        <f>VLOOKUP($D306,Sheet1!#REF!,COLUMN(Sheet1!#REF!)-2,0)</f>
        <v>#REF!</v>
      </c>
      <c r="Y306" t="e">
        <f>VLOOKUP($D306,Sheet1!#REF!,COLUMN(Sheet1!#REF!)-2,0)</f>
        <v>#REF!</v>
      </c>
      <c r="Z306" t="e">
        <f>VLOOKUP($D306,Sheet1!#REF!,COLUMN(Sheet1!#REF!)-2,0)</f>
        <v>#REF!</v>
      </c>
      <c r="AA306" t="e">
        <f>VLOOKUP($D306,Sheet1!#REF!,COLUMN(Sheet1!#REF!)-2,0)</f>
        <v>#REF!</v>
      </c>
      <c r="AB306" t="e">
        <f>VLOOKUP($D306,Sheet1!#REF!,COLUMN(Sheet1!#REF!)-2,0)</f>
        <v>#REF!</v>
      </c>
    </row>
    <row r="307" spans="1:28">
      <c r="A307">
        <v>209</v>
      </c>
      <c r="B307">
        <v>10</v>
      </c>
      <c r="C307">
        <v>203752</v>
      </c>
      <c r="D307" t="s">
        <v>479</v>
      </c>
      <c r="E307">
        <v>2</v>
      </c>
      <c r="F307" t="s">
        <v>202</v>
      </c>
      <c r="G307" t="s">
        <v>697</v>
      </c>
      <c r="H307">
        <v>1</v>
      </c>
      <c r="I307">
        <v>0</v>
      </c>
      <c r="J307">
        <v>0</v>
      </c>
      <c r="K307" t="s">
        <v>374</v>
      </c>
      <c r="L307" t="s">
        <v>375</v>
      </c>
      <c r="M307">
        <v>0</v>
      </c>
      <c r="N307" t="s">
        <v>376</v>
      </c>
      <c r="O307" t="s">
        <v>24</v>
      </c>
      <c r="P307">
        <v>0</v>
      </c>
      <c r="Q307">
        <f>VLOOKUP(F307,[2]Sheet1!$B$322:$C$32200,2,0)</f>
        <v>12033</v>
      </c>
      <c r="R307">
        <f>VLOOKUP(Q307,'[3]Sheet1 '!$N$10:$O$1000,2,0)</f>
        <v>7</v>
      </c>
      <c r="T307" t="e">
        <f>VLOOKUP($D307,Sheet1!#REF!,COLUMN(Sheet1!#REF!)-2,0)</f>
        <v>#REF!</v>
      </c>
      <c r="U307" t="e">
        <f>VLOOKUP($D307,Sheet1!#REF!,COLUMN(Sheet1!#REF!)-2,0)</f>
        <v>#REF!</v>
      </c>
      <c r="V307" t="e">
        <f>VLOOKUP($D307,Sheet1!#REF!,COLUMN(Sheet1!#REF!)-2,0)</f>
        <v>#REF!</v>
      </c>
      <c r="W307" t="e">
        <f>VLOOKUP($D307,Sheet1!#REF!,COLUMN(Sheet1!#REF!)-2,0)</f>
        <v>#REF!</v>
      </c>
      <c r="X307" t="e">
        <f>VLOOKUP($D307,Sheet1!#REF!,COLUMN(Sheet1!#REF!)-2,0)</f>
        <v>#REF!</v>
      </c>
      <c r="Y307" t="e">
        <f>VLOOKUP($D307,Sheet1!#REF!,COLUMN(Sheet1!#REF!)-2,0)</f>
        <v>#REF!</v>
      </c>
      <c r="Z307" t="e">
        <f>VLOOKUP($D307,Sheet1!#REF!,COLUMN(Sheet1!#REF!)-2,0)</f>
        <v>#REF!</v>
      </c>
      <c r="AA307" t="e">
        <f>VLOOKUP($D307,Sheet1!#REF!,COLUMN(Sheet1!#REF!)-2,0)</f>
        <v>#REF!</v>
      </c>
      <c r="AB307" t="e">
        <f>VLOOKUP($D307,Sheet1!#REF!,COLUMN(Sheet1!#REF!)-2,0)</f>
        <v>#REF!</v>
      </c>
    </row>
    <row r="308" spans="1:28">
      <c r="A308">
        <v>211</v>
      </c>
      <c r="B308">
        <v>10</v>
      </c>
      <c r="C308">
        <v>203862</v>
      </c>
      <c r="D308" t="s">
        <v>435</v>
      </c>
      <c r="E308">
        <v>2</v>
      </c>
      <c r="F308" t="s">
        <v>203</v>
      </c>
      <c r="G308" t="s">
        <v>708</v>
      </c>
      <c r="H308">
        <v>1</v>
      </c>
      <c r="I308">
        <v>0</v>
      </c>
      <c r="J308">
        <v>0</v>
      </c>
      <c r="K308" t="s">
        <v>520</v>
      </c>
      <c r="L308" t="s">
        <v>521</v>
      </c>
      <c r="M308">
        <v>0</v>
      </c>
      <c r="N308">
        <v>0</v>
      </c>
      <c r="O308" t="s">
        <v>24</v>
      </c>
      <c r="P308">
        <v>0</v>
      </c>
      <c r="Q308">
        <f>VLOOKUP(F308,[2]Sheet1!$B$322:$C$32200,2,0)</f>
        <v>11034</v>
      </c>
      <c r="R308">
        <f>VLOOKUP(Q308,'[3]Sheet1 '!$N$10:$O$1000,2,0)</f>
        <v>7</v>
      </c>
      <c r="T308" t="e">
        <f>VLOOKUP($D308,Sheet1!#REF!,COLUMN(Sheet1!#REF!)-2,0)</f>
        <v>#REF!</v>
      </c>
      <c r="U308" t="e">
        <f>VLOOKUP($D308,Sheet1!#REF!,COLUMN(Sheet1!#REF!)-2,0)</f>
        <v>#REF!</v>
      </c>
      <c r="V308" t="e">
        <f>VLOOKUP($D308,Sheet1!#REF!,COLUMN(Sheet1!#REF!)-2,0)</f>
        <v>#REF!</v>
      </c>
      <c r="W308" t="e">
        <f>VLOOKUP($D308,Sheet1!#REF!,COLUMN(Sheet1!#REF!)-2,0)</f>
        <v>#REF!</v>
      </c>
      <c r="X308" t="e">
        <f>VLOOKUP($D308,Sheet1!#REF!,COLUMN(Sheet1!#REF!)-2,0)</f>
        <v>#REF!</v>
      </c>
      <c r="Y308" t="e">
        <f>VLOOKUP($D308,Sheet1!#REF!,COLUMN(Sheet1!#REF!)-2,0)</f>
        <v>#REF!</v>
      </c>
      <c r="Z308" t="e">
        <f>VLOOKUP($D308,Sheet1!#REF!,COLUMN(Sheet1!#REF!)-2,0)</f>
        <v>#REF!</v>
      </c>
      <c r="AA308" t="e">
        <f>VLOOKUP($D308,Sheet1!#REF!,COLUMN(Sheet1!#REF!)-2,0)</f>
        <v>#REF!</v>
      </c>
      <c r="AB308" t="e">
        <f>VLOOKUP($D308,Sheet1!#REF!,COLUMN(Sheet1!#REF!)-2,0)</f>
        <v>#REF!</v>
      </c>
    </row>
    <row r="309" spans="1:28">
      <c r="A309">
        <v>213</v>
      </c>
      <c r="B309">
        <v>10</v>
      </c>
      <c r="C309">
        <v>203972</v>
      </c>
      <c r="D309" t="s">
        <v>435</v>
      </c>
      <c r="E309">
        <v>2</v>
      </c>
      <c r="F309" t="s">
        <v>204</v>
      </c>
      <c r="G309" t="s">
        <v>704</v>
      </c>
      <c r="H309">
        <v>1</v>
      </c>
      <c r="I309">
        <v>0</v>
      </c>
      <c r="J309">
        <v>0</v>
      </c>
      <c r="K309" t="s">
        <v>520</v>
      </c>
      <c r="L309" t="s">
        <v>521</v>
      </c>
      <c r="M309">
        <v>0</v>
      </c>
      <c r="N309">
        <v>0</v>
      </c>
      <c r="O309" t="s">
        <v>24</v>
      </c>
      <c r="P309">
        <v>0</v>
      </c>
      <c r="Q309">
        <f>VLOOKUP(F309,[2]Sheet1!$B$322:$C$32200,2,0)</f>
        <v>14020</v>
      </c>
      <c r="R309">
        <f>VLOOKUP(Q309,'[3]Sheet1 '!$N$10:$O$1000,2,0)</f>
        <v>7</v>
      </c>
      <c r="T309" t="e">
        <f>VLOOKUP($D309,Sheet1!#REF!,COLUMN(Sheet1!#REF!)-2,0)</f>
        <v>#REF!</v>
      </c>
      <c r="U309" t="e">
        <f>VLOOKUP($D309,Sheet1!#REF!,COLUMN(Sheet1!#REF!)-2,0)</f>
        <v>#REF!</v>
      </c>
      <c r="V309" t="e">
        <f>VLOOKUP($D309,Sheet1!#REF!,COLUMN(Sheet1!#REF!)-2,0)</f>
        <v>#REF!</v>
      </c>
      <c r="W309" t="e">
        <f>VLOOKUP($D309,Sheet1!#REF!,COLUMN(Sheet1!#REF!)-2,0)</f>
        <v>#REF!</v>
      </c>
      <c r="X309" t="e">
        <f>VLOOKUP($D309,Sheet1!#REF!,COLUMN(Sheet1!#REF!)-2,0)</f>
        <v>#REF!</v>
      </c>
      <c r="Y309" t="e">
        <f>VLOOKUP($D309,Sheet1!#REF!,COLUMN(Sheet1!#REF!)-2,0)</f>
        <v>#REF!</v>
      </c>
      <c r="Z309" t="e">
        <f>VLOOKUP($D309,Sheet1!#REF!,COLUMN(Sheet1!#REF!)-2,0)</f>
        <v>#REF!</v>
      </c>
      <c r="AA309" t="e">
        <f>VLOOKUP($D309,Sheet1!#REF!,COLUMN(Sheet1!#REF!)-2,0)</f>
        <v>#REF!</v>
      </c>
      <c r="AB309" t="e">
        <f>VLOOKUP($D309,Sheet1!#REF!,COLUMN(Sheet1!#REF!)-2,0)</f>
        <v>#REF!</v>
      </c>
    </row>
    <row r="310" spans="1:28">
      <c r="A310">
        <v>215</v>
      </c>
      <c r="B310">
        <v>10</v>
      </c>
      <c r="C310">
        <v>204082</v>
      </c>
      <c r="D310" t="s">
        <v>565</v>
      </c>
      <c r="E310">
        <v>2</v>
      </c>
      <c r="F310" t="s">
        <v>205</v>
      </c>
      <c r="G310" t="s">
        <v>701</v>
      </c>
      <c r="H310">
        <v>2</v>
      </c>
      <c r="I310">
        <v>0</v>
      </c>
      <c r="J310">
        <v>0</v>
      </c>
      <c r="K310" t="s">
        <v>563</v>
      </c>
      <c r="L310" t="s">
        <v>564</v>
      </c>
      <c r="M310">
        <v>0</v>
      </c>
      <c r="N310">
        <v>0</v>
      </c>
      <c r="O310">
        <v>0</v>
      </c>
      <c r="P310">
        <v>0</v>
      </c>
      <c r="Q310">
        <f>VLOOKUP(F310,[2]Sheet1!$B$322:$C$32200,2,0)</f>
        <v>14029</v>
      </c>
      <c r="R310">
        <f>VLOOKUP(Q310,'[3]Sheet1 '!$N$10:$O$1000,2,0)</f>
        <v>6</v>
      </c>
      <c r="T310" t="e">
        <f>VLOOKUP($D310,Sheet1!#REF!,COLUMN(Sheet1!#REF!)-2,0)</f>
        <v>#REF!</v>
      </c>
      <c r="U310" t="e">
        <f>VLOOKUP($D310,Sheet1!#REF!,COLUMN(Sheet1!#REF!)-2,0)</f>
        <v>#REF!</v>
      </c>
      <c r="V310" t="e">
        <f>VLOOKUP($D310,Sheet1!#REF!,COLUMN(Sheet1!#REF!)-2,0)</f>
        <v>#REF!</v>
      </c>
      <c r="W310" t="e">
        <f>VLOOKUP($D310,Sheet1!#REF!,COLUMN(Sheet1!#REF!)-2,0)</f>
        <v>#REF!</v>
      </c>
      <c r="X310" t="e">
        <f>VLOOKUP($D310,Sheet1!#REF!,COLUMN(Sheet1!#REF!)-2,0)</f>
        <v>#REF!</v>
      </c>
      <c r="Y310" t="e">
        <f>VLOOKUP($D310,Sheet1!#REF!,COLUMN(Sheet1!#REF!)-2,0)</f>
        <v>#REF!</v>
      </c>
      <c r="Z310" t="e">
        <f>VLOOKUP($D310,Sheet1!#REF!,COLUMN(Sheet1!#REF!)-2,0)</f>
        <v>#REF!</v>
      </c>
      <c r="AA310" t="e">
        <f>VLOOKUP($D310,Sheet1!#REF!,COLUMN(Sheet1!#REF!)-2,0)</f>
        <v>#REF!</v>
      </c>
      <c r="AB310" t="e">
        <f>VLOOKUP($D310,Sheet1!#REF!,COLUMN(Sheet1!#REF!)-2,0)</f>
        <v>#REF!</v>
      </c>
    </row>
    <row r="311" spans="1:28">
      <c r="A311">
        <v>217</v>
      </c>
      <c r="B311">
        <v>10</v>
      </c>
      <c r="C311">
        <v>204192</v>
      </c>
      <c r="D311" t="s">
        <v>439</v>
      </c>
      <c r="E311">
        <v>2</v>
      </c>
      <c r="F311" t="s">
        <v>206</v>
      </c>
      <c r="G311" t="s">
        <v>700</v>
      </c>
      <c r="H311">
        <v>5</v>
      </c>
      <c r="I311">
        <v>0</v>
      </c>
      <c r="J311">
        <v>-200</v>
      </c>
      <c r="K311" t="s">
        <v>377</v>
      </c>
      <c r="L311" t="s">
        <v>378</v>
      </c>
      <c r="M311">
        <v>0</v>
      </c>
      <c r="N311">
        <v>0</v>
      </c>
      <c r="O311">
        <v>0</v>
      </c>
      <c r="P311" t="s">
        <v>317</v>
      </c>
      <c r="Q311">
        <f>VLOOKUP(F311,[2]Sheet1!$B$322:$C$32200,2,0)</f>
        <v>14045</v>
      </c>
      <c r="R311">
        <f>VLOOKUP(Q311,'[3]Sheet1 '!$N$10:$O$1000,2,0)</f>
        <v>6</v>
      </c>
      <c r="T311" t="e">
        <f>VLOOKUP($D311,Sheet1!#REF!,COLUMN(Sheet1!#REF!)-2,0)</f>
        <v>#REF!</v>
      </c>
      <c r="U311" t="e">
        <f>VLOOKUP($D311,Sheet1!#REF!,COLUMN(Sheet1!#REF!)-2,0)</f>
        <v>#REF!</v>
      </c>
      <c r="V311" t="e">
        <f>VLOOKUP($D311,Sheet1!#REF!,COLUMN(Sheet1!#REF!)-2,0)</f>
        <v>#REF!</v>
      </c>
      <c r="W311" t="e">
        <f>VLOOKUP($D311,Sheet1!#REF!,COLUMN(Sheet1!#REF!)-2,0)</f>
        <v>#REF!</v>
      </c>
      <c r="X311" t="e">
        <f>VLOOKUP($D311,Sheet1!#REF!,COLUMN(Sheet1!#REF!)-2,0)</f>
        <v>#REF!</v>
      </c>
      <c r="Y311" t="e">
        <f>VLOOKUP($D311,Sheet1!#REF!,COLUMN(Sheet1!#REF!)-2,0)</f>
        <v>#REF!</v>
      </c>
      <c r="Z311" t="e">
        <f>VLOOKUP($D311,Sheet1!#REF!,COLUMN(Sheet1!#REF!)-2,0)</f>
        <v>#REF!</v>
      </c>
      <c r="AA311" t="e">
        <f>VLOOKUP($D311,Sheet1!#REF!,COLUMN(Sheet1!#REF!)-2,0)</f>
        <v>#REF!</v>
      </c>
      <c r="AB311" t="e">
        <f>VLOOKUP($D311,Sheet1!#REF!,COLUMN(Sheet1!#REF!)-2,0)</f>
        <v>#REF!</v>
      </c>
    </row>
    <row r="312" spans="1:28">
      <c r="A312">
        <v>219</v>
      </c>
      <c r="B312">
        <v>10</v>
      </c>
      <c r="C312">
        <v>204302</v>
      </c>
      <c r="D312" t="s">
        <v>433</v>
      </c>
      <c r="E312">
        <v>2</v>
      </c>
      <c r="F312" t="s">
        <v>207</v>
      </c>
      <c r="G312" t="s">
        <v>710</v>
      </c>
      <c r="H312">
        <v>3</v>
      </c>
      <c r="I312">
        <v>-100</v>
      </c>
      <c r="J312">
        <v>-70</v>
      </c>
      <c r="K312" t="s">
        <v>518</v>
      </c>
      <c r="L312" t="s">
        <v>519</v>
      </c>
      <c r="M312">
        <v>0</v>
      </c>
      <c r="N312">
        <v>0</v>
      </c>
      <c r="O312">
        <v>0</v>
      </c>
      <c r="P312">
        <v>0</v>
      </c>
      <c r="Q312">
        <f>VLOOKUP(F312,[2]Sheet1!$B$322:$C$32200,2,0)</f>
        <v>14045</v>
      </c>
      <c r="R312">
        <f>VLOOKUP(Q312,'[3]Sheet1 '!$N$10:$O$1000,2,0)</f>
        <v>6</v>
      </c>
      <c r="T312" t="e">
        <f>VLOOKUP($D312,Sheet1!#REF!,COLUMN(Sheet1!#REF!)-2,0)</f>
        <v>#REF!</v>
      </c>
      <c r="U312" t="e">
        <f>VLOOKUP($D312,Sheet1!#REF!,COLUMN(Sheet1!#REF!)-2,0)</f>
        <v>#REF!</v>
      </c>
      <c r="V312" t="e">
        <f>VLOOKUP($D312,Sheet1!#REF!,COLUMN(Sheet1!#REF!)-2,0)</f>
        <v>#REF!</v>
      </c>
      <c r="W312" t="e">
        <f>VLOOKUP($D312,Sheet1!#REF!,COLUMN(Sheet1!#REF!)-2,0)</f>
        <v>#REF!</v>
      </c>
      <c r="X312" t="e">
        <f>VLOOKUP($D312,Sheet1!#REF!,COLUMN(Sheet1!#REF!)-2,0)</f>
        <v>#REF!</v>
      </c>
      <c r="Y312" t="e">
        <f>VLOOKUP($D312,Sheet1!#REF!,COLUMN(Sheet1!#REF!)-2,0)</f>
        <v>#REF!</v>
      </c>
      <c r="Z312" t="e">
        <f>VLOOKUP($D312,Sheet1!#REF!,COLUMN(Sheet1!#REF!)-2,0)</f>
        <v>#REF!</v>
      </c>
      <c r="AA312" t="e">
        <f>VLOOKUP($D312,Sheet1!#REF!,COLUMN(Sheet1!#REF!)-2,0)</f>
        <v>#REF!</v>
      </c>
      <c r="AB312" t="e">
        <f>VLOOKUP($D312,Sheet1!#REF!,COLUMN(Sheet1!#REF!)-2,0)</f>
        <v>#REF!</v>
      </c>
    </row>
    <row r="313" spans="1:28">
      <c r="A313">
        <v>221</v>
      </c>
      <c r="B313">
        <v>10</v>
      </c>
      <c r="C313">
        <v>204412</v>
      </c>
      <c r="D313" t="s">
        <v>435</v>
      </c>
      <c r="E313">
        <v>2</v>
      </c>
      <c r="F313" t="s">
        <v>208</v>
      </c>
      <c r="G313" t="s">
        <v>708</v>
      </c>
      <c r="H313">
        <v>1</v>
      </c>
      <c r="I313">
        <v>0</v>
      </c>
      <c r="J313">
        <v>0</v>
      </c>
      <c r="K313" t="s">
        <v>520</v>
      </c>
      <c r="L313" t="s">
        <v>521</v>
      </c>
      <c r="M313">
        <v>0</v>
      </c>
      <c r="N313">
        <v>0</v>
      </c>
      <c r="O313" t="s">
        <v>24</v>
      </c>
      <c r="P313">
        <v>0</v>
      </c>
      <c r="Q313">
        <f>VLOOKUP(F313,[2]Sheet1!$B$322:$C$32200,2,0)</f>
        <v>12039</v>
      </c>
      <c r="R313">
        <f>VLOOKUP(Q313,'[3]Sheet1 '!$N$10:$O$1000,2,0)</f>
        <v>1</v>
      </c>
      <c r="T313" t="e">
        <f>VLOOKUP($D313,Sheet1!#REF!,COLUMN(Sheet1!#REF!)-2,0)</f>
        <v>#REF!</v>
      </c>
      <c r="U313" t="e">
        <f>VLOOKUP($D313,Sheet1!#REF!,COLUMN(Sheet1!#REF!)-2,0)</f>
        <v>#REF!</v>
      </c>
      <c r="V313" t="e">
        <f>VLOOKUP($D313,Sheet1!#REF!,COLUMN(Sheet1!#REF!)-2,0)</f>
        <v>#REF!</v>
      </c>
      <c r="W313" t="e">
        <f>VLOOKUP($D313,Sheet1!#REF!,COLUMN(Sheet1!#REF!)-2,0)</f>
        <v>#REF!</v>
      </c>
      <c r="X313" t="e">
        <f>VLOOKUP($D313,Sheet1!#REF!,COLUMN(Sheet1!#REF!)-2,0)</f>
        <v>#REF!</v>
      </c>
      <c r="Y313" t="e">
        <f>VLOOKUP($D313,Sheet1!#REF!,COLUMN(Sheet1!#REF!)-2,0)</f>
        <v>#REF!</v>
      </c>
      <c r="Z313" t="e">
        <f>VLOOKUP($D313,Sheet1!#REF!,COLUMN(Sheet1!#REF!)-2,0)</f>
        <v>#REF!</v>
      </c>
      <c r="AA313" t="e">
        <f>VLOOKUP($D313,Sheet1!#REF!,COLUMN(Sheet1!#REF!)-2,0)</f>
        <v>#REF!</v>
      </c>
      <c r="AB313" t="e">
        <f>VLOOKUP($D313,Sheet1!#REF!,COLUMN(Sheet1!#REF!)-2,0)</f>
        <v>#REF!</v>
      </c>
    </row>
    <row r="314" spans="1:28">
      <c r="A314">
        <v>223</v>
      </c>
      <c r="B314">
        <v>10</v>
      </c>
      <c r="C314">
        <v>204522</v>
      </c>
      <c r="D314" t="s">
        <v>438</v>
      </c>
      <c r="E314">
        <v>2</v>
      </c>
      <c r="F314" t="s">
        <v>209</v>
      </c>
      <c r="G314" t="s">
        <v>704</v>
      </c>
      <c r="H314">
        <v>1</v>
      </c>
      <c r="I314">
        <v>0</v>
      </c>
      <c r="J314">
        <v>0</v>
      </c>
      <c r="K314" t="s">
        <v>365</v>
      </c>
      <c r="L314" t="s">
        <v>366</v>
      </c>
      <c r="M314">
        <v>0</v>
      </c>
      <c r="N314" t="s">
        <v>367</v>
      </c>
      <c r="O314">
        <v>0</v>
      </c>
      <c r="P314">
        <v>0</v>
      </c>
      <c r="Q314">
        <f>VLOOKUP(F314,[2]Sheet1!$B$322:$C$32200,2,0)</f>
        <v>12040</v>
      </c>
      <c r="R314">
        <f>VLOOKUP(Q314,'[3]Sheet1 '!$N$10:$O$1000,2,0)</f>
        <v>1</v>
      </c>
      <c r="T314" t="e">
        <f>VLOOKUP($D314,Sheet1!#REF!,COLUMN(Sheet1!#REF!)-2,0)</f>
        <v>#REF!</v>
      </c>
      <c r="U314" t="e">
        <f>VLOOKUP($D314,Sheet1!#REF!,COLUMN(Sheet1!#REF!)-2,0)</f>
        <v>#REF!</v>
      </c>
      <c r="V314" t="e">
        <f>VLOOKUP($D314,Sheet1!#REF!,COLUMN(Sheet1!#REF!)-2,0)</f>
        <v>#REF!</v>
      </c>
      <c r="W314" t="e">
        <f>VLOOKUP($D314,Sheet1!#REF!,COLUMN(Sheet1!#REF!)-2,0)</f>
        <v>#REF!</v>
      </c>
      <c r="X314" t="e">
        <f>VLOOKUP($D314,Sheet1!#REF!,COLUMN(Sheet1!#REF!)-2,0)</f>
        <v>#REF!</v>
      </c>
      <c r="Y314" t="e">
        <f>VLOOKUP($D314,Sheet1!#REF!,COLUMN(Sheet1!#REF!)-2,0)</f>
        <v>#REF!</v>
      </c>
      <c r="Z314" t="e">
        <f>VLOOKUP($D314,Sheet1!#REF!,COLUMN(Sheet1!#REF!)-2,0)</f>
        <v>#REF!</v>
      </c>
      <c r="AA314" t="e">
        <f>VLOOKUP($D314,Sheet1!#REF!,COLUMN(Sheet1!#REF!)-2,0)</f>
        <v>#REF!</v>
      </c>
      <c r="AB314" t="e">
        <f>VLOOKUP($D314,Sheet1!#REF!,COLUMN(Sheet1!#REF!)-2,0)</f>
        <v>#REF!</v>
      </c>
    </row>
    <row r="315" spans="1:28">
      <c r="A315">
        <v>225</v>
      </c>
      <c r="B315">
        <v>10</v>
      </c>
      <c r="C315">
        <v>204632</v>
      </c>
      <c r="D315" t="s">
        <v>434</v>
      </c>
      <c r="E315">
        <v>2</v>
      </c>
      <c r="F315" t="s">
        <v>210</v>
      </c>
      <c r="G315" t="s">
        <v>697</v>
      </c>
      <c r="H315">
        <v>7</v>
      </c>
      <c r="I315">
        <v>0</v>
      </c>
      <c r="J315">
        <v>-326</v>
      </c>
      <c r="K315" t="s">
        <v>567</v>
      </c>
      <c r="L315" t="s">
        <v>568</v>
      </c>
      <c r="M315">
        <v>0</v>
      </c>
      <c r="N315">
        <v>0</v>
      </c>
      <c r="O315">
        <v>0</v>
      </c>
      <c r="P315">
        <v>0</v>
      </c>
      <c r="Q315">
        <f>VLOOKUP(F315,[2]Sheet1!$B$322:$C$32200,2,0)</f>
        <v>12041</v>
      </c>
      <c r="R315">
        <f>VLOOKUP(Q315,'[3]Sheet1 '!$N$10:$O$1000,2,0)</f>
        <v>1</v>
      </c>
      <c r="T315" t="e">
        <f>VLOOKUP($D315,Sheet1!#REF!,COLUMN(Sheet1!#REF!)-2,0)</f>
        <v>#REF!</v>
      </c>
      <c r="U315" t="e">
        <f>VLOOKUP($D315,Sheet1!#REF!,COLUMN(Sheet1!#REF!)-2,0)</f>
        <v>#REF!</v>
      </c>
      <c r="V315" t="e">
        <f>VLOOKUP($D315,Sheet1!#REF!,COLUMN(Sheet1!#REF!)-2,0)</f>
        <v>#REF!</v>
      </c>
      <c r="W315" t="e">
        <f>VLOOKUP($D315,Sheet1!#REF!,COLUMN(Sheet1!#REF!)-2,0)</f>
        <v>#REF!</v>
      </c>
      <c r="X315" t="e">
        <f>VLOOKUP($D315,Sheet1!#REF!,COLUMN(Sheet1!#REF!)-2,0)</f>
        <v>#REF!</v>
      </c>
      <c r="Y315" t="e">
        <f>VLOOKUP($D315,Sheet1!#REF!,COLUMN(Sheet1!#REF!)-2,0)</f>
        <v>#REF!</v>
      </c>
      <c r="Z315" t="e">
        <f>VLOOKUP($D315,Sheet1!#REF!,COLUMN(Sheet1!#REF!)-2,0)</f>
        <v>#REF!</v>
      </c>
      <c r="AA315" t="e">
        <f>VLOOKUP($D315,Sheet1!#REF!,COLUMN(Sheet1!#REF!)-2,0)</f>
        <v>#REF!</v>
      </c>
      <c r="AB315" t="e">
        <f>VLOOKUP($D315,Sheet1!#REF!,COLUMN(Sheet1!#REF!)-2,0)</f>
        <v>#REF!</v>
      </c>
    </row>
    <row r="316" spans="1:28">
      <c r="A316">
        <v>227</v>
      </c>
      <c r="B316">
        <v>10</v>
      </c>
      <c r="C316">
        <v>204742</v>
      </c>
      <c r="D316" t="s">
        <v>410</v>
      </c>
      <c r="E316">
        <v>2</v>
      </c>
      <c r="F316" t="s">
        <v>211</v>
      </c>
      <c r="G316" t="s">
        <v>695</v>
      </c>
      <c r="H316">
        <v>2</v>
      </c>
      <c r="I316">
        <v>0</v>
      </c>
      <c r="J316">
        <v>0</v>
      </c>
      <c r="K316" t="s">
        <v>544</v>
      </c>
      <c r="L316" t="s">
        <v>545</v>
      </c>
      <c r="M316">
        <v>0</v>
      </c>
      <c r="N316">
        <v>0</v>
      </c>
      <c r="O316">
        <v>0</v>
      </c>
      <c r="P316">
        <v>0</v>
      </c>
      <c r="Q316">
        <f>VLOOKUP(F316,[2]Sheet1!$B$322:$C$32200,2,0)</f>
        <v>12042</v>
      </c>
      <c r="R316">
        <f>VLOOKUP(Q316,'[3]Sheet1 '!$N$10:$O$1000,2,0)</f>
        <v>5</v>
      </c>
      <c r="T316" t="e">
        <f>VLOOKUP($D316,Sheet1!#REF!,COLUMN(Sheet1!#REF!)-2,0)</f>
        <v>#REF!</v>
      </c>
      <c r="U316" t="e">
        <f>VLOOKUP($D316,Sheet1!#REF!,COLUMN(Sheet1!#REF!)-2,0)</f>
        <v>#REF!</v>
      </c>
      <c r="V316" t="e">
        <f>VLOOKUP($D316,Sheet1!#REF!,COLUMN(Sheet1!#REF!)-2,0)</f>
        <v>#REF!</v>
      </c>
      <c r="W316" t="e">
        <f>VLOOKUP($D316,Sheet1!#REF!,COLUMN(Sheet1!#REF!)-2,0)</f>
        <v>#REF!</v>
      </c>
      <c r="X316" t="e">
        <f>VLOOKUP($D316,Sheet1!#REF!,COLUMN(Sheet1!#REF!)-2,0)</f>
        <v>#REF!</v>
      </c>
      <c r="Y316" t="e">
        <f>VLOOKUP($D316,Sheet1!#REF!,COLUMN(Sheet1!#REF!)-2,0)</f>
        <v>#REF!</v>
      </c>
      <c r="Z316" t="e">
        <f>VLOOKUP($D316,Sheet1!#REF!,COLUMN(Sheet1!#REF!)-2,0)</f>
        <v>#REF!</v>
      </c>
      <c r="AA316" t="e">
        <f>VLOOKUP($D316,Sheet1!#REF!,COLUMN(Sheet1!#REF!)-2,0)</f>
        <v>#REF!</v>
      </c>
      <c r="AB316" t="e">
        <f>VLOOKUP($D316,Sheet1!#REF!,COLUMN(Sheet1!#REF!)-2,0)</f>
        <v>#REF!</v>
      </c>
    </row>
    <row r="317" spans="1:28">
      <c r="A317">
        <v>229</v>
      </c>
      <c r="B317">
        <v>10</v>
      </c>
      <c r="C317">
        <v>204852</v>
      </c>
      <c r="D317" t="s">
        <v>432</v>
      </c>
      <c r="E317">
        <v>2</v>
      </c>
      <c r="F317" t="s">
        <v>212</v>
      </c>
      <c r="G317" t="s">
        <v>700</v>
      </c>
      <c r="H317">
        <v>5</v>
      </c>
      <c r="I317">
        <v>-95</v>
      </c>
      <c r="J317">
        <v>-83</v>
      </c>
      <c r="K317" t="s">
        <v>528</v>
      </c>
      <c r="L317" t="s">
        <v>529</v>
      </c>
      <c r="M317">
        <v>0</v>
      </c>
      <c r="N317">
        <v>0</v>
      </c>
      <c r="O317">
        <v>0</v>
      </c>
      <c r="P317">
        <v>0</v>
      </c>
      <c r="Q317">
        <f>VLOOKUP(F317,[2]Sheet1!$B$322:$C$32200,2,0)</f>
        <v>12031</v>
      </c>
      <c r="R317">
        <f>VLOOKUP(Q317,'[3]Sheet1 '!$N$10:$O$1000,2,0)</f>
        <v>3</v>
      </c>
      <c r="T317" t="e">
        <f>VLOOKUP($D317,Sheet1!#REF!,COLUMN(Sheet1!#REF!)-2,0)</f>
        <v>#REF!</v>
      </c>
      <c r="U317" t="e">
        <f>VLOOKUP($D317,Sheet1!#REF!,COLUMN(Sheet1!#REF!)-2,0)</f>
        <v>#REF!</v>
      </c>
      <c r="V317" t="e">
        <f>VLOOKUP($D317,Sheet1!#REF!,COLUMN(Sheet1!#REF!)-2,0)</f>
        <v>#REF!</v>
      </c>
      <c r="W317" t="e">
        <f>VLOOKUP($D317,Sheet1!#REF!,COLUMN(Sheet1!#REF!)-2,0)</f>
        <v>#REF!</v>
      </c>
      <c r="X317" t="e">
        <f>VLOOKUP($D317,Sheet1!#REF!,COLUMN(Sheet1!#REF!)-2,0)</f>
        <v>#REF!</v>
      </c>
      <c r="Y317" t="e">
        <f>VLOOKUP($D317,Sheet1!#REF!,COLUMN(Sheet1!#REF!)-2,0)</f>
        <v>#REF!</v>
      </c>
      <c r="Z317" t="e">
        <f>VLOOKUP($D317,Sheet1!#REF!,COLUMN(Sheet1!#REF!)-2,0)</f>
        <v>#REF!</v>
      </c>
      <c r="AA317" t="e">
        <f>VLOOKUP($D317,Sheet1!#REF!,COLUMN(Sheet1!#REF!)-2,0)</f>
        <v>#REF!</v>
      </c>
      <c r="AB317" t="e">
        <f>VLOOKUP($D317,Sheet1!#REF!,COLUMN(Sheet1!#REF!)-2,0)</f>
        <v>#REF!</v>
      </c>
    </row>
    <row r="318" spans="1:28">
      <c r="A318">
        <v>231</v>
      </c>
      <c r="B318">
        <v>10</v>
      </c>
      <c r="C318">
        <v>204962</v>
      </c>
      <c r="D318" t="s">
        <v>433</v>
      </c>
      <c r="E318">
        <v>2</v>
      </c>
      <c r="F318" t="s">
        <v>213</v>
      </c>
      <c r="G318" t="s">
        <v>710</v>
      </c>
      <c r="H318">
        <v>7</v>
      </c>
      <c r="I318">
        <v>0</v>
      </c>
      <c r="J318">
        <v>-326</v>
      </c>
      <c r="K318" t="s">
        <v>567</v>
      </c>
      <c r="L318" t="s">
        <v>568</v>
      </c>
      <c r="M318">
        <v>0</v>
      </c>
      <c r="N318">
        <v>0</v>
      </c>
      <c r="O318">
        <v>0</v>
      </c>
      <c r="P318">
        <v>0</v>
      </c>
      <c r="Q318">
        <f>VLOOKUP(F318,[2]Sheet1!$B$322:$C$32200,2,0)</f>
        <v>12031</v>
      </c>
      <c r="R318">
        <f>VLOOKUP(Q318,'[3]Sheet1 '!$N$10:$O$1000,2,0)</f>
        <v>3</v>
      </c>
      <c r="T318" t="e">
        <f>VLOOKUP($D318,Sheet1!#REF!,COLUMN(Sheet1!#REF!)-2,0)</f>
        <v>#REF!</v>
      </c>
      <c r="U318" t="e">
        <f>VLOOKUP($D318,Sheet1!#REF!,COLUMN(Sheet1!#REF!)-2,0)</f>
        <v>#REF!</v>
      </c>
      <c r="V318" t="e">
        <f>VLOOKUP($D318,Sheet1!#REF!,COLUMN(Sheet1!#REF!)-2,0)</f>
        <v>#REF!</v>
      </c>
      <c r="W318" t="e">
        <f>VLOOKUP($D318,Sheet1!#REF!,COLUMN(Sheet1!#REF!)-2,0)</f>
        <v>#REF!</v>
      </c>
      <c r="X318" t="e">
        <f>VLOOKUP($D318,Sheet1!#REF!,COLUMN(Sheet1!#REF!)-2,0)</f>
        <v>#REF!</v>
      </c>
      <c r="Y318" t="e">
        <f>VLOOKUP($D318,Sheet1!#REF!,COLUMN(Sheet1!#REF!)-2,0)</f>
        <v>#REF!</v>
      </c>
      <c r="Z318" t="e">
        <f>VLOOKUP($D318,Sheet1!#REF!,COLUMN(Sheet1!#REF!)-2,0)</f>
        <v>#REF!</v>
      </c>
      <c r="AA318" t="e">
        <f>VLOOKUP($D318,Sheet1!#REF!,COLUMN(Sheet1!#REF!)-2,0)</f>
        <v>#REF!</v>
      </c>
      <c r="AB318" t="e">
        <f>VLOOKUP($D318,Sheet1!#REF!,COLUMN(Sheet1!#REF!)-2,0)</f>
        <v>#REF!</v>
      </c>
    </row>
    <row r="319" spans="1:28">
      <c r="A319">
        <v>233</v>
      </c>
      <c r="B319">
        <v>10</v>
      </c>
      <c r="C319">
        <v>205072</v>
      </c>
      <c r="D319" t="s">
        <v>438</v>
      </c>
      <c r="E319">
        <v>2</v>
      </c>
      <c r="F319" t="s">
        <v>214</v>
      </c>
      <c r="G319" t="s">
        <v>704</v>
      </c>
      <c r="H319">
        <v>1</v>
      </c>
      <c r="I319">
        <v>0</v>
      </c>
      <c r="J319">
        <v>0</v>
      </c>
      <c r="K319" t="s">
        <v>365</v>
      </c>
      <c r="L319" t="s">
        <v>366</v>
      </c>
      <c r="M319">
        <v>0</v>
      </c>
      <c r="N319" t="s">
        <v>367</v>
      </c>
      <c r="O319">
        <v>0</v>
      </c>
      <c r="P319">
        <v>0</v>
      </c>
      <c r="Q319">
        <f>VLOOKUP(F319,[2]Sheet1!$B$322:$C$32200,2,0)</f>
        <v>11048</v>
      </c>
      <c r="R319">
        <f>VLOOKUP(Q319,'[3]Sheet1 '!$N$10:$O$1000,2,0)</f>
        <v>5</v>
      </c>
      <c r="T319" t="e">
        <f>VLOOKUP($D319,Sheet1!#REF!,COLUMN(Sheet1!#REF!)-2,0)</f>
        <v>#REF!</v>
      </c>
      <c r="U319" t="e">
        <f>VLOOKUP($D319,Sheet1!#REF!,COLUMN(Sheet1!#REF!)-2,0)</f>
        <v>#REF!</v>
      </c>
      <c r="V319" t="e">
        <f>VLOOKUP($D319,Sheet1!#REF!,COLUMN(Sheet1!#REF!)-2,0)</f>
        <v>#REF!</v>
      </c>
      <c r="W319" t="e">
        <f>VLOOKUP($D319,Sheet1!#REF!,COLUMN(Sheet1!#REF!)-2,0)</f>
        <v>#REF!</v>
      </c>
      <c r="X319" t="e">
        <f>VLOOKUP($D319,Sheet1!#REF!,COLUMN(Sheet1!#REF!)-2,0)</f>
        <v>#REF!</v>
      </c>
      <c r="Y319" t="e">
        <f>VLOOKUP($D319,Sheet1!#REF!,COLUMN(Sheet1!#REF!)-2,0)</f>
        <v>#REF!</v>
      </c>
      <c r="Z319" t="e">
        <f>VLOOKUP($D319,Sheet1!#REF!,COLUMN(Sheet1!#REF!)-2,0)</f>
        <v>#REF!</v>
      </c>
      <c r="AA319" t="e">
        <f>VLOOKUP($D319,Sheet1!#REF!,COLUMN(Sheet1!#REF!)-2,0)</f>
        <v>#REF!</v>
      </c>
      <c r="AB319" t="e">
        <f>VLOOKUP($D319,Sheet1!#REF!,COLUMN(Sheet1!#REF!)-2,0)</f>
        <v>#REF!</v>
      </c>
    </row>
    <row r="320" spans="1:28">
      <c r="A320">
        <v>235</v>
      </c>
      <c r="B320">
        <v>10</v>
      </c>
      <c r="C320">
        <v>205182</v>
      </c>
      <c r="D320" t="s">
        <v>432</v>
      </c>
      <c r="E320">
        <v>2</v>
      </c>
      <c r="F320" t="s">
        <v>215</v>
      </c>
      <c r="G320" t="s">
        <v>700</v>
      </c>
      <c r="H320">
        <v>5</v>
      </c>
      <c r="I320">
        <v>-95</v>
      </c>
      <c r="J320">
        <v>-83</v>
      </c>
      <c r="K320" t="s">
        <v>528</v>
      </c>
      <c r="L320" t="s">
        <v>529</v>
      </c>
      <c r="M320">
        <v>0</v>
      </c>
      <c r="N320">
        <v>0</v>
      </c>
      <c r="O320">
        <v>0</v>
      </c>
      <c r="P320">
        <v>0</v>
      </c>
      <c r="Q320">
        <f>VLOOKUP(F320,[2]Sheet1!$B$322:$C$32200,2,0)</f>
        <v>12031</v>
      </c>
      <c r="R320">
        <f>VLOOKUP(Q320,'[3]Sheet1 '!$N$10:$O$1000,2,0)</f>
        <v>3</v>
      </c>
      <c r="T320" t="e">
        <f>VLOOKUP($D320,Sheet1!#REF!,COLUMN(Sheet1!#REF!)-2,0)</f>
        <v>#REF!</v>
      </c>
      <c r="U320" t="e">
        <f>VLOOKUP($D320,Sheet1!#REF!,COLUMN(Sheet1!#REF!)-2,0)</f>
        <v>#REF!</v>
      </c>
      <c r="V320" t="e">
        <f>VLOOKUP($D320,Sheet1!#REF!,COLUMN(Sheet1!#REF!)-2,0)</f>
        <v>#REF!</v>
      </c>
      <c r="W320" t="e">
        <f>VLOOKUP($D320,Sheet1!#REF!,COLUMN(Sheet1!#REF!)-2,0)</f>
        <v>#REF!</v>
      </c>
      <c r="X320" t="e">
        <f>VLOOKUP($D320,Sheet1!#REF!,COLUMN(Sheet1!#REF!)-2,0)</f>
        <v>#REF!</v>
      </c>
      <c r="Y320" t="e">
        <f>VLOOKUP($D320,Sheet1!#REF!,COLUMN(Sheet1!#REF!)-2,0)</f>
        <v>#REF!</v>
      </c>
      <c r="Z320" t="e">
        <f>VLOOKUP($D320,Sheet1!#REF!,COLUMN(Sheet1!#REF!)-2,0)</f>
        <v>#REF!</v>
      </c>
      <c r="AA320" t="e">
        <f>VLOOKUP($D320,Sheet1!#REF!,COLUMN(Sheet1!#REF!)-2,0)</f>
        <v>#REF!</v>
      </c>
      <c r="AB320" t="e">
        <f>VLOOKUP($D320,Sheet1!#REF!,COLUMN(Sheet1!#REF!)-2,0)</f>
        <v>#REF!</v>
      </c>
    </row>
    <row r="321" spans="1:28">
      <c r="A321">
        <v>237</v>
      </c>
      <c r="B321">
        <v>10</v>
      </c>
      <c r="C321">
        <v>205292</v>
      </c>
      <c r="D321" t="s">
        <v>435</v>
      </c>
      <c r="E321">
        <v>2</v>
      </c>
      <c r="F321" t="s">
        <v>216</v>
      </c>
      <c r="G321" t="s">
        <v>708</v>
      </c>
      <c r="H321">
        <v>1</v>
      </c>
      <c r="I321">
        <v>0</v>
      </c>
      <c r="J321">
        <v>0</v>
      </c>
      <c r="K321" t="s">
        <v>520</v>
      </c>
      <c r="L321" t="s">
        <v>521</v>
      </c>
      <c r="M321">
        <v>0</v>
      </c>
      <c r="N321">
        <v>0</v>
      </c>
      <c r="O321" t="s">
        <v>24</v>
      </c>
      <c r="P321">
        <v>0</v>
      </c>
      <c r="Q321">
        <f>VLOOKUP(F321,[2]Sheet1!$B$322:$C$32200,2,0)</f>
        <v>12026</v>
      </c>
      <c r="R321" t="e">
        <f>VLOOKUP(Q321,'[3]Sheet1 '!$N$10:$O$1000,2,0)</f>
        <v>#N/A</v>
      </c>
      <c r="T321" t="e">
        <f>VLOOKUP($D321,Sheet1!#REF!,COLUMN(Sheet1!#REF!)-2,0)</f>
        <v>#REF!</v>
      </c>
      <c r="U321" t="e">
        <f>VLOOKUP($D321,Sheet1!#REF!,COLUMN(Sheet1!#REF!)-2,0)</f>
        <v>#REF!</v>
      </c>
      <c r="V321" t="e">
        <f>VLOOKUP($D321,Sheet1!#REF!,COLUMN(Sheet1!#REF!)-2,0)</f>
        <v>#REF!</v>
      </c>
      <c r="W321" t="e">
        <f>VLOOKUP($D321,Sheet1!#REF!,COLUMN(Sheet1!#REF!)-2,0)</f>
        <v>#REF!</v>
      </c>
      <c r="X321" t="e">
        <f>VLOOKUP($D321,Sheet1!#REF!,COLUMN(Sheet1!#REF!)-2,0)</f>
        <v>#REF!</v>
      </c>
      <c r="Y321" t="e">
        <f>VLOOKUP($D321,Sheet1!#REF!,COLUMN(Sheet1!#REF!)-2,0)</f>
        <v>#REF!</v>
      </c>
      <c r="Z321" t="e">
        <f>VLOOKUP($D321,Sheet1!#REF!,COLUMN(Sheet1!#REF!)-2,0)</f>
        <v>#REF!</v>
      </c>
      <c r="AA321" t="e">
        <f>VLOOKUP($D321,Sheet1!#REF!,COLUMN(Sheet1!#REF!)-2,0)</f>
        <v>#REF!</v>
      </c>
      <c r="AB321" t="e">
        <f>VLOOKUP($D321,Sheet1!#REF!,COLUMN(Sheet1!#REF!)-2,0)</f>
        <v>#REF!</v>
      </c>
    </row>
    <row r="322" spans="1:28">
      <c r="A322">
        <v>239</v>
      </c>
      <c r="B322">
        <v>10</v>
      </c>
      <c r="C322">
        <v>205402</v>
      </c>
      <c r="D322" t="s">
        <v>435</v>
      </c>
      <c r="E322">
        <v>2</v>
      </c>
      <c r="F322" t="s">
        <v>217</v>
      </c>
      <c r="G322" t="s">
        <v>704</v>
      </c>
      <c r="H322">
        <v>1</v>
      </c>
      <c r="I322">
        <v>0</v>
      </c>
      <c r="J322">
        <v>0</v>
      </c>
      <c r="K322" t="s">
        <v>520</v>
      </c>
      <c r="L322" t="s">
        <v>521</v>
      </c>
      <c r="M322">
        <v>0</v>
      </c>
      <c r="N322">
        <v>0</v>
      </c>
      <c r="O322" t="s">
        <v>24</v>
      </c>
      <c r="P322">
        <v>0</v>
      </c>
      <c r="Q322">
        <f>VLOOKUP(F322,[2]Sheet1!$B$322:$C$32200,2,0)</f>
        <v>12044</v>
      </c>
      <c r="R322">
        <f>VLOOKUP(Q322,'[3]Sheet1 '!$N$10:$O$1000,2,0)</f>
        <v>7</v>
      </c>
      <c r="T322" t="e">
        <f>VLOOKUP($D322,Sheet1!#REF!,COLUMN(Sheet1!#REF!)-2,0)</f>
        <v>#REF!</v>
      </c>
      <c r="U322" t="e">
        <f>VLOOKUP($D322,Sheet1!#REF!,COLUMN(Sheet1!#REF!)-2,0)</f>
        <v>#REF!</v>
      </c>
      <c r="V322" t="e">
        <f>VLOOKUP($D322,Sheet1!#REF!,COLUMN(Sheet1!#REF!)-2,0)</f>
        <v>#REF!</v>
      </c>
      <c r="W322" t="e">
        <f>VLOOKUP($D322,Sheet1!#REF!,COLUMN(Sheet1!#REF!)-2,0)</f>
        <v>#REF!</v>
      </c>
      <c r="X322" t="e">
        <f>VLOOKUP($D322,Sheet1!#REF!,COLUMN(Sheet1!#REF!)-2,0)</f>
        <v>#REF!</v>
      </c>
      <c r="Y322" t="e">
        <f>VLOOKUP($D322,Sheet1!#REF!,COLUMN(Sheet1!#REF!)-2,0)</f>
        <v>#REF!</v>
      </c>
      <c r="Z322" t="e">
        <f>VLOOKUP($D322,Sheet1!#REF!,COLUMN(Sheet1!#REF!)-2,0)</f>
        <v>#REF!</v>
      </c>
      <c r="AA322" t="e">
        <f>VLOOKUP($D322,Sheet1!#REF!,COLUMN(Sheet1!#REF!)-2,0)</f>
        <v>#REF!</v>
      </c>
      <c r="AB322" t="e">
        <f>VLOOKUP($D322,Sheet1!#REF!,COLUMN(Sheet1!#REF!)-2,0)</f>
        <v>#REF!</v>
      </c>
    </row>
    <row r="323" spans="1:28">
      <c r="A323">
        <v>241</v>
      </c>
      <c r="B323">
        <v>10</v>
      </c>
      <c r="C323">
        <v>205512</v>
      </c>
      <c r="D323" t="s">
        <v>437</v>
      </c>
      <c r="E323">
        <v>2</v>
      </c>
      <c r="F323" t="s">
        <v>218</v>
      </c>
      <c r="G323" t="s">
        <v>710</v>
      </c>
      <c r="H323">
        <v>3</v>
      </c>
      <c r="I323">
        <v>-100</v>
      </c>
      <c r="J323">
        <v>-70</v>
      </c>
      <c r="K323" t="s">
        <v>358</v>
      </c>
      <c r="L323" t="s">
        <v>359</v>
      </c>
      <c r="M323">
        <v>0</v>
      </c>
      <c r="N323">
        <v>0</v>
      </c>
      <c r="O323">
        <v>0</v>
      </c>
      <c r="P323">
        <v>0</v>
      </c>
      <c r="Q323">
        <f>VLOOKUP(F323,[2]Sheet1!$B$322:$C$32200,2,0)</f>
        <v>12045</v>
      </c>
      <c r="R323">
        <f>VLOOKUP(Q323,'[3]Sheet1 '!$N$10:$O$1000,2,0)</f>
        <v>5</v>
      </c>
      <c r="T323" t="e">
        <f>VLOOKUP($D323,Sheet1!#REF!,COLUMN(Sheet1!#REF!)-2,0)</f>
        <v>#REF!</v>
      </c>
      <c r="U323" t="e">
        <f>VLOOKUP($D323,Sheet1!#REF!,COLUMN(Sheet1!#REF!)-2,0)</f>
        <v>#REF!</v>
      </c>
      <c r="V323" t="e">
        <f>VLOOKUP($D323,Sheet1!#REF!,COLUMN(Sheet1!#REF!)-2,0)</f>
        <v>#REF!</v>
      </c>
      <c r="W323" t="e">
        <f>VLOOKUP($D323,Sheet1!#REF!,COLUMN(Sheet1!#REF!)-2,0)</f>
        <v>#REF!</v>
      </c>
      <c r="X323" t="e">
        <f>VLOOKUP($D323,Sheet1!#REF!,COLUMN(Sheet1!#REF!)-2,0)</f>
        <v>#REF!</v>
      </c>
      <c r="Y323" t="e">
        <f>VLOOKUP($D323,Sheet1!#REF!,COLUMN(Sheet1!#REF!)-2,0)</f>
        <v>#REF!</v>
      </c>
      <c r="Z323" t="e">
        <f>VLOOKUP($D323,Sheet1!#REF!,COLUMN(Sheet1!#REF!)-2,0)</f>
        <v>#REF!</v>
      </c>
      <c r="AA323" t="e">
        <f>VLOOKUP($D323,Sheet1!#REF!,COLUMN(Sheet1!#REF!)-2,0)</f>
        <v>#REF!</v>
      </c>
      <c r="AB323" t="e">
        <f>VLOOKUP($D323,Sheet1!#REF!,COLUMN(Sheet1!#REF!)-2,0)</f>
        <v>#REF!</v>
      </c>
    </row>
    <row r="324" spans="1:28">
      <c r="A324">
        <v>243</v>
      </c>
      <c r="B324">
        <v>10</v>
      </c>
      <c r="C324">
        <v>300012</v>
      </c>
      <c r="D324" t="s">
        <v>460</v>
      </c>
      <c r="E324">
        <v>2</v>
      </c>
      <c r="F324" t="s">
        <v>219</v>
      </c>
      <c r="G324" t="s">
        <v>750</v>
      </c>
      <c r="H324">
        <v>7</v>
      </c>
      <c r="I324">
        <v>0</v>
      </c>
      <c r="J324">
        <v>-326</v>
      </c>
      <c r="K324" t="s">
        <v>567</v>
      </c>
      <c r="L324" t="s">
        <v>568</v>
      </c>
      <c r="M324">
        <v>0</v>
      </c>
      <c r="N324">
        <v>0</v>
      </c>
      <c r="O324">
        <v>0</v>
      </c>
      <c r="P324">
        <v>0</v>
      </c>
      <c r="Q324">
        <f>VLOOKUP(F324,[2]Sheet1!$B$322:$C$32200,2,0)</f>
        <v>13003</v>
      </c>
      <c r="R324">
        <f>VLOOKUP(Q324,'[3]Sheet1 '!$N$10:$O$1000,2,0)</f>
        <v>1</v>
      </c>
      <c r="T324" t="e">
        <f>VLOOKUP($D324,Sheet1!#REF!,COLUMN(Sheet1!#REF!)-2,0)</f>
        <v>#REF!</v>
      </c>
      <c r="U324" t="e">
        <f>VLOOKUP($D324,Sheet1!#REF!,COLUMN(Sheet1!#REF!)-2,0)</f>
        <v>#REF!</v>
      </c>
      <c r="V324" t="e">
        <f>VLOOKUP($D324,Sheet1!#REF!,COLUMN(Sheet1!#REF!)-2,0)</f>
        <v>#REF!</v>
      </c>
      <c r="W324" t="e">
        <f>VLOOKUP($D324,Sheet1!#REF!,COLUMN(Sheet1!#REF!)-2,0)</f>
        <v>#REF!</v>
      </c>
      <c r="X324" t="e">
        <f>VLOOKUP($D324,Sheet1!#REF!,COLUMN(Sheet1!#REF!)-2,0)</f>
        <v>#REF!</v>
      </c>
      <c r="Y324" t="e">
        <f>VLOOKUP($D324,Sheet1!#REF!,COLUMN(Sheet1!#REF!)-2,0)</f>
        <v>#REF!</v>
      </c>
      <c r="Z324" t="e">
        <f>VLOOKUP($D324,Sheet1!#REF!,COLUMN(Sheet1!#REF!)-2,0)</f>
        <v>#REF!</v>
      </c>
      <c r="AA324" t="e">
        <f>VLOOKUP($D324,Sheet1!#REF!,COLUMN(Sheet1!#REF!)-2,0)</f>
        <v>#REF!</v>
      </c>
      <c r="AB324" t="e">
        <f>VLOOKUP($D324,Sheet1!#REF!,COLUMN(Sheet1!#REF!)-2,0)</f>
        <v>#REF!</v>
      </c>
    </row>
    <row r="325" spans="1:28">
      <c r="A325">
        <v>247</v>
      </c>
      <c r="B325">
        <v>20</v>
      </c>
      <c r="C325">
        <v>300122</v>
      </c>
      <c r="D325" t="s">
        <v>461</v>
      </c>
      <c r="E325">
        <v>2</v>
      </c>
      <c r="F325" t="s">
        <v>99</v>
      </c>
      <c r="G325" t="s">
        <v>753</v>
      </c>
      <c r="H325">
        <v>2</v>
      </c>
      <c r="I325">
        <v>0</v>
      </c>
      <c r="J325">
        <v>0</v>
      </c>
      <c r="K325" t="s">
        <v>535</v>
      </c>
      <c r="L325" t="s">
        <v>536</v>
      </c>
      <c r="M325">
        <v>0</v>
      </c>
      <c r="N325">
        <v>0</v>
      </c>
      <c r="O325">
        <v>0</v>
      </c>
      <c r="P325">
        <v>0</v>
      </c>
      <c r="Q325">
        <f>VLOOKUP(F325,[2]Sheet1!$B$322:$C$32200,2,0)</f>
        <v>13004</v>
      </c>
      <c r="R325">
        <f>VLOOKUP(Q325,'[3]Sheet1 '!$N$10:$O$1000,2,0)</f>
        <v>5</v>
      </c>
      <c r="T325" t="e">
        <f>VLOOKUP($D325,Sheet1!#REF!,COLUMN(Sheet1!#REF!)-2,0)</f>
        <v>#REF!</v>
      </c>
      <c r="U325" t="e">
        <f>VLOOKUP($D325,Sheet1!#REF!,COLUMN(Sheet1!#REF!)-2,0)</f>
        <v>#REF!</v>
      </c>
      <c r="V325" t="e">
        <f>VLOOKUP($D325,Sheet1!#REF!,COLUMN(Sheet1!#REF!)-2,0)</f>
        <v>#REF!</v>
      </c>
      <c r="W325" t="e">
        <f>VLOOKUP($D325,Sheet1!#REF!,COLUMN(Sheet1!#REF!)-2,0)</f>
        <v>#REF!</v>
      </c>
      <c r="X325" t="e">
        <f>VLOOKUP($D325,Sheet1!#REF!,COLUMN(Sheet1!#REF!)-2,0)</f>
        <v>#REF!</v>
      </c>
      <c r="Y325" t="e">
        <f>VLOOKUP($D325,Sheet1!#REF!,COLUMN(Sheet1!#REF!)-2,0)</f>
        <v>#REF!</v>
      </c>
      <c r="Z325" t="e">
        <f>VLOOKUP($D325,Sheet1!#REF!,COLUMN(Sheet1!#REF!)-2,0)</f>
        <v>#REF!</v>
      </c>
      <c r="AA325" t="e">
        <f>VLOOKUP($D325,Sheet1!#REF!,COLUMN(Sheet1!#REF!)-2,0)</f>
        <v>#REF!</v>
      </c>
      <c r="AB325" t="e">
        <f>VLOOKUP($D325,Sheet1!#REF!,COLUMN(Sheet1!#REF!)-2,0)</f>
        <v>#REF!</v>
      </c>
    </row>
    <row r="326" spans="1:28">
      <c r="A326">
        <v>249</v>
      </c>
      <c r="B326">
        <v>20</v>
      </c>
      <c r="C326">
        <v>300232</v>
      </c>
      <c r="D326" t="s">
        <v>462</v>
      </c>
      <c r="E326">
        <v>2</v>
      </c>
      <c r="F326" t="s">
        <v>101</v>
      </c>
      <c r="G326" t="s">
        <v>754</v>
      </c>
      <c r="H326">
        <v>1</v>
      </c>
      <c r="I326">
        <v>0</v>
      </c>
      <c r="J326">
        <v>0</v>
      </c>
      <c r="K326" t="s">
        <v>365</v>
      </c>
      <c r="L326" t="s">
        <v>366</v>
      </c>
      <c r="M326" t="s">
        <v>44</v>
      </c>
      <c r="N326" t="s">
        <v>367</v>
      </c>
      <c r="O326">
        <v>0</v>
      </c>
      <c r="P326">
        <v>0</v>
      </c>
      <c r="Q326">
        <f>VLOOKUP(F326,[2]Sheet1!$B$322:$C$32200,2,0)</f>
        <v>13005</v>
      </c>
      <c r="R326">
        <f>VLOOKUP(Q326,'[3]Sheet1 '!$N$10:$O$1000,2,0)</f>
        <v>1</v>
      </c>
      <c r="T326" t="e">
        <f>VLOOKUP($D326,Sheet1!#REF!,COLUMN(Sheet1!#REF!)-2,0)</f>
        <v>#REF!</v>
      </c>
      <c r="U326" t="e">
        <f>VLOOKUP($D326,Sheet1!#REF!,COLUMN(Sheet1!#REF!)-2,0)</f>
        <v>#REF!</v>
      </c>
      <c r="V326" t="e">
        <f>VLOOKUP($D326,Sheet1!#REF!,COLUMN(Sheet1!#REF!)-2,0)</f>
        <v>#REF!</v>
      </c>
      <c r="W326" t="e">
        <f>VLOOKUP($D326,Sheet1!#REF!,COLUMN(Sheet1!#REF!)-2,0)</f>
        <v>#REF!</v>
      </c>
      <c r="X326" t="e">
        <f>VLOOKUP($D326,Sheet1!#REF!,COLUMN(Sheet1!#REF!)-2,0)</f>
        <v>#REF!</v>
      </c>
      <c r="Y326" t="e">
        <f>VLOOKUP($D326,Sheet1!#REF!,COLUMN(Sheet1!#REF!)-2,0)</f>
        <v>#REF!</v>
      </c>
      <c r="Z326" t="e">
        <f>VLOOKUP($D326,Sheet1!#REF!,COLUMN(Sheet1!#REF!)-2,0)</f>
        <v>#REF!</v>
      </c>
      <c r="AA326" t="e">
        <f>VLOOKUP($D326,Sheet1!#REF!,COLUMN(Sheet1!#REF!)-2,0)</f>
        <v>#REF!</v>
      </c>
      <c r="AB326" t="e">
        <f>VLOOKUP($D326,Sheet1!#REF!,COLUMN(Sheet1!#REF!)-2,0)</f>
        <v>#REF!</v>
      </c>
    </row>
    <row r="327" spans="1:28">
      <c r="A327">
        <v>251</v>
      </c>
      <c r="B327">
        <v>10</v>
      </c>
      <c r="C327">
        <v>300342</v>
      </c>
      <c r="D327" t="s">
        <v>463</v>
      </c>
      <c r="E327">
        <v>2</v>
      </c>
      <c r="F327" t="s">
        <v>220</v>
      </c>
      <c r="G327" t="s">
        <v>755</v>
      </c>
      <c r="H327">
        <v>1</v>
      </c>
      <c r="I327">
        <v>0</v>
      </c>
      <c r="J327">
        <v>0</v>
      </c>
      <c r="K327" t="s">
        <v>365</v>
      </c>
      <c r="L327" t="s">
        <v>366</v>
      </c>
      <c r="M327">
        <v>0</v>
      </c>
      <c r="N327" t="s">
        <v>367</v>
      </c>
      <c r="O327">
        <v>0</v>
      </c>
      <c r="P327">
        <v>0</v>
      </c>
      <c r="Q327">
        <f>VLOOKUP(F327,[2]Sheet1!$B$322:$C$32200,2,0)</f>
        <v>13006</v>
      </c>
      <c r="R327">
        <f>VLOOKUP(Q327,'[3]Sheet1 '!$N$10:$O$1000,2,0)</f>
        <v>4</v>
      </c>
      <c r="T327" t="e">
        <f>VLOOKUP($D327,Sheet1!#REF!,COLUMN(Sheet1!#REF!)-2,0)</f>
        <v>#REF!</v>
      </c>
      <c r="U327" t="e">
        <f>VLOOKUP($D327,Sheet1!#REF!,COLUMN(Sheet1!#REF!)-2,0)</f>
        <v>#REF!</v>
      </c>
      <c r="V327" t="e">
        <f>VLOOKUP($D327,Sheet1!#REF!,COLUMN(Sheet1!#REF!)-2,0)</f>
        <v>#REF!</v>
      </c>
      <c r="W327" t="e">
        <f>VLOOKUP($D327,Sheet1!#REF!,COLUMN(Sheet1!#REF!)-2,0)</f>
        <v>#REF!</v>
      </c>
      <c r="X327" t="e">
        <f>VLOOKUP($D327,Sheet1!#REF!,COLUMN(Sheet1!#REF!)-2,0)</f>
        <v>#REF!</v>
      </c>
      <c r="Y327" t="e">
        <f>VLOOKUP($D327,Sheet1!#REF!,COLUMN(Sheet1!#REF!)-2,0)</f>
        <v>#REF!</v>
      </c>
      <c r="Z327" t="e">
        <f>VLOOKUP($D327,Sheet1!#REF!,COLUMN(Sheet1!#REF!)-2,0)</f>
        <v>#REF!</v>
      </c>
      <c r="AA327" t="e">
        <f>VLOOKUP($D327,Sheet1!#REF!,COLUMN(Sheet1!#REF!)-2,0)</f>
        <v>#REF!</v>
      </c>
      <c r="AB327" t="e">
        <f>VLOOKUP($D327,Sheet1!#REF!,COLUMN(Sheet1!#REF!)-2,0)</f>
        <v>#REF!</v>
      </c>
    </row>
    <row r="328" spans="1:28">
      <c r="A328">
        <v>254</v>
      </c>
      <c r="B328">
        <v>10</v>
      </c>
      <c r="C328">
        <v>300452</v>
      </c>
      <c r="D328" t="s">
        <v>464</v>
      </c>
      <c r="E328">
        <v>2</v>
      </c>
      <c r="F328" t="s">
        <v>114</v>
      </c>
      <c r="G328" t="s">
        <v>758</v>
      </c>
      <c r="H328">
        <v>2</v>
      </c>
      <c r="I328">
        <v>0</v>
      </c>
      <c r="J328">
        <v>0</v>
      </c>
      <c r="K328" t="s">
        <v>373</v>
      </c>
      <c r="L328" t="s">
        <v>361</v>
      </c>
      <c r="M328">
        <v>0</v>
      </c>
      <c r="N328">
        <v>0</v>
      </c>
      <c r="O328">
        <v>0</v>
      </c>
      <c r="P328">
        <v>0</v>
      </c>
      <c r="Q328">
        <f>VLOOKUP(F328,[2]Sheet1!$B$322:$C$32200,2,0)</f>
        <v>13007</v>
      </c>
      <c r="R328" t="e">
        <f>VLOOKUP(Q328,'[3]Sheet1 '!$N$10:$O$1000,2,0)</f>
        <v>#N/A</v>
      </c>
      <c r="T328" t="e">
        <f>VLOOKUP($D328,Sheet1!#REF!,COLUMN(Sheet1!#REF!)-2,0)</f>
        <v>#REF!</v>
      </c>
      <c r="U328" t="e">
        <f>VLOOKUP($D328,Sheet1!#REF!,COLUMN(Sheet1!#REF!)-2,0)</f>
        <v>#REF!</v>
      </c>
      <c r="V328" t="e">
        <f>VLOOKUP($D328,Sheet1!#REF!,COLUMN(Sheet1!#REF!)-2,0)</f>
        <v>#REF!</v>
      </c>
      <c r="W328" t="e">
        <f>VLOOKUP($D328,Sheet1!#REF!,COLUMN(Sheet1!#REF!)-2,0)</f>
        <v>#REF!</v>
      </c>
      <c r="X328" t="e">
        <f>VLOOKUP($D328,Sheet1!#REF!,COLUMN(Sheet1!#REF!)-2,0)</f>
        <v>#REF!</v>
      </c>
      <c r="Y328" t="e">
        <f>VLOOKUP($D328,Sheet1!#REF!,COLUMN(Sheet1!#REF!)-2,0)</f>
        <v>#REF!</v>
      </c>
      <c r="Z328" t="e">
        <f>VLOOKUP($D328,Sheet1!#REF!,COLUMN(Sheet1!#REF!)-2,0)</f>
        <v>#REF!</v>
      </c>
      <c r="AA328" t="e">
        <f>VLOOKUP($D328,Sheet1!#REF!,COLUMN(Sheet1!#REF!)-2,0)</f>
        <v>#REF!</v>
      </c>
      <c r="AB328" t="e">
        <f>VLOOKUP($D328,Sheet1!#REF!,COLUMN(Sheet1!#REF!)-2,0)</f>
        <v>#REF!</v>
      </c>
    </row>
    <row r="329" spans="1:28">
      <c r="A329">
        <v>258</v>
      </c>
      <c r="B329">
        <v>10</v>
      </c>
      <c r="C329">
        <v>300562</v>
      </c>
      <c r="D329" t="s">
        <v>465</v>
      </c>
      <c r="E329">
        <v>2</v>
      </c>
      <c r="F329" t="s">
        <v>221</v>
      </c>
      <c r="G329" t="s">
        <v>761</v>
      </c>
      <c r="H329">
        <v>1</v>
      </c>
      <c r="I329">
        <v>0</v>
      </c>
      <c r="J329">
        <v>0</v>
      </c>
      <c r="K329" t="s">
        <v>557</v>
      </c>
      <c r="L329" t="s">
        <v>558</v>
      </c>
      <c r="M329">
        <v>0</v>
      </c>
      <c r="N329" t="s">
        <v>37</v>
      </c>
      <c r="O329">
        <v>0</v>
      </c>
      <c r="P329">
        <v>0</v>
      </c>
      <c r="Q329">
        <f>VLOOKUP(F329,[2]Sheet1!$B$322:$C$32200,2,0)</f>
        <v>13002</v>
      </c>
      <c r="R329">
        <f>VLOOKUP(Q329,'[3]Sheet1 '!$N$10:$O$1000,2,0)</f>
        <v>2</v>
      </c>
      <c r="T329" t="e">
        <f>VLOOKUP($D329,Sheet1!#REF!,COLUMN(Sheet1!#REF!)-2,0)</f>
        <v>#REF!</v>
      </c>
      <c r="U329" t="e">
        <f>VLOOKUP($D329,Sheet1!#REF!,COLUMN(Sheet1!#REF!)-2,0)</f>
        <v>#REF!</v>
      </c>
      <c r="V329" t="e">
        <f>VLOOKUP($D329,Sheet1!#REF!,COLUMN(Sheet1!#REF!)-2,0)</f>
        <v>#REF!</v>
      </c>
      <c r="W329" t="e">
        <f>VLOOKUP($D329,Sheet1!#REF!,COLUMN(Sheet1!#REF!)-2,0)</f>
        <v>#REF!</v>
      </c>
      <c r="X329" t="e">
        <f>VLOOKUP($D329,Sheet1!#REF!,COLUMN(Sheet1!#REF!)-2,0)</f>
        <v>#REF!</v>
      </c>
      <c r="Y329" t="e">
        <f>VLOOKUP($D329,Sheet1!#REF!,COLUMN(Sheet1!#REF!)-2,0)</f>
        <v>#REF!</v>
      </c>
      <c r="Z329" t="e">
        <f>VLOOKUP($D329,Sheet1!#REF!,COLUMN(Sheet1!#REF!)-2,0)</f>
        <v>#REF!</v>
      </c>
      <c r="AA329" t="e">
        <f>VLOOKUP($D329,Sheet1!#REF!,COLUMN(Sheet1!#REF!)-2,0)</f>
        <v>#REF!</v>
      </c>
      <c r="AB329" t="e">
        <f>VLOOKUP($D329,Sheet1!#REF!,COLUMN(Sheet1!#REF!)-2,0)</f>
        <v>#REF!</v>
      </c>
    </row>
    <row r="330" spans="1:28">
      <c r="A330">
        <v>261</v>
      </c>
      <c r="B330">
        <v>10</v>
      </c>
      <c r="C330">
        <v>300672</v>
      </c>
      <c r="D330" t="s">
        <v>466</v>
      </c>
      <c r="E330">
        <v>2</v>
      </c>
      <c r="F330" t="s">
        <v>102</v>
      </c>
      <c r="G330" t="s">
        <v>763</v>
      </c>
      <c r="H330">
        <v>1</v>
      </c>
      <c r="I330">
        <v>0</v>
      </c>
      <c r="J330">
        <v>0</v>
      </c>
      <c r="K330" t="s">
        <v>365</v>
      </c>
      <c r="L330" t="s">
        <v>366</v>
      </c>
      <c r="M330">
        <v>0</v>
      </c>
      <c r="N330" t="s">
        <v>367</v>
      </c>
      <c r="O330">
        <v>0</v>
      </c>
      <c r="P330">
        <v>0</v>
      </c>
      <c r="Q330">
        <f>VLOOKUP(F330,[2]Sheet1!$B$322:$C$32200,2,0)</f>
        <v>13008</v>
      </c>
      <c r="R330">
        <f>VLOOKUP(Q330,'[3]Sheet1 '!$N$10:$O$1000,2,0)</f>
        <v>2</v>
      </c>
      <c r="T330" t="e">
        <f>VLOOKUP($D330,Sheet1!#REF!,COLUMN(Sheet1!#REF!)-2,0)</f>
        <v>#REF!</v>
      </c>
      <c r="U330" t="e">
        <f>VLOOKUP($D330,Sheet1!#REF!,COLUMN(Sheet1!#REF!)-2,0)</f>
        <v>#REF!</v>
      </c>
      <c r="V330" t="e">
        <f>VLOOKUP($D330,Sheet1!#REF!,COLUMN(Sheet1!#REF!)-2,0)</f>
        <v>#REF!</v>
      </c>
      <c r="W330" t="e">
        <f>VLOOKUP($D330,Sheet1!#REF!,COLUMN(Sheet1!#REF!)-2,0)</f>
        <v>#REF!</v>
      </c>
      <c r="X330" t="e">
        <f>VLOOKUP($D330,Sheet1!#REF!,COLUMN(Sheet1!#REF!)-2,0)</f>
        <v>#REF!</v>
      </c>
      <c r="Y330" t="e">
        <f>VLOOKUP($D330,Sheet1!#REF!,COLUMN(Sheet1!#REF!)-2,0)</f>
        <v>#REF!</v>
      </c>
      <c r="Z330" t="e">
        <f>VLOOKUP($D330,Sheet1!#REF!,COLUMN(Sheet1!#REF!)-2,0)</f>
        <v>#REF!</v>
      </c>
      <c r="AA330" t="e">
        <f>VLOOKUP($D330,Sheet1!#REF!,COLUMN(Sheet1!#REF!)-2,0)</f>
        <v>#REF!</v>
      </c>
      <c r="AB330" t="e">
        <f>VLOOKUP($D330,Sheet1!#REF!,COLUMN(Sheet1!#REF!)-2,0)</f>
        <v>#REF!</v>
      </c>
    </row>
    <row r="331" spans="1:28">
      <c r="A331">
        <v>264</v>
      </c>
      <c r="B331">
        <v>20</v>
      </c>
      <c r="C331">
        <v>300782</v>
      </c>
      <c r="D331" t="s">
        <v>467</v>
      </c>
      <c r="E331">
        <v>2</v>
      </c>
      <c r="F331" t="s">
        <v>117</v>
      </c>
      <c r="G331" t="s">
        <v>765</v>
      </c>
      <c r="H331">
        <v>1</v>
      </c>
      <c r="I331">
        <v>0</v>
      </c>
      <c r="J331">
        <v>0</v>
      </c>
      <c r="K331" t="s">
        <v>559</v>
      </c>
      <c r="L331" t="s">
        <v>560</v>
      </c>
      <c r="M331">
        <v>0</v>
      </c>
      <c r="N331" t="s">
        <v>364</v>
      </c>
      <c r="O331">
        <v>0</v>
      </c>
      <c r="P331">
        <v>0</v>
      </c>
      <c r="Q331">
        <f>VLOOKUP(F331,[2]Sheet1!$B$322:$C$32200,2,0)</f>
        <v>13009</v>
      </c>
      <c r="R331">
        <f>VLOOKUP(Q331,'[3]Sheet1 '!$N$10:$O$1000,2,0)</f>
        <v>1</v>
      </c>
      <c r="T331" t="e">
        <f>VLOOKUP($D331,Sheet1!#REF!,COLUMN(Sheet1!#REF!)-2,0)</f>
        <v>#REF!</v>
      </c>
      <c r="U331" t="e">
        <f>VLOOKUP($D331,Sheet1!#REF!,COLUMN(Sheet1!#REF!)-2,0)</f>
        <v>#REF!</v>
      </c>
      <c r="V331" t="e">
        <f>VLOOKUP($D331,Sheet1!#REF!,COLUMN(Sheet1!#REF!)-2,0)</f>
        <v>#REF!</v>
      </c>
      <c r="W331" t="e">
        <f>VLOOKUP($D331,Sheet1!#REF!,COLUMN(Sheet1!#REF!)-2,0)</f>
        <v>#REF!</v>
      </c>
      <c r="X331" t="e">
        <f>VLOOKUP($D331,Sheet1!#REF!,COLUMN(Sheet1!#REF!)-2,0)</f>
        <v>#REF!</v>
      </c>
      <c r="Y331" t="e">
        <f>VLOOKUP($D331,Sheet1!#REF!,COLUMN(Sheet1!#REF!)-2,0)</f>
        <v>#REF!</v>
      </c>
      <c r="Z331" t="e">
        <f>VLOOKUP($D331,Sheet1!#REF!,COLUMN(Sheet1!#REF!)-2,0)</f>
        <v>#REF!</v>
      </c>
      <c r="AA331" t="e">
        <f>VLOOKUP($D331,Sheet1!#REF!,COLUMN(Sheet1!#REF!)-2,0)</f>
        <v>#REF!</v>
      </c>
      <c r="AB331" t="e">
        <f>VLOOKUP($D331,Sheet1!#REF!,COLUMN(Sheet1!#REF!)-2,0)</f>
        <v>#REF!</v>
      </c>
    </row>
    <row r="332" spans="1:28">
      <c r="A332">
        <v>266</v>
      </c>
      <c r="B332">
        <v>20</v>
      </c>
      <c r="C332">
        <v>300892</v>
      </c>
      <c r="D332" t="s">
        <v>468</v>
      </c>
      <c r="E332">
        <v>2</v>
      </c>
      <c r="F332" t="s">
        <v>222</v>
      </c>
      <c r="G332" t="s">
        <v>766</v>
      </c>
      <c r="H332">
        <v>7</v>
      </c>
      <c r="I332">
        <v>0</v>
      </c>
      <c r="J332">
        <v>-326</v>
      </c>
      <c r="K332" t="s">
        <v>567</v>
      </c>
      <c r="L332" t="s">
        <v>568</v>
      </c>
      <c r="M332">
        <v>0</v>
      </c>
      <c r="N332">
        <v>0</v>
      </c>
      <c r="O332">
        <v>0</v>
      </c>
      <c r="P332">
        <v>0</v>
      </c>
      <c r="Q332">
        <f>VLOOKUP(F332,[2]Sheet1!$B$322:$C$32200,2,0)</f>
        <v>13010</v>
      </c>
      <c r="R332">
        <f>VLOOKUP(Q332,'[3]Sheet1 '!$N$10:$O$1000,2,0)</f>
        <v>1</v>
      </c>
      <c r="T332" t="e">
        <f>VLOOKUP($D332,Sheet1!#REF!,COLUMN(Sheet1!#REF!)-2,0)</f>
        <v>#REF!</v>
      </c>
      <c r="U332" t="e">
        <f>VLOOKUP($D332,Sheet1!#REF!,COLUMN(Sheet1!#REF!)-2,0)</f>
        <v>#REF!</v>
      </c>
      <c r="V332" t="e">
        <f>VLOOKUP($D332,Sheet1!#REF!,COLUMN(Sheet1!#REF!)-2,0)</f>
        <v>#REF!</v>
      </c>
      <c r="W332" t="e">
        <f>VLOOKUP($D332,Sheet1!#REF!,COLUMN(Sheet1!#REF!)-2,0)</f>
        <v>#REF!</v>
      </c>
      <c r="X332" t="e">
        <f>VLOOKUP($D332,Sheet1!#REF!,COLUMN(Sheet1!#REF!)-2,0)</f>
        <v>#REF!</v>
      </c>
      <c r="Y332" t="e">
        <f>VLOOKUP($D332,Sheet1!#REF!,COLUMN(Sheet1!#REF!)-2,0)</f>
        <v>#REF!</v>
      </c>
      <c r="Z332" t="e">
        <f>VLOOKUP($D332,Sheet1!#REF!,COLUMN(Sheet1!#REF!)-2,0)</f>
        <v>#REF!</v>
      </c>
      <c r="AA332" t="e">
        <f>VLOOKUP($D332,Sheet1!#REF!,COLUMN(Sheet1!#REF!)-2,0)</f>
        <v>#REF!</v>
      </c>
      <c r="AB332" t="e">
        <f>VLOOKUP($D332,Sheet1!#REF!,COLUMN(Sheet1!#REF!)-2,0)</f>
        <v>#REF!</v>
      </c>
    </row>
    <row r="333" spans="1:28">
      <c r="A333">
        <v>268</v>
      </c>
      <c r="B333">
        <v>10</v>
      </c>
      <c r="C333">
        <v>301002</v>
      </c>
      <c r="D333" t="s">
        <v>469</v>
      </c>
      <c r="E333">
        <v>2</v>
      </c>
      <c r="F333" t="s">
        <v>223</v>
      </c>
      <c r="G333" t="s">
        <v>697</v>
      </c>
      <c r="H333">
        <v>7</v>
      </c>
      <c r="I333">
        <v>0</v>
      </c>
      <c r="J333">
        <v>-200</v>
      </c>
      <c r="K333" t="s">
        <v>396</v>
      </c>
      <c r="L333" t="s">
        <v>397</v>
      </c>
      <c r="M333">
        <v>0</v>
      </c>
      <c r="N333">
        <v>0</v>
      </c>
      <c r="O333">
        <v>0</v>
      </c>
      <c r="P333">
        <v>0</v>
      </c>
      <c r="Q333">
        <f>VLOOKUP(F333,[2]Sheet1!$B$322:$C$32200,2,0)</f>
        <v>13011</v>
      </c>
      <c r="R333">
        <f>VLOOKUP(Q333,'[3]Sheet1 '!$N$10:$O$1000,2,0)</f>
        <v>5</v>
      </c>
      <c r="T333" t="e">
        <f>VLOOKUP($D333,Sheet1!#REF!,COLUMN(Sheet1!#REF!)-2,0)</f>
        <v>#REF!</v>
      </c>
      <c r="U333" t="e">
        <f>VLOOKUP($D333,Sheet1!#REF!,COLUMN(Sheet1!#REF!)-2,0)</f>
        <v>#REF!</v>
      </c>
      <c r="V333" t="e">
        <f>VLOOKUP($D333,Sheet1!#REF!,COLUMN(Sheet1!#REF!)-2,0)</f>
        <v>#REF!</v>
      </c>
      <c r="W333" t="e">
        <f>VLOOKUP($D333,Sheet1!#REF!,COLUMN(Sheet1!#REF!)-2,0)</f>
        <v>#REF!</v>
      </c>
      <c r="X333" t="e">
        <f>VLOOKUP($D333,Sheet1!#REF!,COLUMN(Sheet1!#REF!)-2,0)</f>
        <v>#REF!</v>
      </c>
      <c r="Y333" t="e">
        <f>VLOOKUP($D333,Sheet1!#REF!,COLUMN(Sheet1!#REF!)-2,0)</f>
        <v>#REF!</v>
      </c>
      <c r="Z333" t="e">
        <f>VLOOKUP($D333,Sheet1!#REF!,COLUMN(Sheet1!#REF!)-2,0)</f>
        <v>#REF!</v>
      </c>
      <c r="AA333" t="e">
        <f>VLOOKUP($D333,Sheet1!#REF!,COLUMN(Sheet1!#REF!)-2,0)</f>
        <v>#REF!</v>
      </c>
      <c r="AB333" t="e">
        <f>VLOOKUP($D333,Sheet1!#REF!,COLUMN(Sheet1!#REF!)-2,0)</f>
        <v>#REF!</v>
      </c>
    </row>
    <row r="334" spans="1:28">
      <c r="A334">
        <v>270</v>
      </c>
      <c r="B334">
        <v>10</v>
      </c>
      <c r="C334">
        <v>301112</v>
      </c>
      <c r="D334" t="s">
        <v>470</v>
      </c>
      <c r="E334">
        <v>2</v>
      </c>
      <c r="F334" t="s">
        <v>224</v>
      </c>
      <c r="G334" t="s">
        <v>767</v>
      </c>
      <c r="H334">
        <v>1</v>
      </c>
      <c r="I334">
        <v>0</v>
      </c>
      <c r="J334">
        <v>0</v>
      </c>
      <c r="K334" t="s">
        <v>374</v>
      </c>
      <c r="L334" t="s">
        <v>375</v>
      </c>
      <c r="M334">
        <v>0</v>
      </c>
      <c r="N334" t="s">
        <v>376</v>
      </c>
      <c r="O334" t="s">
        <v>24</v>
      </c>
      <c r="P334">
        <v>0</v>
      </c>
      <c r="Q334">
        <f>VLOOKUP(F334,[2]Sheet1!$B$322:$C$32200,2,0)</f>
        <v>13012</v>
      </c>
      <c r="R334">
        <f>VLOOKUP(Q334,'[3]Sheet1 '!$N$10:$O$1000,2,0)</f>
        <v>4</v>
      </c>
      <c r="T334" t="e">
        <f>VLOOKUP($D334,Sheet1!#REF!,COLUMN(Sheet1!#REF!)-2,0)</f>
        <v>#REF!</v>
      </c>
      <c r="U334" t="e">
        <f>VLOOKUP($D334,Sheet1!#REF!,COLUMN(Sheet1!#REF!)-2,0)</f>
        <v>#REF!</v>
      </c>
      <c r="V334" t="e">
        <f>VLOOKUP($D334,Sheet1!#REF!,COLUMN(Sheet1!#REF!)-2,0)</f>
        <v>#REF!</v>
      </c>
      <c r="W334" t="e">
        <f>VLOOKUP($D334,Sheet1!#REF!,COLUMN(Sheet1!#REF!)-2,0)</f>
        <v>#REF!</v>
      </c>
      <c r="X334" t="e">
        <f>VLOOKUP($D334,Sheet1!#REF!,COLUMN(Sheet1!#REF!)-2,0)</f>
        <v>#REF!</v>
      </c>
      <c r="Y334" t="e">
        <f>VLOOKUP($D334,Sheet1!#REF!,COLUMN(Sheet1!#REF!)-2,0)</f>
        <v>#REF!</v>
      </c>
      <c r="Z334" t="e">
        <f>VLOOKUP($D334,Sheet1!#REF!,COLUMN(Sheet1!#REF!)-2,0)</f>
        <v>#REF!</v>
      </c>
      <c r="AA334" t="e">
        <f>VLOOKUP($D334,Sheet1!#REF!,COLUMN(Sheet1!#REF!)-2,0)</f>
        <v>#REF!</v>
      </c>
      <c r="AB334" t="e">
        <f>VLOOKUP($D334,Sheet1!#REF!,COLUMN(Sheet1!#REF!)-2,0)</f>
        <v>#REF!</v>
      </c>
    </row>
    <row r="335" spans="1:28">
      <c r="A335">
        <v>272</v>
      </c>
      <c r="B335">
        <v>10</v>
      </c>
      <c r="C335">
        <v>301222</v>
      </c>
      <c r="D335" t="s">
        <v>471</v>
      </c>
      <c r="E335">
        <v>2</v>
      </c>
      <c r="F335" t="s">
        <v>116</v>
      </c>
      <c r="G335" t="s">
        <v>700</v>
      </c>
      <c r="H335">
        <v>5</v>
      </c>
      <c r="I335">
        <v>0</v>
      </c>
      <c r="J335">
        <v>-200</v>
      </c>
      <c r="K335" t="s">
        <v>377</v>
      </c>
      <c r="L335" t="s">
        <v>378</v>
      </c>
      <c r="M335">
        <v>0</v>
      </c>
      <c r="N335">
        <v>0</v>
      </c>
      <c r="O335">
        <v>0</v>
      </c>
      <c r="P335" t="s">
        <v>317</v>
      </c>
      <c r="Q335">
        <f>VLOOKUP(F335,[2]Sheet1!$B$322:$C$32200,2,0)</f>
        <v>13013</v>
      </c>
      <c r="R335">
        <f>VLOOKUP(Q335,'[3]Sheet1 '!$N$10:$O$1000,2,0)</f>
        <v>2</v>
      </c>
      <c r="T335" t="e">
        <f>VLOOKUP($D335,Sheet1!#REF!,COLUMN(Sheet1!#REF!)-2,0)</f>
        <v>#REF!</v>
      </c>
      <c r="U335" t="e">
        <f>VLOOKUP($D335,Sheet1!#REF!,COLUMN(Sheet1!#REF!)-2,0)</f>
        <v>#REF!</v>
      </c>
      <c r="V335" t="e">
        <f>VLOOKUP($D335,Sheet1!#REF!,COLUMN(Sheet1!#REF!)-2,0)</f>
        <v>#REF!</v>
      </c>
      <c r="W335" t="e">
        <f>VLOOKUP($D335,Sheet1!#REF!,COLUMN(Sheet1!#REF!)-2,0)</f>
        <v>#REF!</v>
      </c>
      <c r="X335" t="e">
        <f>VLOOKUP($D335,Sheet1!#REF!,COLUMN(Sheet1!#REF!)-2,0)</f>
        <v>#REF!</v>
      </c>
      <c r="Y335" t="e">
        <f>VLOOKUP($D335,Sheet1!#REF!,COLUMN(Sheet1!#REF!)-2,0)</f>
        <v>#REF!</v>
      </c>
      <c r="Z335" t="e">
        <f>VLOOKUP($D335,Sheet1!#REF!,COLUMN(Sheet1!#REF!)-2,0)</f>
        <v>#REF!</v>
      </c>
      <c r="AA335" t="e">
        <f>VLOOKUP($D335,Sheet1!#REF!,COLUMN(Sheet1!#REF!)-2,0)</f>
        <v>#REF!</v>
      </c>
      <c r="AB335" t="e">
        <f>VLOOKUP($D335,Sheet1!#REF!,COLUMN(Sheet1!#REF!)-2,0)</f>
        <v>#REF!</v>
      </c>
    </row>
    <row r="336" spans="1:28">
      <c r="A336">
        <v>274</v>
      </c>
      <c r="B336">
        <v>10</v>
      </c>
      <c r="C336">
        <v>301332</v>
      </c>
      <c r="D336" t="s">
        <v>472</v>
      </c>
      <c r="E336">
        <v>2</v>
      </c>
      <c r="F336" t="s">
        <v>100</v>
      </c>
      <c r="G336" t="s">
        <v>768</v>
      </c>
      <c r="H336">
        <v>1</v>
      </c>
      <c r="I336">
        <v>0</v>
      </c>
      <c r="J336">
        <v>0</v>
      </c>
      <c r="K336" t="s">
        <v>43</v>
      </c>
      <c r="L336" t="s">
        <v>44</v>
      </c>
      <c r="M336">
        <v>0</v>
      </c>
      <c r="N336">
        <v>0</v>
      </c>
      <c r="O336">
        <v>0</v>
      </c>
      <c r="P336">
        <v>0</v>
      </c>
      <c r="Q336">
        <f>VLOOKUP(F336,[2]Sheet1!$B$322:$C$32200,2,0)</f>
        <v>13001</v>
      </c>
      <c r="R336">
        <f>VLOOKUP(Q336,'[3]Sheet1 '!$N$10:$O$1000,2,0)</f>
        <v>5</v>
      </c>
      <c r="T336" t="e">
        <f>VLOOKUP($D336,Sheet1!#REF!,COLUMN(Sheet1!#REF!)-2,0)</f>
        <v>#REF!</v>
      </c>
      <c r="U336" t="e">
        <f>VLOOKUP($D336,Sheet1!#REF!,COLUMN(Sheet1!#REF!)-2,0)</f>
        <v>#REF!</v>
      </c>
      <c r="V336" t="e">
        <f>VLOOKUP($D336,Sheet1!#REF!,COLUMN(Sheet1!#REF!)-2,0)</f>
        <v>#REF!</v>
      </c>
      <c r="W336" t="e">
        <f>VLOOKUP($D336,Sheet1!#REF!,COLUMN(Sheet1!#REF!)-2,0)</f>
        <v>#REF!</v>
      </c>
      <c r="X336" t="e">
        <f>VLOOKUP($D336,Sheet1!#REF!,COLUMN(Sheet1!#REF!)-2,0)</f>
        <v>#REF!</v>
      </c>
      <c r="Y336" t="e">
        <f>VLOOKUP($D336,Sheet1!#REF!,COLUMN(Sheet1!#REF!)-2,0)</f>
        <v>#REF!</v>
      </c>
      <c r="Z336" t="e">
        <f>VLOOKUP($D336,Sheet1!#REF!,COLUMN(Sheet1!#REF!)-2,0)</f>
        <v>#REF!</v>
      </c>
      <c r="AA336" t="e">
        <f>VLOOKUP($D336,Sheet1!#REF!,COLUMN(Sheet1!#REF!)-2,0)</f>
        <v>#REF!</v>
      </c>
      <c r="AB336" t="e">
        <f>VLOOKUP($D336,Sheet1!#REF!,COLUMN(Sheet1!#REF!)-2,0)</f>
        <v>#REF!</v>
      </c>
    </row>
    <row r="337" spans="1:28">
      <c r="A337">
        <v>276</v>
      </c>
      <c r="B337">
        <v>20</v>
      </c>
      <c r="C337">
        <v>301442</v>
      </c>
      <c r="D337" t="s">
        <v>473</v>
      </c>
      <c r="E337">
        <v>2</v>
      </c>
      <c r="F337" t="s">
        <v>115</v>
      </c>
      <c r="G337" t="s">
        <v>769</v>
      </c>
      <c r="H337">
        <v>1</v>
      </c>
      <c r="I337">
        <v>0</v>
      </c>
      <c r="J337">
        <v>0</v>
      </c>
      <c r="K337" t="s">
        <v>374</v>
      </c>
      <c r="L337" t="s">
        <v>375</v>
      </c>
      <c r="M337">
        <v>0</v>
      </c>
      <c r="N337" t="s">
        <v>376</v>
      </c>
      <c r="O337" t="s">
        <v>24</v>
      </c>
      <c r="P337">
        <v>0</v>
      </c>
      <c r="Q337">
        <f>VLOOKUP(F337,[2]Sheet1!$B$322:$C$32200,2,0)</f>
        <v>13014</v>
      </c>
      <c r="R337">
        <f>VLOOKUP(Q337,'[3]Sheet1 '!$N$10:$O$1000,2,0)</f>
        <v>2</v>
      </c>
      <c r="T337" t="e">
        <f>VLOOKUP($D337,Sheet1!#REF!,COLUMN(Sheet1!#REF!)-2,0)</f>
        <v>#REF!</v>
      </c>
      <c r="U337" t="e">
        <f>VLOOKUP($D337,Sheet1!#REF!,COLUMN(Sheet1!#REF!)-2,0)</f>
        <v>#REF!</v>
      </c>
      <c r="V337" t="e">
        <f>VLOOKUP($D337,Sheet1!#REF!,COLUMN(Sheet1!#REF!)-2,0)</f>
        <v>#REF!</v>
      </c>
      <c r="W337" t="e">
        <f>VLOOKUP($D337,Sheet1!#REF!,COLUMN(Sheet1!#REF!)-2,0)</f>
        <v>#REF!</v>
      </c>
      <c r="X337" t="e">
        <f>VLOOKUP($D337,Sheet1!#REF!,COLUMN(Sheet1!#REF!)-2,0)</f>
        <v>#REF!</v>
      </c>
      <c r="Y337" t="e">
        <f>VLOOKUP($D337,Sheet1!#REF!,COLUMN(Sheet1!#REF!)-2,0)</f>
        <v>#REF!</v>
      </c>
      <c r="Z337" t="e">
        <f>VLOOKUP($D337,Sheet1!#REF!,COLUMN(Sheet1!#REF!)-2,0)</f>
        <v>#REF!</v>
      </c>
      <c r="AA337" t="e">
        <f>VLOOKUP($D337,Sheet1!#REF!,COLUMN(Sheet1!#REF!)-2,0)</f>
        <v>#REF!</v>
      </c>
      <c r="AB337" t="e">
        <f>VLOOKUP($D337,Sheet1!#REF!,COLUMN(Sheet1!#REF!)-2,0)</f>
        <v>#REF!</v>
      </c>
    </row>
    <row r="338" spans="1:28">
      <c r="A338">
        <v>278</v>
      </c>
      <c r="B338">
        <v>10</v>
      </c>
      <c r="C338">
        <v>301552</v>
      </c>
      <c r="D338" t="s">
        <v>474</v>
      </c>
      <c r="E338">
        <v>2</v>
      </c>
      <c r="F338" t="s">
        <v>225</v>
      </c>
      <c r="G338" t="s">
        <v>770</v>
      </c>
      <c r="H338">
        <v>5</v>
      </c>
      <c r="I338">
        <v>0</v>
      </c>
      <c r="J338">
        <v>-200</v>
      </c>
      <c r="K338" t="s">
        <v>377</v>
      </c>
      <c r="L338" t="s">
        <v>378</v>
      </c>
      <c r="M338">
        <v>0</v>
      </c>
      <c r="N338">
        <v>0</v>
      </c>
      <c r="O338">
        <v>0</v>
      </c>
      <c r="P338" t="s">
        <v>317</v>
      </c>
      <c r="Q338">
        <f>VLOOKUP(F338,[2]Sheet1!$B$322:$C$32200,2,0)</f>
        <v>13015</v>
      </c>
      <c r="R338">
        <f>VLOOKUP(Q338,'[3]Sheet1 '!$N$10:$O$1000,2,0)</f>
        <v>5</v>
      </c>
      <c r="T338" t="e">
        <f>VLOOKUP($D338,Sheet1!#REF!,COLUMN(Sheet1!#REF!)-2,0)</f>
        <v>#REF!</v>
      </c>
      <c r="U338" t="e">
        <f>VLOOKUP($D338,Sheet1!#REF!,COLUMN(Sheet1!#REF!)-2,0)</f>
        <v>#REF!</v>
      </c>
      <c r="V338" t="e">
        <f>VLOOKUP($D338,Sheet1!#REF!,COLUMN(Sheet1!#REF!)-2,0)</f>
        <v>#REF!</v>
      </c>
      <c r="W338" t="e">
        <f>VLOOKUP($D338,Sheet1!#REF!,COLUMN(Sheet1!#REF!)-2,0)</f>
        <v>#REF!</v>
      </c>
      <c r="X338" t="e">
        <f>VLOOKUP($D338,Sheet1!#REF!,COLUMN(Sheet1!#REF!)-2,0)</f>
        <v>#REF!</v>
      </c>
      <c r="Y338" t="e">
        <f>VLOOKUP($D338,Sheet1!#REF!,COLUMN(Sheet1!#REF!)-2,0)</f>
        <v>#REF!</v>
      </c>
      <c r="Z338" t="e">
        <f>VLOOKUP($D338,Sheet1!#REF!,COLUMN(Sheet1!#REF!)-2,0)</f>
        <v>#REF!</v>
      </c>
      <c r="AA338" t="e">
        <f>VLOOKUP($D338,Sheet1!#REF!,COLUMN(Sheet1!#REF!)-2,0)</f>
        <v>#REF!</v>
      </c>
      <c r="AB338" t="e">
        <f>VLOOKUP($D338,Sheet1!#REF!,COLUMN(Sheet1!#REF!)-2,0)</f>
        <v>#REF!</v>
      </c>
    </row>
    <row r="339" spans="1:28">
      <c r="A339">
        <v>280</v>
      </c>
      <c r="B339">
        <v>10</v>
      </c>
      <c r="C339">
        <v>301662</v>
      </c>
      <c r="D339" t="s">
        <v>475</v>
      </c>
      <c r="E339">
        <v>2</v>
      </c>
      <c r="F339" t="s">
        <v>226</v>
      </c>
      <c r="G339" t="s">
        <v>710</v>
      </c>
      <c r="H339">
        <v>3</v>
      </c>
      <c r="I339">
        <v>-100</v>
      </c>
      <c r="J339">
        <v>-70</v>
      </c>
      <c r="K339" t="s">
        <v>394</v>
      </c>
      <c r="L339" t="s">
        <v>395</v>
      </c>
      <c r="M339">
        <v>0</v>
      </c>
      <c r="N339">
        <v>0</v>
      </c>
      <c r="O339">
        <v>0</v>
      </c>
      <c r="P339">
        <v>0</v>
      </c>
      <c r="Q339">
        <f>VLOOKUP(F339,[2]Sheet1!$B$322:$C$32200,2,0)</f>
        <v>13016</v>
      </c>
      <c r="R339">
        <f>VLOOKUP(Q339,'[3]Sheet1 '!$N$10:$O$1000,2,0)</f>
        <v>3</v>
      </c>
      <c r="T339" t="e">
        <f>VLOOKUP($D339,Sheet1!#REF!,COLUMN(Sheet1!#REF!)-2,0)</f>
        <v>#REF!</v>
      </c>
      <c r="U339" t="e">
        <f>VLOOKUP($D339,Sheet1!#REF!,COLUMN(Sheet1!#REF!)-2,0)</f>
        <v>#REF!</v>
      </c>
      <c r="V339" t="e">
        <f>VLOOKUP($D339,Sheet1!#REF!,COLUMN(Sheet1!#REF!)-2,0)</f>
        <v>#REF!</v>
      </c>
      <c r="W339" t="e">
        <f>VLOOKUP($D339,Sheet1!#REF!,COLUMN(Sheet1!#REF!)-2,0)</f>
        <v>#REF!</v>
      </c>
      <c r="X339" t="e">
        <f>VLOOKUP($D339,Sheet1!#REF!,COLUMN(Sheet1!#REF!)-2,0)</f>
        <v>#REF!</v>
      </c>
      <c r="Y339" t="e">
        <f>VLOOKUP($D339,Sheet1!#REF!,COLUMN(Sheet1!#REF!)-2,0)</f>
        <v>#REF!</v>
      </c>
      <c r="Z339" t="e">
        <f>VLOOKUP($D339,Sheet1!#REF!,COLUMN(Sheet1!#REF!)-2,0)</f>
        <v>#REF!</v>
      </c>
      <c r="AA339" t="e">
        <f>VLOOKUP($D339,Sheet1!#REF!,COLUMN(Sheet1!#REF!)-2,0)</f>
        <v>#REF!</v>
      </c>
      <c r="AB339" t="e">
        <f>VLOOKUP($D339,Sheet1!#REF!,COLUMN(Sheet1!#REF!)-2,0)</f>
        <v>#REF!</v>
      </c>
    </row>
    <row r="340" spans="1:28">
      <c r="A340">
        <v>282</v>
      </c>
      <c r="B340">
        <v>10</v>
      </c>
      <c r="C340">
        <v>301772</v>
      </c>
      <c r="D340" t="s">
        <v>476</v>
      </c>
      <c r="E340">
        <v>2</v>
      </c>
      <c r="F340" t="s">
        <v>227</v>
      </c>
      <c r="G340" t="s">
        <v>771</v>
      </c>
      <c r="H340">
        <v>1</v>
      </c>
      <c r="I340">
        <v>0</v>
      </c>
      <c r="J340">
        <v>0</v>
      </c>
      <c r="K340" t="s">
        <v>371</v>
      </c>
      <c r="L340" t="s">
        <v>372</v>
      </c>
      <c r="M340">
        <v>0</v>
      </c>
      <c r="N340">
        <v>0</v>
      </c>
      <c r="O340">
        <v>0</v>
      </c>
      <c r="P340">
        <v>0</v>
      </c>
      <c r="Q340">
        <f>VLOOKUP(F340,[2]Sheet1!$B$322:$C$32200,2,0)</f>
        <v>13017</v>
      </c>
      <c r="R340">
        <f>VLOOKUP(Q340,'[3]Sheet1 '!$N$10:$O$1000,2,0)</f>
        <v>5</v>
      </c>
      <c r="T340" t="e">
        <f>VLOOKUP($D340,Sheet1!#REF!,COLUMN(Sheet1!#REF!)-2,0)</f>
        <v>#REF!</v>
      </c>
      <c r="U340" t="e">
        <f>VLOOKUP($D340,Sheet1!#REF!,COLUMN(Sheet1!#REF!)-2,0)</f>
        <v>#REF!</v>
      </c>
      <c r="V340" t="e">
        <f>VLOOKUP($D340,Sheet1!#REF!,COLUMN(Sheet1!#REF!)-2,0)</f>
        <v>#REF!</v>
      </c>
      <c r="W340" t="e">
        <f>VLOOKUP($D340,Sheet1!#REF!,COLUMN(Sheet1!#REF!)-2,0)</f>
        <v>#REF!</v>
      </c>
      <c r="X340" t="e">
        <f>VLOOKUP($D340,Sheet1!#REF!,COLUMN(Sheet1!#REF!)-2,0)</f>
        <v>#REF!</v>
      </c>
      <c r="Y340" t="e">
        <f>VLOOKUP($D340,Sheet1!#REF!,COLUMN(Sheet1!#REF!)-2,0)</f>
        <v>#REF!</v>
      </c>
      <c r="Z340" t="e">
        <f>VLOOKUP($D340,Sheet1!#REF!,COLUMN(Sheet1!#REF!)-2,0)</f>
        <v>#REF!</v>
      </c>
      <c r="AA340" t="e">
        <f>VLOOKUP($D340,Sheet1!#REF!,COLUMN(Sheet1!#REF!)-2,0)</f>
        <v>#REF!</v>
      </c>
      <c r="AB340" t="e">
        <f>VLOOKUP($D340,Sheet1!#REF!,COLUMN(Sheet1!#REF!)-2,0)</f>
        <v>#REF!</v>
      </c>
    </row>
    <row r="341" spans="1:28">
      <c r="A341">
        <v>284</v>
      </c>
      <c r="B341">
        <v>10</v>
      </c>
      <c r="C341">
        <v>301882</v>
      </c>
      <c r="D341" t="s">
        <v>477</v>
      </c>
      <c r="E341">
        <v>2</v>
      </c>
      <c r="F341" t="s">
        <v>228</v>
      </c>
      <c r="G341" t="s">
        <v>772</v>
      </c>
      <c r="H341">
        <v>1</v>
      </c>
      <c r="I341">
        <v>0</v>
      </c>
      <c r="J341">
        <v>0</v>
      </c>
      <c r="K341" t="s">
        <v>362</v>
      </c>
      <c r="L341" t="s">
        <v>363</v>
      </c>
      <c r="M341">
        <v>0</v>
      </c>
      <c r="N341" t="s">
        <v>364</v>
      </c>
      <c r="O341">
        <v>0</v>
      </c>
      <c r="P341">
        <v>0</v>
      </c>
      <c r="Q341">
        <f>VLOOKUP(F341,[2]Sheet1!$B$322:$C$32200,2,0)</f>
        <v>13018</v>
      </c>
      <c r="R341">
        <f>VLOOKUP(Q341,'[3]Sheet1 '!$N$10:$O$1000,2,0)</f>
        <v>2</v>
      </c>
      <c r="T341" t="e">
        <f>VLOOKUP($D341,Sheet1!#REF!,COLUMN(Sheet1!#REF!)-2,0)</f>
        <v>#REF!</v>
      </c>
      <c r="U341" t="e">
        <f>VLOOKUP($D341,Sheet1!#REF!,COLUMN(Sheet1!#REF!)-2,0)</f>
        <v>#REF!</v>
      </c>
      <c r="V341" t="e">
        <f>VLOOKUP($D341,Sheet1!#REF!,COLUMN(Sheet1!#REF!)-2,0)</f>
        <v>#REF!</v>
      </c>
      <c r="W341" t="e">
        <f>VLOOKUP($D341,Sheet1!#REF!,COLUMN(Sheet1!#REF!)-2,0)</f>
        <v>#REF!</v>
      </c>
      <c r="X341" t="e">
        <f>VLOOKUP($D341,Sheet1!#REF!,COLUMN(Sheet1!#REF!)-2,0)</f>
        <v>#REF!</v>
      </c>
      <c r="Y341" t="e">
        <f>VLOOKUP($D341,Sheet1!#REF!,COLUMN(Sheet1!#REF!)-2,0)</f>
        <v>#REF!</v>
      </c>
      <c r="Z341" t="e">
        <f>VLOOKUP($D341,Sheet1!#REF!,COLUMN(Sheet1!#REF!)-2,0)</f>
        <v>#REF!</v>
      </c>
      <c r="AA341" t="e">
        <f>VLOOKUP($D341,Sheet1!#REF!,COLUMN(Sheet1!#REF!)-2,0)</f>
        <v>#REF!</v>
      </c>
      <c r="AB341" t="e">
        <f>VLOOKUP($D341,Sheet1!#REF!,COLUMN(Sheet1!#REF!)-2,0)</f>
        <v>#REF!</v>
      </c>
    </row>
    <row r="342" spans="1:28">
      <c r="A342">
        <v>286</v>
      </c>
      <c r="B342">
        <v>10</v>
      </c>
      <c r="C342">
        <v>301992</v>
      </c>
      <c r="D342" t="s">
        <v>478</v>
      </c>
      <c r="E342">
        <v>2</v>
      </c>
      <c r="F342" t="s">
        <v>229</v>
      </c>
      <c r="G342" t="s">
        <v>704</v>
      </c>
      <c r="H342">
        <v>1</v>
      </c>
      <c r="I342">
        <v>0</v>
      </c>
      <c r="J342">
        <v>0</v>
      </c>
      <c r="K342" t="s">
        <v>365</v>
      </c>
      <c r="L342" t="s">
        <v>366</v>
      </c>
      <c r="M342">
        <v>0</v>
      </c>
      <c r="N342" t="s">
        <v>367</v>
      </c>
      <c r="O342">
        <v>0</v>
      </c>
      <c r="P342">
        <v>0</v>
      </c>
      <c r="Q342">
        <f>VLOOKUP(F342,[2]Sheet1!$B$322:$C$32200,2,0)</f>
        <v>13019</v>
      </c>
      <c r="R342">
        <f>VLOOKUP(Q342,'[3]Sheet1 '!$N$10:$O$1000,2,0)</f>
        <v>2</v>
      </c>
      <c r="T342" t="e">
        <f>VLOOKUP($D342,Sheet1!#REF!,COLUMN(Sheet1!#REF!)-2,0)</f>
        <v>#REF!</v>
      </c>
      <c r="U342" t="e">
        <f>VLOOKUP($D342,Sheet1!#REF!,COLUMN(Sheet1!#REF!)-2,0)</f>
        <v>#REF!</v>
      </c>
      <c r="V342" t="e">
        <f>VLOOKUP($D342,Sheet1!#REF!,COLUMN(Sheet1!#REF!)-2,0)</f>
        <v>#REF!</v>
      </c>
      <c r="W342" t="e">
        <f>VLOOKUP($D342,Sheet1!#REF!,COLUMN(Sheet1!#REF!)-2,0)</f>
        <v>#REF!</v>
      </c>
      <c r="X342" t="e">
        <f>VLOOKUP($D342,Sheet1!#REF!,COLUMN(Sheet1!#REF!)-2,0)</f>
        <v>#REF!</v>
      </c>
      <c r="Y342" t="e">
        <f>VLOOKUP($D342,Sheet1!#REF!,COLUMN(Sheet1!#REF!)-2,0)</f>
        <v>#REF!</v>
      </c>
      <c r="Z342" t="e">
        <f>VLOOKUP($D342,Sheet1!#REF!,COLUMN(Sheet1!#REF!)-2,0)</f>
        <v>#REF!</v>
      </c>
      <c r="AA342" t="e">
        <f>VLOOKUP($D342,Sheet1!#REF!,COLUMN(Sheet1!#REF!)-2,0)</f>
        <v>#REF!</v>
      </c>
      <c r="AB342" t="e">
        <f>VLOOKUP($D342,Sheet1!#REF!,COLUMN(Sheet1!#REF!)-2,0)</f>
        <v>#REF!</v>
      </c>
    </row>
    <row r="343" spans="1:28">
      <c r="A343">
        <v>288</v>
      </c>
      <c r="B343">
        <v>10</v>
      </c>
      <c r="C343">
        <v>302102</v>
      </c>
      <c r="D343" t="s">
        <v>434</v>
      </c>
      <c r="E343">
        <v>2</v>
      </c>
      <c r="F343" t="s">
        <v>230</v>
      </c>
      <c r="G343" t="s">
        <v>697</v>
      </c>
      <c r="H343">
        <v>7</v>
      </c>
      <c r="I343">
        <v>0</v>
      </c>
      <c r="J343">
        <v>-326</v>
      </c>
      <c r="K343" t="s">
        <v>567</v>
      </c>
      <c r="L343" t="s">
        <v>568</v>
      </c>
      <c r="M343">
        <v>0</v>
      </c>
      <c r="N343">
        <v>0</v>
      </c>
      <c r="O343">
        <v>0</v>
      </c>
      <c r="P343">
        <v>0</v>
      </c>
      <c r="Q343">
        <f>VLOOKUP(F343,[2]Sheet1!$B$322:$C$32200,2,0)</f>
        <v>13020</v>
      </c>
      <c r="R343">
        <f>VLOOKUP(Q343,'[3]Sheet1 '!$N$10:$O$1000,2,0)</f>
        <v>4</v>
      </c>
      <c r="T343" t="e">
        <f>VLOOKUP($D343,Sheet1!#REF!,COLUMN(Sheet1!#REF!)-2,0)</f>
        <v>#REF!</v>
      </c>
      <c r="U343" t="e">
        <f>VLOOKUP($D343,Sheet1!#REF!,COLUMN(Sheet1!#REF!)-2,0)</f>
        <v>#REF!</v>
      </c>
      <c r="V343" t="e">
        <f>VLOOKUP($D343,Sheet1!#REF!,COLUMN(Sheet1!#REF!)-2,0)</f>
        <v>#REF!</v>
      </c>
      <c r="W343" t="e">
        <f>VLOOKUP($D343,Sheet1!#REF!,COLUMN(Sheet1!#REF!)-2,0)</f>
        <v>#REF!</v>
      </c>
      <c r="X343" t="e">
        <f>VLOOKUP($D343,Sheet1!#REF!,COLUMN(Sheet1!#REF!)-2,0)</f>
        <v>#REF!</v>
      </c>
      <c r="Y343" t="e">
        <f>VLOOKUP($D343,Sheet1!#REF!,COLUMN(Sheet1!#REF!)-2,0)</f>
        <v>#REF!</v>
      </c>
      <c r="Z343" t="e">
        <f>VLOOKUP($D343,Sheet1!#REF!,COLUMN(Sheet1!#REF!)-2,0)</f>
        <v>#REF!</v>
      </c>
      <c r="AA343" t="e">
        <f>VLOOKUP($D343,Sheet1!#REF!,COLUMN(Sheet1!#REF!)-2,0)</f>
        <v>#REF!</v>
      </c>
      <c r="AB343" t="e">
        <f>VLOOKUP($D343,Sheet1!#REF!,COLUMN(Sheet1!#REF!)-2,0)</f>
        <v>#REF!</v>
      </c>
    </row>
    <row r="344" spans="1:28">
      <c r="A344">
        <v>290</v>
      </c>
      <c r="B344">
        <v>10</v>
      </c>
      <c r="C344">
        <v>302212</v>
      </c>
      <c r="D344" t="s">
        <v>435</v>
      </c>
      <c r="E344">
        <v>2</v>
      </c>
      <c r="F344" t="s">
        <v>231</v>
      </c>
      <c r="G344" t="s">
        <v>720</v>
      </c>
      <c r="H344">
        <v>1</v>
      </c>
      <c r="I344">
        <v>0</v>
      </c>
      <c r="J344">
        <v>0</v>
      </c>
      <c r="K344" t="s">
        <v>520</v>
      </c>
      <c r="L344" t="s">
        <v>521</v>
      </c>
      <c r="M344">
        <v>0</v>
      </c>
      <c r="N344">
        <v>0</v>
      </c>
      <c r="O344" t="s">
        <v>24</v>
      </c>
      <c r="P344">
        <v>0</v>
      </c>
      <c r="Q344">
        <f>VLOOKUP(F344,[2]Sheet1!$B$322:$C$32200,2,0)</f>
        <v>13021</v>
      </c>
      <c r="R344" t="e">
        <f>VLOOKUP(Q344,'[3]Sheet1 '!$N$10:$O$1000,2,0)</f>
        <v>#N/A</v>
      </c>
      <c r="T344" t="e">
        <f>VLOOKUP($D344,Sheet1!#REF!,COLUMN(Sheet1!#REF!)-2,0)</f>
        <v>#REF!</v>
      </c>
      <c r="U344" t="e">
        <f>VLOOKUP($D344,Sheet1!#REF!,COLUMN(Sheet1!#REF!)-2,0)</f>
        <v>#REF!</v>
      </c>
      <c r="V344" t="e">
        <f>VLOOKUP($D344,Sheet1!#REF!,COLUMN(Sheet1!#REF!)-2,0)</f>
        <v>#REF!</v>
      </c>
      <c r="W344" t="e">
        <f>VLOOKUP($D344,Sheet1!#REF!,COLUMN(Sheet1!#REF!)-2,0)</f>
        <v>#REF!</v>
      </c>
      <c r="X344" t="e">
        <f>VLOOKUP($D344,Sheet1!#REF!,COLUMN(Sheet1!#REF!)-2,0)</f>
        <v>#REF!</v>
      </c>
      <c r="Y344" t="e">
        <f>VLOOKUP($D344,Sheet1!#REF!,COLUMN(Sheet1!#REF!)-2,0)</f>
        <v>#REF!</v>
      </c>
      <c r="Z344" t="e">
        <f>VLOOKUP($D344,Sheet1!#REF!,COLUMN(Sheet1!#REF!)-2,0)</f>
        <v>#REF!</v>
      </c>
      <c r="AA344" t="e">
        <f>VLOOKUP($D344,Sheet1!#REF!,COLUMN(Sheet1!#REF!)-2,0)</f>
        <v>#REF!</v>
      </c>
      <c r="AB344" t="e">
        <f>VLOOKUP($D344,Sheet1!#REF!,COLUMN(Sheet1!#REF!)-2,0)</f>
        <v>#REF!</v>
      </c>
    </row>
    <row r="345" spans="1:28">
      <c r="A345">
        <v>292</v>
      </c>
      <c r="B345">
        <v>10</v>
      </c>
      <c r="C345">
        <v>302322</v>
      </c>
      <c r="D345" t="s">
        <v>432</v>
      </c>
      <c r="E345">
        <v>2</v>
      </c>
      <c r="F345" t="s">
        <v>232</v>
      </c>
      <c r="G345" t="s">
        <v>700</v>
      </c>
      <c r="H345">
        <v>5</v>
      </c>
      <c r="I345">
        <v>-95</v>
      </c>
      <c r="J345">
        <v>-83</v>
      </c>
      <c r="K345" t="s">
        <v>528</v>
      </c>
      <c r="L345" t="s">
        <v>529</v>
      </c>
      <c r="M345">
        <v>0</v>
      </c>
      <c r="N345">
        <v>0</v>
      </c>
      <c r="O345">
        <v>0</v>
      </c>
      <c r="P345">
        <v>0</v>
      </c>
      <c r="Q345">
        <f>VLOOKUP(F345,[2]Sheet1!$B$322:$C$32200,2,0)</f>
        <v>12031</v>
      </c>
      <c r="R345">
        <f>VLOOKUP(Q345,'[3]Sheet1 '!$N$10:$O$1000,2,0)</f>
        <v>3</v>
      </c>
      <c r="T345" t="e">
        <f>VLOOKUP($D345,Sheet1!#REF!,COLUMN(Sheet1!#REF!)-2,0)</f>
        <v>#REF!</v>
      </c>
      <c r="U345" t="e">
        <f>VLOOKUP($D345,Sheet1!#REF!,COLUMN(Sheet1!#REF!)-2,0)</f>
        <v>#REF!</v>
      </c>
      <c r="V345" t="e">
        <f>VLOOKUP($D345,Sheet1!#REF!,COLUMN(Sheet1!#REF!)-2,0)</f>
        <v>#REF!</v>
      </c>
      <c r="W345" t="e">
        <f>VLOOKUP($D345,Sheet1!#REF!,COLUMN(Sheet1!#REF!)-2,0)</f>
        <v>#REF!</v>
      </c>
      <c r="X345" t="e">
        <f>VLOOKUP($D345,Sheet1!#REF!,COLUMN(Sheet1!#REF!)-2,0)</f>
        <v>#REF!</v>
      </c>
      <c r="Y345" t="e">
        <f>VLOOKUP($D345,Sheet1!#REF!,COLUMN(Sheet1!#REF!)-2,0)</f>
        <v>#REF!</v>
      </c>
      <c r="Z345" t="e">
        <f>VLOOKUP($D345,Sheet1!#REF!,COLUMN(Sheet1!#REF!)-2,0)</f>
        <v>#REF!</v>
      </c>
      <c r="AA345" t="e">
        <f>VLOOKUP($D345,Sheet1!#REF!,COLUMN(Sheet1!#REF!)-2,0)</f>
        <v>#REF!</v>
      </c>
      <c r="AB345" t="e">
        <f>VLOOKUP($D345,Sheet1!#REF!,COLUMN(Sheet1!#REF!)-2,0)</f>
        <v>#REF!</v>
      </c>
    </row>
    <row r="346" spans="1:28">
      <c r="A346">
        <v>294</v>
      </c>
      <c r="B346">
        <v>10</v>
      </c>
      <c r="C346">
        <v>302432</v>
      </c>
      <c r="D346" t="s">
        <v>433</v>
      </c>
      <c r="E346">
        <v>2</v>
      </c>
      <c r="F346" t="s">
        <v>233</v>
      </c>
      <c r="G346" t="s">
        <v>710</v>
      </c>
      <c r="H346">
        <v>3</v>
      </c>
      <c r="I346">
        <v>-100</v>
      </c>
      <c r="J346">
        <v>-70</v>
      </c>
      <c r="K346" t="s">
        <v>518</v>
      </c>
      <c r="L346" t="s">
        <v>519</v>
      </c>
      <c r="M346">
        <v>0</v>
      </c>
      <c r="N346">
        <v>0</v>
      </c>
      <c r="O346">
        <v>0</v>
      </c>
      <c r="P346">
        <v>0</v>
      </c>
      <c r="Q346">
        <f>VLOOKUP(F346,[2]Sheet1!$B$322:$C$32200,2,0)</f>
        <v>11023</v>
      </c>
      <c r="R346">
        <f>VLOOKUP(Q346,'[3]Sheet1 '!$N$10:$O$1000,2,0)</f>
        <v>1</v>
      </c>
      <c r="T346" t="e">
        <f>VLOOKUP($D346,Sheet1!#REF!,COLUMN(Sheet1!#REF!)-2,0)</f>
        <v>#REF!</v>
      </c>
      <c r="U346" t="e">
        <f>VLOOKUP($D346,Sheet1!#REF!,COLUMN(Sheet1!#REF!)-2,0)</f>
        <v>#REF!</v>
      </c>
      <c r="V346" t="e">
        <f>VLOOKUP($D346,Sheet1!#REF!,COLUMN(Sheet1!#REF!)-2,0)</f>
        <v>#REF!</v>
      </c>
      <c r="W346" t="e">
        <f>VLOOKUP($D346,Sheet1!#REF!,COLUMN(Sheet1!#REF!)-2,0)</f>
        <v>#REF!</v>
      </c>
      <c r="X346" t="e">
        <f>VLOOKUP($D346,Sheet1!#REF!,COLUMN(Sheet1!#REF!)-2,0)</f>
        <v>#REF!</v>
      </c>
      <c r="Y346" t="e">
        <f>VLOOKUP($D346,Sheet1!#REF!,COLUMN(Sheet1!#REF!)-2,0)</f>
        <v>#REF!</v>
      </c>
      <c r="Z346" t="e">
        <f>VLOOKUP($D346,Sheet1!#REF!,COLUMN(Sheet1!#REF!)-2,0)</f>
        <v>#REF!</v>
      </c>
      <c r="AA346" t="e">
        <f>VLOOKUP($D346,Sheet1!#REF!,COLUMN(Sheet1!#REF!)-2,0)</f>
        <v>#REF!</v>
      </c>
      <c r="AB346" t="e">
        <f>VLOOKUP($D346,Sheet1!#REF!,COLUMN(Sheet1!#REF!)-2,0)</f>
        <v>#REF!</v>
      </c>
    </row>
    <row r="347" spans="1:28">
      <c r="A347">
        <v>296</v>
      </c>
      <c r="B347">
        <v>10</v>
      </c>
      <c r="C347">
        <v>302542</v>
      </c>
      <c r="D347" t="s">
        <v>438</v>
      </c>
      <c r="E347">
        <v>2</v>
      </c>
      <c r="F347" t="s">
        <v>234</v>
      </c>
      <c r="G347" t="s">
        <v>704</v>
      </c>
      <c r="H347">
        <v>1</v>
      </c>
      <c r="I347">
        <v>0</v>
      </c>
      <c r="J347">
        <v>0</v>
      </c>
      <c r="K347" t="s">
        <v>365</v>
      </c>
      <c r="L347" t="s">
        <v>366</v>
      </c>
      <c r="M347">
        <v>0</v>
      </c>
      <c r="N347" t="s">
        <v>367</v>
      </c>
      <c r="O347">
        <v>0</v>
      </c>
      <c r="P347">
        <v>0</v>
      </c>
      <c r="Q347">
        <f>VLOOKUP(F347,[2]Sheet1!$B$322:$C$32200,2,0)</f>
        <v>13021</v>
      </c>
      <c r="R347" t="e">
        <f>VLOOKUP(Q347,'[3]Sheet1 '!$N$10:$O$1000,2,0)</f>
        <v>#N/A</v>
      </c>
      <c r="T347" t="e">
        <f>VLOOKUP($D347,Sheet1!#REF!,COLUMN(Sheet1!#REF!)-2,0)</f>
        <v>#REF!</v>
      </c>
      <c r="U347" t="e">
        <f>VLOOKUP($D347,Sheet1!#REF!,COLUMN(Sheet1!#REF!)-2,0)</f>
        <v>#REF!</v>
      </c>
      <c r="V347" t="e">
        <f>VLOOKUP($D347,Sheet1!#REF!,COLUMN(Sheet1!#REF!)-2,0)</f>
        <v>#REF!</v>
      </c>
      <c r="W347" t="e">
        <f>VLOOKUP($D347,Sheet1!#REF!,COLUMN(Sheet1!#REF!)-2,0)</f>
        <v>#REF!</v>
      </c>
      <c r="X347" t="e">
        <f>VLOOKUP($D347,Sheet1!#REF!,COLUMN(Sheet1!#REF!)-2,0)</f>
        <v>#REF!</v>
      </c>
      <c r="Y347" t="e">
        <f>VLOOKUP($D347,Sheet1!#REF!,COLUMN(Sheet1!#REF!)-2,0)</f>
        <v>#REF!</v>
      </c>
      <c r="Z347" t="e">
        <f>VLOOKUP($D347,Sheet1!#REF!,COLUMN(Sheet1!#REF!)-2,0)</f>
        <v>#REF!</v>
      </c>
      <c r="AA347" t="e">
        <f>VLOOKUP($D347,Sheet1!#REF!,COLUMN(Sheet1!#REF!)-2,0)</f>
        <v>#REF!</v>
      </c>
      <c r="AB347" t="e">
        <f>VLOOKUP($D347,Sheet1!#REF!,COLUMN(Sheet1!#REF!)-2,0)</f>
        <v>#REF!</v>
      </c>
    </row>
    <row r="348" spans="1:28">
      <c r="A348">
        <v>298</v>
      </c>
      <c r="B348">
        <v>10</v>
      </c>
      <c r="C348">
        <v>302652</v>
      </c>
      <c r="D348" t="s">
        <v>435</v>
      </c>
      <c r="E348">
        <v>2</v>
      </c>
      <c r="F348" t="s">
        <v>235</v>
      </c>
      <c r="G348" t="s">
        <v>695</v>
      </c>
      <c r="H348">
        <v>1</v>
      </c>
      <c r="I348">
        <v>0</v>
      </c>
      <c r="J348">
        <v>0</v>
      </c>
      <c r="K348" t="s">
        <v>520</v>
      </c>
      <c r="L348" t="s">
        <v>521</v>
      </c>
      <c r="M348">
        <v>0</v>
      </c>
      <c r="N348">
        <v>0</v>
      </c>
      <c r="O348" t="s">
        <v>24</v>
      </c>
      <c r="P348">
        <v>0</v>
      </c>
      <c r="Q348">
        <f>VLOOKUP(F348,[2]Sheet1!$B$322:$C$32200,2,0)</f>
        <v>13021</v>
      </c>
      <c r="R348" t="e">
        <f>VLOOKUP(Q348,'[3]Sheet1 '!$N$10:$O$1000,2,0)</f>
        <v>#N/A</v>
      </c>
      <c r="T348" t="e">
        <f>VLOOKUP($D348,Sheet1!#REF!,COLUMN(Sheet1!#REF!)-2,0)</f>
        <v>#REF!</v>
      </c>
      <c r="U348" t="e">
        <f>VLOOKUP($D348,Sheet1!#REF!,COLUMN(Sheet1!#REF!)-2,0)</f>
        <v>#REF!</v>
      </c>
      <c r="V348" t="e">
        <f>VLOOKUP($D348,Sheet1!#REF!,COLUMN(Sheet1!#REF!)-2,0)</f>
        <v>#REF!</v>
      </c>
      <c r="W348" t="e">
        <f>VLOOKUP($D348,Sheet1!#REF!,COLUMN(Sheet1!#REF!)-2,0)</f>
        <v>#REF!</v>
      </c>
      <c r="X348" t="e">
        <f>VLOOKUP($D348,Sheet1!#REF!,COLUMN(Sheet1!#REF!)-2,0)</f>
        <v>#REF!</v>
      </c>
      <c r="Y348" t="e">
        <f>VLOOKUP($D348,Sheet1!#REF!,COLUMN(Sheet1!#REF!)-2,0)</f>
        <v>#REF!</v>
      </c>
      <c r="Z348" t="e">
        <f>VLOOKUP($D348,Sheet1!#REF!,COLUMN(Sheet1!#REF!)-2,0)</f>
        <v>#REF!</v>
      </c>
      <c r="AA348" t="e">
        <f>VLOOKUP($D348,Sheet1!#REF!,COLUMN(Sheet1!#REF!)-2,0)</f>
        <v>#REF!</v>
      </c>
      <c r="AB348" t="e">
        <f>VLOOKUP($D348,Sheet1!#REF!,COLUMN(Sheet1!#REF!)-2,0)</f>
        <v>#REF!</v>
      </c>
    </row>
    <row r="349" spans="1:28">
      <c r="A349">
        <v>300</v>
      </c>
      <c r="B349">
        <v>10</v>
      </c>
      <c r="C349">
        <v>302762</v>
      </c>
      <c r="D349" t="s">
        <v>410</v>
      </c>
      <c r="E349">
        <v>2</v>
      </c>
      <c r="F349" t="s">
        <v>236</v>
      </c>
      <c r="G349" t="s">
        <v>701</v>
      </c>
      <c r="H349">
        <v>2</v>
      </c>
      <c r="I349">
        <v>0</v>
      </c>
      <c r="J349">
        <v>0</v>
      </c>
      <c r="K349" t="s">
        <v>544</v>
      </c>
      <c r="L349" t="s">
        <v>545</v>
      </c>
      <c r="M349">
        <v>0</v>
      </c>
      <c r="N349">
        <v>0</v>
      </c>
      <c r="O349">
        <v>0</v>
      </c>
      <c r="P349">
        <v>0</v>
      </c>
      <c r="Q349">
        <f>VLOOKUP(F349,[2]Sheet1!$B$322:$C$32200,2,0)</f>
        <v>13023</v>
      </c>
      <c r="R349" t="e">
        <f>VLOOKUP(Q349,'[3]Sheet1 '!$N$10:$O$1000,2,0)</f>
        <v>#N/A</v>
      </c>
      <c r="T349" t="e">
        <f>VLOOKUP($D349,Sheet1!#REF!,COLUMN(Sheet1!#REF!)-2,0)</f>
        <v>#REF!</v>
      </c>
      <c r="U349" t="e">
        <f>VLOOKUP($D349,Sheet1!#REF!,COLUMN(Sheet1!#REF!)-2,0)</f>
        <v>#REF!</v>
      </c>
      <c r="V349" t="e">
        <f>VLOOKUP($D349,Sheet1!#REF!,COLUMN(Sheet1!#REF!)-2,0)</f>
        <v>#REF!</v>
      </c>
      <c r="W349" t="e">
        <f>VLOOKUP($D349,Sheet1!#REF!,COLUMN(Sheet1!#REF!)-2,0)</f>
        <v>#REF!</v>
      </c>
      <c r="X349" t="e">
        <f>VLOOKUP($D349,Sheet1!#REF!,COLUMN(Sheet1!#REF!)-2,0)</f>
        <v>#REF!</v>
      </c>
      <c r="Y349" t="e">
        <f>VLOOKUP($D349,Sheet1!#REF!,COLUMN(Sheet1!#REF!)-2,0)</f>
        <v>#REF!</v>
      </c>
      <c r="Z349" t="e">
        <f>VLOOKUP($D349,Sheet1!#REF!,COLUMN(Sheet1!#REF!)-2,0)</f>
        <v>#REF!</v>
      </c>
      <c r="AA349" t="e">
        <f>VLOOKUP($D349,Sheet1!#REF!,COLUMN(Sheet1!#REF!)-2,0)</f>
        <v>#REF!</v>
      </c>
      <c r="AB349" t="e">
        <f>VLOOKUP($D349,Sheet1!#REF!,COLUMN(Sheet1!#REF!)-2,0)</f>
        <v>#REF!</v>
      </c>
    </row>
    <row r="350" spans="1:28">
      <c r="A350">
        <v>302</v>
      </c>
      <c r="B350">
        <v>10</v>
      </c>
      <c r="C350">
        <v>302872</v>
      </c>
      <c r="D350" t="s">
        <v>435</v>
      </c>
      <c r="E350">
        <v>2</v>
      </c>
      <c r="F350" t="s">
        <v>237</v>
      </c>
      <c r="G350" t="s">
        <v>708</v>
      </c>
      <c r="H350">
        <v>1</v>
      </c>
      <c r="I350">
        <v>0</v>
      </c>
      <c r="J350">
        <v>0</v>
      </c>
      <c r="K350" t="s">
        <v>520</v>
      </c>
      <c r="L350" t="s">
        <v>521</v>
      </c>
      <c r="M350">
        <v>0</v>
      </c>
      <c r="N350">
        <v>0</v>
      </c>
      <c r="O350" t="s">
        <v>24</v>
      </c>
      <c r="P350">
        <v>0</v>
      </c>
      <c r="Q350">
        <f>VLOOKUP(F350,[2]Sheet1!$B$322:$C$32200,2,0)</f>
        <v>12031</v>
      </c>
      <c r="R350">
        <f>VLOOKUP(Q350,'[3]Sheet1 '!$N$10:$O$1000,2,0)</f>
        <v>3</v>
      </c>
      <c r="T350" t="e">
        <f>VLOOKUP($D350,Sheet1!#REF!,COLUMN(Sheet1!#REF!)-2,0)</f>
        <v>#REF!</v>
      </c>
      <c r="U350" t="e">
        <f>VLOOKUP($D350,Sheet1!#REF!,COLUMN(Sheet1!#REF!)-2,0)</f>
        <v>#REF!</v>
      </c>
      <c r="V350" t="e">
        <f>VLOOKUP($D350,Sheet1!#REF!,COLUMN(Sheet1!#REF!)-2,0)</f>
        <v>#REF!</v>
      </c>
      <c r="W350" t="e">
        <f>VLOOKUP($D350,Sheet1!#REF!,COLUMN(Sheet1!#REF!)-2,0)</f>
        <v>#REF!</v>
      </c>
      <c r="X350" t="e">
        <f>VLOOKUP($D350,Sheet1!#REF!,COLUMN(Sheet1!#REF!)-2,0)</f>
        <v>#REF!</v>
      </c>
      <c r="Y350" t="e">
        <f>VLOOKUP($D350,Sheet1!#REF!,COLUMN(Sheet1!#REF!)-2,0)</f>
        <v>#REF!</v>
      </c>
      <c r="Z350" t="e">
        <f>VLOOKUP($D350,Sheet1!#REF!,COLUMN(Sheet1!#REF!)-2,0)</f>
        <v>#REF!</v>
      </c>
      <c r="AA350" t="e">
        <f>VLOOKUP($D350,Sheet1!#REF!,COLUMN(Sheet1!#REF!)-2,0)</f>
        <v>#REF!</v>
      </c>
      <c r="AB350" t="e">
        <f>VLOOKUP($D350,Sheet1!#REF!,COLUMN(Sheet1!#REF!)-2,0)</f>
        <v>#REF!</v>
      </c>
    </row>
    <row r="351" spans="1:28">
      <c r="A351">
        <v>304</v>
      </c>
      <c r="B351">
        <v>10</v>
      </c>
      <c r="C351">
        <v>302982</v>
      </c>
      <c r="D351" t="s">
        <v>433</v>
      </c>
      <c r="E351">
        <v>2</v>
      </c>
      <c r="F351" t="s">
        <v>238</v>
      </c>
      <c r="G351" t="s">
        <v>710</v>
      </c>
      <c r="H351">
        <v>3</v>
      </c>
      <c r="I351">
        <v>-100</v>
      </c>
      <c r="J351">
        <v>-70</v>
      </c>
      <c r="K351" t="s">
        <v>518</v>
      </c>
      <c r="L351" t="s">
        <v>519</v>
      </c>
      <c r="M351">
        <v>0</v>
      </c>
      <c r="N351">
        <v>0</v>
      </c>
      <c r="O351">
        <v>0</v>
      </c>
      <c r="P351">
        <v>0</v>
      </c>
      <c r="Q351">
        <f>VLOOKUP(F351,[2]Sheet1!$B$322:$C$32200,2,0)</f>
        <v>14046</v>
      </c>
      <c r="R351">
        <f>VLOOKUP(Q351,'[3]Sheet1 '!$N$10:$O$1000,2,0)</f>
        <v>1</v>
      </c>
      <c r="T351" t="e">
        <f>VLOOKUP($D351,Sheet1!#REF!,COLUMN(Sheet1!#REF!)-2,0)</f>
        <v>#REF!</v>
      </c>
      <c r="U351" t="e">
        <f>VLOOKUP($D351,Sheet1!#REF!,COLUMN(Sheet1!#REF!)-2,0)</f>
        <v>#REF!</v>
      </c>
      <c r="V351" t="e">
        <f>VLOOKUP($D351,Sheet1!#REF!,COLUMN(Sheet1!#REF!)-2,0)</f>
        <v>#REF!</v>
      </c>
      <c r="W351" t="e">
        <f>VLOOKUP($D351,Sheet1!#REF!,COLUMN(Sheet1!#REF!)-2,0)</f>
        <v>#REF!</v>
      </c>
      <c r="X351" t="e">
        <f>VLOOKUP($D351,Sheet1!#REF!,COLUMN(Sheet1!#REF!)-2,0)</f>
        <v>#REF!</v>
      </c>
      <c r="Y351" t="e">
        <f>VLOOKUP($D351,Sheet1!#REF!,COLUMN(Sheet1!#REF!)-2,0)</f>
        <v>#REF!</v>
      </c>
      <c r="Z351" t="e">
        <f>VLOOKUP($D351,Sheet1!#REF!,COLUMN(Sheet1!#REF!)-2,0)</f>
        <v>#REF!</v>
      </c>
      <c r="AA351" t="e">
        <f>VLOOKUP($D351,Sheet1!#REF!,COLUMN(Sheet1!#REF!)-2,0)</f>
        <v>#REF!</v>
      </c>
      <c r="AB351" t="e">
        <f>VLOOKUP($D351,Sheet1!#REF!,COLUMN(Sheet1!#REF!)-2,0)</f>
        <v>#REF!</v>
      </c>
    </row>
    <row r="352" spans="1:28">
      <c r="A352">
        <v>306</v>
      </c>
      <c r="B352">
        <v>10</v>
      </c>
      <c r="C352">
        <v>303092</v>
      </c>
      <c r="D352" t="s">
        <v>439</v>
      </c>
      <c r="E352">
        <v>2</v>
      </c>
      <c r="F352" t="s">
        <v>239</v>
      </c>
      <c r="G352" t="s">
        <v>700</v>
      </c>
      <c r="H352">
        <v>5</v>
      </c>
      <c r="I352">
        <v>0</v>
      </c>
      <c r="J352">
        <v>-200</v>
      </c>
      <c r="K352" t="s">
        <v>377</v>
      </c>
      <c r="L352" t="s">
        <v>378</v>
      </c>
      <c r="M352">
        <v>0</v>
      </c>
      <c r="N352">
        <v>0</v>
      </c>
      <c r="O352">
        <v>0</v>
      </c>
      <c r="P352" t="s">
        <v>317</v>
      </c>
      <c r="Q352">
        <f>VLOOKUP(F352,[2]Sheet1!$B$322:$C$32200,2,0)</f>
        <v>13025</v>
      </c>
      <c r="R352" t="e">
        <f>VLOOKUP(Q352,'[3]Sheet1 '!$N$10:$O$1000,2,0)</f>
        <v>#N/A</v>
      </c>
      <c r="T352" t="e">
        <f>VLOOKUP($D352,Sheet1!#REF!,COLUMN(Sheet1!#REF!)-2,0)</f>
        <v>#REF!</v>
      </c>
      <c r="U352" t="e">
        <f>VLOOKUP($D352,Sheet1!#REF!,COLUMN(Sheet1!#REF!)-2,0)</f>
        <v>#REF!</v>
      </c>
      <c r="V352" t="e">
        <f>VLOOKUP($D352,Sheet1!#REF!,COLUMN(Sheet1!#REF!)-2,0)</f>
        <v>#REF!</v>
      </c>
      <c r="W352" t="e">
        <f>VLOOKUP($D352,Sheet1!#REF!,COLUMN(Sheet1!#REF!)-2,0)</f>
        <v>#REF!</v>
      </c>
      <c r="X352" t="e">
        <f>VLOOKUP($D352,Sheet1!#REF!,COLUMN(Sheet1!#REF!)-2,0)</f>
        <v>#REF!</v>
      </c>
      <c r="Y352" t="e">
        <f>VLOOKUP($D352,Sheet1!#REF!,COLUMN(Sheet1!#REF!)-2,0)</f>
        <v>#REF!</v>
      </c>
      <c r="Z352" t="e">
        <f>VLOOKUP($D352,Sheet1!#REF!,COLUMN(Sheet1!#REF!)-2,0)</f>
        <v>#REF!</v>
      </c>
      <c r="AA352" t="e">
        <f>VLOOKUP($D352,Sheet1!#REF!,COLUMN(Sheet1!#REF!)-2,0)</f>
        <v>#REF!</v>
      </c>
      <c r="AB352" t="e">
        <f>VLOOKUP($D352,Sheet1!#REF!,COLUMN(Sheet1!#REF!)-2,0)</f>
        <v>#REF!</v>
      </c>
    </row>
    <row r="353" spans="1:28">
      <c r="A353">
        <v>308</v>
      </c>
      <c r="B353">
        <v>10</v>
      </c>
      <c r="C353">
        <v>303202</v>
      </c>
      <c r="D353" t="s">
        <v>438</v>
      </c>
      <c r="E353">
        <v>2</v>
      </c>
      <c r="F353" t="s">
        <v>240</v>
      </c>
      <c r="G353" t="s">
        <v>704</v>
      </c>
      <c r="H353">
        <v>1</v>
      </c>
      <c r="I353">
        <v>0</v>
      </c>
      <c r="J353">
        <v>0</v>
      </c>
      <c r="K353" t="s">
        <v>365</v>
      </c>
      <c r="L353" t="s">
        <v>366</v>
      </c>
      <c r="M353">
        <v>0</v>
      </c>
      <c r="N353" t="s">
        <v>367</v>
      </c>
      <c r="O353">
        <v>0</v>
      </c>
      <c r="P353">
        <v>0</v>
      </c>
      <c r="Q353">
        <f>VLOOKUP(F353,[2]Sheet1!$B$322:$C$32200,2,0)</f>
        <v>13036</v>
      </c>
      <c r="R353">
        <f>VLOOKUP(Q353,'[3]Sheet1 '!$N$10:$O$1000,2,0)</f>
        <v>1</v>
      </c>
      <c r="T353" t="e">
        <f>VLOOKUP($D353,Sheet1!#REF!,COLUMN(Sheet1!#REF!)-2,0)</f>
        <v>#REF!</v>
      </c>
      <c r="U353" t="e">
        <f>VLOOKUP($D353,Sheet1!#REF!,COLUMN(Sheet1!#REF!)-2,0)</f>
        <v>#REF!</v>
      </c>
      <c r="V353" t="e">
        <f>VLOOKUP($D353,Sheet1!#REF!,COLUMN(Sheet1!#REF!)-2,0)</f>
        <v>#REF!</v>
      </c>
      <c r="W353" t="e">
        <f>VLOOKUP($D353,Sheet1!#REF!,COLUMN(Sheet1!#REF!)-2,0)</f>
        <v>#REF!</v>
      </c>
      <c r="X353" t="e">
        <f>VLOOKUP($D353,Sheet1!#REF!,COLUMN(Sheet1!#REF!)-2,0)</f>
        <v>#REF!</v>
      </c>
      <c r="Y353" t="e">
        <f>VLOOKUP($D353,Sheet1!#REF!,COLUMN(Sheet1!#REF!)-2,0)</f>
        <v>#REF!</v>
      </c>
      <c r="Z353" t="e">
        <f>VLOOKUP($D353,Sheet1!#REF!,COLUMN(Sheet1!#REF!)-2,0)</f>
        <v>#REF!</v>
      </c>
      <c r="AA353" t="e">
        <f>VLOOKUP($D353,Sheet1!#REF!,COLUMN(Sheet1!#REF!)-2,0)</f>
        <v>#REF!</v>
      </c>
      <c r="AB353" t="e">
        <f>VLOOKUP($D353,Sheet1!#REF!,COLUMN(Sheet1!#REF!)-2,0)</f>
        <v>#REF!</v>
      </c>
    </row>
    <row r="354" spans="1:28">
      <c r="A354">
        <v>310</v>
      </c>
      <c r="B354">
        <v>10</v>
      </c>
      <c r="C354">
        <v>303312</v>
      </c>
      <c r="D354" t="s">
        <v>479</v>
      </c>
      <c r="E354">
        <v>2</v>
      </c>
      <c r="F354" t="s">
        <v>241</v>
      </c>
      <c r="G354" t="s">
        <v>697</v>
      </c>
      <c r="H354">
        <v>1</v>
      </c>
      <c r="I354">
        <v>0</v>
      </c>
      <c r="J354">
        <v>0</v>
      </c>
      <c r="K354" t="s">
        <v>374</v>
      </c>
      <c r="L354" t="s">
        <v>375</v>
      </c>
      <c r="M354">
        <v>0</v>
      </c>
      <c r="N354" t="s">
        <v>376</v>
      </c>
      <c r="O354" t="s">
        <v>24</v>
      </c>
      <c r="P354">
        <v>0</v>
      </c>
      <c r="Q354">
        <f>VLOOKUP(F354,[2]Sheet1!$B$322:$C$32200,2,0)</f>
        <v>14046</v>
      </c>
      <c r="R354">
        <f>VLOOKUP(Q354,'[3]Sheet1 '!$N$10:$O$1000,2,0)</f>
        <v>1</v>
      </c>
      <c r="T354" t="e">
        <f>VLOOKUP($D354,Sheet1!#REF!,COLUMN(Sheet1!#REF!)-2,0)</f>
        <v>#REF!</v>
      </c>
      <c r="U354" t="e">
        <f>VLOOKUP($D354,Sheet1!#REF!,COLUMN(Sheet1!#REF!)-2,0)</f>
        <v>#REF!</v>
      </c>
      <c r="V354" t="e">
        <f>VLOOKUP($D354,Sheet1!#REF!,COLUMN(Sheet1!#REF!)-2,0)</f>
        <v>#REF!</v>
      </c>
      <c r="W354" t="e">
        <f>VLOOKUP($D354,Sheet1!#REF!,COLUMN(Sheet1!#REF!)-2,0)</f>
        <v>#REF!</v>
      </c>
      <c r="X354" t="e">
        <f>VLOOKUP($D354,Sheet1!#REF!,COLUMN(Sheet1!#REF!)-2,0)</f>
        <v>#REF!</v>
      </c>
      <c r="Y354" t="e">
        <f>VLOOKUP($D354,Sheet1!#REF!,COLUMN(Sheet1!#REF!)-2,0)</f>
        <v>#REF!</v>
      </c>
      <c r="Z354" t="e">
        <f>VLOOKUP($D354,Sheet1!#REF!,COLUMN(Sheet1!#REF!)-2,0)</f>
        <v>#REF!</v>
      </c>
      <c r="AA354" t="e">
        <f>VLOOKUP($D354,Sheet1!#REF!,COLUMN(Sheet1!#REF!)-2,0)</f>
        <v>#REF!</v>
      </c>
      <c r="AB354" t="e">
        <f>VLOOKUP($D354,Sheet1!#REF!,COLUMN(Sheet1!#REF!)-2,0)</f>
        <v>#REF!</v>
      </c>
    </row>
    <row r="355" spans="1:28">
      <c r="A355">
        <v>312</v>
      </c>
      <c r="B355">
        <v>10</v>
      </c>
      <c r="C355">
        <v>303422</v>
      </c>
      <c r="D355" t="s">
        <v>432</v>
      </c>
      <c r="E355">
        <v>2</v>
      </c>
      <c r="F355" t="s">
        <v>242</v>
      </c>
      <c r="G355" t="s">
        <v>700</v>
      </c>
      <c r="H355">
        <v>5</v>
      </c>
      <c r="I355">
        <v>-95</v>
      </c>
      <c r="J355">
        <v>-83</v>
      </c>
      <c r="K355" t="s">
        <v>528</v>
      </c>
      <c r="L355" t="s">
        <v>529</v>
      </c>
      <c r="M355">
        <v>0</v>
      </c>
      <c r="N355">
        <v>0</v>
      </c>
      <c r="O355">
        <v>0</v>
      </c>
      <c r="P355">
        <v>0</v>
      </c>
      <c r="Q355">
        <f>VLOOKUP(F355,[2]Sheet1!$B$322:$C$32200,2,0)</f>
        <v>14047</v>
      </c>
      <c r="R355">
        <f>VLOOKUP(Q355,'[3]Sheet1 '!$N$10:$O$1000,2,0)</f>
        <v>3</v>
      </c>
      <c r="T355" t="e">
        <f>VLOOKUP($D355,Sheet1!#REF!,COLUMN(Sheet1!#REF!)-2,0)</f>
        <v>#REF!</v>
      </c>
      <c r="U355" t="e">
        <f>VLOOKUP($D355,Sheet1!#REF!,COLUMN(Sheet1!#REF!)-2,0)</f>
        <v>#REF!</v>
      </c>
      <c r="V355" t="e">
        <f>VLOOKUP($D355,Sheet1!#REF!,COLUMN(Sheet1!#REF!)-2,0)</f>
        <v>#REF!</v>
      </c>
      <c r="W355" t="e">
        <f>VLOOKUP($D355,Sheet1!#REF!,COLUMN(Sheet1!#REF!)-2,0)</f>
        <v>#REF!</v>
      </c>
      <c r="X355" t="e">
        <f>VLOOKUP($D355,Sheet1!#REF!,COLUMN(Sheet1!#REF!)-2,0)</f>
        <v>#REF!</v>
      </c>
      <c r="Y355" t="e">
        <f>VLOOKUP($D355,Sheet1!#REF!,COLUMN(Sheet1!#REF!)-2,0)</f>
        <v>#REF!</v>
      </c>
      <c r="Z355" t="e">
        <f>VLOOKUP($D355,Sheet1!#REF!,COLUMN(Sheet1!#REF!)-2,0)</f>
        <v>#REF!</v>
      </c>
      <c r="AA355" t="e">
        <f>VLOOKUP($D355,Sheet1!#REF!,COLUMN(Sheet1!#REF!)-2,0)</f>
        <v>#REF!</v>
      </c>
      <c r="AB355" t="e">
        <f>VLOOKUP($D355,Sheet1!#REF!,COLUMN(Sheet1!#REF!)-2,0)</f>
        <v>#REF!</v>
      </c>
    </row>
    <row r="356" spans="1:28">
      <c r="A356">
        <v>314</v>
      </c>
      <c r="B356">
        <v>10</v>
      </c>
      <c r="C356">
        <v>303532</v>
      </c>
      <c r="D356" t="s">
        <v>438</v>
      </c>
      <c r="E356">
        <v>2</v>
      </c>
      <c r="F356" t="s">
        <v>243</v>
      </c>
      <c r="G356" t="s">
        <v>704</v>
      </c>
      <c r="H356">
        <v>1</v>
      </c>
      <c r="I356">
        <v>0</v>
      </c>
      <c r="J356">
        <v>0</v>
      </c>
      <c r="K356" t="s">
        <v>365</v>
      </c>
      <c r="L356" t="s">
        <v>366</v>
      </c>
      <c r="M356">
        <v>0</v>
      </c>
      <c r="N356" t="s">
        <v>367</v>
      </c>
      <c r="O356">
        <v>0</v>
      </c>
      <c r="P356">
        <v>0</v>
      </c>
      <c r="Q356">
        <f>VLOOKUP(F356,[2]Sheet1!$B$322:$C$32200,2,0)</f>
        <v>14050</v>
      </c>
      <c r="R356">
        <f>VLOOKUP(Q356,'[3]Sheet1 '!$N$10:$O$1000,2,0)</f>
        <v>4</v>
      </c>
      <c r="T356" t="e">
        <f>VLOOKUP($D356,Sheet1!#REF!,COLUMN(Sheet1!#REF!)-2,0)</f>
        <v>#REF!</v>
      </c>
      <c r="U356" t="e">
        <f>VLOOKUP($D356,Sheet1!#REF!,COLUMN(Sheet1!#REF!)-2,0)</f>
        <v>#REF!</v>
      </c>
      <c r="V356" t="e">
        <f>VLOOKUP($D356,Sheet1!#REF!,COLUMN(Sheet1!#REF!)-2,0)</f>
        <v>#REF!</v>
      </c>
      <c r="W356" t="e">
        <f>VLOOKUP($D356,Sheet1!#REF!,COLUMN(Sheet1!#REF!)-2,0)</f>
        <v>#REF!</v>
      </c>
      <c r="X356" t="e">
        <f>VLOOKUP($D356,Sheet1!#REF!,COLUMN(Sheet1!#REF!)-2,0)</f>
        <v>#REF!</v>
      </c>
      <c r="Y356" t="e">
        <f>VLOOKUP($D356,Sheet1!#REF!,COLUMN(Sheet1!#REF!)-2,0)</f>
        <v>#REF!</v>
      </c>
      <c r="Z356" t="e">
        <f>VLOOKUP($D356,Sheet1!#REF!,COLUMN(Sheet1!#REF!)-2,0)</f>
        <v>#REF!</v>
      </c>
      <c r="AA356" t="e">
        <f>VLOOKUP($D356,Sheet1!#REF!,COLUMN(Sheet1!#REF!)-2,0)</f>
        <v>#REF!</v>
      </c>
      <c r="AB356" t="e">
        <f>VLOOKUP($D356,Sheet1!#REF!,COLUMN(Sheet1!#REF!)-2,0)</f>
        <v>#REF!</v>
      </c>
    </row>
    <row r="357" spans="1:28">
      <c r="A357">
        <v>316</v>
      </c>
      <c r="B357">
        <v>10</v>
      </c>
      <c r="C357">
        <v>303642</v>
      </c>
      <c r="D357" t="s">
        <v>410</v>
      </c>
      <c r="E357">
        <v>2</v>
      </c>
      <c r="F357" t="s">
        <v>244</v>
      </c>
      <c r="G357" t="s">
        <v>701</v>
      </c>
      <c r="H357">
        <v>2</v>
      </c>
      <c r="I357">
        <v>0</v>
      </c>
      <c r="J357">
        <v>0</v>
      </c>
      <c r="K357" t="s">
        <v>544</v>
      </c>
      <c r="L357" t="s">
        <v>545</v>
      </c>
      <c r="M357">
        <v>0</v>
      </c>
      <c r="N357">
        <v>0</v>
      </c>
      <c r="O357">
        <v>0</v>
      </c>
      <c r="P357">
        <v>0</v>
      </c>
      <c r="Q357">
        <f>VLOOKUP(F357,[2]Sheet1!$B$322:$C$32200,2,0)</f>
        <v>14043</v>
      </c>
      <c r="R357">
        <f>VLOOKUP(Q357,'[3]Sheet1 '!$N$10:$O$1000,2,0)</f>
        <v>2</v>
      </c>
      <c r="T357" t="e">
        <f>VLOOKUP($D357,Sheet1!#REF!,COLUMN(Sheet1!#REF!)-2,0)</f>
        <v>#REF!</v>
      </c>
      <c r="U357" t="e">
        <f>VLOOKUP($D357,Sheet1!#REF!,COLUMN(Sheet1!#REF!)-2,0)</f>
        <v>#REF!</v>
      </c>
      <c r="V357" t="e">
        <f>VLOOKUP($D357,Sheet1!#REF!,COLUMN(Sheet1!#REF!)-2,0)</f>
        <v>#REF!</v>
      </c>
      <c r="W357" t="e">
        <f>VLOOKUP($D357,Sheet1!#REF!,COLUMN(Sheet1!#REF!)-2,0)</f>
        <v>#REF!</v>
      </c>
      <c r="X357" t="e">
        <f>VLOOKUP($D357,Sheet1!#REF!,COLUMN(Sheet1!#REF!)-2,0)</f>
        <v>#REF!</v>
      </c>
      <c r="Y357" t="e">
        <f>VLOOKUP($D357,Sheet1!#REF!,COLUMN(Sheet1!#REF!)-2,0)</f>
        <v>#REF!</v>
      </c>
      <c r="Z357" t="e">
        <f>VLOOKUP($D357,Sheet1!#REF!,COLUMN(Sheet1!#REF!)-2,0)</f>
        <v>#REF!</v>
      </c>
      <c r="AA357" t="e">
        <f>VLOOKUP($D357,Sheet1!#REF!,COLUMN(Sheet1!#REF!)-2,0)</f>
        <v>#REF!</v>
      </c>
      <c r="AB357" t="e">
        <f>VLOOKUP($D357,Sheet1!#REF!,COLUMN(Sheet1!#REF!)-2,0)</f>
        <v>#REF!</v>
      </c>
    </row>
    <row r="358" spans="1:28">
      <c r="A358">
        <v>318</v>
      </c>
      <c r="B358">
        <v>10</v>
      </c>
      <c r="C358">
        <v>303752</v>
      </c>
      <c r="D358" t="s">
        <v>437</v>
      </c>
      <c r="E358">
        <v>2</v>
      </c>
      <c r="F358" t="s">
        <v>245</v>
      </c>
      <c r="G358" t="s">
        <v>710</v>
      </c>
      <c r="H358">
        <v>3</v>
      </c>
      <c r="I358">
        <v>-100</v>
      </c>
      <c r="J358">
        <v>-70</v>
      </c>
      <c r="K358" t="s">
        <v>358</v>
      </c>
      <c r="L358" t="s">
        <v>359</v>
      </c>
      <c r="M358">
        <v>0</v>
      </c>
      <c r="N358">
        <v>0</v>
      </c>
      <c r="O358">
        <v>0</v>
      </c>
      <c r="P358">
        <v>0</v>
      </c>
      <c r="Q358">
        <f>VLOOKUP(F358,[2]Sheet1!$B$322:$C$32200,2,0)</f>
        <v>14043</v>
      </c>
      <c r="R358">
        <f>VLOOKUP(Q358,'[3]Sheet1 '!$N$10:$O$1000,2,0)</f>
        <v>2</v>
      </c>
      <c r="T358" t="e">
        <f>VLOOKUP($D358,Sheet1!#REF!,COLUMN(Sheet1!#REF!)-2,0)</f>
        <v>#REF!</v>
      </c>
      <c r="U358" t="e">
        <f>VLOOKUP($D358,Sheet1!#REF!,COLUMN(Sheet1!#REF!)-2,0)</f>
        <v>#REF!</v>
      </c>
      <c r="V358" t="e">
        <f>VLOOKUP($D358,Sheet1!#REF!,COLUMN(Sheet1!#REF!)-2,0)</f>
        <v>#REF!</v>
      </c>
      <c r="W358" t="e">
        <f>VLOOKUP($D358,Sheet1!#REF!,COLUMN(Sheet1!#REF!)-2,0)</f>
        <v>#REF!</v>
      </c>
      <c r="X358" t="e">
        <f>VLOOKUP($D358,Sheet1!#REF!,COLUMN(Sheet1!#REF!)-2,0)</f>
        <v>#REF!</v>
      </c>
      <c r="Y358" t="e">
        <f>VLOOKUP($D358,Sheet1!#REF!,COLUMN(Sheet1!#REF!)-2,0)</f>
        <v>#REF!</v>
      </c>
      <c r="Z358" t="e">
        <f>VLOOKUP($D358,Sheet1!#REF!,COLUMN(Sheet1!#REF!)-2,0)</f>
        <v>#REF!</v>
      </c>
      <c r="AA358" t="e">
        <f>VLOOKUP($D358,Sheet1!#REF!,COLUMN(Sheet1!#REF!)-2,0)</f>
        <v>#REF!</v>
      </c>
      <c r="AB358" t="e">
        <f>VLOOKUP($D358,Sheet1!#REF!,COLUMN(Sheet1!#REF!)-2,0)</f>
        <v>#REF!</v>
      </c>
    </row>
    <row r="359" spans="1:28">
      <c r="A359">
        <v>320</v>
      </c>
      <c r="B359">
        <v>10</v>
      </c>
      <c r="C359">
        <v>303862</v>
      </c>
      <c r="D359" t="s">
        <v>435</v>
      </c>
      <c r="E359">
        <v>2</v>
      </c>
      <c r="F359" t="s">
        <v>246</v>
      </c>
      <c r="G359" t="s">
        <v>708</v>
      </c>
      <c r="H359">
        <v>1</v>
      </c>
      <c r="I359">
        <v>0</v>
      </c>
      <c r="J359">
        <v>0</v>
      </c>
      <c r="K359" t="s">
        <v>520</v>
      </c>
      <c r="L359" t="s">
        <v>521</v>
      </c>
      <c r="M359">
        <v>0</v>
      </c>
      <c r="N359">
        <v>0</v>
      </c>
      <c r="O359" t="s">
        <v>24</v>
      </c>
      <c r="P359">
        <v>0</v>
      </c>
      <c r="Q359">
        <f>VLOOKUP(F359,[2]Sheet1!$B$322:$C$32200,2,0)</f>
        <v>13032</v>
      </c>
      <c r="R359" t="e">
        <f>VLOOKUP(Q359,'[3]Sheet1 '!$N$10:$O$1000,2,0)</f>
        <v>#N/A</v>
      </c>
      <c r="T359" t="e">
        <f>VLOOKUP($D359,Sheet1!#REF!,COLUMN(Sheet1!#REF!)-2,0)</f>
        <v>#REF!</v>
      </c>
      <c r="U359" t="e">
        <f>VLOOKUP($D359,Sheet1!#REF!,COLUMN(Sheet1!#REF!)-2,0)</f>
        <v>#REF!</v>
      </c>
      <c r="V359" t="e">
        <f>VLOOKUP($D359,Sheet1!#REF!,COLUMN(Sheet1!#REF!)-2,0)</f>
        <v>#REF!</v>
      </c>
      <c r="W359" t="e">
        <f>VLOOKUP($D359,Sheet1!#REF!,COLUMN(Sheet1!#REF!)-2,0)</f>
        <v>#REF!</v>
      </c>
      <c r="X359" t="e">
        <f>VLOOKUP($D359,Sheet1!#REF!,COLUMN(Sheet1!#REF!)-2,0)</f>
        <v>#REF!</v>
      </c>
      <c r="Y359" t="e">
        <f>VLOOKUP($D359,Sheet1!#REF!,COLUMN(Sheet1!#REF!)-2,0)</f>
        <v>#REF!</v>
      </c>
      <c r="Z359" t="e">
        <f>VLOOKUP($D359,Sheet1!#REF!,COLUMN(Sheet1!#REF!)-2,0)</f>
        <v>#REF!</v>
      </c>
      <c r="AA359" t="e">
        <f>VLOOKUP($D359,Sheet1!#REF!,COLUMN(Sheet1!#REF!)-2,0)</f>
        <v>#REF!</v>
      </c>
      <c r="AB359" t="e">
        <f>VLOOKUP($D359,Sheet1!#REF!,COLUMN(Sheet1!#REF!)-2,0)</f>
        <v>#REF!</v>
      </c>
    </row>
    <row r="360" spans="1:28">
      <c r="A360">
        <v>322</v>
      </c>
      <c r="B360">
        <v>10</v>
      </c>
      <c r="C360">
        <v>303972</v>
      </c>
      <c r="D360" t="s">
        <v>479</v>
      </c>
      <c r="E360">
        <v>2</v>
      </c>
      <c r="F360" t="s">
        <v>247</v>
      </c>
      <c r="G360" t="s">
        <v>697</v>
      </c>
      <c r="H360">
        <v>1</v>
      </c>
      <c r="I360">
        <v>0</v>
      </c>
      <c r="J360">
        <v>0</v>
      </c>
      <c r="K360" t="s">
        <v>374</v>
      </c>
      <c r="L360" t="s">
        <v>375</v>
      </c>
      <c r="M360">
        <v>0</v>
      </c>
      <c r="N360" t="s">
        <v>376</v>
      </c>
      <c r="O360" t="s">
        <v>24</v>
      </c>
      <c r="P360">
        <v>0</v>
      </c>
      <c r="Q360">
        <f>VLOOKUP(F360,[2]Sheet1!$B$322:$C$32200,2,0)</f>
        <v>13033</v>
      </c>
      <c r="R360">
        <f>VLOOKUP(Q360,'[3]Sheet1 '!$N$10:$O$1000,2,0)</f>
        <v>6</v>
      </c>
      <c r="T360" t="e">
        <f>VLOOKUP($D360,Sheet1!#REF!,COLUMN(Sheet1!#REF!)-2,0)</f>
        <v>#REF!</v>
      </c>
      <c r="U360" t="e">
        <f>VLOOKUP($D360,Sheet1!#REF!,COLUMN(Sheet1!#REF!)-2,0)</f>
        <v>#REF!</v>
      </c>
      <c r="V360" t="e">
        <f>VLOOKUP($D360,Sheet1!#REF!,COLUMN(Sheet1!#REF!)-2,0)</f>
        <v>#REF!</v>
      </c>
      <c r="W360" t="e">
        <f>VLOOKUP($D360,Sheet1!#REF!,COLUMN(Sheet1!#REF!)-2,0)</f>
        <v>#REF!</v>
      </c>
      <c r="X360" t="e">
        <f>VLOOKUP($D360,Sheet1!#REF!,COLUMN(Sheet1!#REF!)-2,0)</f>
        <v>#REF!</v>
      </c>
      <c r="Y360" t="e">
        <f>VLOOKUP($D360,Sheet1!#REF!,COLUMN(Sheet1!#REF!)-2,0)</f>
        <v>#REF!</v>
      </c>
      <c r="Z360" t="e">
        <f>VLOOKUP($D360,Sheet1!#REF!,COLUMN(Sheet1!#REF!)-2,0)</f>
        <v>#REF!</v>
      </c>
      <c r="AA360" t="e">
        <f>VLOOKUP($D360,Sheet1!#REF!,COLUMN(Sheet1!#REF!)-2,0)</f>
        <v>#REF!</v>
      </c>
      <c r="AB360" t="e">
        <f>VLOOKUP($D360,Sheet1!#REF!,COLUMN(Sheet1!#REF!)-2,0)</f>
        <v>#REF!</v>
      </c>
    </row>
    <row r="361" spans="1:28">
      <c r="A361">
        <v>324</v>
      </c>
      <c r="B361">
        <v>10</v>
      </c>
      <c r="C361">
        <v>304082</v>
      </c>
      <c r="D361" t="s">
        <v>435</v>
      </c>
      <c r="E361">
        <v>2</v>
      </c>
      <c r="F361" t="s">
        <v>248</v>
      </c>
      <c r="G361" t="s">
        <v>708</v>
      </c>
      <c r="H361">
        <v>1</v>
      </c>
      <c r="I361">
        <v>0</v>
      </c>
      <c r="J361">
        <v>0</v>
      </c>
      <c r="K361" t="s">
        <v>520</v>
      </c>
      <c r="L361" t="s">
        <v>521</v>
      </c>
      <c r="M361">
        <v>0</v>
      </c>
      <c r="N361">
        <v>0</v>
      </c>
      <c r="O361" t="s">
        <v>24</v>
      </c>
      <c r="P361">
        <v>0</v>
      </c>
      <c r="Q361">
        <f>VLOOKUP(F361,[2]Sheet1!$B$322:$C$32200,2,0)</f>
        <v>13034</v>
      </c>
      <c r="R361">
        <f>VLOOKUP(Q361,'[3]Sheet1 '!$N$10:$O$1000,2,0)</f>
        <v>2</v>
      </c>
      <c r="T361" t="e">
        <f>VLOOKUP($D361,Sheet1!#REF!,COLUMN(Sheet1!#REF!)-2,0)</f>
        <v>#REF!</v>
      </c>
      <c r="U361" t="e">
        <f>VLOOKUP($D361,Sheet1!#REF!,COLUMN(Sheet1!#REF!)-2,0)</f>
        <v>#REF!</v>
      </c>
      <c r="V361" t="e">
        <f>VLOOKUP($D361,Sheet1!#REF!,COLUMN(Sheet1!#REF!)-2,0)</f>
        <v>#REF!</v>
      </c>
      <c r="W361" t="e">
        <f>VLOOKUP($D361,Sheet1!#REF!,COLUMN(Sheet1!#REF!)-2,0)</f>
        <v>#REF!</v>
      </c>
      <c r="X361" t="e">
        <f>VLOOKUP($D361,Sheet1!#REF!,COLUMN(Sheet1!#REF!)-2,0)</f>
        <v>#REF!</v>
      </c>
      <c r="Y361" t="e">
        <f>VLOOKUP($D361,Sheet1!#REF!,COLUMN(Sheet1!#REF!)-2,0)</f>
        <v>#REF!</v>
      </c>
      <c r="Z361" t="e">
        <f>VLOOKUP($D361,Sheet1!#REF!,COLUMN(Sheet1!#REF!)-2,0)</f>
        <v>#REF!</v>
      </c>
      <c r="AA361" t="e">
        <f>VLOOKUP($D361,Sheet1!#REF!,COLUMN(Sheet1!#REF!)-2,0)</f>
        <v>#REF!</v>
      </c>
      <c r="AB361" t="e">
        <f>VLOOKUP($D361,Sheet1!#REF!,COLUMN(Sheet1!#REF!)-2,0)</f>
        <v>#REF!</v>
      </c>
    </row>
    <row r="362" spans="1:28">
      <c r="A362">
        <v>326</v>
      </c>
      <c r="B362">
        <v>10</v>
      </c>
      <c r="C362">
        <v>304192</v>
      </c>
      <c r="D362" t="s">
        <v>433</v>
      </c>
      <c r="E362">
        <v>2</v>
      </c>
      <c r="F362" t="s">
        <v>249</v>
      </c>
      <c r="G362" t="s">
        <v>710</v>
      </c>
      <c r="H362">
        <v>3</v>
      </c>
      <c r="I362">
        <v>-100</v>
      </c>
      <c r="J362">
        <v>-70</v>
      </c>
      <c r="K362" t="s">
        <v>518</v>
      </c>
      <c r="L362" t="s">
        <v>519</v>
      </c>
      <c r="M362">
        <v>0</v>
      </c>
      <c r="N362">
        <v>0</v>
      </c>
      <c r="O362">
        <v>0</v>
      </c>
      <c r="P362">
        <v>0</v>
      </c>
      <c r="Q362">
        <f>VLOOKUP(F362,[2]Sheet1!$B$322:$C$32200,2,0)</f>
        <v>13036</v>
      </c>
      <c r="R362">
        <f>VLOOKUP(Q362,'[3]Sheet1 '!$N$10:$O$1000,2,0)</f>
        <v>1</v>
      </c>
      <c r="T362" t="e">
        <f>VLOOKUP($D362,Sheet1!#REF!,COLUMN(Sheet1!#REF!)-2,0)</f>
        <v>#REF!</v>
      </c>
      <c r="U362" t="e">
        <f>VLOOKUP($D362,Sheet1!#REF!,COLUMN(Sheet1!#REF!)-2,0)</f>
        <v>#REF!</v>
      </c>
      <c r="V362" t="e">
        <f>VLOOKUP($D362,Sheet1!#REF!,COLUMN(Sheet1!#REF!)-2,0)</f>
        <v>#REF!</v>
      </c>
      <c r="W362" t="e">
        <f>VLOOKUP($D362,Sheet1!#REF!,COLUMN(Sheet1!#REF!)-2,0)</f>
        <v>#REF!</v>
      </c>
      <c r="X362" t="e">
        <f>VLOOKUP($D362,Sheet1!#REF!,COLUMN(Sheet1!#REF!)-2,0)</f>
        <v>#REF!</v>
      </c>
      <c r="Y362" t="e">
        <f>VLOOKUP($D362,Sheet1!#REF!,COLUMN(Sheet1!#REF!)-2,0)</f>
        <v>#REF!</v>
      </c>
      <c r="Z362" t="e">
        <f>VLOOKUP($D362,Sheet1!#REF!,COLUMN(Sheet1!#REF!)-2,0)</f>
        <v>#REF!</v>
      </c>
      <c r="AA362" t="e">
        <f>VLOOKUP($D362,Sheet1!#REF!,COLUMN(Sheet1!#REF!)-2,0)</f>
        <v>#REF!</v>
      </c>
      <c r="AB362" t="e">
        <f>VLOOKUP($D362,Sheet1!#REF!,COLUMN(Sheet1!#REF!)-2,0)</f>
        <v>#REF!</v>
      </c>
    </row>
    <row r="363" spans="1:28">
      <c r="A363">
        <v>328</v>
      </c>
      <c r="B363">
        <v>10</v>
      </c>
      <c r="C363">
        <v>304302</v>
      </c>
      <c r="D363" t="s">
        <v>438</v>
      </c>
      <c r="E363">
        <v>2</v>
      </c>
      <c r="F363" t="s">
        <v>250</v>
      </c>
      <c r="G363" t="s">
        <v>697</v>
      </c>
      <c r="H363">
        <v>1</v>
      </c>
      <c r="I363">
        <v>0</v>
      </c>
      <c r="J363">
        <v>0</v>
      </c>
      <c r="K363" t="s">
        <v>365</v>
      </c>
      <c r="L363" t="s">
        <v>366</v>
      </c>
      <c r="M363">
        <v>0</v>
      </c>
      <c r="N363" t="s">
        <v>367</v>
      </c>
      <c r="O363">
        <v>0</v>
      </c>
      <c r="P363">
        <v>0</v>
      </c>
      <c r="Q363">
        <f>VLOOKUP(F363,[2]Sheet1!$B$322:$C$32200,2,0)</f>
        <v>13036</v>
      </c>
      <c r="R363">
        <f>VLOOKUP(Q363,'[3]Sheet1 '!$N$10:$O$1000,2,0)</f>
        <v>1</v>
      </c>
      <c r="T363" t="e">
        <f>VLOOKUP($D363,Sheet1!#REF!,COLUMN(Sheet1!#REF!)-2,0)</f>
        <v>#REF!</v>
      </c>
      <c r="U363" t="e">
        <f>VLOOKUP($D363,Sheet1!#REF!,COLUMN(Sheet1!#REF!)-2,0)</f>
        <v>#REF!</v>
      </c>
      <c r="V363" t="e">
        <f>VLOOKUP($D363,Sheet1!#REF!,COLUMN(Sheet1!#REF!)-2,0)</f>
        <v>#REF!</v>
      </c>
      <c r="W363" t="e">
        <f>VLOOKUP($D363,Sheet1!#REF!,COLUMN(Sheet1!#REF!)-2,0)</f>
        <v>#REF!</v>
      </c>
      <c r="X363" t="e">
        <f>VLOOKUP($D363,Sheet1!#REF!,COLUMN(Sheet1!#REF!)-2,0)</f>
        <v>#REF!</v>
      </c>
      <c r="Y363" t="e">
        <f>VLOOKUP($D363,Sheet1!#REF!,COLUMN(Sheet1!#REF!)-2,0)</f>
        <v>#REF!</v>
      </c>
      <c r="Z363" t="e">
        <f>VLOOKUP($D363,Sheet1!#REF!,COLUMN(Sheet1!#REF!)-2,0)</f>
        <v>#REF!</v>
      </c>
      <c r="AA363" t="e">
        <f>VLOOKUP($D363,Sheet1!#REF!,COLUMN(Sheet1!#REF!)-2,0)</f>
        <v>#REF!</v>
      </c>
      <c r="AB363" t="e">
        <f>VLOOKUP($D363,Sheet1!#REF!,COLUMN(Sheet1!#REF!)-2,0)</f>
        <v>#REF!</v>
      </c>
    </row>
    <row r="364" spans="1:28">
      <c r="A364">
        <v>330</v>
      </c>
      <c r="B364">
        <v>10</v>
      </c>
      <c r="C364">
        <v>304412</v>
      </c>
      <c r="D364" t="s">
        <v>435</v>
      </c>
      <c r="E364">
        <v>2</v>
      </c>
      <c r="F364" t="s">
        <v>251</v>
      </c>
      <c r="G364" t="s">
        <v>695</v>
      </c>
      <c r="H364">
        <v>2</v>
      </c>
      <c r="I364">
        <v>0</v>
      </c>
      <c r="J364">
        <v>0</v>
      </c>
      <c r="K364" t="s">
        <v>563</v>
      </c>
      <c r="L364" t="s">
        <v>564</v>
      </c>
      <c r="M364">
        <v>0</v>
      </c>
      <c r="N364">
        <v>0</v>
      </c>
      <c r="O364">
        <v>0</v>
      </c>
      <c r="P364">
        <v>0</v>
      </c>
      <c r="Q364">
        <f>VLOOKUP(F364,[2]Sheet1!$B$322:$C$32200,2,0)</f>
        <v>14045</v>
      </c>
      <c r="R364">
        <f>VLOOKUP(Q364,'[3]Sheet1 '!$N$10:$O$1000,2,0)</f>
        <v>6</v>
      </c>
      <c r="T364" t="e">
        <f>VLOOKUP($D364,Sheet1!#REF!,COLUMN(Sheet1!#REF!)-2,0)</f>
        <v>#REF!</v>
      </c>
      <c r="U364" t="e">
        <f>VLOOKUP($D364,Sheet1!#REF!,COLUMN(Sheet1!#REF!)-2,0)</f>
        <v>#REF!</v>
      </c>
      <c r="V364" t="e">
        <f>VLOOKUP($D364,Sheet1!#REF!,COLUMN(Sheet1!#REF!)-2,0)</f>
        <v>#REF!</v>
      </c>
      <c r="W364" t="e">
        <f>VLOOKUP($D364,Sheet1!#REF!,COLUMN(Sheet1!#REF!)-2,0)</f>
        <v>#REF!</v>
      </c>
      <c r="X364" t="e">
        <f>VLOOKUP($D364,Sheet1!#REF!,COLUMN(Sheet1!#REF!)-2,0)</f>
        <v>#REF!</v>
      </c>
      <c r="Y364" t="e">
        <f>VLOOKUP($D364,Sheet1!#REF!,COLUMN(Sheet1!#REF!)-2,0)</f>
        <v>#REF!</v>
      </c>
      <c r="Z364" t="e">
        <f>VLOOKUP($D364,Sheet1!#REF!,COLUMN(Sheet1!#REF!)-2,0)</f>
        <v>#REF!</v>
      </c>
      <c r="AA364" t="e">
        <f>VLOOKUP($D364,Sheet1!#REF!,COLUMN(Sheet1!#REF!)-2,0)</f>
        <v>#REF!</v>
      </c>
      <c r="AB364" t="e">
        <f>VLOOKUP($D364,Sheet1!#REF!,COLUMN(Sheet1!#REF!)-2,0)</f>
        <v>#REF!</v>
      </c>
    </row>
    <row r="365" spans="1:28">
      <c r="A365">
        <v>332</v>
      </c>
      <c r="B365">
        <v>10</v>
      </c>
      <c r="C365">
        <v>304522</v>
      </c>
      <c r="D365" t="s">
        <v>433</v>
      </c>
      <c r="E365">
        <v>2</v>
      </c>
      <c r="F365" t="s">
        <v>252</v>
      </c>
      <c r="G365" t="s">
        <v>710</v>
      </c>
      <c r="H365">
        <v>3</v>
      </c>
      <c r="I365">
        <v>-100</v>
      </c>
      <c r="J365">
        <v>-70</v>
      </c>
      <c r="K365" t="s">
        <v>518</v>
      </c>
      <c r="L365" t="s">
        <v>519</v>
      </c>
      <c r="M365">
        <v>0</v>
      </c>
      <c r="N365">
        <v>0</v>
      </c>
      <c r="O365">
        <v>0</v>
      </c>
      <c r="P365">
        <v>0</v>
      </c>
      <c r="Q365">
        <f>VLOOKUP(F365,[2]Sheet1!$B$322:$C$32200,2,0)</f>
        <v>13036</v>
      </c>
      <c r="R365">
        <f>VLOOKUP(Q365,'[3]Sheet1 '!$N$10:$O$1000,2,0)</f>
        <v>1</v>
      </c>
      <c r="T365" t="e">
        <f>VLOOKUP($D365,Sheet1!#REF!,COLUMN(Sheet1!#REF!)-2,0)</f>
        <v>#REF!</v>
      </c>
      <c r="U365" t="e">
        <f>VLOOKUP($D365,Sheet1!#REF!,COLUMN(Sheet1!#REF!)-2,0)</f>
        <v>#REF!</v>
      </c>
      <c r="V365" t="e">
        <f>VLOOKUP($D365,Sheet1!#REF!,COLUMN(Sheet1!#REF!)-2,0)</f>
        <v>#REF!</v>
      </c>
      <c r="W365" t="e">
        <f>VLOOKUP($D365,Sheet1!#REF!,COLUMN(Sheet1!#REF!)-2,0)</f>
        <v>#REF!</v>
      </c>
      <c r="X365" t="e">
        <f>VLOOKUP($D365,Sheet1!#REF!,COLUMN(Sheet1!#REF!)-2,0)</f>
        <v>#REF!</v>
      </c>
      <c r="Y365" t="e">
        <f>VLOOKUP($D365,Sheet1!#REF!,COLUMN(Sheet1!#REF!)-2,0)</f>
        <v>#REF!</v>
      </c>
      <c r="Z365" t="e">
        <f>VLOOKUP($D365,Sheet1!#REF!,COLUMN(Sheet1!#REF!)-2,0)</f>
        <v>#REF!</v>
      </c>
      <c r="AA365" t="e">
        <f>VLOOKUP($D365,Sheet1!#REF!,COLUMN(Sheet1!#REF!)-2,0)</f>
        <v>#REF!</v>
      </c>
      <c r="AB365" t="e">
        <f>VLOOKUP($D365,Sheet1!#REF!,COLUMN(Sheet1!#REF!)-2,0)</f>
        <v>#REF!</v>
      </c>
    </row>
    <row r="366" spans="1:28">
      <c r="A366">
        <v>334</v>
      </c>
      <c r="B366">
        <v>10</v>
      </c>
      <c r="C366">
        <v>304632</v>
      </c>
      <c r="D366" t="s">
        <v>432</v>
      </c>
      <c r="E366">
        <v>2</v>
      </c>
      <c r="F366" t="s">
        <v>253</v>
      </c>
      <c r="G366" t="s">
        <v>700</v>
      </c>
      <c r="H366">
        <v>5</v>
      </c>
      <c r="I366">
        <v>-95</v>
      </c>
      <c r="J366">
        <v>-83</v>
      </c>
      <c r="K366" t="s">
        <v>528</v>
      </c>
      <c r="L366" t="s">
        <v>529</v>
      </c>
      <c r="M366">
        <v>0</v>
      </c>
      <c r="N366">
        <v>0</v>
      </c>
      <c r="O366">
        <v>0</v>
      </c>
      <c r="P366">
        <v>0</v>
      </c>
      <c r="Q366">
        <f>VLOOKUP(F366,[2]Sheet1!$B$322:$C$32200,2,0)</f>
        <v>13038</v>
      </c>
      <c r="R366" t="e">
        <f>VLOOKUP(Q366,'[3]Sheet1 '!$N$10:$O$1000,2,0)</f>
        <v>#N/A</v>
      </c>
      <c r="T366" t="e">
        <f>VLOOKUP($D366,Sheet1!#REF!,COLUMN(Sheet1!#REF!)-2,0)</f>
        <v>#REF!</v>
      </c>
      <c r="U366" t="e">
        <f>VLOOKUP($D366,Sheet1!#REF!,COLUMN(Sheet1!#REF!)-2,0)</f>
        <v>#REF!</v>
      </c>
      <c r="V366" t="e">
        <f>VLOOKUP($D366,Sheet1!#REF!,COLUMN(Sheet1!#REF!)-2,0)</f>
        <v>#REF!</v>
      </c>
      <c r="W366" t="e">
        <f>VLOOKUP($D366,Sheet1!#REF!,COLUMN(Sheet1!#REF!)-2,0)</f>
        <v>#REF!</v>
      </c>
      <c r="X366" t="e">
        <f>VLOOKUP($D366,Sheet1!#REF!,COLUMN(Sheet1!#REF!)-2,0)</f>
        <v>#REF!</v>
      </c>
      <c r="Y366" t="e">
        <f>VLOOKUP($D366,Sheet1!#REF!,COLUMN(Sheet1!#REF!)-2,0)</f>
        <v>#REF!</v>
      </c>
      <c r="Z366" t="e">
        <f>VLOOKUP($D366,Sheet1!#REF!,COLUMN(Sheet1!#REF!)-2,0)</f>
        <v>#REF!</v>
      </c>
      <c r="AA366" t="e">
        <f>VLOOKUP($D366,Sheet1!#REF!,COLUMN(Sheet1!#REF!)-2,0)</f>
        <v>#REF!</v>
      </c>
      <c r="AB366" t="e">
        <f>VLOOKUP($D366,Sheet1!#REF!,COLUMN(Sheet1!#REF!)-2,0)</f>
        <v>#REF!</v>
      </c>
    </row>
    <row r="367" spans="1:28">
      <c r="A367">
        <v>336</v>
      </c>
      <c r="B367">
        <v>10</v>
      </c>
      <c r="C367">
        <v>304742</v>
      </c>
      <c r="D367" t="s">
        <v>439</v>
      </c>
      <c r="E367">
        <v>2</v>
      </c>
      <c r="F367" t="s">
        <v>254</v>
      </c>
      <c r="G367" t="s">
        <v>700</v>
      </c>
      <c r="H367">
        <v>5</v>
      </c>
      <c r="I367">
        <v>0</v>
      </c>
      <c r="J367">
        <v>-200</v>
      </c>
      <c r="K367" t="s">
        <v>377</v>
      </c>
      <c r="L367" t="s">
        <v>378</v>
      </c>
      <c r="M367">
        <v>0</v>
      </c>
      <c r="N367">
        <v>0</v>
      </c>
      <c r="O367">
        <v>0</v>
      </c>
      <c r="P367" t="s">
        <v>317</v>
      </c>
      <c r="Q367">
        <f>VLOOKUP(F367,[2]Sheet1!$B$322:$C$32200,2,0)</f>
        <v>14045</v>
      </c>
      <c r="R367">
        <f>VLOOKUP(Q367,'[3]Sheet1 '!$N$10:$O$1000,2,0)</f>
        <v>6</v>
      </c>
      <c r="T367" t="e">
        <f>VLOOKUP($D367,Sheet1!#REF!,COLUMN(Sheet1!#REF!)-2,0)</f>
        <v>#REF!</v>
      </c>
      <c r="U367" t="e">
        <f>VLOOKUP($D367,Sheet1!#REF!,COLUMN(Sheet1!#REF!)-2,0)</f>
        <v>#REF!</v>
      </c>
      <c r="V367" t="e">
        <f>VLOOKUP($D367,Sheet1!#REF!,COLUMN(Sheet1!#REF!)-2,0)</f>
        <v>#REF!</v>
      </c>
      <c r="W367" t="e">
        <f>VLOOKUP($D367,Sheet1!#REF!,COLUMN(Sheet1!#REF!)-2,0)</f>
        <v>#REF!</v>
      </c>
      <c r="X367" t="e">
        <f>VLOOKUP($D367,Sheet1!#REF!,COLUMN(Sheet1!#REF!)-2,0)</f>
        <v>#REF!</v>
      </c>
      <c r="Y367" t="e">
        <f>VLOOKUP($D367,Sheet1!#REF!,COLUMN(Sheet1!#REF!)-2,0)</f>
        <v>#REF!</v>
      </c>
      <c r="Z367" t="e">
        <f>VLOOKUP($D367,Sheet1!#REF!,COLUMN(Sheet1!#REF!)-2,0)</f>
        <v>#REF!</v>
      </c>
      <c r="AA367" t="e">
        <f>VLOOKUP($D367,Sheet1!#REF!,COLUMN(Sheet1!#REF!)-2,0)</f>
        <v>#REF!</v>
      </c>
      <c r="AB367" t="e">
        <f>VLOOKUP($D367,Sheet1!#REF!,COLUMN(Sheet1!#REF!)-2,0)</f>
        <v>#REF!</v>
      </c>
    </row>
    <row r="368" spans="1:28">
      <c r="A368">
        <v>338</v>
      </c>
      <c r="B368">
        <v>10</v>
      </c>
      <c r="C368">
        <v>304852</v>
      </c>
      <c r="D368" t="s">
        <v>410</v>
      </c>
      <c r="E368">
        <v>2</v>
      </c>
      <c r="F368" t="s">
        <v>255</v>
      </c>
      <c r="G368" t="s">
        <v>701</v>
      </c>
      <c r="H368">
        <v>2</v>
      </c>
      <c r="I368">
        <v>0</v>
      </c>
      <c r="J368">
        <v>0</v>
      </c>
      <c r="K368" t="s">
        <v>544</v>
      </c>
      <c r="L368" t="s">
        <v>545</v>
      </c>
      <c r="M368">
        <v>0</v>
      </c>
      <c r="N368">
        <v>0</v>
      </c>
      <c r="O368">
        <v>0</v>
      </c>
      <c r="P368">
        <v>0</v>
      </c>
      <c r="Q368">
        <f>VLOOKUP(F368,[2]Sheet1!$B$322:$C$32200,2,0)</f>
        <v>13036</v>
      </c>
      <c r="R368">
        <f>VLOOKUP(Q368,'[3]Sheet1 '!$N$10:$O$1000,2,0)</f>
        <v>1</v>
      </c>
      <c r="T368" t="e">
        <f>VLOOKUP($D368,Sheet1!#REF!,COLUMN(Sheet1!#REF!)-2,0)</f>
        <v>#REF!</v>
      </c>
      <c r="U368" t="e">
        <f>VLOOKUP($D368,Sheet1!#REF!,COLUMN(Sheet1!#REF!)-2,0)</f>
        <v>#REF!</v>
      </c>
      <c r="V368" t="e">
        <f>VLOOKUP($D368,Sheet1!#REF!,COLUMN(Sheet1!#REF!)-2,0)</f>
        <v>#REF!</v>
      </c>
      <c r="W368" t="e">
        <f>VLOOKUP($D368,Sheet1!#REF!,COLUMN(Sheet1!#REF!)-2,0)</f>
        <v>#REF!</v>
      </c>
      <c r="X368" t="e">
        <f>VLOOKUP($D368,Sheet1!#REF!,COLUMN(Sheet1!#REF!)-2,0)</f>
        <v>#REF!</v>
      </c>
      <c r="Y368" t="e">
        <f>VLOOKUP($D368,Sheet1!#REF!,COLUMN(Sheet1!#REF!)-2,0)</f>
        <v>#REF!</v>
      </c>
      <c r="Z368" t="e">
        <f>VLOOKUP($D368,Sheet1!#REF!,COLUMN(Sheet1!#REF!)-2,0)</f>
        <v>#REF!</v>
      </c>
      <c r="AA368" t="e">
        <f>VLOOKUP($D368,Sheet1!#REF!,COLUMN(Sheet1!#REF!)-2,0)</f>
        <v>#REF!</v>
      </c>
      <c r="AB368" t="e">
        <f>VLOOKUP($D368,Sheet1!#REF!,COLUMN(Sheet1!#REF!)-2,0)</f>
        <v>#REF!</v>
      </c>
    </row>
    <row r="369" spans="1:28">
      <c r="A369">
        <v>340</v>
      </c>
      <c r="B369">
        <v>10</v>
      </c>
      <c r="C369">
        <v>304962</v>
      </c>
      <c r="D369" t="s">
        <v>435</v>
      </c>
      <c r="E369">
        <v>2</v>
      </c>
      <c r="F369" t="s">
        <v>256</v>
      </c>
      <c r="G369" t="s">
        <v>708</v>
      </c>
      <c r="H369">
        <v>1</v>
      </c>
      <c r="I369">
        <v>0</v>
      </c>
      <c r="J369">
        <v>0</v>
      </c>
      <c r="K369" t="s">
        <v>520</v>
      </c>
      <c r="L369" t="s">
        <v>521</v>
      </c>
      <c r="M369">
        <v>0</v>
      </c>
      <c r="N369">
        <v>0</v>
      </c>
      <c r="O369" t="s">
        <v>24</v>
      </c>
      <c r="P369">
        <v>0</v>
      </c>
      <c r="Q369">
        <f>VLOOKUP(F369,[2]Sheet1!$B$322:$C$32200,2,0)</f>
        <v>14045</v>
      </c>
      <c r="R369">
        <f>VLOOKUP(Q369,'[3]Sheet1 '!$N$10:$O$1000,2,0)</f>
        <v>6</v>
      </c>
      <c r="T369" t="e">
        <f>VLOOKUP($D369,Sheet1!#REF!,COLUMN(Sheet1!#REF!)-2,0)</f>
        <v>#REF!</v>
      </c>
      <c r="U369" t="e">
        <f>VLOOKUP($D369,Sheet1!#REF!,COLUMN(Sheet1!#REF!)-2,0)</f>
        <v>#REF!</v>
      </c>
      <c r="V369" t="e">
        <f>VLOOKUP($D369,Sheet1!#REF!,COLUMN(Sheet1!#REF!)-2,0)</f>
        <v>#REF!</v>
      </c>
      <c r="W369" t="e">
        <f>VLOOKUP($D369,Sheet1!#REF!,COLUMN(Sheet1!#REF!)-2,0)</f>
        <v>#REF!</v>
      </c>
      <c r="X369" t="e">
        <f>VLOOKUP($D369,Sheet1!#REF!,COLUMN(Sheet1!#REF!)-2,0)</f>
        <v>#REF!</v>
      </c>
      <c r="Y369" t="e">
        <f>VLOOKUP($D369,Sheet1!#REF!,COLUMN(Sheet1!#REF!)-2,0)</f>
        <v>#REF!</v>
      </c>
      <c r="Z369" t="e">
        <f>VLOOKUP($D369,Sheet1!#REF!,COLUMN(Sheet1!#REF!)-2,0)</f>
        <v>#REF!</v>
      </c>
      <c r="AA369" t="e">
        <f>VLOOKUP($D369,Sheet1!#REF!,COLUMN(Sheet1!#REF!)-2,0)</f>
        <v>#REF!</v>
      </c>
      <c r="AB369" t="e">
        <f>VLOOKUP($D369,Sheet1!#REF!,COLUMN(Sheet1!#REF!)-2,0)</f>
        <v>#REF!</v>
      </c>
    </row>
    <row r="370" spans="1:28">
      <c r="A370">
        <v>342</v>
      </c>
      <c r="B370">
        <v>10</v>
      </c>
      <c r="C370">
        <v>305072</v>
      </c>
      <c r="D370" t="s">
        <v>437</v>
      </c>
      <c r="E370">
        <v>2</v>
      </c>
      <c r="F370" t="s">
        <v>257</v>
      </c>
      <c r="G370" t="s">
        <v>710</v>
      </c>
      <c r="H370">
        <v>3</v>
      </c>
      <c r="I370">
        <v>-100</v>
      </c>
      <c r="J370">
        <v>-70</v>
      </c>
      <c r="K370" t="s">
        <v>358</v>
      </c>
      <c r="L370" t="s">
        <v>359</v>
      </c>
      <c r="M370">
        <v>0</v>
      </c>
      <c r="N370">
        <v>0</v>
      </c>
      <c r="O370">
        <v>0</v>
      </c>
      <c r="P370">
        <v>0</v>
      </c>
      <c r="Q370">
        <f>VLOOKUP(F370,[2]Sheet1!$B$322:$C$32200,2,0)</f>
        <v>14039</v>
      </c>
      <c r="R370">
        <f>VLOOKUP(Q370,'[3]Sheet1 '!$N$10:$O$1000,2,0)</f>
        <v>1</v>
      </c>
      <c r="T370" t="e">
        <f>VLOOKUP($D370,Sheet1!#REF!,COLUMN(Sheet1!#REF!)-2,0)</f>
        <v>#REF!</v>
      </c>
      <c r="U370" t="e">
        <f>VLOOKUP($D370,Sheet1!#REF!,COLUMN(Sheet1!#REF!)-2,0)</f>
        <v>#REF!</v>
      </c>
      <c r="V370" t="e">
        <f>VLOOKUP($D370,Sheet1!#REF!,COLUMN(Sheet1!#REF!)-2,0)</f>
        <v>#REF!</v>
      </c>
      <c r="W370" t="e">
        <f>VLOOKUP($D370,Sheet1!#REF!,COLUMN(Sheet1!#REF!)-2,0)</f>
        <v>#REF!</v>
      </c>
      <c r="X370" t="e">
        <f>VLOOKUP($D370,Sheet1!#REF!,COLUMN(Sheet1!#REF!)-2,0)</f>
        <v>#REF!</v>
      </c>
      <c r="Y370" t="e">
        <f>VLOOKUP($D370,Sheet1!#REF!,COLUMN(Sheet1!#REF!)-2,0)</f>
        <v>#REF!</v>
      </c>
      <c r="Z370" t="e">
        <f>VLOOKUP($D370,Sheet1!#REF!,COLUMN(Sheet1!#REF!)-2,0)</f>
        <v>#REF!</v>
      </c>
      <c r="AA370" t="e">
        <f>VLOOKUP($D370,Sheet1!#REF!,COLUMN(Sheet1!#REF!)-2,0)</f>
        <v>#REF!</v>
      </c>
      <c r="AB370" t="e">
        <f>VLOOKUP($D370,Sheet1!#REF!,COLUMN(Sheet1!#REF!)-2,0)</f>
        <v>#REF!</v>
      </c>
    </row>
    <row r="371" spans="1:28">
      <c r="A371">
        <v>344</v>
      </c>
      <c r="B371">
        <v>10</v>
      </c>
      <c r="C371">
        <v>305182</v>
      </c>
      <c r="D371" t="s">
        <v>434</v>
      </c>
      <c r="E371">
        <v>2</v>
      </c>
      <c r="F371" t="s">
        <v>258</v>
      </c>
      <c r="G371" t="s">
        <v>697</v>
      </c>
      <c r="H371">
        <v>7</v>
      </c>
      <c r="I371">
        <v>0</v>
      </c>
      <c r="J371">
        <v>-326</v>
      </c>
      <c r="K371" t="s">
        <v>567</v>
      </c>
      <c r="L371" t="s">
        <v>568</v>
      </c>
      <c r="M371">
        <v>0</v>
      </c>
      <c r="N371">
        <v>0</v>
      </c>
      <c r="O371">
        <v>0</v>
      </c>
      <c r="P371">
        <v>0</v>
      </c>
      <c r="Q371">
        <f>VLOOKUP(F371,[2]Sheet1!$B$322:$C$32200,2,0)</f>
        <v>13036</v>
      </c>
      <c r="R371">
        <f>VLOOKUP(Q371,'[3]Sheet1 '!$N$10:$O$1000,2,0)</f>
        <v>1</v>
      </c>
      <c r="T371" t="e">
        <f>VLOOKUP($D371,Sheet1!#REF!,COLUMN(Sheet1!#REF!)-2,0)</f>
        <v>#REF!</v>
      </c>
      <c r="U371" t="e">
        <f>VLOOKUP($D371,Sheet1!#REF!,COLUMN(Sheet1!#REF!)-2,0)</f>
        <v>#REF!</v>
      </c>
      <c r="V371" t="e">
        <f>VLOOKUP($D371,Sheet1!#REF!,COLUMN(Sheet1!#REF!)-2,0)</f>
        <v>#REF!</v>
      </c>
      <c r="W371" t="e">
        <f>VLOOKUP($D371,Sheet1!#REF!,COLUMN(Sheet1!#REF!)-2,0)</f>
        <v>#REF!</v>
      </c>
      <c r="X371" t="e">
        <f>VLOOKUP($D371,Sheet1!#REF!,COLUMN(Sheet1!#REF!)-2,0)</f>
        <v>#REF!</v>
      </c>
      <c r="Y371" t="e">
        <f>VLOOKUP($D371,Sheet1!#REF!,COLUMN(Sheet1!#REF!)-2,0)</f>
        <v>#REF!</v>
      </c>
      <c r="Z371" t="e">
        <f>VLOOKUP($D371,Sheet1!#REF!,COLUMN(Sheet1!#REF!)-2,0)</f>
        <v>#REF!</v>
      </c>
      <c r="AA371" t="e">
        <f>VLOOKUP($D371,Sheet1!#REF!,COLUMN(Sheet1!#REF!)-2,0)</f>
        <v>#REF!</v>
      </c>
      <c r="AB371" t="e">
        <f>VLOOKUP($D371,Sheet1!#REF!,COLUMN(Sheet1!#REF!)-2,0)</f>
        <v>#REF!</v>
      </c>
    </row>
    <row r="372" spans="1:28">
      <c r="A372">
        <v>346</v>
      </c>
      <c r="B372">
        <v>10</v>
      </c>
      <c r="C372">
        <v>305292</v>
      </c>
      <c r="D372" t="s">
        <v>437</v>
      </c>
      <c r="E372">
        <v>2</v>
      </c>
      <c r="F372" t="s">
        <v>259</v>
      </c>
      <c r="G372" t="s">
        <v>710</v>
      </c>
      <c r="H372">
        <v>3</v>
      </c>
      <c r="I372">
        <v>-100</v>
      </c>
      <c r="J372">
        <v>-70</v>
      </c>
      <c r="K372" t="s">
        <v>358</v>
      </c>
      <c r="L372" t="s">
        <v>359</v>
      </c>
      <c r="M372">
        <v>0</v>
      </c>
      <c r="N372">
        <v>0</v>
      </c>
      <c r="O372">
        <v>0</v>
      </c>
      <c r="P372">
        <v>0</v>
      </c>
      <c r="Q372">
        <f>VLOOKUP(F372,[2]Sheet1!$B$322:$C$32200,2,0)</f>
        <v>11034</v>
      </c>
      <c r="R372">
        <f>VLOOKUP(Q372,'[3]Sheet1 '!$N$10:$O$1000,2,0)</f>
        <v>7</v>
      </c>
      <c r="T372" t="e">
        <f>VLOOKUP($D372,Sheet1!#REF!,COLUMN(Sheet1!#REF!)-2,0)</f>
        <v>#REF!</v>
      </c>
      <c r="U372" t="e">
        <f>VLOOKUP($D372,Sheet1!#REF!,COLUMN(Sheet1!#REF!)-2,0)</f>
        <v>#REF!</v>
      </c>
      <c r="V372" t="e">
        <f>VLOOKUP($D372,Sheet1!#REF!,COLUMN(Sheet1!#REF!)-2,0)</f>
        <v>#REF!</v>
      </c>
      <c r="W372" t="e">
        <f>VLOOKUP($D372,Sheet1!#REF!,COLUMN(Sheet1!#REF!)-2,0)</f>
        <v>#REF!</v>
      </c>
      <c r="X372" t="e">
        <f>VLOOKUP($D372,Sheet1!#REF!,COLUMN(Sheet1!#REF!)-2,0)</f>
        <v>#REF!</v>
      </c>
      <c r="Y372" t="e">
        <f>VLOOKUP($D372,Sheet1!#REF!,COLUMN(Sheet1!#REF!)-2,0)</f>
        <v>#REF!</v>
      </c>
      <c r="Z372" t="e">
        <f>VLOOKUP($D372,Sheet1!#REF!,COLUMN(Sheet1!#REF!)-2,0)</f>
        <v>#REF!</v>
      </c>
      <c r="AA372" t="e">
        <f>VLOOKUP($D372,Sheet1!#REF!,COLUMN(Sheet1!#REF!)-2,0)</f>
        <v>#REF!</v>
      </c>
      <c r="AB372" t="e">
        <f>VLOOKUP($D372,Sheet1!#REF!,COLUMN(Sheet1!#REF!)-2,0)</f>
        <v>#REF!</v>
      </c>
    </row>
    <row r="373" spans="1:28">
      <c r="A373">
        <v>348</v>
      </c>
      <c r="B373">
        <v>10</v>
      </c>
      <c r="C373">
        <v>305402</v>
      </c>
      <c r="D373" t="s">
        <v>438</v>
      </c>
      <c r="E373">
        <v>2</v>
      </c>
      <c r="F373" t="s">
        <v>260</v>
      </c>
      <c r="G373" t="s">
        <v>704</v>
      </c>
      <c r="H373">
        <v>1</v>
      </c>
      <c r="I373">
        <v>0</v>
      </c>
      <c r="J373">
        <v>0</v>
      </c>
      <c r="K373" t="s">
        <v>365</v>
      </c>
      <c r="L373" t="s">
        <v>366</v>
      </c>
      <c r="M373">
        <v>0</v>
      </c>
      <c r="N373" t="s">
        <v>367</v>
      </c>
      <c r="O373">
        <v>0</v>
      </c>
      <c r="P373">
        <v>0</v>
      </c>
      <c r="Q373">
        <f>VLOOKUP(F373,[2]Sheet1!$B$322:$C$32200,2,0)</f>
        <v>11042</v>
      </c>
      <c r="R373">
        <f>VLOOKUP(Q373,'[3]Sheet1 '!$N$10:$O$1000,2,0)</f>
        <v>2</v>
      </c>
      <c r="T373" t="e">
        <f>VLOOKUP($D373,Sheet1!#REF!,COLUMN(Sheet1!#REF!)-2,0)</f>
        <v>#REF!</v>
      </c>
      <c r="U373" t="e">
        <f>VLOOKUP($D373,Sheet1!#REF!,COLUMN(Sheet1!#REF!)-2,0)</f>
        <v>#REF!</v>
      </c>
      <c r="V373" t="e">
        <f>VLOOKUP($D373,Sheet1!#REF!,COLUMN(Sheet1!#REF!)-2,0)</f>
        <v>#REF!</v>
      </c>
      <c r="W373" t="e">
        <f>VLOOKUP($D373,Sheet1!#REF!,COLUMN(Sheet1!#REF!)-2,0)</f>
        <v>#REF!</v>
      </c>
      <c r="X373" t="e">
        <f>VLOOKUP($D373,Sheet1!#REF!,COLUMN(Sheet1!#REF!)-2,0)</f>
        <v>#REF!</v>
      </c>
      <c r="Y373" t="e">
        <f>VLOOKUP($D373,Sheet1!#REF!,COLUMN(Sheet1!#REF!)-2,0)</f>
        <v>#REF!</v>
      </c>
      <c r="Z373" t="e">
        <f>VLOOKUP($D373,Sheet1!#REF!,COLUMN(Sheet1!#REF!)-2,0)</f>
        <v>#REF!</v>
      </c>
      <c r="AA373" t="e">
        <f>VLOOKUP($D373,Sheet1!#REF!,COLUMN(Sheet1!#REF!)-2,0)</f>
        <v>#REF!</v>
      </c>
      <c r="AB373" t="e">
        <f>VLOOKUP($D373,Sheet1!#REF!,COLUMN(Sheet1!#REF!)-2,0)</f>
        <v>#REF!</v>
      </c>
    </row>
    <row r="374" spans="1:28">
      <c r="A374">
        <v>350</v>
      </c>
      <c r="B374">
        <v>10</v>
      </c>
      <c r="C374">
        <v>400012</v>
      </c>
      <c r="D374" t="s">
        <v>480</v>
      </c>
      <c r="E374">
        <v>2</v>
      </c>
      <c r="F374" t="s">
        <v>103</v>
      </c>
      <c r="G374" t="s">
        <v>774</v>
      </c>
      <c r="H374">
        <v>1</v>
      </c>
      <c r="I374">
        <v>0</v>
      </c>
      <c r="J374">
        <v>0</v>
      </c>
      <c r="K374" t="s">
        <v>362</v>
      </c>
      <c r="L374" t="s">
        <v>363</v>
      </c>
      <c r="M374">
        <v>0</v>
      </c>
      <c r="N374" t="s">
        <v>364</v>
      </c>
      <c r="O374">
        <v>0</v>
      </c>
      <c r="P374">
        <v>0</v>
      </c>
      <c r="Q374">
        <f>VLOOKUP(F374,[2]Sheet1!$B$322:$C$32200,2,0)</f>
        <v>14005</v>
      </c>
      <c r="R374">
        <f>VLOOKUP(Q374,'[3]Sheet1 '!$N$10:$O$1000,2,0)</f>
        <v>5</v>
      </c>
      <c r="T374" t="e">
        <f>VLOOKUP($D374,Sheet1!#REF!,COLUMN(Sheet1!#REF!)-2,0)</f>
        <v>#REF!</v>
      </c>
      <c r="U374" t="e">
        <f>VLOOKUP($D374,Sheet1!#REF!,COLUMN(Sheet1!#REF!)-2,0)</f>
        <v>#REF!</v>
      </c>
      <c r="V374" t="e">
        <f>VLOOKUP($D374,Sheet1!#REF!,COLUMN(Sheet1!#REF!)-2,0)</f>
        <v>#REF!</v>
      </c>
      <c r="W374" t="e">
        <f>VLOOKUP($D374,Sheet1!#REF!,COLUMN(Sheet1!#REF!)-2,0)</f>
        <v>#REF!</v>
      </c>
      <c r="X374" t="e">
        <f>VLOOKUP($D374,Sheet1!#REF!,COLUMN(Sheet1!#REF!)-2,0)</f>
        <v>#REF!</v>
      </c>
      <c r="Y374" t="e">
        <f>VLOOKUP($D374,Sheet1!#REF!,COLUMN(Sheet1!#REF!)-2,0)</f>
        <v>#REF!</v>
      </c>
      <c r="Z374" t="e">
        <f>VLOOKUP($D374,Sheet1!#REF!,COLUMN(Sheet1!#REF!)-2,0)</f>
        <v>#REF!</v>
      </c>
      <c r="AA374" t="e">
        <f>VLOOKUP($D374,Sheet1!#REF!,COLUMN(Sheet1!#REF!)-2,0)</f>
        <v>#REF!</v>
      </c>
      <c r="AB374" t="e">
        <f>VLOOKUP($D374,Sheet1!#REF!,COLUMN(Sheet1!#REF!)-2,0)</f>
        <v>#REF!</v>
      </c>
    </row>
    <row r="375" spans="1:28">
      <c r="A375">
        <v>354</v>
      </c>
      <c r="B375">
        <v>10</v>
      </c>
      <c r="C375">
        <v>400122</v>
      </c>
      <c r="D375" t="s">
        <v>481</v>
      </c>
      <c r="E375">
        <v>2</v>
      </c>
      <c r="F375" t="s">
        <v>261</v>
      </c>
      <c r="G375" t="s">
        <v>777</v>
      </c>
      <c r="H375">
        <v>5</v>
      </c>
      <c r="I375">
        <v>0</v>
      </c>
      <c r="J375">
        <v>-200</v>
      </c>
      <c r="K375" t="s">
        <v>377</v>
      </c>
      <c r="L375" t="s">
        <v>378</v>
      </c>
      <c r="M375">
        <v>0</v>
      </c>
      <c r="N375">
        <v>0</v>
      </c>
      <c r="O375">
        <v>0</v>
      </c>
      <c r="P375" t="s">
        <v>317</v>
      </c>
      <c r="Q375">
        <f>VLOOKUP(F375,[2]Sheet1!$B$322:$C$32200,2,0)</f>
        <v>14006</v>
      </c>
      <c r="R375">
        <f>VLOOKUP(Q375,'[3]Sheet1 '!$N$10:$O$1000,2,0)</f>
        <v>1</v>
      </c>
      <c r="T375" t="e">
        <f>VLOOKUP($D375,Sheet1!#REF!,COLUMN(Sheet1!#REF!)-2,0)</f>
        <v>#REF!</v>
      </c>
      <c r="U375" t="e">
        <f>VLOOKUP($D375,Sheet1!#REF!,COLUMN(Sheet1!#REF!)-2,0)</f>
        <v>#REF!</v>
      </c>
      <c r="V375" t="e">
        <f>VLOOKUP($D375,Sheet1!#REF!,COLUMN(Sheet1!#REF!)-2,0)</f>
        <v>#REF!</v>
      </c>
      <c r="W375" t="e">
        <f>VLOOKUP($D375,Sheet1!#REF!,COLUMN(Sheet1!#REF!)-2,0)</f>
        <v>#REF!</v>
      </c>
      <c r="X375" t="e">
        <f>VLOOKUP($D375,Sheet1!#REF!,COLUMN(Sheet1!#REF!)-2,0)</f>
        <v>#REF!</v>
      </c>
      <c r="Y375" t="e">
        <f>VLOOKUP($D375,Sheet1!#REF!,COLUMN(Sheet1!#REF!)-2,0)</f>
        <v>#REF!</v>
      </c>
      <c r="Z375" t="e">
        <f>VLOOKUP($D375,Sheet1!#REF!,COLUMN(Sheet1!#REF!)-2,0)</f>
        <v>#REF!</v>
      </c>
      <c r="AA375" t="e">
        <f>VLOOKUP($D375,Sheet1!#REF!,COLUMN(Sheet1!#REF!)-2,0)</f>
        <v>#REF!</v>
      </c>
      <c r="AB375" t="e">
        <f>VLOOKUP($D375,Sheet1!#REF!,COLUMN(Sheet1!#REF!)-2,0)</f>
        <v>#REF!</v>
      </c>
    </row>
    <row r="376" spans="1:28">
      <c r="A376">
        <v>356</v>
      </c>
      <c r="B376">
        <v>20</v>
      </c>
      <c r="C376">
        <v>400232</v>
      </c>
      <c r="D376" t="s">
        <v>482</v>
      </c>
      <c r="E376">
        <v>2</v>
      </c>
      <c r="F376" t="s">
        <v>118</v>
      </c>
      <c r="G376" t="s">
        <v>779</v>
      </c>
      <c r="H376">
        <v>1</v>
      </c>
      <c r="I376">
        <v>0</v>
      </c>
      <c r="J376">
        <v>0</v>
      </c>
      <c r="K376" t="s">
        <v>374</v>
      </c>
      <c r="L376" t="s">
        <v>375</v>
      </c>
      <c r="M376">
        <v>0</v>
      </c>
      <c r="N376" t="s">
        <v>376</v>
      </c>
      <c r="O376" t="s">
        <v>24</v>
      </c>
      <c r="P376">
        <v>0</v>
      </c>
      <c r="Q376">
        <f>VLOOKUP(F376,[2]Sheet1!$B$322:$C$32200,2,0)</f>
        <v>14007</v>
      </c>
      <c r="R376" t="e">
        <f>VLOOKUP(Q376,'[3]Sheet1 '!$N$10:$O$1000,2,0)</f>
        <v>#N/A</v>
      </c>
      <c r="T376" t="e">
        <f>VLOOKUP($D376,Sheet1!#REF!,COLUMN(Sheet1!#REF!)-2,0)</f>
        <v>#REF!</v>
      </c>
      <c r="U376" t="e">
        <f>VLOOKUP($D376,Sheet1!#REF!,COLUMN(Sheet1!#REF!)-2,0)</f>
        <v>#REF!</v>
      </c>
      <c r="V376" t="e">
        <f>VLOOKUP($D376,Sheet1!#REF!,COLUMN(Sheet1!#REF!)-2,0)</f>
        <v>#REF!</v>
      </c>
      <c r="W376" t="e">
        <f>VLOOKUP($D376,Sheet1!#REF!,COLUMN(Sheet1!#REF!)-2,0)</f>
        <v>#REF!</v>
      </c>
      <c r="X376" t="e">
        <f>VLOOKUP($D376,Sheet1!#REF!,COLUMN(Sheet1!#REF!)-2,0)</f>
        <v>#REF!</v>
      </c>
      <c r="Y376" t="e">
        <f>VLOOKUP($D376,Sheet1!#REF!,COLUMN(Sheet1!#REF!)-2,0)</f>
        <v>#REF!</v>
      </c>
      <c r="Z376" t="e">
        <f>VLOOKUP($D376,Sheet1!#REF!,COLUMN(Sheet1!#REF!)-2,0)</f>
        <v>#REF!</v>
      </c>
      <c r="AA376" t="e">
        <f>VLOOKUP($D376,Sheet1!#REF!,COLUMN(Sheet1!#REF!)-2,0)</f>
        <v>#REF!</v>
      </c>
      <c r="AB376" t="e">
        <f>VLOOKUP($D376,Sheet1!#REF!,COLUMN(Sheet1!#REF!)-2,0)</f>
        <v>#REF!</v>
      </c>
    </row>
    <row r="377" spans="1:28">
      <c r="A377">
        <v>358</v>
      </c>
      <c r="B377">
        <v>10</v>
      </c>
      <c r="C377">
        <v>400342</v>
      </c>
      <c r="D377" t="s">
        <v>483</v>
      </c>
      <c r="E377">
        <v>2</v>
      </c>
      <c r="F377" t="s">
        <v>262</v>
      </c>
      <c r="G377" t="s">
        <v>700</v>
      </c>
      <c r="H377">
        <v>1</v>
      </c>
      <c r="I377">
        <v>0</v>
      </c>
      <c r="J377">
        <v>0</v>
      </c>
      <c r="K377" t="s">
        <v>374</v>
      </c>
      <c r="L377" t="s">
        <v>375</v>
      </c>
      <c r="M377">
        <v>0</v>
      </c>
      <c r="N377" t="s">
        <v>376</v>
      </c>
      <c r="O377" t="s">
        <v>24</v>
      </c>
      <c r="P377">
        <v>0</v>
      </c>
      <c r="Q377">
        <f>VLOOKUP(F377,[2]Sheet1!$B$322:$C$32200,2,0)</f>
        <v>14008</v>
      </c>
      <c r="R377">
        <f>VLOOKUP(Q377,'[3]Sheet1 '!$N$10:$O$1000,2,0)</f>
        <v>6</v>
      </c>
      <c r="T377" t="e">
        <f>VLOOKUP($D377,Sheet1!#REF!,COLUMN(Sheet1!#REF!)-2,0)</f>
        <v>#REF!</v>
      </c>
      <c r="U377" t="e">
        <f>VLOOKUP($D377,Sheet1!#REF!,COLUMN(Sheet1!#REF!)-2,0)</f>
        <v>#REF!</v>
      </c>
      <c r="V377" t="e">
        <f>VLOOKUP($D377,Sheet1!#REF!,COLUMN(Sheet1!#REF!)-2,0)</f>
        <v>#REF!</v>
      </c>
      <c r="W377" t="e">
        <f>VLOOKUP($D377,Sheet1!#REF!,COLUMN(Sheet1!#REF!)-2,0)</f>
        <v>#REF!</v>
      </c>
      <c r="X377" t="e">
        <f>VLOOKUP($D377,Sheet1!#REF!,COLUMN(Sheet1!#REF!)-2,0)</f>
        <v>#REF!</v>
      </c>
      <c r="Y377" t="e">
        <f>VLOOKUP($D377,Sheet1!#REF!,COLUMN(Sheet1!#REF!)-2,0)</f>
        <v>#REF!</v>
      </c>
      <c r="Z377" t="e">
        <f>VLOOKUP($D377,Sheet1!#REF!,COLUMN(Sheet1!#REF!)-2,0)</f>
        <v>#REF!</v>
      </c>
      <c r="AA377" t="e">
        <f>VLOOKUP($D377,Sheet1!#REF!,COLUMN(Sheet1!#REF!)-2,0)</f>
        <v>#REF!</v>
      </c>
      <c r="AB377" t="e">
        <f>VLOOKUP($D377,Sheet1!#REF!,COLUMN(Sheet1!#REF!)-2,0)</f>
        <v>#REF!</v>
      </c>
    </row>
    <row r="378" spans="1:28">
      <c r="A378">
        <v>361</v>
      </c>
      <c r="B378">
        <v>10</v>
      </c>
      <c r="C378">
        <v>400452</v>
      </c>
      <c r="D378" t="s">
        <v>484</v>
      </c>
      <c r="E378">
        <v>2</v>
      </c>
      <c r="F378" t="s">
        <v>263</v>
      </c>
      <c r="G378" t="s">
        <v>782</v>
      </c>
      <c r="H378">
        <v>1</v>
      </c>
      <c r="I378">
        <v>0</v>
      </c>
      <c r="J378">
        <v>0</v>
      </c>
      <c r="K378" t="s">
        <v>362</v>
      </c>
      <c r="L378" t="s">
        <v>363</v>
      </c>
      <c r="M378">
        <v>0</v>
      </c>
      <c r="N378" t="s">
        <v>364</v>
      </c>
      <c r="O378">
        <v>0</v>
      </c>
      <c r="P378">
        <v>0</v>
      </c>
      <c r="Q378">
        <f>VLOOKUP(F378,[2]Sheet1!$B$322:$C$32200,2,0)</f>
        <v>14003</v>
      </c>
      <c r="R378">
        <f>VLOOKUP(Q378,'[3]Sheet1 '!$N$10:$O$1000,2,0)</f>
        <v>6</v>
      </c>
      <c r="T378" t="e">
        <f>VLOOKUP($D378,Sheet1!#REF!,COLUMN(Sheet1!#REF!)-2,0)</f>
        <v>#REF!</v>
      </c>
      <c r="U378" t="e">
        <f>VLOOKUP($D378,Sheet1!#REF!,COLUMN(Sheet1!#REF!)-2,0)</f>
        <v>#REF!</v>
      </c>
      <c r="V378" t="e">
        <f>VLOOKUP($D378,Sheet1!#REF!,COLUMN(Sheet1!#REF!)-2,0)</f>
        <v>#REF!</v>
      </c>
      <c r="W378" t="e">
        <f>VLOOKUP($D378,Sheet1!#REF!,COLUMN(Sheet1!#REF!)-2,0)</f>
        <v>#REF!</v>
      </c>
      <c r="X378" t="e">
        <f>VLOOKUP($D378,Sheet1!#REF!,COLUMN(Sheet1!#REF!)-2,0)</f>
        <v>#REF!</v>
      </c>
      <c r="Y378" t="e">
        <f>VLOOKUP($D378,Sheet1!#REF!,COLUMN(Sheet1!#REF!)-2,0)</f>
        <v>#REF!</v>
      </c>
      <c r="Z378" t="e">
        <f>VLOOKUP($D378,Sheet1!#REF!,COLUMN(Sheet1!#REF!)-2,0)</f>
        <v>#REF!</v>
      </c>
      <c r="AA378" t="e">
        <f>VLOOKUP($D378,Sheet1!#REF!,COLUMN(Sheet1!#REF!)-2,0)</f>
        <v>#REF!</v>
      </c>
      <c r="AB378" t="e">
        <f>VLOOKUP($D378,Sheet1!#REF!,COLUMN(Sheet1!#REF!)-2,0)</f>
        <v>#REF!</v>
      </c>
    </row>
    <row r="379" spans="1:28">
      <c r="A379">
        <v>365</v>
      </c>
      <c r="B379">
        <v>20</v>
      </c>
      <c r="C379">
        <v>400562</v>
      </c>
      <c r="D379" t="s">
        <v>485</v>
      </c>
      <c r="E379">
        <v>2</v>
      </c>
      <c r="F379" t="s">
        <v>264</v>
      </c>
      <c r="G379" t="s">
        <v>785</v>
      </c>
      <c r="H379">
        <v>1</v>
      </c>
      <c r="I379">
        <v>0</v>
      </c>
      <c r="J379">
        <v>0</v>
      </c>
      <c r="K379" t="s">
        <v>362</v>
      </c>
      <c r="L379" t="s">
        <v>363</v>
      </c>
      <c r="M379">
        <v>0</v>
      </c>
      <c r="N379" t="s">
        <v>364</v>
      </c>
      <c r="O379">
        <v>0</v>
      </c>
      <c r="P379">
        <v>0</v>
      </c>
      <c r="Q379">
        <f>VLOOKUP(F379,[2]Sheet1!$B$322:$C$32200,2,0)</f>
        <v>14009</v>
      </c>
      <c r="R379">
        <f>VLOOKUP(Q379,'[3]Sheet1 '!$N$10:$O$1000,2,0)</f>
        <v>6</v>
      </c>
      <c r="T379" t="e">
        <f>VLOOKUP($D379,Sheet1!#REF!,COLUMN(Sheet1!#REF!)-2,0)</f>
        <v>#REF!</v>
      </c>
      <c r="U379" t="e">
        <f>VLOOKUP($D379,Sheet1!#REF!,COLUMN(Sheet1!#REF!)-2,0)</f>
        <v>#REF!</v>
      </c>
      <c r="V379" t="e">
        <f>VLOOKUP($D379,Sheet1!#REF!,COLUMN(Sheet1!#REF!)-2,0)</f>
        <v>#REF!</v>
      </c>
      <c r="W379" t="e">
        <f>VLOOKUP($D379,Sheet1!#REF!,COLUMN(Sheet1!#REF!)-2,0)</f>
        <v>#REF!</v>
      </c>
      <c r="X379" t="e">
        <f>VLOOKUP($D379,Sheet1!#REF!,COLUMN(Sheet1!#REF!)-2,0)</f>
        <v>#REF!</v>
      </c>
      <c r="Y379" t="e">
        <f>VLOOKUP($D379,Sheet1!#REF!,COLUMN(Sheet1!#REF!)-2,0)</f>
        <v>#REF!</v>
      </c>
      <c r="Z379" t="e">
        <f>VLOOKUP($D379,Sheet1!#REF!,COLUMN(Sheet1!#REF!)-2,0)</f>
        <v>#REF!</v>
      </c>
      <c r="AA379" t="e">
        <f>VLOOKUP($D379,Sheet1!#REF!,COLUMN(Sheet1!#REF!)-2,0)</f>
        <v>#REF!</v>
      </c>
      <c r="AB379" t="e">
        <f>VLOOKUP($D379,Sheet1!#REF!,COLUMN(Sheet1!#REF!)-2,0)</f>
        <v>#REF!</v>
      </c>
    </row>
    <row r="380" spans="1:28">
      <c r="A380">
        <v>367</v>
      </c>
      <c r="B380">
        <v>10</v>
      </c>
      <c r="C380">
        <v>400672</v>
      </c>
      <c r="D380" t="s">
        <v>486</v>
      </c>
      <c r="E380">
        <v>2</v>
      </c>
      <c r="F380" t="s">
        <v>121</v>
      </c>
      <c r="G380" t="s">
        <v>786</v>
      </c>
      <c r="H380">
        <v>1</v>
      </c>
      <c r="I380">
        <v>0</v>
      </c>
      <c r="J380">
        <v>0</v>
      </c>
      <c r="K380" t="s">
        <v>362</v>
      </c>
      <c r="L380" t="s">
        <v>363</v>
      </c>
      <c r="M380">
        <v>0</v>
      </c>
      <c r="N380" t="s">
        <v>364</v>
      </c>
      <c r="O380">
        <v>0</v>
      </c>
      <c r="P380">
        <v>0</v>
      </c>
      <c r="Q380">
        <f>VLOOKUP(F380,[2]Sheet1!$B$322:$C$32200,2,0)</f>
        <v>14010</v>
      </c>
      <c r="R380">
        <f>VLOOKUP(Q380,'[3]Sheet1 '!$N$10:$O$1000,2,0)</f>
        <v>1</v>
      </c>
      <c r="T380" t="e">
        <f>VLOOKUP($D380,Sheet1!#REF!,COLUMN(Sheet1!#REF!)-2,0)</f>
        <v>#REF!</v>
      </c>
      <c r="U380" t="e">
        <f>VLOOKUP($D380,Sheet1!#REF!,COLUMN(Sheet1!#REF!)-2,0)</f>
        <v>#REF!</v>
      </c>
      <c r="V380" t="e">
        <f>VLOOKUP($D380,Sheet1!#REF!,COLUMN(Sheet1!#REF!)-2,0)</f>
        <v>#REF!</v>
      </c>
      <c r="W380" t="e">
        <f>VLOOKUP($D380,Sheet1!#REF!,COLUMN(Sheet1!#REF!)-2,0)</f>
        <v>#REF!</v>
      </c>
      <c r="X380" t="e">
        <f>VLOOKUP($D380,Sheet1!#REF!,COLUMN(Sheet1!#REF!)-2,0)</f>
        <v>#REF!</v>
      </c>
      <c r="Y380" t="e">
        <f>VLOOKUP($D380,Sheet1!#REF!,COLUMN(Sheet1!#REF!)-2,0)</f>
        <v>#REF!</v>
      </c>
      <c r="Z380" t="e">
        <f>VLOOKUP($D380,Sheet1!#REF!,COLUMN(Sheet1!#REF!)-2,0)</f>
        <v>#REF!</v>
      </c>
      <c r="AA380" t="e">
        <f>VLOOKUP($D380,Sheet1!#REF!,COLUMN(Sheet1!#REF!)-2,0)</f>
        <v>#REF!</v>
      </c>
      <c r="AB380" t="e">
        <f>VLOOKUP($D380,Sheet1!#REF!,COLUMN(Sheet1!#REF!)-2,0)</f>
        <v>#REF!</v>
      </c>
    </row>
    <row r="381" spans="1:28">
      <c r="A381">
        <v>369</v>
      </c>
      <c r="B381">
        <v>10</v>
      </c>
      <c r="C381">
        <v>400782</v>
      </c>
      <c r="D381" t="s">
        <v>487</v>
      </c>
      <c r="E381">
        <v>2</v>
      </c>
      <c r="F381" t="s">
        <v>106</v>
      </c>
      <c r="G381" t="s">
        <v>787</v>
      </c>
      <c r="H381">
        <v>1</v>
      </c>
      <c r="I381">
        <v>0</v>
      </c>
      <c r="J381">
        <v>0</v>
      </c>
      <c r="K381" t="s">
        <v>374</v>
      </c>
      <c r="L381" t="s">
        <v>375</v>
      </c>
      <c r="M381">
        <v>0</v>
      </c>
      <c r="N381" t="s">
        <v>376</v>
      </c>
      <c r="O381" t="s">
        <v>24</v>
      </c>
      <c r="P381">
        <v>0</v>
      </c>
      <c r="Q381">
        <f>VLOOKUP(F381,[2]Sheet1!$B$322:$C$32200,2,0)</f>
        <v>14001</v>
      </c>
      <c r="R381">
        <f>VLOOKUP(Q381,'[3]Sheet1 '!$N$10:$O$1000,2,0)</f>
        <v>5</v>
      </c>
      <c r="T381" t="e">
        <f>VLOOKUP($D381,Sheet1!#REF!,COLUMN(Sheet1!#REF!)-2,0)</f>
        <v>#REF!</v>
      </c>
      <c r="U381" t="e">
        <f>VLOOKUP($D381,Sheet1!#REF!,COLUMN(Sheet1!#REF!)-2,0)</f>
        <v>#REF!</v>
      </c>
      <c r="V381" t="e">
        <f>VLOOKUP($D381,Sheet1!#REF!,COLUMN(Sheet1!#REF!)-2,0)</f>
        <v>#REF!</v>
      </c>
      <c r="W381" t="e">
        <f>VLOOKUP($D381,Sheet1!#REF!,COLUMN(Sheet1!#REF!)-2,0)</f>
        <v>#REF!</v>
      </c>
      <c r="X381" t="e">
        <f>VLOOKUP($D381,Sheet1!#REF!,COLUMN(Sheet1!#REF!)-2,0)</f>
        <v>#REF!</v>
      </c>
      <c r="Y381" t="e">
        <f>VLOOKUP($D381,Sheet1!#REF!,COLUMN(Sheet1!#REF!)-2,0)</f>
        <v>#REF!</v>
      </c>
      <c r="Z381" t="e">
        <f>VLOOKUP($D381,Sheet1!#REF!,COLUMN(Sheet1!#REF!)-2,0)</f>
        <v>#REF!</v>
      </c>
      <c r="AA381" t="e">
        <f>VLOOKUP($D381,Sheet1!#REF!,COLUMN(Sheet1!#REF!)-2,0)</f>
        <v>#REF!</v>
      </c>
      <c r="AB381" t="e">
        <f>VLOOKUP($D381,Sheet1!#REF!,COLUMN(Sheet1!#REF!)-2,0)</f>
        <v>#REF!</v>
      </c>
    </row>
    <row r="382" spans="1:28">
      <c r="A382">
        <v>371</v>
      </c>
      <c r="B382">
        <v>10</v>
      </c>
      <c r="C382">
        <v>400892</v>
      </c>
      <c r="D382" t="s">
        <v>488</v>
      </c>
      <c r="E382">
        <v>2</v>
      </c>
      <c r="F382" t="s">
        <v>265</v>
      </c>
      <c r="G382" t="s">
        <v>700</v>
      </c>
      <c r="H382">
        <v>5</v>
      </c>
      <c r="I382">
        <v>0</v>
      </c>
      <c r="J382">
        <v>-200</v>
      </c>
      <c r="K382" t="s">
        <v>377</v>
      </c>
      <c r="L382" t="s">
        <v>378</v>
      </c>
      <c r="M382">
        <v>0</v>
      </c>
      <c r="N382">
        <v>0</v>
      </c>
      <c r="O382">
        <v>0</v>
      </c>
      <c r="P382" t="s">
        <v>317</v>
      </c>
      <c r="Q382">
        <f>VLOOKUP(F382,[2]Sheet1!$B$322:$C$32200,2,0)</f>
        <v>14011</v>
      </c>
      <c r="R382">
        <f>VLOOKUP(Q382,'[3]Sheet1 '!$N$10:$O$1000,2,0)</f>
        <v>1</v>
      </c>
      <c r="T382" t="e">
        <f>VLOOKUP($D382,Sheet1!#REF!,COLUMN(Sheet1!#REF!)-2,0)</f>
        <v>#REF!</v>
      </c>
      <c r="U382" t="e">
        <f>VLOOKUP($D382,Sheet1!#REF!,COLUMN(Sheet1!#REF!)-2,0)</f>
        <v>#REF!</v>
      </c>
      <c r="V382" t="e">
        <f>VLOOKUP($D382,Sheet1!#REF!,COLUMN(Sheet1!#REF!)-2,0)</f>
        <v>#REF!</v>
      </c>
      <c r="W382" t="e">
        <f>VLOOKUP($D382,Sheet1!#REF!,COLUMN(Sheet1!#REF!)-2,0)</f>
        <v>#REF!</v>
      </c>
      <c r="X382" t="e">
        <f>VLOOKUP($D382,Sheet1!#REF!,COLUMN(Sheet1!#REF!)-2,0)</f>
        <v>#REF!</v>
      </c>
      <c r="Y382" t="e">
        <f>VLOOKUP($D382,Sheet1!#REF!,COLUMN(Sheet1!#REF!)-2,0)</f>
        <v>#REF!</v>
      </c>
      <c r="Z382" t="e">
        <f>VLOOKUP($D382,Sheet1!#REF!,COLUMN(Sheet1!#REF!)-2,0)</f>
        <v>#REF!</v>
      </c>
      <c r="AA382" t="e">
        <f>VLOOKUP($D382,Sheet1!#REF!,COLUMN(Sheet1!#REF!)-2,0)</f>
        <v>#REF!</v>
      </c>
      <c r="AB382" t="e">
        <f>VLOOKUP($D382,Sheet1!#REF!,COLUMN(Sheet1!#REF!)-2,0)</f>
        <v>#REF!</v>
      </c>
    </row>
    <row r="383" spans="1:28">
      <c r="A383">
        <v>373</v>
      </c>
      <c r="B383">
        <v>10</v>
      </c>
      <c r="C383">
        <v>401002</v>
      </c>
      <c r="D383" t="s">
        <v>489</v>
      </c>
      <c r="E383">
        <v>2</v>
      </c>
      <c r="F383" t="s">
        <v>266</v>
      </c>
      <c r="G383" t="s">
        <v>704</v>
      </c>
      <c r="H383">
        <v>1</v>
      </c>
      <c r="I383">
        <v>0</v>
      </c>
      <c r="J383">
        <v>0</v>
      </c>
      <c r="K383" t="s">
        <v>362</v>
      </c>
      <c r="L383" t="s">
        <v>363</v>
      </c>
      <c r="M383">
        <v>0</v>
      </c>
      <c r="N383" t="s">
        <v>364</v>
      </c>
      <c r="O383">
        <v>0</v>
      </c>
      <c r="P383">
        <v>0</v>
      </c>
      <c r="Q383">
        <f>VLOOKUP(F383,[2]Sheet1!$B$322:$C$32200,2,0)</f>
        <v>14012</v>
      </c>
      <c r="R383">
        <f>VLOOKUP(Q383,'[3]Sheet1 '!$N$10:$O$1000,2,0)</f>
        <v>2</v>
      </c>
      <c r="T383" t="e">
        <f>VLOOKUP($D383,Sheet1!#REF!,COLUMN(Sheet1!#REF!)-2,0)</f>
        <v>#REF!</v>
      </c>
      <c r="U383" t="e">
        <f>VLOOKUP($D383,Sheet1!#REF!,COLUMN(Sheet1!#REF!)-2,0)</f>
        <v>#REF!</v>
      </c>
      <c r="V383" t="e">
        <f>VLOOKUP($D383,Sheet1!#REF!,COLUMN(Sheet1!#REF!)-2,0)</f>
        <v>#REF!</v>
      </c>
      <c r="W383" t="e">
        <f>VLOOKUP($D383,Sheet1!#REF!,COLUMN(Sheet1!#REF!)-2,0)</f>
        <v>#REF!</v>
      </c>
      <c r="X383" t="e">
        <f>VLOOKUP($D383,Sheet1!#REF!,COLUMN(Sheet1!#REF!)-2,0)</f>
        <v>#REF!</v>
      </c>
      <c r="Y383" t="e">
        <f>VLOOKUP($D383,Sheet1!#REF!,COLUMN(Sheet1!#REF!)-2,0)</f>
        <v>#REF!</v>
      </c>
      <c r="Z383" t="e">
        <f>VLOOKUP($D383,Sheet1!#REF!,COLUMN(Sheet1!#REF!)-2,0)</f>
        <v>#REF!</v>
      </c>
      <c r="AA383" t="e">
        <f>VLOOKUP($D383,Sheet1!#REF!,COLUMN(Sheet1!#REF!)-2,0)</f>
        <v>#REF!</v>
      </c>
      <c r="AB383" t="e">
        <f>VLOOKUP($D383,Sheet1!#REF!,COLUMN(Sheet1!#REF!)-2,0)</f>
        <v>#REF!</v>
      </c>
    </row>
    <row r="384" spans="1:28">
      <c r="A384">
        <v>375</v>
      </c>
      <c r="B384">
        <v>10</v>
      </c>
      <c r="C384">
        <v>401112</v>
      </c>
      <c r="D384" t="s">
        <v>490</v>
      </c>
      <c r="E384">
        <v>2</v>
      </c>
      <c r="F384" t="s">
        <v>119</v>
      </c>
      <c r="G384" t="s">
        <v>753</v>
      </c>
      <c r="H384">
        <v>1</v>
      </c>
      <c r="I384">
        <v>0</v>
      </c>
      <c r="J384">
        <v>0</v>
      </c>
      <c r="K384" t="s">
        <v>371</v>
      </c>
      <c r="L384" t="s">
        <v>372</v>
      </c>
      <c r="M384">
        <v>0</v>
      </c>
      <c r="N384">
        <v>0</v>
      </c>
      <c r="O384">
        <v>0</v>
      </c>
      <c r="P384">
        <v>0</v>
      </c>
      <c r="Q384">
        <f>VLOOKUP(F384,[2]Sheet1!$B$322:$C$32200,2,0)</f>
        <v>14013</v>
      </c>
      <c r="R384">
        <f>VLOOKUP(Q384,'[3]Sheet1 '!$N$10:$O$1000,2,0)</f>
        <v>1</v>
      </c>
      <c r="T384" t="e">
        <f>VLOOKUP($D384,Sheet1!#REF!,COLUMN(Sheet1!#REF!)-2,0)</f>
        <v>#REF!</v>
      </c>
      <c r="U384" t="e">
        <f>VLOOKUP($D384,Sheet1!#REF!,COLUMN(Sheet1!#REF!)-2,0)</f>
        <v>#REF!</v>
      </c>
      <c r="V384" t="e">
        <f>VLOOKUP($D384,Sheet1!#REF!,COLUMN(Sheet1!#REF!)-2,0)</f>
        <v>#REF!</v>
      </c>
      <c r="W384" t="e">
        <f>VLOOKUP($D384,Sheet1!#REF!,COLUMN(Sheet1!#REF!)-2,0)</f>
        <v>#REF!</v>
      </c>
      <c r="X384" t="e">
        <f>VLOOKUP($D384,Sheet1!#REF!,COLUMN(Sheet1!#REF!)-2,0)</f>
        <v>#REF!</v>
      </c>
      <c r="Y384" t="e">
        <f>VLOOKUP($D384,Sheet1!#REF!,COLUMN(Sheet1!#REF!)-2,0)</f>
        <v>#REF!</v>
      </c>
      <c r="Z384" t="e">
        <f>VLOOKUP($D384,Sheet1!#REF!,COLUMN(Sheet1!#REF!)-2,0)</f>
        <v>#REF!</v>
      </c>
      <c r="AA384" t="e">
        <f>VLOOKUP($D384,Sheet1!#REF!,COLUMN(Sheet1!#REF!)-2,0)</f>
        <v>#REF!</v>
      </c>
      <c r="AB384" t="e">
        <f>VLOOKUP($D384,Sheet1!#REF!,COLUMN(Sheet1!#REF!)-2,0)</f>
        <v>#REF!</v>
      </c>
    </row>
    <row r="385" spans="1:28">
      <c r="A385">
        <v>377</v>
      </c>
      <c r="B385">
        <v>10</v>
      </c>
      <c r="C385">
        <v>401222</v>
      </c>
      <c r="D385" t="s">
        <v>491</v>
      </c>
      <c r="E385">
        <v>2</v>
      </c>
      <c r="F385" t="s">
        <v>104</v>
      </c>
      <c r="G385" t="s">
        <v>697</v>
      </c>
      <c r="H385">
        <v>7</v>
      </c>
      <c r="I385">
        <v>0</v>
      </c>
      <c r="J385">
        <v>-326</v>
      </c>
      <c r="K385" t="s">
        <v>567</v>
      </c>
      <c r="L385" t="s">
        <v>568</v>
      </c>
      <c r="M385">
        <v>0</v>
      </c>
      <c r="N385">
        <v>0</v>
      </c>
      <c r="O385">
        <v>0</v>
      </c>
      <c r="P385">
        <v>0</v>
      </c>
      <c r="Q385">
        <f>VLOOKUP(F385,[2]Sheet1!$B$322:$C$32200,2,0)</f>
        <v>14014</v>
      </c>
      <c r="R385">
        <f>VLOOKUP(Q385,'[3]Sheet1 '!$N$10:$O$1000,2,0)</f>
        <v>3</v>
      </c>
      <c r="T385" t="e">
        <f>VLOOKUP($D385,Sheet1!#REF!,COLUMN(Sheet1!#REF!)-2,0)</f>
        <v>#REF!</v>
      </c>
      <c r="U385" t="e">
        <f>VLOOKUP($D385,Sheet1!#REF!,COLUMN(Sheet1!#REF!)-2,0)</f>
        <v>#REF!</v>
      </c>
      <c r="V385" t="e">
        <f>VLOOKUP($D385,Sheet1!#REF!,COLUMN(Sheet1!#REF!)-2,0)</f>
        <v>#REF!</v>
      </c>
      <c r="W385" t="e">
        <f>VLOOKUP($D385,Sheet1!#REF!,COLUMN(Sheet1!#REF!)-2,0)</f>
        <v>#REF!</v>
      </c>
      <c r="X385" t="e">
        <f>VLOOKUP($D385,Sheet1!#REF!,COLUMN(Sheet1!#REF!)-2,0)</f>
        <v>#REF!</v>
      </c>
      <c r="Y385" t="e">
        <f>VLOOKUP($D385,Sheet1!#REF!,COLUMN(Sheet1!#REF!)-2,0)</f>
        <v>#REF!</v>
      </c>
      <c r="Z385" t="e">
        <f>VLOOKUP($D385,Sheet1!#REF!,COLUMN(Sheet1!#REF!)-2,0)</f>
        <v>#REF!</v>
      </c>
      <c r="AA385" t="e">
        <f>VLOOKUP($D385,Sheet1!#REF!,COLUMN(Sheet1!#REF!)-2,0)</f>
        <v>#REF!</v>
      </c>
      <c r="AB385" t="e">
        <f>VLOOKUP($D385,Sheet1!#REF!,COLUMN(Sheet1!#REF!)-2,0)</f>
        <v>#REF!</v>
      </c>
    </row>
    <row r="386" spans="1:28">
      <c r="A386">
        <v>379</v>
      </c>
      <c r="B386">
        <v>10</v>
      </c>
      <c r="C386">
        <v>401332</v>
      </c>
      <c r="D386" t="s">
        <v>492</v>
      </c>
      <c r="E386">
        <v>2</v>
      </c>
      <c r="F386" t="s">
        <v>105</v>
      </c>
      <c r="G386" t="s">
        <v>788</v>
      </c>
      <c r="H386">
        <v>1</v>
      </c>
      <c r="I386">
        <v>0</v>
      </c>
      <c r="J386">
        <v>0</v>
      </c>
      <c r="K386" t="s">
        <v>362</v>
      </c>
      <c r="L386" t="s">
        <v>363</v>
      </c>
      <c r="M386">
        <v>0</v>
      </c>
      <c r="N386" t="s">
        <v>364</v>
      </c>
      <c r="O386">
        <v>0</v>
      </c>
      <c r="P386">
        <v>0</v>
      </c>
      <c r="Q386">
        <f>VLOOKUP(F386,[2]Sheet1!$B$322:$C$32200,2,0)</f>
        <v>14015</v>
      </c>
      <c r="R386" t="e">
        <f>VLOOKUP(Q386,'[3]Sheet1 '!$N$10:$O$1000,2,0)</f>
        <v>#N/A</v>
      </c>
      <c r="T386" t="e">
        <f>VLOOKUP($D386,Sheet1!#REF!,COLUMN(Sheet1!#REF!)-2,0)</f>
        <v>#REF!</v>
      </c>
      <c r="U386" t="e">
        <f>VLOOKUP($D386,Sheet1!#REF!,COLUMN(Sheet1!#REF!)-2,0)</f>
        <v>#REF!</v>
      </c>
      <c r="V386" t="e">
        <f>VLOOKUP($D386,Sheet1!#REF!,COLUMN(Sheet1!#REF!)-2,0)</f>
        <v>#REF!</v>
      </c>
      <c r="W386" t="e">
        <f>VLOOKUP($D386,Sheet1!#REF!,COLUMN(Sheet1!#REF!)-2,0)</f>
        <v>#REF!</v>
      </c>
      <c r="X386" t="e">
        <f>VLOOKUP($D386,Sheet1!#REF!,COLUMN(Sheet1!#REF!)-2,0)</f>
        <v>#REF!</v>
      </c>
      <c r="Y386" t="e">
        <f>VLOOKUP($D386,Sheet1!#REF!,COLUMN(Sheet1!#REF!)-2,0)</f>
        <v>#REF!</v>
      </c>
      <c r="Z386" t="e">
        <f>VLOOKUP($D386,Sheet1!#REF!,COLUMN(Sheet1!#REF!)-2,0)</f>
        <v>#REF!</v>
      </c>
      <c r="AA386" t="e">
        <f>VLOOKUP($D386,Sheet1!#REF!,COLUMN(Sheet1!#REF!)-2,0)</f>
        <v>#REF!</v>
      </c>
      <c r="AB386" t="e">
        <f>VLOOKUP($D386,Sheet1!#REF!,COLUMN(Sheet1!#REF!)-2,0)</f>
        <v>#REF!</v>
      </c>
    </row>
    <row r="387" spans="1:28">
      <c r="A387">
        <v>382</v>
      </c>
      <c r="B387">
        <v>10</v>
      </c>
      <c r="C387">
        <v>401442</v>
      </c>
      <c r="D387" t="s">
        <v>493</v>
      </c>
      <c r="E387">
        <v>2</v>
      </c>
      <c r="F387" t="s">
        <v>267</v>
      </c>
      <c r="G387" t="s">
        <v>790</v>
      </c>
      <c r="H387">
        <v>1</v>
      </c>
      <c r="I387">
        <v>0</v>
      </c>
      <c r="J387">
        <v>0</v>
      </c>
      <c r="K387" t="s">
        <v>362</v>
      </c>
      <c r="L387" t="s">
        <v>363</v>
      </c>
      <c r="M387">
        <v>0</v>
      </c>
      <c r="N387" t="s">
        <v>364</v>
      </c>
      <c r="O387">
        <v>0</v>
      </c>
      <c r="P387">
        <v>0</v>
      </c>
      <c r="Q387">
        <f>VLOOKUP(F387,[2]Sheet1!$B$322:$C$32200,2,0)</f>
        <v>14016</v>
      </c>
      <c r="R387">
        <f>VLOOKUP(Q387,'[3]Sheet1 '!$N$10:$O$1000,2,0)</f>
        <v>3</v>
      </c>
      <c r="T387" t="e">
        <f>VLOOKUP($D387,Sheet1!#REF!,COLUMN(Sheet1!#REF!)-2,0)</f>
        <v>#REF!</v>
      </c>
      <c r="U387" t="e">
        <f>VLOOKUP($D387,Sheet1!#REF!,COLUMN(Sheet1!#REF!)-2,0)</f>
        <v>#REF!</v>
      </c>
      <c r="V387" t="e">
        <f>VLOOKUP($D387,Sheet1!#REF!,COLUMN(Sheet1!#REF!)-2,0)</f>
        <v>#REF!</v>
      </c>
      <c r="W387" t="e">
        <f>VLOOKUP($D387,Sheet1!#REF!,COLUMN(Sheet1!#REF!)-2,0)</f>
        <v>#REF!</v>
      </c>
      <c r="X387" t="e">
        <f>VLOOKUP($D387,Sheet1!#REF!,COLUMN(Sheet1!#REF!)-2,0)</f>
        <v>#REF!</v>
      </c>
      <c r="Y387" t="e">
        <f>VLOOKUP($D387,Sheet1!#REF!,COLUMN(Sheet1!#REF!)-2,0)</f>
        <v>#REF!</v>
      </c>
      <c r="Z387" t="e">
        <f>VLOOKUP($D387,Sheet1!#REF!,COLUMN(Sheet1!#REF!)-2,0)</f>
        <v>#REF!</v>
      </c>
      <c r="AA387" t="e">
        <f>VLOOKUP($D387,Sheet1!#REF!,COLUMN(Sheet1!#REF!)-2,0)</f>
        <v>#REF!</v>
      </c>
      <c r="AB387" t="e">
        <f>VLOOKUP($D387,Sheet1!#REF!,COLUMN(Sheet1!#REF!)-2,0)</f>
        <v>#REF!</v>
      </c>
    </row>
    <row r="388" spans="1:28">
      <c r="A388">
        <v>385</v>
      </c>
      <c r="B388">
        <v>20</v>
      </c>
      <c r="C388">
        <v>401552</v>
      </c>
      <c r="D388" t="s">
        <v>494</v>
      </c>
      <c r="E388">
        <v>2</v>
      </c>
      <c r="F388" t="s">
        <v>268</v>
      </c>
      <c r="G388" t="s">
        <v>717</v>
      </c>
      <c r="H388">
        <v>1</v>
      </c>
      <c r="I388">
        <v>0</v>
      </c>
      <c r="J388">
        <v>0</v>
      </c>
      <c r="K388" t="s">
        <v>371</v>
      </c>
      <c r="L388" t="s">
        <v>372</v>
      </c>
      <c r="M388">
        <v>0</v>
      </c>
      <c r="N388">
        <v>0</v>
      </c>
      <c r="O388">
        <v>0</v>
      </c>
      <c r="P388">
        <v>0</v>
      </c>
      <c r="Q388">
        <f>VLOOKUP(F388,[2]Sheet1!$B$322:$C$32200,2,0)</f>
        <v>14017</v>
      </c>
      <c r="R388">
        <f>VLOOKUP(Q388,'[3]Sheet1 '!$N$10:$O$1000,2,0)</f>
        <v>1</v>
      </c>
      <c r="T388" t="e">
        <f>VLOOKUP($D388,Sheet1!#REF!,COLUMN(Sheet1!#REF!)-2,0)</f>
        <v>#REF!</v>
      </c>
      <c r="U388" t="e">
        <f>VLOOKUP($D388,Sheet1!#REF!,COLUMN(Sheet1!#REF!)-2,0)</f>
        <v>#REF!</v>
      </c>
      <c r="V388" t="e">
        <f>VLOOKUP($D388,Sheet1!#REF!,COLUMN(Sheet1!#REF!)-2,0)</f>
        <v>#REF!</v>
      </c>
      <c r="W388" t="e">
        <f>VLOOKUP($D388,Sheet1!#REF!,COLUMN(Sheet1!#REF!)-2,0)</f>
        <v>#REF!</v>
      </c>
      <c r="X388" t="e">
        <f>VLOOKUP($D388,Sheet1!#REF!,COLUMN(Sheet1!#REF!)-2,0)</f>
        <v>#REF!</v>
      </c>
      <c r="Y388" t="e">
        <f>VLOOKUP($D388,Sheet1!#REF!,COLUMN(Sheet1!#REF!)-2,0)</f>
        <v>#REF!</v>
      </c>
      <c r="Z388" t="e">
        <f>VLOOKUP($D388,Sheet1!#REF!,COLUMN(Sheet1!#REF!)-2,0)</f>
        <v>#REF!</v>
      </c>
      <c r="AA388" t="e">
        <f>VLOOKUP($D388,Sheet1!#REF!,COLUMN(Sheet1!#REF!)-2,0)</f>
        <v>#REF!</v>
      </c>
      <c r="AB388" t="e">
        <f>VLOOKUP($D388,Sheet1!#REF!,COLUMN(Sheet1!#REF!)-2,0)</f>
        <v>#REF!</v>
      </c>
    </row>
    <row r="389" spans="1:28">
      <c r="A389">
        <v>387</v>
      </c>
      <c r="B389">
        <v>20</v>
      </c>
      <c r="C389">
        <v>401662</v>
      </c>
      <c r="D389" t="s">
        <v>495</v>
      </c>
      <c r="E389">
        <v>2</v>
      </c>
      <c r="F389" t="s">
        <v>120</v>
      </c>
      <c r="G389" t="s">
        <v>697</v>
      </c>
      <c r="H389">
        <v>7</v>
      </c>
      <c r="I389">
        <v>0</v>
      </c>
      <c r="J389">
        <v>-500</v>
      </c>
      <c r="K389" t="s">
        <v>398</v>
      </c>
      <c r="L389" t="s">
        <v>399</v>
      </c>
      <c r="M389">
        <v>0</v>
      </c>
      <c r="N389">
        <v>0</v>
      </c>
      <c r="O389">
        <v>0</v>
      </c>
      <c r="P389">
        <v>0</v>
      </c>
      <c r="Q389">
        <f>VLOOKUP(F389,[2]Sheet1!$B$322:$C$32200,2,0)</f>
        <v>14002</v>
      </c>
      <c r="R389">
        <f>VLOOKUP(Q389,'[3]Sheet1 '!$N$10:$O$1000,2,0)</f>
        <v>5</v>
      </c>
      <c r="T389" t="e">
        <f>VLOOKUP($D389,Sheet1!#REF!,COLUMN(Sheet1!#REF!)-2,0)</f>
        <v>#REF!</v>
      </c>
      <c r="U389" t="e">
        <f>VLOOKUP($D389,Sheet1!#REF!,COLUMN(Sheet1!#REF!)-2,0)</f>
        <v>#REF!</v>
      </c>
      <c r="V389" t="e">
        <f>VLOOKUP($D389,Sheet1!#REF!,COLUMN(Sheet1!#REF!)-2,0)</f>
        <v>#REF!</v>
      </c>
      <c r="W389" t="e">
        <f>VLOOKUP($D389,Sheet1!#REF!,COLUMN(Sheet1!#REF!)-2,0)</f>
        <v>#REF!</v>
      </c>
      <c r="X389" t="e">
        <f>VLOOKUP($D389,Sheet1!#REF!,COLUMN(Sheet1!#REF!)-2,0)</f>
        <v>#REF!</v>
      </c>
      <c r="Y389" t="e">
        <f>VLOOKUP($D389,Sheet1!#REF!,COLUMN(Sheet1!#REF!)-2,0)</f>
        <v>#REF!</v>
      </c>
      <c r="Z389" t="e">
        <f>VLOOKUP($D389,Sheet1!#REF!,COLUMN(Sheet1!#REF!)-2,0)</f>
        <v>#REF!</v>
      </c>
      <c r="AA389" t="e">
        <f>VLOOKUP($D389,Sheet1!#REF!,COLUMN(Sheet1!#REF!)-2,0)</f>
        <v>#REF!</v>
      </c>
      <c r="AB389" t="e">
        <f>VLOOKUP($D389,Sheet1!#REF!,COLUMN(Sheet1!#REF!)-2,0)</f>
        <v>#REF!</v>
      </c>
    </row>
    <row r="390" spans="1:28">
      <c r="A390">
        <v>389</v>
      </c>
      <c r="B390">
        <v>20</v>
      </c>
      <c r="C390">
        <v>401772</v>
      </c>
      <c r="D390" t="s">
        <v>496</v>
      </c>
      <c r="E390">
        <v>2</v>
      </c>
      <c r="F390" t="s">
        <v>269</v>
      </c>
      <c r="G390" t="s">
        <v>768</v>
      </c>
      <c r="H390">
        <v>1</v>
      </c>
      <c r="I390">
        <v>0</v>
      </c>
      <c r="J390">
        <v>0</v>
      </c>
      <c r="K390" t="s">
        <v>561</v>
      </c>
      <c r="L390" t="s">
        <v>562</v>
      </c>
      <c r="M390">
        <v>0</v>
      </c>
      <c r="N390">
        <v>0</v>
      </c>
      <c r="O390">
        <v>0</v>
      </c>
      <c r="P390">
        <v>0</v>
      </c>
      <c r="Q390">
        <f>VLOOKUP(F390,[2]Sheet1!$B$322:$C$32200,2,0)</f>
        <v>14018</v>
      </c>
      <c r="R390" t="e">
        <f>VLOOKUP(Q390,'[3]Sheet1 '!$N$10:$O$1000,2,0)</f>
        <v>#N/A</v>
      </c>
      <c r="T390" t="e">
        <f>VLOOKUP($D390,Sheet1!#REF!,COLUMN(Sheet1!#REF!)-2,0)</f>
        <v>#REF!</v>
      </c>
      <c r="U390" t="e">
        <f>VLOOKUP($D390,Sheet1!#REF!,COLUMN(Sheet1!#REF!)-2,0)</f>
        <v>#REF!</v>
      </c>
      <c r="V390" t="e">
        <f>VLOOKUP($D390,Sheet1!#REF!,COLUMN(Sheet1!#REF!)-2,0)</f>
        <v>#REF!</v>
      </c>
      <c r="W390" t="e">
        <f>VLOOKUP($D390,Sheet1!#REF!,COLUMN(Sheet1!#REF!)-2,0)</f>
        <v>#REF!</v>
      </c>
      <c r="X390" t="e">
        <f>VLOOKUP($D390,Sheet1!#REF!,COLUMN(Sheet1!#REF!)-2,0)</f>
        <v>#REF!</v>
      </c>
      <c r="Y390" t="e">
        <f>VLOOKUP($D390,Sheet1!#REF!,COLUMN(Sheet1!#REF!)-2,0)</f>
        <v>#REF!</v>
      </c>
      <c r="Z390" t="e">
        <f>VLOOKUP($D390,Sheet1!#REF!,COLUMN(Sheet1!#REF!)-2,0)</f>
        <v>#REF!</v>
      </c>
      <c r="AA390" t="e">
        <f>VLOOKUP($D390,Sheet1!#REF!,COLUMN(Sheet1!#REF!)-2,0)</f>
        <v>#REF!</v>
      </c>
      <c r="AB390" t="e">
        <f>VLOOKUP($D390,Sheet1!#REF!,COLUMN(Sheet1!#REF!)-2,0)</f>
        <v>#REF!</v>
      </c>
    </row>
    <row r="391" spans="1:28">
      <c r="A391">
        <v>391</v>
      </c>
      <c r="B391">
        <v>10</v>
      </c>
      <c r="C391">
        <v>401882</v>
      </c>
      <c r="D391" t="s">
        <v>497</v>
      </c>
      <c r="E391">
        <v>2</v>
      </c>
      <c r="F391" t="s">
        <v>270</v>
      </c>
      <c r="G391" t="s">
        <v>793</v>
      </c>
      <c r="H391">
        <v>1</v>
      </c>
      <c r="I391">
        <v>0</v>
      </c>
      <c r="J391">
        <v>0</v>
      </c>
      <c r="K391" t="s">
        <v>392</v>
      </c>
      <c r="L391" t="s">
        <v>393</v>
      </c>
      <c r="M391">
        <v>0</v>
      </c>
      <c r="N391">
        <v>0</v>
      </c>
      <c r="O391">
        <v>0</v>
      </c>
      <c r="P391">
        <v>0</v>
      </c>
      <c r="Q391">
        <f>VLOOKUP(F391,[2]Sheet1!$B$322:$C$32200,2,0)</f>
        <v>14019</v>
      </c>
      <c r="R391">
        <f>VLOOKUP(Q391,'[3]Sheet1 '!$N$10:$O$1000,2,0)</f>
        <v>2</v>
      </c>
      <c r="T391" t="e">
        <f>VLOOKUP($D391,Sheet1!#REF!,COLUMN(Sheet1!#REF!)-2,0)</f>
        <v>#REF!</v>
      </c>
      <c r="U391" t="e">
        <f>VLOOKUP($D391,Sheet1!#REF!,COLUMN(Sheet1!#REF!)-2,0)</f>
        <v>#REF!</v>
      </c>
      <c r="V391" t="e">
        <f>VLOOKUP($D391,Sheet1!#REF!,COLUMN(Sheet1!#REF!)-2,0)</f>
        <v>#REF!</v>
      </c>
      <c r="W391" t="e">
        <f>VLOOKUP($D391,Sheet1!#REF!,COLUMN(Sheet1!#REF!)-2,0)</f>
        <v>#REF!</v>
      </c>
      <c r="X391" t="e">
        <f>VLOOKUP($D391,Sheet1!#REF!,COLUMN(Sheet1!#REF!)-2,0)</f>
        <v>#REF!</v>
      </c>
      <c r="Y391" t="e">
        <f>VLOOKUP($D391,Sheet1!#REF!,COLUMN(Sheet1!#REF!)-2,0)</f>
        <v>#REF!</v>
      </c>
      <c r="Z391" t="e">
        <f>VLOOKUP($D391,Sheet1!#REF!,COLUMN(Sheet1!#REF!)-2,0)</f>
        <v>#REF!</v>
      </c>
      <c r="AA391" t="e">
        <f>VLOOKUP($D391,Sheet1!#REF!,COLUMN(Sheet1!#REF!)-2,0)</f>
        <v>#REF!</v>
      </c>
      <c r="AB391" t="e">
        <f>VLOOKUP($D391,Sheet1!#REF!,COLUMN(Sheet1!#REF!)-2,0)</f>
        <v>#REF!</v>
      </c>
    </row>
    <row r="392" spans="1:28">
      <c r="A392">
        <v>394</v>
      </c>
      <c r="B392">
        <v>10</v>
      </c>
      <c r="C392">
        <v>401992</v>
      </c>
      <c r="D392" t="s">
        <v>435</v>
      </c>
      <c r="E392">
        <v>2</v>
      </c>
      <c r="F392" t="s">
        <v>271</v>
      </c>
      <c r="G392" t="s">
        <v>795</v>
      </c>
      <c r="H392">
        <v>2</v>
      </c>
      <c r="I392">
        <v>0</v>
      </c>
      <c r="J392">
        <v>0</v>
      </c>
      <c r="K392" t="s">
        <v>563</v>
      </c>
      <c r="L392" t="s">
        <v>564</v>
      </c>
      <c r="M392">
        <v>0</v>
      </c>
      <c r="N392">
        <v>0</v>
      </c>
      <c r="O392">
        <v>0</v>
      </c>
      <c r="P392">
        <v>0</v>
      </c>
      <c r="Q392">
        <f>VLOOKUP(F392,[2]Sheet1!$B$322:$C$32200,2,0)</f>
        <v>14020</v>
      </c>
      <c r="R392">
        <f>VLOOKUP(Q392,'[3]Sheet1 '!$N$10:$O$1000,2,0)</f>
        <v>7</v>
      </c>
      <c r="T392" t="e">
        <f>VLOOKUP($D392,Sheet1!#REF!,COLUMN(Sheet1!#REF!)-2,0)</f>
        <v>#REF!</v>
      </c>
      <c r="U392" t="e">
        <f>VLOOKUP($D392,Sheet1!#REF!,COLUMN(Sheet1!#REF!)-2,0)</f>
        <v>#REF!</v>
      </c>
      <c r="V392" t="e">
        <f>VLOOKUP($D392,Sheet1!#REF!,COLUMN(Sheet1!#REF!)-2,0)</f>
        <v>#REF!</v>
      </c>
      <c r="W392" t="e">
        <f>VLOOKUP($D392,Sheet1!#REF!,COLUMN(Sheet1!#REF!)-2,0)</f>
        <v>#REF!</v>
      </c>
      <c r="X392" t="e">
        <f>VLOOKUP($D392,Sheet1!#REF!,COLUMN(Sheet1!#REF!)-2,0)</f>
        <v>#REF!</v>
      </c>
      <c r="Y392" t="e">
        <f>VLOOKUP($D392,Sheet1!#REF!,COLUMN(Sheet1!#REF!)-2,0)</f>
        <v>#REF!</v>
      </c>
      <c r="Z392" t="e">
        <f>VLOOKUP($D392,Sheet1!#REF!,COLUMN(Sheet1!#REF!)-2,0)</f>
        <v>#REF!</v>
      </c>
      <c r="AA392" t="e">
        <f>VLOOKUP($D392,Sheet1!#REF!,COLUMN(Sheet1!#REF!)-2,0)</f>
        <v>#REF!</v>
      </c>
      <c r="AB392" t="e">
        <f>VLOOKUP($D392,Sheet1!#REF!,COLUMN(Sheet1!#REF!)-2,0)</f>
        <v>#REF!</v>
      </c>
    </row>
    <row r="393" spans="1:28">
      <c r="A393">
        <v>396</v>
      </c>
      <c r="B393">
        <v>10</v>
      </c>
      <c r="C393">
        <v>402102</v>
      </c>
      <c r="D393" t="s">
        <v>432</v>
      </c>
      <c r="E393">
        <v>2</v>
      </c>
      <c r="F393" t="s">
        <v>272</v>
      </c>
      <c r="G393" t="s">
        <v>796</v>
      </c>
      <c r="H393">
        <v>5</v>
      </c>
      <c r="I393">
        <v>-95</v>
      </c>
      <c r="J393">
        <v>-83</v>
      </c>
      <c r="K393" t="s">
        <v>528</v>
      </c>
      <c r="L393" t="s">
        <v>529</v>
      </c>
      <c r="M393">
        <v>0</v>
      </c>
      <c r="N393">
        <v>0</v>
      </c>
      <c r="O393">
        <v>0</v>
      </c>
      <c r="P393">
        <v>0</v>
      </c>
      <c r="Q393">
        <f>VLOOKUP(F393,[2]Sheet1!$B$322:$C$32200,2,0)</f>
        <v>14021</v>
      </c>
      <c r="R393">
        <f>VLOOKUP(Q393,'[3]Sheet1 '!$N$10:$O$1000,2,0)</f>
        <v>1</v>
      </c>
      <c r="T393" t="e">
        <f>VLOOKUP($D393,Sheet1!#REF!,COLUMN(Sheet1!#REF!)-2,0)</f>
        <v>#REF!</v>
      </c>
      <c r="U393" t="e">
        <f>VLOOKUP($D393,Sheet1!#REF!,COLUMN(Sheet1!#REF!)-2,0)</f>
        <v>#REF!</v>
      </c>
      <c r="V393" t="e">
        <f>VLOOKUP($D393,Sheet1!#REF!,COLUMN(Sheet1!#REF!)-2,0)</f>
        <v>#REF!</v>
      </c>
      <c r="W393" t="e">
        <f>VLOOKUP($D393,Sheet1!#REF!,COLUMN(Sheet1!#REF!)-2,0)</f>
        <v>#REF!</v>
      </c>
      <c r="X393" t="e">
        <f>VLOOKUP($D393,Sheet1!#REF!,COLUMN(Sheet1!#REF!)-2,0)</f>
        <v>#REF!</v>
      </c>
      <c r="Y393" t="e">
        <f>VLOOKUP($D393,Sheet1!#REF!,COLUMN(Sheet1!#REF!)-2,0)</f>
        <v>#REF!</v>
      </c>
      <c r="Z393" t="e">
        <f>VLOOKUP($D393,Sheet1!#REF!,COLUMN(Sheet1!#REF!)-2,0)</f>
        <v>#REF!</v>
      </c>
      <c r="AA393" t="e">
        <f>VLOOKUP($D393,Sheet1!#REF!,COLUMN(Sheet1!#REF!)-2,0)</f>
        <v>#REF!</v>
      </c>
      <c r="AB393" t="e">
        <f>VLOOKUP($D393,Sheet1!#REF!,COLUMN(Sheet1!#REF!)-2,0)</f>
        <v>#REF!</v>
      </c>
    </row>
    <row r="394" spans="1:28">
      <c r="A394">
        <v>398</v>
      </c>
      <c r="B394">
        <v>10</v>
      </c>
      <c r="C394">
        <v>402212</v>
      </c>
      <c r="D394" t="s">
        <v>435</v>
      </c>
      <c r="E394">
        <v>2</v>
      </c>
      <c r="F394" t="s">
        <v>273</v>
      </c>
      <c r="G394" t="s">
        <v>708</v>
      </c>
      <c r="H394">
        <v>1</v>
      </c>
      <c r="I394">
        <v>0</v>
      </c>
      <c r="J394">
        <v>0</v>
      </c>
      <c r="K394" t="s">
        <v>520</v>
      </c>
      <c r="L394" t="s">
        <v>521</v>
      </c>
      <c r="M394">
        <v>0</v>
      </c>
      <c r="N394">
        <v>0</v>
      </c>
      <c r="O394" t="s">
        <v>24</v>
      </c>
      <c r="P394">
        <v>0</v>
      </c>
      <c r="Q394">
        <f>VLOOKUP(F394,[2]Sheet1!$B$322:$C$32200,2,0)</f>
        <v>14022</v>
      </c>
      <c r="R394">
        <f>VLOOKUP(Q394,'[3]Sheet1 '!$N$10:$O$1000,2,0)</f>
        <v>7</v>
      </c>
      <c r="T394" t="e">
        <f>VLOOKUP($D394,Sheet1!#REF!,COLUMN(Sheet1!#REF!)-2,0)</f>
        <v>#REF!</v>
      </c>
      <c r="U394" t="e">
        <f>VLOOKUP($D394,Sheet1!#REF!,COLUMN(Sheet1!#REF!)-2,0)</f>
        <v>#REF!</v>
      </c>
      <c r="V394" t="e">
        <f>VLOOKUP($D394,Sheet1!#REF!,COLUMN(Sheet1!#REF!)-2,0)</f>
        <v>#REF!</v>
      </c>
      <c r="W394" t="e">
        <f>VLOOKUP($D394,Sheet1!#REF!,COLUMN(Sheet1!#REF!)-2,0)</f>
        <v>#REF!</v>
      </c>
      <c r="X394" t="e">
        <f>VLOOKUP($D394,Sheet1!#REF!,COLUMN(Sheet1!#REF!)-2,0)</f>
        <v>#REF!</v>
      </c>
      <c r="Y394" t="e">
        <f>VLOOKUP($D394,Sheet1!#REF!,COLUMN(Sheet1!#REF!)-2,0)</f>
        <v>#REF!</v>
      </c>
      <c r="Z394" t="e">
        <f>VLOOKUP($D394,Sheet1!#REF!,COLUMN(Sheet1!#REF!)-2,0)</f>
        <v>#REF!</v>
      </c>
      <c r="AA394" t="e">
        <f>VLOOKUP($D394,Sheet1!#REF!,COLUMN(Sheet1!#REF!)-2,0)</f>
        <v>#REF!</v>
      </c>
      <c r="AB394" t="e">
        <f>VLOOKUP($D394,Sheet1!#REF!,COLUMN(Sheet1!#REF!)-2,0)</f>
        <v>#REF!</v>
      </c>
    </row>
    <row r="395" spans="1:28">
      <c r="A395">
        <v>400</v>
      </c>
      <c r="B395">
        <v>10</v>
      </c>
      <c r="C395">
        <v>402322</v>
      </c>
      <c r="D395" t="s">
        <v>435</v>
      </c>
      <c r="E395">
        <v>2</v>
      </c>
      <c r="F395" t="s">
        <v>274</v>
      </c>
      <c r="G395" t="s">
        <v>695</v>
      </c>
      <c r="H395">
        <v>7</v>
      </c>
      <c r="I395">
        <v>0</v>
      </c>
      <c r="J395">
        <v>-326</v>
      </c>
      <c r="K395" t="s">
        <v>567</v>
      </c>
      <c r="L395" t="s">
        <v>568</v>
      </c>
      <c r="M395">
        <v>0</v>
      </c>
      <c r="N395">
        <v>0</v>
      </c>
      <c r="O395">
        <v>0</v>
      </c>
      <c r="P395">
        <v>0</v>
      </c>
      <c r="Q395">
        <f>VLOOKUP(F395,[2]Sheet1!$B$322:$C$32200,2,0)</f>
        <v>12031</v>
      </c>
      <c r="R395">
        <f>VLOOKUP(Q395,'[3]Sheet1 '!$N$10:$O$1000,2,0)</f>
        <v>3</v>
      </c>
      <c r="T395" t="e">
        <f>VLOOKUP($D395,Sheet1!#REF!,COLUMN(Sheet1!#REF!)-2,0)</f>
        <v>#REF!</v>
      </c>
      <c r="U395" t="e">
        <f>VLOOKUP($D395,Sheet1!#REF!,COLUMN(Sheet1!#REF!)-2,0)</f>
        <v>#REF!</v>
      </c>
      <c r="V395" t="e">
        <f>VLOOKUP($D395,Sheet1!#REF!,COLUMN(Sheet1!#REF!)-2,0)</f>
        <v>#REF!</v>
      </c>
      <c r="W395" t="e">
        <f>VLOOKUP($D395,Sheet1!#REF!,COLUMN(Sheet1!#REF!)-2,0)</f>
        <v>#REF!</v>
      </c>
      <c r="X395" t="e">
        <f>VLOOKUP($D395,Sheet1!#REF!,COLUMN(Sheet1!#REF!)-2,0)</f>
        <v>#REF!</v>
      </c>
      <c r="Y395" t="e">
        <f>VLOOKUP($D395,Sheet1!#REF!,COLUMN(Sheet1!#REF!)-2,0)</f>
        <v>#REF!</v>
      </c>
      <c r="Z395" t="e">
        <f>VLOOKUP($D395,Sheet1!#REF!,COLUMN(Sheet1!#REF!)-2,0)</f>
        <v>#REF!</v>
      </c>
      <c r="AA395" t="e">
        <f>VLOOKUP($D395,Sheet1!#REF!,COLUMN(Sheet1!#REF!)-2,0)</f>
        <v>#REF!</v>
      </c>
      <c r="AB395" t="e">
        <f>VLOOKUP($D395,Sheet1!#REF!,COLUMN(Sheet1!#REF!)-2,0)</f>
        <v>#REF!</v>
      </c>
    </row>
    <row r="396" spans="1:28">
      <c r="A396">
        <v>402</v>
      </c>
      <c r="B396">
        <v>10</v>
      </c>
      <c r="C396">
        <v>402432</v>
      </c>
      <c r="D396" t="s">
        <v>434</v>
      </c>
      <c r="E396">
        <v>2</v>
      </c>
      <c r="F396" t="s">
        <v>275</v>
      </c>
      <c r="G396" t="s">
        <v>697</v>
      </c>
      <c r="H396">
        <v>7</v>
      </c>
      <c r="I396">
        <v>0</v>
      </c>
      <c r="J396">
        <v>-326</v>
      </c>
      <c r="K396" t="s">
        <v>567</v>
      </c>
      <c r="L396" t="s">
        <v>568</v>
      </c>
      <c r="M396">
        <v>0</v>
      </c>
      <c r="N396">
        <v>0</v>
      </c>
      <c r="O396">
        <v>0</v>
      </c>
      <c r="P396">
        <v>0</v>
      </c>
      <c r="Q396">
        <f>VLOOKUP(F396,[2]Sheet1!$B$322:$C$32200,2,0)</f>
        <v>12031</v>
      </c>
      <c r="R396">
        <f>VLOOKUP(Q396,'[3]Sheet1 '!$N$10:$O$1000,2,0)</f>
        <v>3</v>
      </c>
      <c r="T396" t="e">
        <f>VLOOKUP($D396,Sheet1!#REF!,COLUMN(Sheet1!#REF!)-2,0)</f>
        <v>#REF!</v>
      </c>
      <c r="U396" t="e">
        <f>VLOOKUP($D396,Sheet1!#REF!,COLUMN(Sheet1!#REF!)-2,0)</f>
        <v>#REF!</v>
      </c>
      <c r="V396" t="e">
        <f>VLOOKUP($D396,Sheet1!#REF!,COLUMN(Sheet1!#REF!)-2,0)</f>
        <v>#REF!</v>
      </c>
      <c r="W396" t="e">
        <f>VLOOKUP($D396,Sheet1!#REF!,COLUMN(Sheet1!#REF!)-2,0)</f>
        <v>#REF!</v>
      </c>
      <c r="X396" t="e">
        <f>VLOOKUP($D396,Sheet1!#REF!,COLUMN(Sheet1!#REF!)-2,0)</f>
        <v>#REF!</v>
      </c>
      <c r="Y396" t="e">
        <f>VLOOKUP($D396,Sheet1!#REF!,COLUMN(Sheet1!#REF!)-2,0)</f>
        <v>#REF!</v>
      </c>
      <c r="Z396" t="e">
        <f>VLOOKUP($D396,Sheet1!#REF!,COLUMN(Sheet1!#REF!)-2,0)</f>
        <v>#REF!</v>
      </c>
      <c r="AA396" t="e">
        <f>VLOOKUP($D396,Sheet1!#REF!,COLUMN(Sheet1!#REF!)-2,0)</f>
        <v>#REF!</v>
      </c>
      <c r="AB396" t="e">
        <f>VLOOKUP($D396,Sheet1!#REF!,COLUMN(Sheet1!#REF!)-2,0)</f>
        <v>#REF!</v>
      </c>
    </row>
    <row r="397" spans="1:28">
      <c r="A397">
        <v>404</v>
      </c>
      <c r="B397">
        <v>10</v>
      </c>
      <c r="C397">
        <v>402542</v>
      </c>
      <c r="D397" t="s">
        <v>433</v>
      </c>
      <c r="E397">
        <v>2</v>
      </c>
      <c r="F397" t="s">
        <v>276</v>
      </c>
      <c r="G397" t="s">
        <v>710</v>
      </c>
      <c r="H397">
        <v>3</v>
      </c>
      <c r="I397">
        <v>-100</v>
      </c>
      <c r="J397">
        <v>-70</v>
      </c>
      <c r="K397" t="s">
        <v>518</v>
      </c>
      <c r="L397" t="s">
        <v>519</v>
      </c>
      <c r="M397">
        <v>0</v>
      </c>
      <c r="N397">
        <v>0</v>
      </c>
      <c r="O397">
        <v>0</v>
      </c>
      <c r="P397">
        <v>0</v>
      </c>
      <c r="Q397">
        <f>VLOOKUP(F397,[2]Sheet1!$B$322:$C$32200,2,0)</f>
        <v>11034</v>
      </c>
      <c r="R397">
        <f>VLOOKUP(Q397,'[3]Sheet1 '!$N$10:$O$1000,2,0)</f>
        <v>7</v>
      </c>
      <c r="T397" t="e">
        <f>VLOOKUP($D397,Sheet1!#REF!,COLUMN(Sheet1!#REF!)-2,0)</f>
        <v>#REF!</v>
      </c>
      <c r="U397" t="e">
        <f>VLOOKUP($D397,Sheet1!#REF!,COLUMN(Sheet1!#REF!)-2,0)</f>
        <v>#REF!</v>
      </c>
      <c r="V397" t="e">
        <f>VLOOKUP($D397,Sheet1!#REF!,COLUMN(Sheet1!#REF!)-2,0)</f>
        <v>#REF!</v>
      </c>
      <c r="W397" t="e">
        <f>VLOOKUP($D397,Sheet1!#REF!,COLUMN(Sheet1!#REF!)-2,0)</f>
        <v>#REF!</v>
      </c>
      <c r="X397" t="e">
        <f>VLOOKUP($D397,Sheet1!#REF!,COLUMN(Sheet1!#REF!)-2,0)</f>
        <v>#REF!</v>
      </c>
      <c r="Y397" t="e">
        <f>VLOOKUP($D397,Sheet1!#REF!,COLUMN(Sheet1!#REF!)-2,0)</f>
        <v>#REF!</v>
      </c>
      <c r="Z397" t="e">
        <f>VLOOKUP($D397,Sheet1!#REF!,COLUMN(Sheet1!#REF!)-2,0)</f>
        <v>#REF!</v>
      </c>
      <c r="AA397" t="e">
        <f>VLOOKUP($D397,Sheet1!#REF!,COLUMN(Sheet1!#REF!)-2,0)</f>
        <v>#REF!</v>
      </c>
      <c r="AB397" t="e">
        <f>VLOOKUP($D397,Sheet1!#REF!,COLUMN(Sheet1!#REF!)-2,0)</f>
        <v>#REF!</v>
      </c>
    </row>
    <row r="398" spans="1:28">
      <c r="A398">
        <v>406</v>
      </c>
      <c r="B398">
        <v>10</v>
      </c>
      <c r="C398">
        <v>402652</v>
      </c>
      <c r="D398" t="s">
        <v>435</v>
      </c>
      <c r="E398">
        <v>2</v>
      </c>
      <c r="F398" t="s">
        <v>277</v>
      </c>
      <c r="G398" t="s">
        <v>704</v>
      </c>
      <c r="H398">
        <v>1</v>
      </c>
      <c r="I398">
        <v>0</v>
      </c>
      <c r="J398">
        <v>0</v>
      </c>
      <c r="K398" t="s">
        <v>520</v>
      </c>
      <c r="L398" t="s">
        <v>521</v>
      </c>
      <c r="M398">
        <v>0</v>
      </c>
      <c r="N398">
        <v>0</v>
      </c>
      <c r="O398" t="s">
        <v>24</v>
      </c>
      <c r="P398">
        <v>0</v>
      </c>
      <c r="Q398">
        <f>VLOOKUP(F398,[2]Sheet1!$B$322:$C$32200,2,0)</f>
        <v>14025</v>
      </c>
      <c r="R398">
        <f>VLOOKUP(Q398,'[3]Sheet1 '!$N$10:$O$1000,2,0)</f>
        <v>1</v>
      </c>
      <c r="T398" t="e">
        <f>VLOOKUP($D398,Sheet1!#REF!,COLUMN(Sheet1!#REF!)-2,0)</f>
        <v>#REF!</v>
      </c>
      <c r="U398" t="e">
        <f>VLOOKUP($D398,Sheet1!#REF!,COLUMN(Sheet1!#REF!)-2,0)</f>
        <v>#REF!</v>
      </c>
      <c r="V398" t="e">
        <f>VLOOKUP($D398,Sheet1!#REF!,COLUMN(Sheet1!#REF!)-2,0)</f>
        <v>#REF!</v>
      </c>
      <c r="W398" t="e">
        <f>VLOOKUP($D398,Sheet1!#REF!,COLUMN(Sheet1!#REF!)-2,0)</f>
        <v>#REF!</v>
      </c>
      <c r="X398" t="e">
        <f>VLOOKUP($D398,Sheet1!#REF!,COLUMN(Sheet1!#REF!)-2,0)</f>
        <v>#REF!</v>
      </c>
      <c r="Y398" t="e">
        <f>VLOOKUP($D398,Sheet1!#REF!,COLUMN(Sheet1!#REF!)-2,0)</f>
        <v>#REF!</v>
      </c>
      <c r="Z398" t="e">
        <f>VLOOKUP($D398,Sheet1!#REF!,COLUMN(Sheet1!#REF!)-2,0)</f>
        <v>#REF!</v>
      </c>
      <c r="AA398" t="e">
        <f>VLOOKUP($D398,Sheet1!#REF!,COLUMN(Sheet1!#REF!)-2,0)</f>
        <v>#REF!</v>
      </c>
      <c r="AB398" t="e">
        <f>VLOOKUP($D398,Sheet1!#REF!,COLUMN(Sheet1!#REF!)-2,0)</f>
        <v>#REF!</v>
      </c>
    </row>
    <row r="399" spans="1:28">
      <c r="A399">
        <v>408</v>
      </c>
      <c r="B399">
        <v>10</v>
      </c>
      <c r="C399">
        <v>402762</v>
      </c>
      <c r="D399" t="s">
        <v>435</v>
      </c>
      <c r="E399">
        <v>2</v>
      </c>
      <c r="F399" t="s">
        <v>278</v>
      </c>
      <c r="G399" t="s">
        <v>704</v>
      </c>
      <c r="H399">
        <v>1</v>
      </c>
      <c r="I399">
        <v>0</v>
      </c>
      <c r="J399">
        <v>0</v>
      </c>
      <c r="K399" t="s">
        <v>520</v>
      </c>
      <c r="L399" t="s">
        <v>521</v>
      </c>
      <c r="M399">
        <v>0</v>
      </c>
      <c r="N399">
        <v>0</v>
      </c>
      <c r="O399" t="s">
        <v>24</v>
      </c>
      <c r="P399">
        <v>0</v>
      </c>
      <c r="Q399">
        <f>VLOOKUP(F399,[2]Sheet1!$B$322:$C$32200,2,0)</f>
        <v>14026</v>
      </c>
      <c r="R399">
        <f>VLOOKUP(Q399,'[3]Sheet1 '!$N$10:$O$1000,2,0)</f>
        <v>7</v>
      </c>
      <c r="T399" t="e">
        <f>VLOOKUP($D399,Sheet1!#REF!,COLUMN(Sheet1!#REF!)-2,0)</f>
        <v>#REF!</v>
      </c>
      <c r="U399" t="e">
        <f>VLOOKUP($D399,Sheet1!#REF!,COLUMN(Sheet1!#REF!)-2,0)</f>
        <v>#REF!</v>
      </c>
      <c r="V399" t="e">
        <f>VLOOKUP($D399,Sheet1!#REF!,COLUMN(Sheet1!#REF!)-2,0)</f>
        <v>#REF!</v>
      </c>
      <c r="W399" t="e">
        <f>VLOOKUP($D399,Sheet1!#REF!,COLUMN(Sheet1!#REF!)-2,0)</f>
        <v>#REF!</v>
      </c>
      <c r="X399" t="e">
        <f>VLOOKUP($D399,Sheet1!#REF!,COLUMN(Sheet1!#REF!)-2,0)</f>
        <v>#REF!</v>
      </c>
      <c r="Y399" t="e">
        <f>VLOOKUP($D399,Sheet1!#REF!,COLUMN(Sheet1!#REF!)-2,0)</f>
        <v>#REF!</v>
      </c>
      <c r="Z399" t="e">
        <f>VLOOKUP($D399,Sheet1!#REF!,COLUMN(Sheet1!#REF!)-2,0)</f>
        <v>#REF!</v>
      </c>
      <c r="AA399" t="e">
        <f>VLOOKUP($D399,Sheet1!#REF!,COLUMN(Sheet1!#REF!)-2,0)</f>
        <v>#REF!</v>
      </c>
      <c r="AB399" t="e">
        <f>VLOOKUP($D399,Sheet1!#REF!,COLUMN(Sheet1!#REF!)-2,0)</f>
        <v>#REF!</v>
      </c>
    </row>
    <row r="400" spans="1:28">
      <c r="A400">
        <v>410</v>
      </c>
      <c r="B400">
        <v>10</v>
      </c>
      <c r="C400">
        <v>402872</v>
      </c>
      <c r="D400" t="s">
        <v>439</v>
      </c>
      <c r="E400">
        <v>2</v>
      </c>
      <c r="F400" t="s">
        <v>279</v>
      </c>
      <c r="G400" t="s">
        <v>700</v>
      </c>
      <c r="H400">
        <v>5</v>
      </c>
      <c r="I400">
        <v>0</v>
      </c>
      <c r="J400">
        <v>-200</v>
      </c>
      <c r="K400" t="s">
        <v>377</v>
      </c>
      <c r="L400" t="s">
        <v>378</v>
      </c>
      <c r="M400">
        <v>0</v>
      </c>
      <c r="N400">
        <v>0</v>
      </c>
      <c r="O400">
        <v>0</v>
      </c>
      <c r="P400" t="s">
        <v>317</v>
      </c>
      <c r="Q400">
        <f>VLOOKUP(F400,[2]Sheet1!$B$322:$C$32200,2,0)</f>
        <v>14027</v>
      </c>
      <c r="R400">
        <f>VLOOKUP(Q400,'[3]Sheet1 '!$N$10:$O$1000,2,0)</f>
        <v>2</v>
      </c>
      <c r="T400" t="e">
        <f>VLOOKUP($D400,Sheet1!#REF!,COLUMN(Sheet1!#REF!)-2,0)</f>
        <v>#REF!</v>
      </c>
      <c r="U400" t="e">
        <f>VLOOKUP($D400,Sheet1!#REF!,COLUMN(Sheet1!#REF!)-2,0)</f>
        <v>#REF!</v>
      </c>
      <c r="V400" t="e">
        <f>VLOOKUP($D400,Sheet1!#REF!,COLUMN(Sheet1!#REF!)-2,0)</f>
        <v>#REF!</v>
      </c>
      <c r="W400" t="e">
        <f>VLOOKUP($D400,Sheet1!#REF!,COLUMN(Sheet1!#REF!)-2,0)</f>
        <v>#REF!</v>
      </c>
      <c r="X400" t="e">
        <f>VLOOKUP($D400,Sheet1!#REF!,COLUMN(Sheet1!#REF!)-2,0)</f>
        <v>#REF!</v>
      </c>
      <c r="Y400" t="e">
        <f>VLOOKUP($D400,Sheet1!#REF!,COLUMN(Sheet1!#REF!)-2,0)</f>
        <v>#REF!</v>
      </c>
      <c r="Z400" t="e">
        <f>VLOOKUP($D400,Sheet1!#REF!,COLUMN(Sheet1!#REF!)-2,0)</f>
        <v>#REF!</v>
      </c>
      <c r="AA400" t="e">
        <f>VLOOKUP($D400,Sheet1!#REF!,COLUMN(Sheet1!#REF!)-2,0)</f>
        <v>#REF!</v>
      </c>
      <c r="AB400" t="e">
        <f>VLOOKUP($D400,Sheet1!#REF!,COLUMN(Sheet1!#REF!)-2,0)</f>
        <v>#REF!</v>
      </c>
    </row>
    <row r="401" spans="1:28">
      <c r="A401">
        <v>412</v>
      </c>
      <c r="B401">
        <v>10</v>
      </c>
      <c r="C401">
        <v>402982</v>
      </c>
      <c r="D401" t="s">
        <v>435</v>
      </c>
      <c r="E401">
        <v>2</v>
      </c>
      <c r="F401" t="s">
        <v>280</v>
      </c>
      <c r="G401" t="s">
        <v>708</v>
      </c>
      <c r="H401">
        <v>1</v>
      </c>
      <c r="I401">
        <v>0</v>
      </c>
      <c r="J401">
        <v>0</v>
      </c>
      <c r="K401" t="s">
        <v>520</v>
      </c>
      <c r="L401" t="s">
        <v>521</v>
      </c>
      <c r="M401">
        <v>0</v>
      </c>
      <c r="N401">
        <v>0</v>
      </c>
      <c r="O401" t="s">
        <v>24</v>
      </c>
      <c r="P401">
        <v>0</v>
      </c>
      <c r="Q401">
        <f>VLOOKUP(F401,[2]Sheet1!$B$322:$C$32200,2,0)</f>
        <v>14028</v>
      </c>
      <c r="R401">
        <f>VLOOKUP(Q401,'[3]Sheet1 '!$N$10:$O$1000,2,0)</f>
        <v>1</v>
      </c>
      <c r="T401" t="e">
        <f>VLOOKUP($D401,Sheet1!#REF!,COLUMN(Sheet1!#REF!)-2,0)</f>
        <v>#REF!</v>
      </c>
      <c r="U401" t="e">
        <f>VLOOKUP($D401,Sheet1!#REF!,COLUMN(Sheet1!#REF!)-2,0)</f>
        <v>#REF!</v>
      </c>
      <c r="V401" t="e">
        <f>VLOOKUP($D401,Sheet1!#REF!,COLUMN(Sheet1!#REF!)-2,0)</f>
        <v>#REF!</v>
      </c>
      <c r="W401" t="e">
        <f>VLOOKUP($D401,Sheet1!#REF!,COLUMN(Sheet1!#REF!)-2,0)</f>
        <v>#REF!</v>
      </c>
      <c r="X401" t="e">
        <f>VLOOKUP($D401,Sheet1!#REF!,COLUMN(Sheet1!#REF!)-2,0)</f>
        <v>#REF!</v>
      </c>
      <c r="Y401" t="e">
        <f>VLOOKUP($D401,Sheet1!#REF!,COLUMN(Sheet1!#REF!)-2,0)</f>
        <v>#REF!</v>
      </c>
      <c r="Z401" t="e">
        <f>VLOOKUP($D401,Sheet1!#REF!,COLUMN(Sheet1!#REF!)-2,0)</f>
        <v>#REF!</v>
      </c>
      <c r="AA401" t="e">
        <f>VLOOKUP($D401,Sheet1!#REF!,COLUMN(Sheet1!#REF!)-2,0)</f>
        <v>#REF!</v>
      </c>
      <c r="AB401" t="e">
        <f>VLOOKUP($D401,Sheet1!#REF!,COLUMN(Sheet1!#REF!)-2,0)</f>
        <v>#REF!</v>
      </c>
    </row>
    <row r="402" spans="1:28">
      <c r="A402">
        <v>414</v>
      </c>
      <c r="B402">
        <v>10</v>
      </c>
      <c r="C402">
        <v>403092</v>
      </c>
      <c r="D402" t="s">
        <v>435</v>
      </c>
      <c r="E402">
        <v>2</v>
      </c>
      <c r="F402" t="s">
        <v>281</v>
      </c>
      <c r="G402" t="s">
        <v>695</v>
      </c>
      <c r="H402">
        <v>3</v>
      </c>
      <c r="I402">
        <v>-100</v>
      </c>
      <c r="J402">
        <v>-70</v>
      </c>
      <c r="K402" t="s">
        <v>358</v>
      </c>
      <c r="L402" t="s">
        <v>359</v>
      </c>
      <c r="M402">
        <v>0</v>
      </c>
      <c r="N402">
        <v>0</v>
      </c>
      <c r="O402">
        <v>0</v>
      </c>
      <c r="P402">
        <v>0</v>
      </c>
      <c r="Q402">
        <f>VLOOKUP(F402,[2]Sheet1!$B$322:$C$32200,2,0)</f>
        <v>14029</v>
      </c>
      <c r="R402">
        <f>VLOOKUP(Q402,'[3]Sheet1 '!$N$10:$O$1000,2,0)</f>
        <v>6</v>
      </c>
      <c r="T402" t="e">
        <f>VLOOKUP($D402,Sheet1!#REF!,COLUMN(Sheet1!#REF!)-2,0)</f>
        <v>#REF!</v>
      </c>
      <c r="U402" t="e">
        <f>VLOOKUP($D402,Sheet1!#REF!,COLUMN(Sheet1!#REF!)-2,0)</f>
        <v>#REF!</v>
      </c>
      <c r="V402" t="e">
        <f>VLOOKUP($D402,Sheet1!#REF!,COLUMN(Sheet1!#REF!)-2,0)</f>
        <v>#REF!</v>
      </c>
      <c r="W402" t="e">
        <f>VLOOKUP($D402,Sheet1!#REF!,COLUMN(Sheet1!#REF!)-2,0)</f>
        <v>#REF!</v>
      </c>
      <c r="X402" t="e">
        <f>VLOOKUP($D402,Sheet1!#REF!,COLUMN(Sheet1!#REF!)-2,0)</f>
        <v>#REF!</v>
      </c>
      <c r="Y402" t="e">
        <f>VLOOKUP($D402,Sheet1!#REF!,COLUMN(Sheet1!#REF!)-2,0)</f>
        <v>#REF!</v>
      </c>
      <c r="Z402" t="e">
        <f>VLOOKUP($D402,Sheet1!#REF!,COLUMN(Sheet1!#REF!)-2,0)</f>
        <v>#REF!</v>
      </c>
      <c r="AA402" t="e">
        <f>VLOOKUP($D402,Sheet1!#REF!,COLUMN(Sheet1!#REF!)-2,0)</f>
        <v>#REF!</v>
      </c>
      <c r="AB402" t="e">
        <f>VLOOKUP($D402,Sheet1!#REF!,COLUMN(Sheet1!#REF!)-2,0)</f>
        <v>#REF!</v>
      </c>
    </row>
    <row r="403" spans="1:28">
      <c r="A403">
        <v>416</v>
      </c>
      <c r="B403">
        <v>10</v>
      </c>
      <c r="C403">
        <v>403202</v>
      </c>
      <c r="D403" t="s">
        <v>434</v>
      </c>
      <c r="E403">
        <v>2</v>
      </c>
      <c r="F403" t="s">
        <v>282</v>
      </c>
      <c r="G403" t="s">
        <v>697</v>
      </c>
      <c r="H403">
        <v>7</v>
      </c>
      <c r="I403">
        <v>0</v>
      </c>
      <c r="J403">
        <v>-326</v>
      </c>
      <c r="K403" t="s">
        <v>567</v>
      </c>
      <c r="L403" t="s">
        <v>568</v>
      </c>
      <c r="M403">
        <v>0</v>
      </c>
      <c r="N403">
        <v>0</v>
      </c>
      <c r="O403">
        <v>0</v>
      </c>
      <c r="P403">
        <v>0</v>
      </c>
      <c r="Q403">
        <f>VLOOKUP(F403,[2]Sheet1!$B$322:$C$32200,2,0)</f>
        <v>14030</v>
      </c>
      <c r="R403">
        <f>VLOOKUP(Q403,'[3]Sheet1 '!$N$10:$O$1000,2,0)</f>
        <v>5</v>
      </c>
      <c r="T403" t="e">
        <f>VLOOKUP($D403,Sheet1!#REF!,COLUMN(Sheet1!#REF!)-2,0)</f>
        <v>#REF!</v>
      </c>
      <c r="U403" t="e">
        <f>VLOOKUP($D403,Sheet1!#REF!,COLUMN(Sheet1!#REF!)-2,0)</f>
        <v>#REF!</v>
      </c>
      <c r="V403" t="e">
        <f>VLOOKUP($D403,Sheet1!#REF!,COLUMN(Sheet1!#REF!)-2,0)</f>
        <v>#REF!</v>
      </c>
      <c r="W403" t="e">
        <f>VLOOKUP($D403,Sheet1!#REF!,COLUMN(Sheet1!#REF!)-2,0)</f>
        <v>#REF!</v>
      </c>
      <c r="X403" t="e">
        <f>VLOOKUP($D403,Sheet1!#REF!,COLUMN(Sheet1!#REF!)-2,0)</f>
        <v>#REF!</v>
      </c>
      <c r="Y403" t="e">
        <f>VLOOKUP($D403,Sheet1!#REF!,COLUMN(Sheet1!#REF!)-2,0)</f>
        <v>#REF!</v>
      </c>
      <c r="Z403" t="e">
        <f>VLOOKUP($D403,Sheet1!#REF!,COLUMN(Sheet1!#REF!)-2,0)</f>
        <v>#REF!</v>
      </c>
      <c r="AA403" t="e">
        <f>VLOOKUP($D403,Sheet1!#REF!,COLUMN(Sheet1!#REF!)-2,0)</f>
        <v>#REF!</v>
      </c>
      <c r="AB403" t="e">
        <f>VLOOKUP($D403,Sheet1!#REF!,COLUMN(Sheet1!#REF!)-2,0)</f>
        <v>#REF!</v>
      </c>
    </row>
    <row r="404" spans="1:28">
      <c r="A404">
        <v>418</v>
      </c>
      <c r="B404">
        <v>10</v>
      </c>
      <c r="C404">
        <v>403312</v>
      </c>
      <c r="D404" t="s">
        <v>439</v>
      </c>
      <c r="E404">
        <v>2</v>
      </c>
      <c r="F404" t="s">
        <v>283</v>
      </c>
      <c r="G404" t="s">
        <v>700</v>
      </c>
      <c r="H404">
        <v>5</v>
      </c>
      <c r="I404">
        <v>0</v>
      </c>
      <c r="J404">
        <v>-200</v>
      </c>
      <c r="K404" t="s">
        <v>377</v>
      </c>
      <c r="L404" t="s">
        <v>378</v>
      </c>
      <c r="M404">
        <v>0</v>
      </c>
      <c r="N404">
        <v>0</v>
      </c>
      <c r="O404">
        <v>0</v>
      </c>
      <c r="P404" t="s">
        <v>317</v>
      </c>
      <c r="Q404">
        <f>VLOOKUP(F404,[2]Sheet1!$B$322:$C$32200,2,0)</f>
        <v>11034</v>
      </c>
      <c r="R404">
        <f>VLOOKUP(Q404,'[3]Sheet1 '!$N$10:$O$1000,2,0)</f>
        <v>7</v>
      </c>
      <c r="T404" t="e">
        <f>VLOOKUP($D404,Sheet1!#REF!,COLUMN(Sheet1!#REF!)-2,0)</f>
        <v>#REF!</v>
      </c>
      <c r="U404" t="e">
        <f>VLOOKUP($D404,Sheet1!#REF!,COLUMN(Sheet1!#REF!)-2,0)</f>
        <v>#REF!</v>
      </c>
      <c r="V404" t="e">
        <f>VLOOKUP($D404,Sheet1!#REF!,COLUMN(Sheet1!#REF!)-2,0)</f>
        <v>#REF!</v>
      </c>
      <c r="W404" t="e">
        <f>VLOOKUP($D404,Sheet1!#REF!,COLUMN(Sheet1!#REF!)-2,0)</f>
        <v>#REF!</v>
      </c>
      <c r="X404" t="e">
        <f>VLOOKUP($D404,Sheet1!#REF!,COLUMN(Sheet1!#REF!)-2,0)</f>
        <v>#REF!</v>
      </c>
      <c r="Y404" t="e">
        <f>VLOOKUP($D404,Sheet1!#REF!,COLUMN(Sheet1!#REF!)-2,0)</f>
        <v>#REF!</v>
      </c>
      <c r="Z404" t="e">
        <f>VLOOKUP($D404,Sheet1!#REF!,COLUMN(Sheet1!#REF!)-2,0)</f>
        <v>#REF!</v>
      </c>
      <c r="AA404" t="e">
        <f>VLOOKUP($D404,Sheet1!#REF!,COLUMN(Sheet1!#REF!)-2,0)</f>
        <v>#REF!</v>
      </c>
      <c r="AB404" t="e">
        <f>VLOOKUP($D404,Sheet1!#REF!,COLUMN(Sheet1!#REF!)-2,0)</f>
        <v>#REF!</v>
      </c>
    </row>
    <row r="405" spans="1:28">
      <c r="A405">
        <v>420</v>
      </c>
      <c r="B405">
        <v>10</v>
      </c>
      <c r="C405">
        <v>403422</v>
      </c>
      <c r="D405" t="s">
        <v>435</v>
      </c>
      <c r="E405">
        <v>2</v>
      </c>
      <c r="F405" t="s">
        <v>284</v>
      </c>
      <c r="G405" t="s">
        <v>708</v>
      </c>
      <c r="H405">
        <v>1</v>
      </c>
      <c r="I405">
        <v>0</v>
      </c>
      <c r="J405">
        <v>0</v>
      </c>
      <c r="K405" t="s">
        <v>520</v>
      </c>
      <c r="L405" t="s">
        <v>521</v>
      </c>
      <c r="M405">
        <v>0</v>
      </c>
      <c r="N405">
        <v>0</v>
      </c>
      <c r="O405" t="s">
        <v>24</v>
      </c>
      <c r="P405">
        <v>0</v>
      </c>
      <c r="Q405">
        <f>VLOOKUP(F405,[2]Sheet1!$B$322:$C$32200,2,0)</f>
        <v>14030</v>
      </c>
      <c r="R405">
        <f>VLOOKUP(Q405,'[3]Sheet1 '!$N$10:$O$1000,2,0)</f>
        <v>5</v>
      </c>
      <c r="T405" t="e">
        <f>VLOOKUP($D405,Sheet1!#REF!,COLUMN(Sheet1!#REF!)-2,0)</f>
        <v>#REF!</v>
      </c>
      <c r="U405" t="e">
        <f>VLOOKUP($D405,Sheet1!#REF!,COLUMN(Sheet1!#REF!)-2,0)</f>
        <v>#REF!</v>
      </c>
      <c r="V405" t="e">
        <f>VLOOKUP($D405,Sheet1!#REF!,COLUMN(Sheet1!#REF!)-2,0)</f>
        <v>#REF!</v>
      </c>
      <c r="W405" t="e">
        <f>VLOOKUP($D405,Sheet1!#REF!,COLUMN(Sheet1!#REF!)-2,0)</f>
        <v>#REF!</v>
      </c>
      <c r="X405" t="e">
        <f>VLOOKUP($D405,Sheet1!#REF!,COLUMN(Sheet1!#REF!)-2,0)</f>
        <v>#REF!</v>
      </c>
      <c r="Y405" t="e">
        <f>VLOOKUP($D405,Sheet1!#REF!,COLUMN(Sheet1!#REF!)-2,0)</f>
        <v>#REF!</v>
      </c>
      <c r="Z405" t="e">
        <f>VLOOKUP($D405,Sheet1!#REF!,COLUMN(Sheet1!#REF!)-2,0)</f>
        <v>#REF!</v>
      </c>
      <c r="AA405" t="e">
        <f>VLOOKUP($D405,Sheet1!#REF!,COLUMN(Sheet1!#REF!)-2,0)</f>
        <v>#REF!</v>
      </c>
      <c r="AB405" t="e">
        <f>VLOOKUP($D405,Sheet1!#REF!,COLUMN(Sheet1!#REF!)-2,0)</f>
        <v>#REF!</v>
      </c>
    </row>
    <row r="406" spans="1:28">
      <c r="A406">
        <v>422</v>
      </c>
      <c r="B406">
        <v>10</v>
      </c>
      <c r="C406">
        <v>403532</v>
      </c>
      <c r="D406" t="s">
        <v>435</v>
      </c>
      <c r="E406">
        <v>2</v>
      </c>
      <c r="F406" t="s">
        <v>285</v>
      </c>
      <c r="G406" t="s">
        <v>704</v>
      </c>
      <c r="H406">
        <v>1</v>
      </c>
      <c r="I406">
        <v>0</v>
      </c>
      <c r="J406">
        <v>0</v>
      </c>
      <c r="K406" t="s">
        <v>520</v>
      </c>
      <c r="L406" t="s">
        <v>521</v>
      </c>
      <c r="M406">
        <v>0</v>
      </c>
      <c r="N406">
        <v>0</v>
      </c>
      <c r="O406" t="s">
        <v>24</v>
      </c>
      <c r="P406">
        <v>0</v>
      </c>
      <c r="Q406">
        <f>VLOOKUP(F406,[2]Sheet1!$B$322:$C$32200,2,0)</f>
        <v>14043</v>
      </c>
      <c r="R406">
        <f>VLOOKUP(Q406,'[3]Sheet1 '!$N$10:$O$1000,2,0)</f>
        <v>2</v>
      </c>
      <c r="T406" t="e">
        <f>VLOOKUP($D406,Sheet1!#REF!,COLUMN(Sheet1!#REF!)-2,0)</f>
        <v>#REF!</v>
      </c>
      <c r="U406" t="e">
        <f>VLOOKUP($D406,Sheet1!#REF!,COLUMN(Sheet1!#REF!)-2,0)</f>
        <v>#REF!</v>
      </c>
      <c r="V406" t="e">
        <f>VLOOKUP($D406,Sheet1!#REF!,COLUMN(Sheet1!#REF!)-2,0)</f>
        <v>#REF!</v>
      </c>
      <c r="W406" t="e">
        <f>VLOOKUP($D406,Sheet1!#REF!,COLUMN(Sheet1!#REF!)-2,0)</f>
        <v>#REF!</v>
      </c>
      <c r="X406" t="e">
        <f>VLOOKUP($D406,Sheet1!#REF!,COLUMN(Sheet1!#REF!)-2,0)</f>
        <v>#REF!</v>
      </c>
      <c r="Y406" t="e">
        <f>VLOOKUP($D406,Sheet1!#REF!,COLUMN(Sheet1!#REF!)-2,0)</f>
        <v>#REF!</v>
      </c>
      <c r="Z406" t="e">
        <f>VLOOKUP($D406,Sheet1!#REF!,COLUMN(Sheet1!#REF!)-2,0)</f>
        <v>#REF!</v>
      </c>
      <c r="AA406" t="e">
        <f>VLOOKUP($D406,Sheet1!#REF!,COLUMN(Sheet1!#REF!)-2,0)</f>
        <v>#REF!</v>
      </c>
      <c r="AB406" t="e">
        <f>VLOOKUP($D406,Sheet1!#REF!,COLUMN(Sheet1!#REF!)-2,0)</f>
        <v>#REF!</v>
      </c>
    </row>
    <row r="407" spans="1:28">
      <c r="A407">
        <v>424</v>
      </c>
      <c r="B407">
        <v>10</v>
      </c>
      <c r="C407">
        <v>403642</v>
      </c>
      <c r="D407" t="s">
        <v>437</v>
      </c>
      <c r="E407">
        <v>2</v>
      </c>
      <c r="F407" t="s">
        <v>286</v>
      </c>
      <c r="G407" t="s">
        <v>710</v>
      </c>
      <c r="H407">
        <v>3</v>
      </c>
      <c r="I407">
        <v>-100</v>
      </c>
      <c r="J407">
        <v>-70</v>
      </c>
      <c r="K407" t="s">
        <v>358</v>
      </c>
      <c r="L407" t="s">
        <v>359</v>
      </c>
      <c r="M407">
        <v>0</v>
      </c>
      <c r="N407">
        <v>0</v>
      </c>
      <c r="O407">
        <v>0</v>
      </c>
      <c r="P407">
        <v>0</v>
      </c>
      <c r="Q407">
        <f>VLOOKUP(F407,[2]Sheet1!$B$322:$C$32200,2,0)</f>
        <v>14032</v>
      </c>
      <c r="R407" t="e">
        <f>VLOOKUP(Q407,'[3]Sheet1 '!$N$10:$O$1000,2,0)</f>
        <v>#N/A</v>
      </c>
      <c r="T407" t="e">
        <f>VLOOKUP($D407,Sheet1!#REF!,COLUMN(Sheet1!#REF!)-2,0)</f>
        <v>#REF!</v>
      </c>
      <c r="U407" t="e">
        <f>VLOOKUP($D407,Sheet1!#REF!,COLUMN(Sheet1!#REF!)-2,0)</f>
        <v>#REF!</v>
      </c>
      <c r="V407" t="e">
        <f>VLOOKUP($D407,Sheet1!#REF!,COLUMN(Sheet1!#REF!)-2,0)</f>
        <v>#REF!</v>
      </c>
      <c r="W407" t="e">
        <f>VLOOKUP($D407,Sheet1!#REF!,COLUMN(Sheet1!#REF!)-2,0)</f>
        <v>#REF!</v>
      </c>
      <c r="X407" t="e">
        <f>VLOOKUP($D407,Sheet1!#REF!,COLUMN(Sheet1!#REF!)-2,0)</f>
        <v>#REF!</v>
      </c>
      <c r="Y407" t="e">
        <f>VLOOKUP($D407,Sheet1!#REF!,COLUMN(Sheet1!#REF!)-2,0)</f>
        <v>#REF!</v>
      </c>
      <c r="Z407" t="e">
        <f>VLOOKUP($D407,Sheet1!#REF!,COLUMN(Sheet1!#REF!)-2,0)</f>
        <v>#REF!</v>
      </c>
      <c r="AA407" t="e">
        <f>VLOOKUP($D407,Sheet1!#REF!,COLUMN(Sheet1!#REF!)-2,0)</f>
        <v>#REF!</v>
      </c>
      <c r="AB407" t="e">
        <f>VLOOKUP($D407,Sheet1!#REF!,COLUMN(Sheet1!#REF!)-2,0)</f>
        <v>#REF!</v>
      </c>
    </row>
    <row r="408" spans="1:28">
      <c r="A408">
        <v>426</v>
      </c>
      <c r="B408">
        <v>10</v>
      </c>
      <c r="C408">
        <v>403752</v>
      </c>
      <c r="D408" t="s">
        <v>435</v>
      </c>
      <c r="E408">
        <v>2</v>
      </c>
      <c r="F408" t="s">
        <v>287</v>
      </c>
      <c r="G408" t="s">
        <v>704</v>
      </c>
      <c r="H408">
        <v>1</v>
      </c>
      <c r="I408">
        <v>0</v>
      </c>
      <c r="J408">
        <v>0</v>
      </c>
      <c r="K408" t="s">
        <v>520</v>
      </c>
      <c r="L408" t="s">
        <v>521</v>
      </c>
      <c r="M408">
        <v>0</v>
      </c>
      <c r="N408">
        <v>0</v>
      </c>
      <c r="O408" t="s">
        <v>24</v>
      </c>
      <c r="P408">
        <v>0</v>
      </c>
      <c r="Q408">
        <f>VLOOKUP(F408,[2]Sheet1!$B$322:$C$32200,2,0)</f>
        <v>14045</v>
      </c>
      <c r="R408">
        <f>VLOOKUP(Q408,'[3]Sheet1 '!$N$10:$O$1000,2,0)</f>
        <v>6</v>
      </c>
      <c r="T408" t="e">
        <f>VLOOKUP($D408,Sheet1!#REF!,COLUMN(Sheet1!#REF!)-2,0)</f>
        <v>#REF!</v>
      </c>
      <c r="U408" t="e">
        <f>VLOOKUP($D408,Sheet1!#REF!,COLUMN(Sheet1!#REF!)-2,0)</f>
        <v>#REF!</v>
      </c>
      <c r="V408" t="e">
        <f>VLOOKUP($D408,Sheet1!#REF!,COLUMN(Sheet1!#REF!)-2,0)</f>
        <v>#REF!</v>
      </c>
      <c r="W408" t="e">
        <f>VLOOKUP($D408,Sheet1!#REF!,COLUMN(Sheet1!#REF!)-2,0)</f>
        <v>#REF!</v>
      </c>
      <c r="X408" t="e">
        <f>VLOOKUP($D408,Sheet1!#REF!,COLUMN(Sheet1!#REF!)-2,0)</f>
        <v>#REF!</v>
      </c>
      <c r="Y408" t="e">
        <f>VLOOKUP($D408,Sheet1!#REF!,COLUMN(Sheet1!#REF!)-2,0)</f>
        <v>#REF!</v>
      </c>
      <c r="Z408" t="e">
        <f>VLOOKUP($D408,Sheet1!#REF!,COLUMN(Sheet1!#REF!)-2,0)</f>
        <v>#REF!</v>
      </c>
      <c r="AA408" t="e">
        <f>VLOOKUP($D408,Sheet1!#REF!,COLUMN(Sheet1!#REF!)-2,0)</f>
        <v>#REF!</v>
      </c>
      <c r="AB408" t="e">
        <f>VLOOKUP($D408,Sheet1!#REF!,COLUMN(Sheet1!#REF!)-2,0)</f>
        <v>#REF!</v>
      </c>
    </row>
    <row r="409" spans="1:28">
      <c r="A409">
        <v>428</v>
      </c>
      <c r="B409">
        <v>10</v>
      </c>
      <c r="C409">
        <v>403862</v>
      </c>
      <c r="D409" t="s">
        <v>432</v>
      </c>
      <c r="E409">
        <v>2</v>
      </c>
      <c r="F409" t="s">
        <v>288</v>
      </c>
      <c r="G409" t="s">
        <v>700</v>
      </c>
      <c r="H409">
        <v>5</v>
      </c>
      <c r="I409">
        <v>-95</v>
      </c>
      <c r="J409">
        <v>-83</v>
      </c>
      <c r="K409" t="s">
        <v>528</v>
      </c>
      <c r="L409" t="s">
        <v>529</v>
      </c>
      <c r="M409">
        <v>0</v>
      </c>
      <c r="N409">
        <v>0</v>
      </c>
      <c r="O409">
        <v>0</v>
      </c>
      <c r="P409">
        <v>0</v>
      </c>
      <c r="Q409">
        <f>VLOOKUP(F409,[2]Sheet1!$B$322:$C$32200,2,0)</f>
        <v>14030</v>
      </c>
      <c r="R409">
        <f>VLOOKUP(Q409,'[3]Sheet1 '!$N$10:$O$1000,2,0)</f>
        <v>5</v>
      </c>
      <c r="T409" t="e">
        <f>VLOOKUP($D409,Sheet1!#REF!,COLUMN(Sheet1!#REF!)-2,0)</f>
        <v>#REF!</v>
      </c>
      <c r="U409" t="e">
        <f>VLOOKUP($D409,Sheet1!#REF!,COLUMN(Sheet1!#REF!)-2,0)</f>
        <v>#REF!</v>
      </c>
      <c r="V409" t="e">
        <f>VLOOKUP($D409,Sheet1!#REF!,COLUMN(Sheet1!#REF!)-2,0)</f>
        <v>#REF!</v>
      </c>
      <c r="W409" t="e">
        <f>VLOOKUP($D409,Sheet1!#REF!,COLUMN(Sheet1!#REF!)-2,0)</f>
        <v>#REF!</v>
      </c>
      <c r="X409" t="e">
        <f>VLOOKUP($D409,Sheet1!#REF!,COLUMN(Sheet1!#REF!)-2,0)</f>
        <v>#REF!</v>
      </c>
      <c r="Y409" t="e">
        <f>VLOOKUP($D409,Sheet1!#REF!,COLUMN(Sheet1!#REF!)-2,0)</f>
        <v>#REF!</v>
      </c>
      <c r="Z409" t="e">
        <f>VLOOKUP($D409,Sheet1!#REF!,COLUMN(Sheet1!#REF!)-2,0)</f>
        <v>#REF!</v>
      </c>
      <c r="AA409" t="e">
        <f>VLOOKUP($D409,Sheet1!#REF!,COLUMN(Sheet1!#REF!)-2,0)</f>
        <v>#REF!</v>
      </c>
      <c r="AB409" t="e">
        <f>VLOOKUP($D409,Sheet1!#REF!,COLUMN(Sheet1!#REF!)-2,0)</f>
        <v>#REF!</v>
      </c>
    </row>
    <row r="410" spans="1:28">
      <c r="A410">
        <v>430</v>
      </c>
      <c r="B410">
        <v>10</v>
      </c>
      <c r="C410">
        <v>403972</v>
      </c>
      <c r="D410" t="s">
        <v>433</v>
      </c>
      <c r="E410">
        <v>2</v>
      </c>
      <c r="F410" t="s">
        <v>289</v>
      </c>
      <c r="G410" t="s">
        <v>710</v>
      </c>
      <c r="H410">
        <v>3</v>
      </c>
      <c r="I410">
        <v>-100</v>
      </c>
      <c r="J410">
        <v>-70</v>
      </c>
      <c r="K410" t="s">
        <v>518</v>
      </c>
      <c r="L410" t="s">
        <v>519</v>
      </c>
      <c r="M410">
        <v>0</v>
      </c>
      <c r="N410">
        <v>0</v>
      </c>
      <c r="O410">
        <v>0</v>
      </c>
      <c r="P410">
        <v>0</v>
      </c>
      <c r="Q410">
        <f>VLOOKUP(F410,[2]Sheet1!$B$322:$C$32200,2,0)</f>
        <v>14034</v>
      </c>
      <c r="R410" t="e">
        <f>VLOOKUP(Q410,'[3]Sheet1 '!$N$10:$O$1000,2,0)</f>
        <v>#N/A</v>
      </c>
      <c r="T410" t="e">
        <f>VLOOKUP($D410,Sheet1!#REF!,COLUMN(Sheet1!#REF!)-2,0)</f>
        <v>#REF!</v>
      </c>
      <c r="U410" t="e">
        <f>VLOOKUP($D410,Sheet1!#REF!,COLUMN(Sheet1!#REF!)-2,0)</f>
        <v>#REF!</v>
      </c>
      <c r="V410" t="e">
        <f>VLOOKUP($D410,Sheet1!#REF!,COLUMN(Sheet1!#REF!)-2,0)</f>
        <v>#REF!</v>
      </c>
      <c r="W410" t="e">
        <f>VLOOKUP($D410,Sheet1!#REF!,COLUMN(Sheet1!#REF!)-2,0)</f>
        <v>#REF!</v>
      </c>
      <c r="X410" t="e">
        <f>VLOOKUP($D410,Sheet1!#REF!,COLUMN(Sheet1!#REF!)-2,0)</f>
        <v>#REF!</v>
      </c>
      <c r="Y410" t="e">
        <f>VLOOKUP($D410,Sheet1!#REF!,COLUMN(Sheet1!#REF!)-2,0)</f>
        <v>#REF!</v>
      </c>
      <c r="Z410" t="e">
        <f>VLOOKUP($D410,Sheet1!#REF!,COLUMN(Sheet1!#REF!)-2,0)</f>
        <v>#REF!</v>
      </c>
      <c r="AA410" t="e">
        <f>VLOOKUP($D410,Sheet1!#REF!,COLUMN(Sheet1!#REF!)-2,0)</f>
        <v>#REF!</v>
      </c>
      <c r="AB410" t="e">
        <f>VLOOKUP($D410,Sheet1!#REF!,COLUMN(Sheet1!#REF!)-2,0)</f>
        <v>#REF!</v>
      </c>
    </row>
    <row r="411" spans="1:28">
      <c r="A411">
        <v>432</v>
      </c>
      <c r="B411">
        <v>10</v>
      </c>
      <c r="C411">
        <v>404082</v>
      </c>
      <c r="D411" t="s">
        <v>435</v>
      </c>
      <c r="E411">
        <v>2</v>
      </c>
      <c r="F411" t="s">
        <v>290</v>
      </c>
      <c r="G411" t="s">
        <v>708</v>
      </c>
      <c r="H411">
        <v>1</v>
      </c>
      <c r="I411">
        <v>0</v>
      </c>
      <c r="J411">
        <v>0</v>
      </c>
      <c r="K411" t="s">
        <v>520</v>
      </c>
      <c r="L411" t="s">
        <v>521</v>
      </c>
      <c r="M411">
        <v>0</v>
      </c>
      <c r="N411">
        <v>0</v>
      </c>
      <c r="O411" t="s">
        <v>24</v>
      </c>
      <c r="P411">
        <v>0</v>
      </c>
      <c r="Q411">
        <f>VLOOKUP(F411,[2]Sheet1!$B$322:$C$32200,2,0)</f>
        <v>14022</v>
      </c>
      <c r="R411">
        <f>VLOOKUP(Q411,'[3]Sheet1 '!$N$10:$O$1000,2,0)</f>
        <v>7</v>
      </c>
      <c r="T411" t="e">
        <f>VLOOKUP($D411,Sheet1!#REF!,COLUMN(Sheet1!#REF!)-2,0)</f>
        <v>#REF!</v>
      </c>
      <c r="U411" t="e">
        <f>VLOOKUP($D411,Sheet1!#REF!,COLUMN(Sheet1!#REF!)-2,0)</f>
        <v>#REF!</v>
      </c>
      <c r="V411" t="e">
        <f>VLOOKUP($D411,Sheet1!#REF!,COLUMN(Sheet1!#REF!)-2,0)</f>
        <v>#REF!</v>
      </c>
      <c r="W411" t="e">
        <f>VLOOKUP($D411,Sheet1!#REF!,COLUMN(Sheet1!#REF!)-2,0)</f>
        <v>#REF!</v>
      </c>
      <c r="X411" t="e">
        <f>VLOOKUP($D411,Sheet1!#REF!,COLUMN(Sheet1!#REF!)-2,0)</f>
        <v>#REF!</v>
      </c>
      <c r="Y411" t="e">
        <f>VLOOKUP($D411,Sheet1!#REF!,COLUMN(Sheet1!#REF!)-2,0)</f>
        <v>#REF!</v>
      </c>
      <c r="Z411" t="e">
        <f>VLOOKUP($D411,Sheet1!#REF!,COLUMN(Sheet1!#REF!)-2,0)</f>
        <v>#REF!</v>
      </c>
      <c r="AA411" t="e">
        <f>VLOOKUP($D411,Sheet1!#REF!,COLUMN(Sheet1!#REF!)-2,0)</f>
        <v>#REF!</v>
      </c>
      <c r="AB411" t="e">
        <f>VLOOKUP($D411,Sheet1!#REF!,COLUMN(Sheet1!#REF!)-2,0)</f>
        <v>#REF!</v>
      </c>
    </row>
    <row r="412" spans="1:28">
      <c r="A412">
        <v>434</v>
      </c>
      <c r="B412">
        <v>10</v>
      </c>
      <c r="C412">
        <v>404192</v>
      </c>
      <c r="D412" t="s">
        <v>434</v>
      </c>
      <c r="E412">
        <v>2</v>
      </c>
      <c r="F412" t="s">
        <v>291</v>
      </c>
      <c r="G412" t="s">
        <v>697</v>
      </c>
      <c r="H412">
        <v>7</v>
      </c>
      <c r="I412">
        <v>0</v>
      </c>
      <c r="J412">
        <v>-326</v>
      </c>
      <c r="K412" t="s">
        <v>567</v>
      </c>
      <c r="L412" t="s">
        <v>568</v>
      </c>
      <c r="M412">
        <v>0</v>
      </c>
      <c r="N412">
        <v>0</v>
      </c>
      <c r="O412">
        <v>0</v>
      </c>
      <c r="P412">
        <v>0</v>
      </c>
      <c r="Q412">
        <f>VLOOKUP(F412,[2]Sheet1!$B$322:$C$32200,2,0)</f>
        <v>14030</v>
      </c>
      <c r="R412">
        <f>VLOOKUP(Q412,'[3]Sheet1 '!$N$10:$O$1000,2,0)</f>
        <v>5</v>
      </c>
      <c r="T412" t="e">
        <f>VLOOKUP($D412,Sheet1!#REF!,COLUMN(Sheet1!#REF!)-2,0)</f>
        <v>#REF!</v>
      </c>
      <c r="U412" t="e">
        <f>VLOOKUP($D412,Sheet1!#REF!,COLUMN(Sheet1!#REF!)-2,0)</f>
        <v>#REF!</v>
      </c>
      <c r="V412" t="e">
        <f>VLOOKUP($D412,Sheet1!#REF!,COLUMN(Sheet1!#REF!)-2,0)</f>
        <v>#REF!</v>
      </c>
      <c r="W412" t="e">
        <f>VLOOKUP($D412,Sheet1!#REF!,COLUMN(Sheet1!#REF!)-2,0)</f>
        <v>#REF!</v>
      </c>
      <c r="X412" t="e">
        <f>VLOOKUP($D412,Sheet1!#REF!,COLUMN(Sheet1!#REF!)-2,0)</f>
        <v>#REF!</v>
      </c>
      <c r="Y412" t="e">
        <f>VLOOKUP($D412,Sheet1!#REF!,COLUMN(Sheet1!#REF!)-2,0)</f>
        <v>#REF!</v>
      </c>
      <c r="Z412" t="e">
        <f>VLOOKUP($D412,Sheet1!#REF!,COLUMN(Sheet1!#REF!)-2,0)</f>
        <v>#REF!</v>
      </c>
      <c r="AA412" t="e">
        <f>VLOOKUP($D412,Sheet1!#REF!,COLUMN(Sheet1!#REF!)-2,0)</f>
        <v>#REF!</v>
      </c>
      <c r="AB412" t="e">
        <f>VLOOKUP($D412,Sheet1!#REF!,COLUMN(Sheet1!#REF!)-2,0)</f>
        <v>#REF!</v>
      </c>
    </row>
    <row r="413" spans="1:28">
      <c r="A413">
        <v>436</v>
      </c>
      <c r="B413">
        <v>10</v>
      </c>
      <c r="C413">
        <v>404302</v>
      </c>
      <c r="D413" t="s">
        <v>565</v>
      </c>
      <c r="E413">
        <v>2</v>
      </c>
      <c r="F413" t="s">
        <v>292</v>
      </c>
      <c r="G413" t="s">
        <v>701</v>
      </c>
      <c r="H413">
        <v>2</v>
      </c>
      <c r="I413">
        <v>0</v>
      </c>
      <c r="J413">
        <v>0</v>
      </c>
      <c r="K413" t="s">
        <v>563</v>
      </c>
      <c r="L413" t="s">
        <v>564</v>
      </c>
      <c r="M413">
        <v>0</v>
      </c>
      <c r="N413">
        <v>0</v>
      </c>
      <c r="O413">
        <v>0</v>
      </c>
      <c r="P413">
        <v>0</v>
      </c>
      <c r="Q413">
        <f>VLOOKUP(F413,[2]Sheet1!$B$322:$C$32200,2,0)</f>
        <v>14036</v>
      </c>
      <c r="R413" t="e">
        <f>VLOOKUP(Q413,'[3]Sheet1 '!$N$10:$O$1000,2,0)</f>
        <v>#N/A</v>
      </c>
      <c r="T413" t="e">
        <f>VLOOKUP($D413,Sheet1!#REF!,COLUMN(Sheet1!#REF!)-2,0)</f>
        <v>#REF!</v>
      </c>
      <c r="U413" t="e">
        <f>VLOOKUP($D413,Sheet1!#REF!,COLUMN(Sheet1!#REF!)-2,0)</f>
        <v>#REF!</v>
      </c>
      <c r="V413" t="e">
        <f>VLOOKUP($D413,Sheet1!#REF!,COLUMN(Sheet1!#REF!)-2,0)</f>
        <v>#REF!</v>
      </c>
      <c r="W413" t="e">
        <f>VLOOKUP($D413,Sheet1!#REF!,COLUMN(Sheet1!#REF!)-2,0)</f>
        <v>#REF!</v>
      </c>
      <c r="X413" t="e">
        <f>VLOOKUP($D413,Sheet1!#REF!,COLUMN(Sheet1!#REF!)-2,0)</f>
        <v>#REF!</v>
      </c>
      <c r="Y413" t="e">
        <f>VLOOKUP($D413,Sheet1!#REF!,COLUMN(Sheet1!#REF!)-2,0)</f>
        <v>#REF!</v>
      </c>
      <c r="Z413" t="e">
        <f>VLOOKUP($D413,Sheet1!#REF!,COLUMN(Sheet1!#REF!)-2,0)</f>
        <v>#REF!</v>
      </c>
      <c r="AA413" t="e">
        <f>VLOOKUP($D413,Sheet1!#REF!,COLUMN(Sheet1!#REF!)-2,0)</f>
        <v>#REF!</v>
      </c>
      <c r="AB413" t="e">
        <f>VLOOKUP($D413,Sheet1!#REF!,COLUMN(Sheet1!#REF!)-2,0)</f>
        <v>#REF!</v>
      </c>
    </row>
    <row r="414" spans="1:28">
      <c r="A414">
        <v>438</v>
      </c>
      <c r="B414">
        <v>10</v>
      </c>
      <c r="C414">
        <v>404412</v>
      </c>
      <c r="D414" t="s">
        <v>434</v>
      </c>
      <c r="E414">
        <v>2</v>
      </c>
      <c r="F414" t="s">
        <v>293</v>
      </c>
      <c r="G414" t="s">
        <v>697</v>
      </c>
      <c r="H414">
        <v>7</v>
      </c>
      <c r="I414">
        <v>0</v>
      </c>
      <c r="J414">
        <v>-326</v>
      </c>
      <c r="K414" t="s">
        <v>567</v>
      </c>
      <c r="L414" t="s">
        <v>568</v>
      </c>
      <c r="M414">
        <v>0</v>
      </c>
      <c r="N414">
        <v>0</v>
      </c>
      <c r="O414">
        <v>0</v>
      </c>
      <c r="P414">
        <v>0</v>
      </c>
      <c r="Q414">
        <f>VLOOKUP(F414,[2]Sheet1!$B$322:$C$32200,2,0)</f>
        <v>14030</v>
      </c>
      <c r="R414">
        <f>VLOOKUP(Q414,'[3]Sheet1 '!$N$10:$O$1000,2,0)</f>
        <v>5</v>
      </c>
      <c r="T414" t="e">
        <f>VLOOKUP($D414,Sheet1!#REF!,COLUMN(Sheet1!#REF!)-2,0)</f>
        <v>#REF!</v>
      </c>
      <c r="U414" t="e">
        <f>VLOOKUP($D414,Sheet1!#REF!,COLUMN(Sheet1!#REF!)-2,0)</f>
        <v>#REF!</v>
      </c>
      <c r="V414" t="e">
        <f>VLOOKUP($D414,Sheet1!#REF!,COLUMN(Sheet1!#REF!)-2,0)</f>
        <v>#REF!</v>
      </c>
      <c r="W414" t="e">
        <f>VLOOKUP($D414,Sheet1!#REF!,COLUMN(Sheet1!#REF!)-2,0)</f>
        <v>#REF!</v>
      </c>
      <c r="X414" t="e">
        <f>VLOOKUP($D414,Sheet1!#REF!,COLUMN(Sheet1!#REF!)-2,0)</f>
        <v>#REF!</v>
      </c>
      <c r="Y414" t="e">
        <f>VLOOKUP($D414,Sheet1!#REF!,COLUMN(Sheet1!#REF!)-2,0)</f>
        <v>#REF!</v>
      </c>
      <c r="Z414" t="e">
        <f>VLOOKUP($D414,Sheet1!#REF!,COLUMN(Sheet1!#REF!)-2,0)</f>
        <v>#REF!</v>
      </c>
      <c r="AA414" t="e">
        <f>VLOOKUP($D414,Sheet1!#REF!,COLUMN(Sheet1!#REF!)-2,0)</f>
        <v>#REF!</v>
      </c>
      <c r="AB414" t="e">
        <f>VLOOKUP($D414,Sheet1!#REF!,COLUMN(Sheet1!#REF!)-2,0)</f>
        <v>#REF!</v>
      </c>
    </row>
    <row r="415" spans="1:28">
      <c r="A415">
        <v>440</v>
      </c>
      <c r="B415">
        <v>10</v>
      </c>
      <c r="C415">
        <v>404522</v>
      </c>
      <c r="D415" t="s">
        <v>435</v>
      </c>
      <c r="E415">
        <v>2</v>
      </c>
      <c r="F415" t="s">
        <v>294</v>
      </c>
      <c r="G415" t="s">
        <v>708</v>
      </c>
      <c r="H415">
        <v>1</v>
      </c>
      <c r="I415">
        <v>0</v>
      </c>
      <c r="J415">
        <v>0</v>
      </c>
      <c r="K415" t="s">
        <v>520</v>
      </c>
      <c r="L415" t="s">
        <v>521</v>
      </c>
      <c r="M415">
        <v>0</v>
      </c>
      <c r="N415">
        <v>0</v>
      </c>
      <c r="O415" t="s">
        <v>24</v>
      </c>
      <c r="P415">
        <v>0</v>
      </c>
      <c r="Q415">
        <f>VLOOKUP(F415,[2]Sheet1!$B$322:$C$32200,2,0)</f>
        <v>14037</v>
      </c>
      <c r="R415">
        <f>VLOOKUP(Q415,'[3]Sheet1 '!$N$10:$O$1000,2,0)</f>
        <v>6</v>
      </c>
      <c r="T415" t="e">
        <f>VLOOKUP($D415,Sheet1!#REF!,COLUMN(Sheet1!#REF!)-2,0)</f>
        <v>#REF!</v>
      </c>
      <c r="U415" t="e">
        <f>VLOOKUP($D415,Sheet1!#REF!,COLUMN(Sheet1!#REF!)-2,0)</f>
        <v>#REF!</v>
      </c>
      <c r="V415" t="e">
        <f>VLOOKUP($D415,Sheet1!#REF!,COLUMN(Sheet1!#REF!)-2,0)</f>
        <v>#REF!</v>
      </c>
      <c r="W415" t="e">
        <f>VLOOKUP($D415,Sheet1!#REF!,COLUMN(Sheet1!#REF!)-2,0)</f>
        <v>#REF!</v>
      </c>
      <c r="X415" t="e">
        <f>VLOOKUP($D415,Sheet1!#REF!,COLUMN(Sheet1!#REF!)-2,0)</f>
        <v>#REF!</v>
      </c>
      <c r="Y415" t="e">
        <f>VLOOKUP($D415,Sheet1!#REF!,COLUMN(Sheet1!#REF!)-2,0)</f>
        <v>#REF!</v>
      </c>
      <c r="Z415" t="e">
        <f>VLOOKUP($D415,Sheet1!#REF!,COLUMN(Sheet1!#REF!)-2,0)</f>
        <v>#REF!</v>
      </c>
      <c r="AA415" t="e">
        <f>VLOOKUP($D415,Sheet1!#REF!,COLUMN(Sheet1!#REF!)-2,0)</f>
        <v>#REF!</v>
      </c>
      <c r="AB415" t="e">
        <f>VLOOKUP($D415,Sheet1!#REF!,COLUMN(Sheet1!#REF!)-2,0)</f>
        <v>#REF!</v>
      </c>
    </row>
    <row r="416" spans="1:28">
      <c r="A416">
        <v>442</v>
      </c>
      <c r="B416">
        <v>10</v>
      </c>
      <c r="C416">
        <v>404632</v>
      </c>
      <c r="D416" t="s">
        <v>435</v>
      </c>
      <c r="E416">
        <v>2</v>
      </c>
      <c r="F416" t="s">
        <v>295</v>
      </c>
      <c r="G416" t="s">
        <v>695</v>
      </c>
      <c r="H416">
        <v>3</v>
      </c>
      <c r="I416">
        <v>-100</v>
      </c>
      <c r="J416">
        <v>-70</v>
      </c>
      <c r="K416" t="s">
        <v>518</v>
      </c>
      <c r="L416" t="s">
        <v>519</v>
      </c>
      <c r="M416">
        <v>0</v>
      </c>
      <c r="N416">
        <v>0</v>
      </c>
      <c r="O416">
        <v>0</v>
      </c>
      <c r="P416">
        <v>0</v>
      </c>
      <c r="Q416">
        <f>VLOOKUP(F416,[2]Sheet1!$B$322:$C$32200,2,0)</f>
        <v>11048</v>
      </c>
      <c r="R416">
        <f>VLOOKUP(Q416,'[3]Sheet1 '!$N$10:$O$1000,2,0)</f>
        <v>5</v>
      </c>
      <c r="T416" t="e">
        <f>VLOOKUP($D416,Sheet1!#REF!,COLUMN(Sheet1!#REF!)-2,0)</f>
        <v>#REF!</v>
      </c>
      <c r="U416" t="e">
        <f>VLOOKUP($D416,Sheet1!#REF!,COLUMN(Sheet1!#REF!)-2,0)</f>
        <v>#REF!</v>
      </c>
      <c r="V416" t="e">
        <f>VLOOKUP($D416,Sheet1!#REF!,COLUMN(Sheet1!#REF!)-2,0)</f>
        <v>#REF!</v>
      </c>
      <c r="W416" t="e">
        <f>VLOOKUP($D416,Sheet1!#REF!,COLUMN(Sheet1!#REF!)-2,0)</f>
        <v>#REF!</v>
      </c>
      <c r="X416" t="e">
        <f>VLOOKUP($D416,Sheet1!#REF!,COLUMN(Sheet1!#REF!)-2,0)</f>
        <v>#REF!</v>
      </c>
      <c r="Y416" t="e">
        <f>VLOOKUP($D416,Sheet1!#REF!,COLUMN(Sheet1!#REF!)-2,0)</f>
        <v>#REF!</v>
      </c>
      <c r="Z416" t="e">
        <f>VLOOKUP($D416,Sheet1!#REF!,COLUMN(Sheet1!#REF!)-2,0)</f>
        <v>#REF!</v>
      </c>
      <c r="AA416" t="e">
        <f>VLOOKUP($D416,Sheet1!#REF!,COLUMN(Sheet1!#REF!)-2,0)</f>
        <v>#REF!</v>
      </c>
      <c r="AB416" t="e">
        <f>VLOOKUP($D416,Sheet1!#REF!,COLUMN(Sheet1!#REF!)-2,0)</f>
        <v>#REF!</v>
      </c>
    </row>
    <row r="417" spans="1:28">
      <c r="A417">
        <v>444</v>
      </c>
      <c r="B417">
        <v>10</v>
      </c>
      <c r="C417">
        <v>404742</v>
      </c>
      <c r="D417" t="s">
        <v>435</v>
      </c>
      <c r="E417">
        <v>2</v>
      </c>
      <c r="F417" t="s">
        <v>296</v>
      </c>
      <c r="G417" t="s">
        <v>695</v>
      </c>
      <c r="H417">
        <v>3</v>
      </c>
      <c r="I417">
        <v>-100</v>
      </c>
      <c r="J417">
        <v>-70</v>
      </c>
      <c r="K417" t="s">
        <v>518</v>
      </c>
      <c r="L417" t="s">
        <v>519</v>
      </c>
      <c r="M417">
        <v>0</v>
      </c>
      <c r="N417">
        <v>0</v>
      </c>
      <c r="O417">
        <v>0</v>
      </c>
      <c r="P417">
        <v>0</v>
      </c>
      <c r="Q417">
        <f>VLOOKUP(F417,[2]Sheet1!$B$322:$C$32200,2,0)</f>
        <v>14038</v>
      </c>
      <c r="R417">
        <f>VLOOKUP(Q417,'[3]Sheet1 '!$N$10:$O$1000,2,0)</f>
        <v>1</v>
      </c>
      <c r="T417" t="e">
        <f>VLOOKUP($D417,Sheet1!#REF!,COLUMN(Sheet1!#REF!)-2,0)</f>
        <v>#REF!</v>
      </c>
      <c r="U417" t="e">
        <f>VLOOKUP($D417,Sheet1!#REF!,COLUMN(Sheet1!#REF!)-2,0)</f>
        <v>#REF!</v>
      </c>
      <c r="V417" t="e">
        <f>VLOOKUP($D417,Sheet1!#REF!,COLUMN(Sheet1!#REF!)-2,0)</f>
        <v>#REF!</v>
      </c>
      <c r="W417" t="e">
        <f>VLOOKUP($D417,Sheet1!#REF!,COLUMN(Sheet1!#REF!)-2,0)</f>
        <v>#REF!</v>
      </c>
      <c r="X417" t="e">
        <f>VLOOKUP($D417,Sheet1!#REF!,COLUMN(Sheet1!#REF!)-2,0)</f>
        <v>#REF!</v>
      </c>
      <c r="Y417" t="e">
        <f>VLOOKUP($D417,Sheet1!#REF!,COLUMN(Sheet1!#REF!)-2,0)</f>
        <v>#REF!</v>
      </c>
      <c r="Z417" t="e">
        <f>VLOOKUP($D417,Sheet1!#REF!,COLUMN(Sheet1!#REF!)-2,0)</f>
        <v>#REF!</v>
      </c>
      <c r="AA417" t="e">
        <f>VLOOKUP($D417,Sheet1!#REF!,COLUMN(Sheet1!#REF!)-2,0)</f>
        <v>#REF!</v>
      </c>
      <c r="AB417" t="e">
        <f>VLOOKUP($D417,Sheet1!#REF!,COLUMN(Sheet1!#REF!)-2,0)</f>
        <v>#REF!</v>
      </c>
    </row>
    <row r="418" spans="1:28">
      <c r="A418">
        <v>446</v>
      </c>
      <c r="B418">
        <v>10</v>
      </c>
      <c r="C418">
        <v>404852</v>
      </c>
      <c r="D418" t="s">
        <v>410</v>
      </c>
      <c r="E418">
        <v>2</v>
      </c>
      <c r="F418" t="s">
        <v>297</v>
      </c>
      <c r="G418" t="s">
        <v>701</v>
      </c>
      <c r="H418">
        <v>2</v>
      </c>
      <c r="I418">
        <v>0</v>
      </c>
      <c r="J418">
        <v>0</v>
      </c>
      <c r="K418" t="s">
        <v>544</v>
      </c>
      <c r="L418" t="s">
        <v>545</v>
      </c>
      <c r="M418">
        <v>0</v>
      </c>
      <c r="N418">
        <v>0</v>
      </c>
      <c r="O418">
        <v>0</v>
      </c>
      <c r="P418">
        <v>0</v>
      </c>
      <c r="Q418">
        <f>VLOOKUP(F418,[2]Sheet1!$B$322:$C$32200,2,0)</f>
        <v>14039</v>
      </c>
      <c r="R418">
        <f>VLOOKUP(Q418,'[3]Sheet1 '!$N$10:$O$1000,2,0)</f>
        <v>1</v>
      </c>
      <c r="T418" t="e">
        <f>VLOOKUP($D418,Sheet1!#REF!,COLUMN(Sheet1!#REF!)-2,0)</f>
        <v>#REF!</v>
      </c>
      <c r="U418" t="e">
        <f>VLOOKUP($D418,Sheet1!#REF!,COLUMN(Sheet1!#REF!)-2,0)</f>
        <v>#REF!</v>
      </c>
      <c r="V418" t="e">
        <f>VLOOKUP($D418,Sheet1!#REF!,COLUMN(Sheet1!#REF!)-2,0)</f>
        <v>#REF!</v>
      </c>
      <c r="W418" t="e">
        <f>VLOOKUP($D418,Sheet1!#REF!,COLUMN(Sheet1!#REF!)-2,0)</f>
        <v>#REF!</v>
      </c>
      <c r="X418" t="e">
        <f>VLOOKUP($D418,Sheet1!#REF!,COLUMN(Sheet1!#REF!)-2,0)</f>
        <v>#REF!</v>
      </c>
      <c r="Y418" t="e">
        <f>VLOOKUP($D418,Sheet1!#REF!,COLUMN(Sheet1!#REF!)-2,0)</f>
        <v>#REF!</v>
      </c>
      <c r="Z418" t="e">
        <f>VLOOKUP($D418,Sheet1!#REF!,COLUMN(Sheet1!#REF!)-2,0)</f>
        <v>#REF!</v>
      </c>
      <c r="AA418" t="e">
        <f>VLOOKUP($D418,Sheet1!#REF!,COLUMN(Sheet1!#REF!)-2,0)</f>
        <v>#REF!</v>
      </c>
      <c r="AB418" t="e">
        <f>VLOOKUP($D418,Sheet1!#REF!,COLUMN(Sheet1!#REF!)-2,0)</f>
        <v>#REF!</v>
      </c>
    </row>
    <row r="419" spans="1:28">
      <c r="A419">
        <v>448</v>
      </c>
      <c r="B419">
        <v>10</v>
      </c>
      <c r="C419">
        <v>404962</v>
      </c>
      <c r="D419" t="s">
        <v>435</v>
      </c>
      <c r="E419">
        <v>2</v>
      </c>
      <c r="F419" t="s">
        <v>298</v>
      </c>
      <c r="G419" t="s">
        <v>704</v>
      </c>
      <c r="H419">
        <v>1</v>
      </c>
      <c r="I419">
        <v>0</v>
      </c>
      <c r="J419">
        <v>0</v>
      </c>
      <c r="K419" t="s">
        <v>520</v>
      </c>
      <c r="L419" t="s">
        <v>521</v>
      </c>
      <c r="M419">
        <v>0</v>
      </c>
      <c r="N419">
        <v>0</v>
      </c>
      <c r="O419" t="s">
        <v>24</v>
      </c>
      <c r="P419">
        <v>0</v>
      </c>
      <c r="Q419">
        <f>VLOOKUP(F419,[2]Sheet1!$B$322:$C$32200,2,0)</f>
        <v>14045</v>
      </c>
      <c r="R419">
        <f>VLOOKUP(Q419,'[3]Sheet1 '!$N$10:$O$1000,2,0)</f>
        <v>6</v>
      </c>
      <c r="T419" t="e">
        <f>VLOOKUP($D419,Sheet1!#REF!,COLUMN(Sheet1!#REF!)-2,0)</f>
        <v>#REF!</v>
      </c>
      <c r="U419" t="e">
        <f>VLOOKUP($D419,Sheet1!#REF!,COLUMN(Sheet1!#REF!)-2,0)</f>
        <v>#REF!</v>
      </c>
      <c r="V419" t="e">
        <f>VLOOKUP($D419,Sheet1!#REF!,COLUMN(Sheet1!#REF!)-2,0)</f>
        <v>#REF!</v>
      </c>
      <c r="W419" t="e">
        <f>VLOOKUP($D419,Sheet1!#REF!,COLUMN(Sheet1!#REF!)-2,0)</f>
        <v>#REF!</v>
      </c>
      <c r="X419" t="e">
        <f>VLOOKUP($D419,Sheet1!#REF!,COLUMN(Sheet1!#REF!)-2,0)</f>
        <v>#REF!</v>
      </c>
      <c r="Y419" t="e">
        <f>VLOOKUP($D419,Sheet1!#REF!,COLUMN(Sheet1!#REF!)-2,0)</f>
        <v>#REF!</v>
      </c>
      <c r="Z419" t="e">
        <f>VLOOKUP($D419,Sheet1!#REF!,COLUMN(Sheet1!#REF!)-2,0)</f>
        <v>#REF!</v>
      </c>
      <c r="AA419" t="e">
        <f>VLOOKUP($D419,Sheet1!#REF!,COLUMN(Sheet1!#REF!)-2,0)</f>
        <v>#REF!</v>
      </c>
      <c r="AB419" t="e">
        <f>VLOOKUP($D419,Sheet1!#REF!,COLUMN(Sheet1!#REF!)-2,0)</f>
        <v>#REF!</v>
      </c>
    </row>
    <row r="420" spans="1:28">
      <c r="A420">
        <v>3</v>
      </c>
      <c r="B420">
        <v>10</v>
      </c>
      <c r="C420">
        <v>100014</v>
      </c>
      <c r="D420" t="s">
        <v>581</v>
      </c>
      <c r="E420">
        <v>3</v>
      </c>
      <c r="F420" t="s">
        <v>122</v>
      </c>
      <c r="G420" t="s">
        <v>693</v>
      </c>
      <c r="H420">
        <v>3</v>
      </c>
      <c r="I420">
        <v>-100</v>
      </c>
      <c r="J420">
        <v>-70</v>
      </c>
      <c r="K420" t="s">
        <v>379</v>
      </c>
      <c r="L420" t="s">
        <v>380</v>
      </c>
      <c r="M420">
        <v>0</v>
      </c>
      <c r="N420">
        <v>0</v>
      </c>
      <c r="O420">
        <v>0</v>
      </c>
      <c r="P420">
        <v>0</v>
      </c>
    </row>
    <row r="421" spans="1:28">
      <c r="A421">
        <v>9</v>
      </c>
      <c r="B421">
        <v>10</v>
      </c>
      <c r="C421">
        <v>100234</v>
      </c>
      <c r="D421" t="s">
        <v>499</v>
      </c>
      <c r="E421">
        <v>3</v>
      </c>
      <c r="F421" t="s">
        <v>90</v>
      </c>
      <c r="G421" t="s">
        <v>699</v>
      </c>
      <c r="H421">
        <v>3</v>
      </c>
      <c r="I421">
        <v>-100</v>
      </c>
      <c r="J421">
        <v>-70</v>
      </c>
      <c r="K421" t="s">
        <v>379</v>
      </c>
      <c r="L421" t="s">
        <v>380</v>
      </c>
      <c r="M421">
        <v>0</v>
      </c>
      <c r="N421">
        <v>0</v>
      </c>
      <c r="O421">
        <v>0</v>
      </c>
      <c r="P421">
        <v>0</v>
      </c>
    </row>
    <row r="422" spans="1:28">
      <c r="A422">
        <v>14</v>
      </c>
      <c r="B422">
        <v>10</v>
      </c>
      <c r="C422">
        <v>100454</v>
      </c>
      <c r="D422" t="s">
        <v>502</v>
      </c>
      <c r="E422">
        <v>3</v>
      </c>
      <c r="F422" t="s">
        <v>93</v>
      </c>
      <c r="G422" t="s">
        <v>703</v>
      </c>
      <c r="H422">
        <v>3</v>
      </c>
      <c r="I422">
        <v>-100</v>
      </c>
      <c r="J422">
        <v>-70</v>
      </c>
      <c r="K422" t="s">
        <v>379</v>
      </c>
      <c r="L422" t="s">
        <v>380</v>
      </c>
      <c r="M422">
        <v>0</v>
      </c>
      <c r="N422">
        <v>0</v>
      </c>
      <c r="O422">
        <v>0</v>
      </c>
      <c r="P422">
        <v>0</v>
      </c>
    </row>
    <row r="423" spans="1:28">
      <c r="A423">
        <v>17</v>
      </c>
      <c r="B423">
        <v>10</v>
      </c>
      <c r="C423">
        <v>100564</v>
      </c>
      <c r="D423" t="s">
        <v>583</v>
      </c>
      <c r="E423">
        <v>3</v>
      </c>
      <c r="F423" t="s">
        <v>124</v>
      </c>
      <c r="G423" t="s">
        <v>706</v>
      </c>
      <c r="H423">
        <v>3</v>
      </c>
      <c r="I423">
        <v>-100</v>
      </c>
      <c r="J423">
        <v>-70</v>
      </c>
      <c r="K423" t="s">
        <v>379</v>
      </c>
      <c r="L423" t="s">
        <v>380</v>
      </c>
      <c r="M423" t="s">
        <v>44</v>
      </c>
      <c r="N423">
        <v>0</v>
      </c>
      <c r="O423">
        <v>0</v>
      </c>
      <c r="P423">
        <v>0</v>
      </c>
    </row>
    <row r="424" spans="1:28">
      <c r="A424">
        <v>29</v>
      </c>
      <c r="B424">
        <v>10</v>
      </c>
      <c r="C424">
        <v>101114</v>
      </c>
      <c r="D424" t="s">
        <v>585</v>
      </c>
      <c r="E424">
        <v>3</v>
      </c>
      <c r="F424" t="s">
        <v>129</v>
      </c>
      <c r="G424" t="s">
        <v>716</v>
      </c>
      <c r="H424">
        <v>3</v>
      </c>
      <c r="I424">
        <v>-100</v>
      </c>
      <c r="J424">
        <v>-70</v>
      </c>
      <c r="K424" t="s">
        <v>379</v>
      </c>
      <c r="L424" t="s">
        <v>380</v>
      </c>
      <c r="M424">
        <v>0</v>
      </c>
      <c r="N424">
        <v>0</v>
      </c>
      <c r="O424">
        <v>0</v>
      </c>
      <c r="P424">
        <v>0</v>
      </c>
    </row>
    <row r="425" spans="1:28">
      <c r="A425">
        <v>42</v>
      </c>
      <c r="B425">
        <v>10</v>
      </c>
      <c r="C425">
        <v>101774</v>
      </c>
      <c r="D425" t="s">
        <v>500</v>
      </c>
      <c r="E425">
        <v>3</v>
      </c>
      <c r="F425" t="s">
        <v>91</v>
      </c>
      <c r="G425" t="s">
        <v>722</v>
      </c>
      <c r="H425">
        <v>3</v>
      </c>
      <c r="I425">
        <v>-100</v>
      </c>
      <c r="J425">
        <v>-70</v>
      </c>
      <c r="K425" t="s">
        <v>379</v>
      </c>
      <c r="L425" t="s">
        <v>380</v>
      </c>
      <c r="M425" t="s">
        <v>44</v>
      </c>
      <c r="N425">
        <v>0</v>
      </c>
      <c r="O425">
        <v>0</v>
      </c>
      <c r="P425">
        <v>0</v>
      </c>
    </row>
    <row r="426" spans="1:28">
      <c r="A426">
        <v>135</v>
      </c>
      <c r="B426">
        <v>10</v>
      </c>
      <c r="C426">
        <v>200014</v>
      </c>
      <c r="D426" t="s">
        <v>503</v>
      </c>
      <c r="E426">
        <v>3</v>
      </c>
      <c r="F426" t="s">
        <v>111</v>
      </c>
      <c r="G426" t="s">
        <v>728</v>
      </c>
      <c r="H426">
        <v>2</v>
      </c>
      <c r="I426">
        <v>0</v>
      </c>
      <c r="J426">
        <v>0</v>
      </c>
      <c r="K426" t="s">
        <v>816</v>
      </c>
      <c r="L426" t="s">
        <v>21</v>
      </c>
      <c r="M426">
        <v>0</v>
      </c>
      <c r="N426">
        <v>0</v>
      </c>
      <c r="O426">
        <v>0</v>
      </c>
      <c r="P426" t="s">
        <v>388</v>
      </c>
    </row>
    <row r="427" spans="1:28">
      <c r="A427">
        <v>141</v>
      </c>
      <c r="B427">
        <v>10</v>
      </c>
      <c r="C427">
        <v>200234</v>
      </c>
      <c r="D427" t="s">
        <v>506</v>
      </c>
      <c r="E427">
        <v>3</v>
      </c>
      <c r="F427" t="s">
        <v>98</v>
      </c>
      <c r="G427" t="s">
        <v>732</v>
      </c>
      <c r="H427">
        <v>3</v>
      </c>
      <c r="I427">
        <v>-100</v>
      </c>
      <c r="J427">
        <v>-70</v>
      </c>
      <c r="K427" t="s">
        <v>379</v>
      </c>
      <c r="L427" t="s">
        <v>380</v>
      </c>
      <c r="M427">
        <v>0</v>
      </c>
      <c r="N427">
        <v>0</v>
      </c>
      <c r="O427">
        <v>0</v>
      </c>
      <c r="P427">
        <v>0</v>
      </c>
    </row>
    <row r="428" spans="1:28">
      <c r="A428">
        <v>144</v>
      </c>
      <c r="B428">
        <v>10</v>
      </c>
      <c r="C428">
        <v>200344</v>
      </c>
      <c r="D428" t="s">
        <v>587</v>
      </c>
      <c r="E428">
        <v>3</v>
      </c>
      <c r="F428" t="s">
        <v>176</v>
      </c>
      <c r="G428" t="s">
        <v>734</v>
      </c>
      <c r="H428">
        <v>3</v>
      </c>
      <c r="I428">
        <v>-100</v>
      </c>
      <c r="J428">
        <v>-70</v>
      </c>
      <c r="K428" t="s">
        <v>379</v>
      </c>
      <c r="L428" t="s">
        <v>380</v>
      </c>
      <c r="M428">
        <v>0</v>
      </c>
      <c r="N428">
        <v>0</v>
      </c>
      <c r="O428">
        <v>0</v>
      </c>
      <c r="P428">
        <v>0</v>
      </c>
    </row>
    <row r="429" spans="1:28">
      <c r="A429">
        <v>153</v>
      </c>
      <c r="B429">
        <v>10</v>
      </c>
      <c r="C429">
        <v>200784</v>
      </c>
      <c r="D429" t="s">
        <v>588</v>
      </c>
      <c r="E429">
        <v>3</v>
      </c>
      <c r="F429" t="s">
        <v>179</v>
      </c>
      <c r="G429" t="s">
        <v>740</v>
      </c>
      <c r="H429">
        <v>3</v>
      </c>
      <c r="I429">
        <v>-100</v>
      </c>
      <c r="J429">
        <v>-70</v>
      </c>
      <c r="K429" t="s">
        <v>379</v>
      </c>
      <c r="L429" t="s">
        <v>380</v>
      </c>
      <c r="M429">
        <v>0</v>
      </c>
      <c r="N429">
        <v>0</v>
      </c>
      <c r="O429">
        <v>0</v>
      </c>
      <c r="P429">
        <v>0</v>
      </c>
    </row>
    <row r="430" spans="1:28">
      <c r="A430">
        <v>157</v>
      </c>
      <c r="B430">
        <v>10</v>
      </c>
      <c r="C430">
        <v>200894</v>
      </c>
      <c r="D430" t="s">
        <v>504</v>
      </c>
      <c r="E430">
        <v>3</v>
      </c>
      <c r="F430" t="s">
        <v>96</v>
      </c>
      <c r="G430" t="s">
        <v>743</v>
      </c>
      <c r="H430">
        <v>3</v>
      </c>
      <c r="I430">
        <v>-100</v>
      </c>
      <c r="J430">
        <v>-70</v>
      </c>
      <c r="K430" t="s">
        <v>379</v>
      </c>
      <c r="L430" t="s">
        <v>380</v>
      </c>
      <c r="M430">
        <v>0</v>
      </c>
      <c r="N430">
        <v>0</v>
      </c>
      <c r="O430">
        <v>0</v>
      </c>
      <c r="P430">
        <v>0</v>
      </c>
    </row>
    <row r="431" spans="1:28">
      <c r="A431">
        <v>244</v>
      </c>
      <c r="B431">
        <v>10</v>
      </c>
      <c r="C431">
        <v>300014</v>
      </c>
      <c r="D431" t="s">
        <v>590</v>
      </c>
      <c r="E431">
        <v>3</v>
      </c>
      <c r="F431" t="s">
        <v>219</v>
      </c>
      <c r="G431" t="s">
        <v>751</v>
      </c>
      <c r="H431">
        <v>3</v>
      </c>
      <c r="I431">
        <v>-100</v>
      </c>
      <c r="J431">
        <v>-70</v>
      </c>
      <c r="K431" t="s">
        <v>379</v>
      </c>
      <c r="L431" t="s">
        <v>380</v>
      </c>
      <c r="M431">
        <v>0</v>
      </c>
      <c r="N431">
        <v>0</v>
      </c>
      <c r="O431">
        <v>0</v>
      </c>
      <c r="P431">
        <v>0</v>
      </c>
    </row>
    <row r="432" spans="1:28">
      <c r="A432">
        <v>252</v>
      </c>
      <c r="B432">
        <v>10</v>
      </c>
      <c r="C432">
        <v>300344</v>
      </c>
      <c r="D432" t="s">
        <v>592</v>
      </c>
      <c r="E432">
        <v>3</v>
      </c>
      <c r="F432" t="s">
        <v>220</v>
      </c>
      <c r="G432" t="s">
        <v>756</v>
      </c>
      <c r="H432">
        <v>3</v>
      </c>
      <c r="I432">
        <v>-100</v>
      </c>
      <c r="J432">
        <v>-70</v>
      </c>
      <c r="K432" t="s">
        <v>379</v>
      </c>
      <c r="L432" t="s">
        <v>380</v>
      </c>
      <c r="M432">
        <v>0</v>
      </c>
      <c r="N432">
        <v>0</v>
      </c>
      <c r="O432">
        <v>0</v>
      </c>
      <c r="P432">
        <v>0</v>
      </c>
    </row>
    <row r="433" spans="1:16">
      <c r="A433">
        <v>255</v>
      </c>
      <c r="B433">
        <v>10</v>
      </c>
      <c r="C433">
        <v>300454</v>
      </c>
      <c r="D433" t="s">
        <v>507</v>
      </c>
      <c r="E433">
        <v>3</v>
      </c>
      <c r="F433" t="s">
        <v>114</v>
      </c>
      <c r="G433" t="s">
        <v>759</v>
      </c>
      <c r="H433">
        <v>3</v>
      </c>
      <c r="I433">
        <v>-100</v>
      </c>
      <c r="J433">
        <v>-70</v>
      </c>
      <c r="K433" t="s">
        <v>379</v>
      </c>
      <c r="L433" t="s">
        <v>380</v>
      </c>
      <c r="M433">
        <v>0</v>
      </c>
      <c r="N433">
        <v>0</v>
      </c>
      <c r="O433">
        <v>0</v>
      </c>
      <c r="P433">
        <v>0</v>
      </c>
    </row>
    <row r="434" spans="1:16">
      <c r="A434">
        <v>259</v>
      </c>
      <c r="B434">
        <v>10</v>
      </c>
      <c r="C434">
        <v>300564</v>
      </c>
      <c r="D434" t="s">
        <v>594</v>
      </c>
      <c r="E434">
        <v>3</v>
      </c>
      <c r="F434" t="s">
        <v>221</v>
      </c>
      <c r="G434" t="s">
        <v>762</v>
      </c>
      <c r="H434">
        <v>3</v>
      </c>
      <c r="I434">
        <v>-100</v>
      </c>
      <c r="J434">
        <v>-70</v>
      </c>
      <c r="K434" t="s">
        <v>379</v>
      </c>
      <c r="L434" t="s">
        <v>380</v>
      </c>
      <c r="M434">
        <v>0</v>
      </c>
      <c r="N434">
        <v>0</v>
      </c>
      <c r="O434">
        <v>0</v>
      </c>
      <c r="P434">
        <v>0</v>
      </c>
    </row>
    <row r="435" spans="1:16">
      <c r="A435">
        <v>262</v>
      </c>
      <c r="B435">
        <v>10</v>
      </c>
      <c r="C435">
        <v>300674</v>
      </c>
      <c r="D435" t="s">
        <v>510</v>
      </c>
      <c r="E435">
        <v>3</v>
      </c>
      <c r="F435" t="s">
        <v>102</v>
      </c>
      <c r="G435" t="s">
        <v>764</v>
      </c>
      <c r="H435">
        <v>5</v>
      </c>
      <c r="I435">
        <v>-100</v>
      </c>
      <c r="J435">
        <v>-230</v>
      </c>
      <c r="K435" t="s">
        <v>525</v>
      </c>
      <c r="L435" t="s">
        <v>527</v>
      </c>
      <c r="M435">
        <v>0</v>
      </c>
      <c r="N435">
        <v>0</v>
      </c>
      <c r="O435">
        <v>0</v>
      </c>
      <c r="P435" t="s">
        <v>546</v>
      </c>
    </row>
    <row r="436" spans="1:16">
      <c r="A436">
        <v>351</v>
      </c>
      <c r="B436">
        <v>10</v>
      </c>
      <c r="C436">
        <v>400014</v>
      </c>
      <c r="D436" t="s">
        <v>511</v>
      </c>
      <c r="E436">
        <v>3</v>
      </c>
      <c r="F436" t="s">
        <v>103</v>
      </c>
      <c r="G436" t="s">
        <v>775</v>
      </c>
      <c r="H436">
        <v>3</v>
      </c>
      <c r="I436">
        <v>-100</v>
      </c>
      <c r="J436">
        <v>-70</v>
      </c>
      <c r="K436" t="s">
        <v>379</v>
      </c>
      <c r="L436" t="s">
        <v>380</v>
      </c>
      <c r="M436">
        <v>0</v>
      </c>
      <c r="N436">
        <v>0</v>
      </c>
      <c r="O436">
        <v>0</v>
      </c>
      <c r="P436">
        <v>0</v>
      </c>
    </row>
    <row r="437" spans="1:16">
      <c r="A437">
        <v>359</v>
      </c>
      <c r="B437">
        <v>10</v>
      </c>
      <c r="C437">
        <v>400344</v>
      </c>
      <c r="D437" t="s">
        <v>515</v>
      </c>
      <c r="E437">
        <v>3</v>
      </c>
      <c r="F437" t="s">
        <v>262</v>
      </c>
      <c r="G437" t="s">
        <v>780</v>
      </c>
      <c r="H437">
        <v>2</v>
      </c>
      <c r="I437">
        <v>-100</v>
      </c>
      <c r="J437">
        <v>0</v>
      </c>
      <c r="K437" t="s">
        <v>547</v>
      </c>
      <c r="L437" t="s">
        <v>389</v>
      </c>
      <c r="M437" t="s">
        <v>44</v>
      </c>
      <c r="N437">
        <v>0</v>
      </c>
      <c r="O437">
        <v>0</v>
      </c>
      <c r="P437" t="s">
        <v>523</v>
      </c>
    </row>
    <row r="438" spans="1:16">
      <c r="A438">
        <v>362</v>
      </c>
      <c r="B438">
        <v>10</v>
      </c>
      <c r="C438">
        <v>400454</v>
      </c>
      <c r="D438" t="s">
        <v>596</v>
      </c>
      <c r="E438">
        <v>3</v>
      </c>
      <c r="F438" t="s">
        <v>263</v>
      </c>
      <c r="G438" t="s">
        <v>783</v>
      </c>
      <c r="H438">
        <v>3</v>
      </c>
      <c r="I438">
        <v>-100</v>
      </c>
      <c r="J438">
        <v>-70</v>
      </c>
      <c r="K438" t="s">
        <v>379</v>
      </c>
      <c r="L438" t="s">
        <v>380</v>
      </c>
      <c r="M438">
        <v>0</v>
      </c>
      <c r="N438">
        <v>0</v>
      </c>
      <c r="O438">
        <v>0</v>
      </c>
      <c r="P438">
        <v>0</v>
      </c>
    </row>
    <row r="439" spans="1:16">
      <c r="A439">
        <v>380</v>
      </c>
      <c r="B439">
        <v>10</v>
      </c>
      <c r="C439">
        <v>401334</v>
      </c>
      <c r="D439" t="s">
        <v>513</v>
      </c>
      <c r="E439">
        <v>3</v>
      </c>
      <c r="F439" t="s">
        <v>105</v>
      </c>
      <c r="G439" t="s">
        <v>789</v>
      </c>
      <c r="H439">
        <v>3</v>
      </c>
      <c r="I439">
        <v>-100</v>
      </c>
      <c r="J439">
        <v>-70</v>
      </c>
      <c r="K439" t="s">
        <v>379</v>
      </c>
      <c r="L439" t="s">
        <v>380</v>
      </c>
      <c r="M439">
        <v>0</v>
      </c>
      <c r="N439">
        <v>0</v>
      </c>
      <c r="O439">
        <v>0</v>
      </c>
      <c r="P439">
        <v>0</v>
      </c>
    </row>
    <row r="440" spans="1:16">
      <c r="A440">
        <v>383</v>
      </c>
      <c r="B440">
        <v>10</v>
      </c>
      <c r="C440">
        <v>401444</v>
      </c>
      <c r="D440" t="s">
        <v>598</v>
      </c>
      <c r="E440">
        <v>3</v>
      </c>
      <c r="F440" t="s">
        <v>267</v>
      </c>
      <c r="G440" t="s">
        <v>791</v>
      </c>
      <c r="H440">
        <v>3</v>
      </c>
      <c r="I440">
        <v>-100</v>
      </c>
      <c r="J440">
        <v>-70</v>
      </c>
      <c r="K440" t="s">
        <v>379</v>
      </c>
      <c r="L440" t="s">
        <v>380</v>
      </c>
      <c r="M440">
        <v>0</v>
      </c>
      <c r="N440">
        <v>0</v>
      </c>
      <c r="O440">
        <v>0</v>
      </c>
      <c r="P440">
        <v>0</v>
      </c>
    </row>
    <row r="441" spans="1:16">
      <c r="A441">
        <v>392</v>
      </c>
      <c r="B441">
        <v>10</v>
      </c>
      <c r="C441">
        <v>401884</v>
      </c>
      <c r="D441" t="s">
        <v>599</v>
      </c>
      <c r="E441">
        <v>3</v>
      </c>
      <c r="F441" t="s">
        <v>270</v>
      </c>
      <c r="G441" t="s">
        <v>794</v>
      </c>
      <c r="H441">
        <v>3</v>
      </c>
      <c r="I441">
        <v>-100</v>
      </c>
      <c r="J441">
        <v>-70</v>
      </c>
      <c r="K441" t="s">
        <v>379</v>
      </c>
      <c r="L441" t="s">
        <v>380</v>
      </c>
      <c r="M441">
        <v>0</v>
      </c>
      <c r="N441">
        <v>0</v>
      </c>
      <c r="O441">
        <v>0</v>
      </c>
      <c r="P441">
        <v>0</v>
      </c>
    </row>
    <row r="442" spans="1:16">
      <c r="A442">
        <v>4</v>
      </c>
      <c r="B442">
        <v>10</v>
      </c>
      <c r="C442">
        <v>100019</v>
      </c>
      <c r="D442" t="s">
        <v>582</v>
      </c>
      <c r="E442">
        <v>4</v>
      </c>
      <c r="F442" t="s">
        <v>122</v>
      </c>
      <c r="G442" t="s">
        <v>694</v>
      </c>
      <c r="H442">
        <v>3</v>
      </c>
      <c r="I442">
        <v>-100</v>
      </c>
      <c r="J442">
        <v>-70</v>
      </c>
      <c r="K442" t="s">
        <v>379</v>
      </c>
      <c r="L442" t="s">
        <v>380</v>
      </c>
      <c r="M442">
        <v>0</v>
      </c>
      <c r="N442">
        <v>0</v>
      </c>
      <c r="O442">
        <v>0</v>
      </c>
      <c r="P442">
        <v>0</v>
      </c>
    </row>
    <row r="443" spans="1:16">
      <c r="A443">
        <v>18</v>
      </c>
      <c r="B443">
        <v>10</v>
      </c>
      <c r="C443">
        <v>100569</v>
      </c>
      <c r="D443" t="s">
        <v>584</v>
      </c>
      <c r="E443">
        <v>4</v>
      </c>
      <c r="F443" t="s">
        <v>124</v>
      </c>
      <c r="G443" t="s">
        <v>707</v>
      </c>
      <c r="H443">
        <v>3</v>
      </c>
      <c r="I443">
        <v>-100</v>
      </c>
      <c r="J443">
        <v>-70</v>
      </c>
      <c r="K443" t="s">
        <v>379</v>
      </c>
      <c r="L443" t="s">
        <v>380</v>
      </c>
      <c r="M443" t="s">
        <v>44</v>
      </c>
      <c r="N443">
        <v>0</v>
      </c>
      <c r="O443">
        <v>0</v>
      </c>
      <c r="P443">
        <v>0</v>
      </c>
    </row>
    <row r="444" spans="1:16">
      <c r="A444">
        <v>136</v>
      </c>
      <c r="B444">
        <v>10</v>
      </c>
      <c r="C444">
        <v>200019</v>
      </c>
      <c r="D444" t="s">
        <v>586</v>
      </c>
      <c r="E444">
        <v>4</v>
      </c>
      <c r="F444" t="s">
        <v>111</v>
      </c>
      <c r="G444" t="s">
        <v>729</v>
      </c>
      <c r="H444">
        <v>2</v>
      </c>
      <c r="I444">
        <v>0</v>
      </c>
      <c r="J444">
        <v>0</v>
      </c>
      <c r="K444" t="s">
        <v>816</v>
      </c>
      <c r="L444" t="s">
        <v>21</v>
      </c>
      <c r="M444">
        <v>0</v>
      </c>
      <c r="N444">
        <v>0</v>
      </c>
      <c r="O444">
        <v>0</v>
      </c>
      <c r="P444" t="s">
        <v>388</v>
      </c>
    </row>
    <row r="445" spans="1:16">
      <c r="A445">
        <v>154</v>
      </c>
      <c r="B445">
        <v>10</v>
      </c>
      <c r="C445">
        <v>200789</v>
      </c>
      <c r="D445" t="s">
        <v>589</v>
      </c>
      <c r="E445">
        <v>4</v>
      </c>
      <c r="F445" t="s">
        <v>179</v>
      </c>
      <c r="G445" t="s">
        <v>741</v>
      </c>
      <c r="H445">
        <v>3</v>
      </c>
      <c r="I445">
        <v>-100</v>
      </c>
      <c r="J445">
        <v>-70</v>
      </c>
      <c r="K445" t="s">
        <v>379</v>
      </c>
      <c r="L445" t="s">
        <v>380</v>
      </c>
      <c r="M445">
        <v>0</v>
      </c>
      <c r="N445">
        <v>0</v>
      </c>
      <c r="O445">
        <v>0</v>
      </c>
      <c r="P445">
        <v>0</v>
      </c>
    </row>
    <row r="446" spans="1:16">
      <c r="A446">
        <v>245</v>
      </c>
      <c r="B446">
        <v>10</v>
      </c>
      <c r="C446">
        <v>300019</v>
      </c>
      <c r="D446" t="s">
        <v>591</v>
      </c>
      <c r="E446">
        <v>4</v>
      </c>
      <c r="F446" t="s">
        <v>219</v>
      </c>
      <c r="G446" t="s">
        <v>752</v>
      </c>
      <c r="H446">
        <v>3</v>
      </c>
      <c r="I446">
        <v>-100</v>
      </c>
      <c r="J446">
        <v>-70</v>
      </c>
      <c r="K446" t="s">
        <v>379</v>
      </c>
      <c r="L446" t="s">
        <v>380</v>
      </c>
      <c r="M446">
        <v>0</v>
      </c>
      <c r="N446">
        <v>0</v>
      </c>
      <c r="O446">
        <v>0</v>
      </c>
      <c r="P446">
        <v>0</v>
      </c>
    </row>
    <row r="447" spans="1:16">
      <c r="A447">
        <v>256</v>
      </c>
      <c r="B447">
        <v>10</v>
      </c>
      <c r="C447">
        <v>300459</v>
      </c>
      <c r="D447" t="s">
        <v>593</v>
      </c>
      <c r="E447">
        <v>4</v>
      </c>
      <c r="F447" t="s">
        <v>114</v>
      </c>
      <c r="G447" t="s">
        <v>760</v>
      </c>
      <c r="H447">
        <v>3</v>
      </c>
      <c r="I447">
        <v>-100</v>
      </c>
      <c r="J447">
        <v>-70</v>
      </c>
      <c r="K447" t="s">
        <v>379</v>
      </c>
      <c r="L447" t="s">
        <v>380</v>
      </c>
      <c r="M447">
        <v>0</v>
      </c>
      <c r="N447">
        <v>0</v>
      </c>
      <c r="O447">
        <v>0</v>
      </c>
      <c r="P447">
        <v>0</v>
      </c>
    </row>
    <row r="448" spans="1:16">
      <c r="A448">
        <v>352</v>
      </c>
      <c r="B448">
        <v>10</v>
      </c>
      <c r="C448">
        <v>400019</v>
      </c>
      <c r="D448" t="s">
        <v>595</v>
      </c>
      <c r="E448">
        <v>4</v>
      </c>
      <c r="F448" t="s">
        <v>103</v>
      </c>
      <c r="G448" t="s">
        <v>776</v>
      </c>
      <c r="H448">
        <v>3</v>
      </c>
      <c r="I448">
        <v>-100</v>
      </c>
      <c r="J448">
        <v>-70</v>
      </c>
      <c r="K448" t="s">
        <v>379</v>
      </c>
      <c r="L448" t="s">
        <v>380</v>
      </c>
      <c r="M448">
        <v>0</v>
      </c>
      <c r="N448">
        <v>0</v>
      </c>
      <c r="O448">
        <v>0</v>
      </c>
      <c r="P448">
        <v>0</v>
      </c>
    </row>
    <row r="449" spans="1:16">
      <c r="A449">
        <v>363</v>
      </c>
      <c r="B449">
        <v>10</v>
      </c>
      <c r="C449">
        <v>400459</v>
      </c>
      <c r="D449" t="s">
        <v>597</v>
      </c>
      <c r="E449">
        <v>4</v>
      </c>
      <c r="F449" t="s">
        <v>263</v>
      </c>
      <c r="G449" t="s">
        <v>784</v>
      </c>
      <c r="H449">
        <v>3</v>
      </c>
      <c r="I449">
        <v>-100</v>
      </c>
      <c r="J449">
        <v>-70</v>
      </c>
      <c r="K449" t="s">
        <v>379</v>
      </c>
      <c r="L449" t="s">
        <v>380</v>
      </c>
      <c r="M449">
        <v>0</v>
      </c>
      <c r="N449">
        <v>0</v>
      </c>
      <c r="O449">
        <v>0</v>
      </c>
      <c r="P449">
        <v>0</v>
      </c>
    </row>
    <row r="450" spans="1:16">
      <c r="B450">
        <v>20</v>
      </c>
      <c r="C450">
        <v>100014</v>
      </c>
      <c r="D450" t="s">
        <v>581</v>
      </c>
      <c r="E450">
        <v>3</v>
      </c>
      <c r="F450" t="s">
        <v>817</v>
      </c>
      <c r="G450" t="s">
        <v>693</v>
      </c>
      <c r="H450">
        <v>3</v>
      </c>
      <c r="I450">
        <v>100</v>
      </c>
      <c r="J450">
        <v>-70</v>
      </c>
      <c r="K450" t="s">
        <v>383</v>
      </c>
      <c r="L450" t="s">
        <v>380</v>
      </c>
      <c r="M450">
        <v>0</v>
      </c>
      <c r="N450">
        <v>0</v>
      </c>
      <c r="O450">
        <v>0</v>
      </c>
      <c r="P450">
        <v>0</v>
      </c>
    </row>
    <row r="451" spans="1:16">
      <c r="B451">
        <v>20</v>
      </c>
      <c r="C451">
        <v>100234</v>
      </c>
      <c r="D451" t="s">
        <v>499</v>
      </c>
      <c r="E451">
        <v>3</v>
      </c>
      <c r="F451" t="s">
        <v>818</v>
      </c>
      <c r="G451" t="s">
        <v>699</v>
      </c>
      <c r="H451">
        <v>3</v>
      </c>
      <c r="I451">
        <v>100</v>
      </c>
      <c r="J451">
        <v>-70</v>
      </c>
      <c r="K451" t="s">
        <v>383</v>
      </c>
      <c r="L451" t="s">
        <v>380</v>
      </c>
      <c r="M451">
        <v>0</v>
      </c>
      <c r="N451">
        <v>0</v>
      </c>
      <c r="O451">
        <v>0</v>
      </c>
      <c r="P451">
        <v>0</v>
      </c>
    </row>
    <row r="452" spans="1:16">
      <c r="B452">
        <v>20</v>
      </c>
      <c r="C452">
        <v>100454</v>
      </c>
      <c r="D452" t="s">
        <v>502</v>
      </c>
      <c r="E452">
        <v>3</v>
      </c>
      <c r="F452" t="s">
        <v>819</v>
      </c>
      <c r="G452" t="s">
        <v>703</v>
      </c>
      <c r="H452">
        <v>3</v>
      </c>
      <c r="I452">
        <v>100</v>
      </c>
      <c r="J452">
        <v>-70</v>
      </c>
      <c r="K452" t="s">
        <v>383</v>
      </c>
      <c r="L452" t="s">
        <v>380</v>
      </c>
      <c r="M452">
        <v>0</v>
      </c>
      <c r="N452">
        <v>0</v>
      </c>
      <c r="O452">
        <v>0</v>
      </c>
      <c r="P452">
        <v>0</v>
      </c>
    </row>
    <row r="453" spans="1:16">
      <c r="B453">
        <v>20</v>
      </c>
      <c r="C453">
        <v>100564</v>
      </c>
      <c r="D453" t="s">
        <v>583</v>
      </c>
      <c r="E453">
        <v>3</v>
      </c>
      <c r="F453" t="s">
        <v>820</v>
      </c>
      <c r="G453" t="s">
        <v>706</v>
      </c>
      <c r="H453">
        <v>3</v>
      </c>
      <c r="I453">
        <v>100</v>
      </c>
      <c r="J453">
        <v>-70</v>
      </c>
      <c r="K453" t="s">
        <v>383</v>
      </c>
      <c r="L453" t="s">
        <v>380</v>
      </c>
      <c r="M453" t="s">
        <v>44</v>
      </c>
      <c r="N453">
        <v>0</v>
      </c>
      <c r="O453">
        <v>0</v>
      </c>
      <c r="P453">
        <v>0</v>
      </c>
    </row>
    <row r="454" spans="1:16">
      <c r="B454">
        <v>20</v>
      </c>
      <c r="C454">
        <v>101114</v>
      </c>
      <c r="D454" t="s">
        <v>585</v>
      </c>
      <c r="E454">
        <v>3</v>
      </c>
      <c r="F454" t="s">
        <v>821</v>
      </c>
      <c r="G454" t="s">
        <v>716</v>
      </c>
      <c r="H454">
        <v>3</v>
      </c>
      <c r="I454">
        <v>100</v>
      </c>
      <c r="J454">
        <v>-70</v>
      </c>
      <c r="K454" t="s">
        <v>383</v>
      </c>
      <c r="L454" t="s">
        <v>380</v>
      </c>
      <c r="M454">
        <v>0</v>
      </c>
      <c r="N454">
        <v>0</v>
      </c>
      <c r="O454">
        <v>0</v>
      </c>
      <c r="P454">
        <v>0</v>
      </c>
    </row>
    <row r="455" spans="1:16">
      <c r="B455">
        <v>20</v>
      </c>
      <c r="C455">
        <v>101774</v>
      </c>
      <c r="D455" t="s">
        <v>500</v>
      </c>
      <c r="E455">
        <v>3</v>
      </c>
      <c r="F455" t="s">
        <v>822</v>
      </c>
      <c r="G455" t="s">
        <v>722</v>
      </c>
      <c r="H455">
        <v>3</v>
      </c>
      <c r="I455">
        <v>100</v>
      </c>
      <c r="J455">
        <v>-70</v>
      </c>
      <c r="K455" t="s">
        <v>383</v>
      </c>
      <c r="L455" t="s">
        <v>380</v>
      </c>
      <c r="M455" t="s">
        <v>44</v>
      </c>
      <c r="N455">
        <v>0</v>
      </c>
      <c r="O455">
        <v>0</v>
      </c>
      <c r="P455">
        <v>0</v>
      </c>
    </row>
    <row r="456" spans="1:16">
      <c r="B456">
        <v>20</v>
      </c>
      <c r="C456">
        <v>200014</v>
      </c>
      <c r="D456" t="s">
        <v>503</v>
      </c>
      <c r="E456">
        <v>3</v>
      </c>
      <c r="F456" t="s">
        <v>823</v>
      </c>
      <c r="G456" t="s">
        <v>728</v>
      </c>
      <c r="H456">
        <v>2</v>
      </c>
      <c r="I456">
        <v>-100</v>
      </c>
      <c r="J456">
        <v>0</v>
      </c>
      <c r="K456" t="s">
        <v>841</v>
      </c>
      <c r="L456" t="s">
        <v>21</v>
      </c>
      <c r="M456">
        <v>0</v>
      </c>
      <c r="N456">
        <v>0</v>
      </c>
      <c r="O456">
        <v>0</v>
      </c>
      <c r="P456" t="s">
        <v>388</v>
      </c>
    </row>
    <row r="457" spans="1:16">
      <c r="B457">
        <v>20</v>
      </c>
      <c r="C457">
        <v>200234</v>
      </c>
      <c r="D457" t="s">
        <v>506</v>
      </c>
      <c r="E457">
        <v>3</v>
      </c>
      <c r="F457" t="s">
        <v>825</v>
      </c>
      <c r="G457" t="s">
        <v>732</v>
      </c>
      <c r="H457">
        <v>3</v>
      </c>
      <c r="I457">
        <v>100</v>
      </c>
      <c r="J457">
        <v>-70</v>
      </c>
      <c r="K457" t="s">
        <v>383</v>
      </c>
      <c r="L457" t="s">
        <v>380</v>
      </c>
      <c r="M457">
        <v>0</v>
      </c>
      <c r="N457">
        <v>0</v>
      </c>
      <c r="O457">
        <v>0</v>
      </c>
      <c r="P457">
        <v>0</v>
      </c>
    </row>
    <row r="458" spans="1:16">
      <c r="B458">
        <v>20</v>
      </c>
      <c r="C458">
        <v>200344</v>
      </c>
      <c r="D458" t="s">
        <v>587</v>
      </c>
      <c r="E458">
        <v>3</v>
      </c>
      <c r="F458" t="s">
        <v>824</v>
      </c>
      <c r="G458" t="s">
        <v>734</v>
      </c>
      <c r="H458">
        <v>3</v>
      </c>
      <c r="I458">
        <v>100</v>
      </c>
      <c r="J458">
        <v>-70</v>
      </c>
      <c r="K458" t="s">
        <v>383</v>
      </c>
      <c r="L458" t="s">
        <v>380</v>
      </c>
      <c r="M458">
        <v>0</v>
      </c>
      <c r="N458">
        <v>0</v>
      </c>
      <c r="O458">
        <v>0</v>
      </c>
      <c r="P458">
        <v>0</v>
      </c>
    </row>
    <row r="459" spans="1:16">
      <c r="B459">
        <v>20</v>
      </c>
      <c r="C459">
        <v>200784</v>
      </c>
      <c r="D459" t="s">
        <v>588</v>
      </c>
      <c r="E459">
        <v>3</v>
      </c>
      <c r="F459" t="s">
        <v>826</v>
      </c>
      <c r="G459" t="s">
        <v>740</v>
      </c>
      <c r="H459">
        <v>3</v>
      </c>
      <c r="I459">
        <v>100</v>
      </c>
      <c r="J459">
        <v>-70</v>
      </c>
      <c r="K459" t="s">
        <v>383</v>
      </c>
      <c r="L459" t="s">
        <v>380</v>
      </c>
      <c r="M459">
        <v>0</v>
      </c>
      <c r="N459">
        <v>0</v>
      </c>
      <c r="O459">
        <v>0</v>
      </c>
      <c r="P459">
        <v>0</v>
      </c>
    </row>
    <row r="460" spans="1:16">
      <c r="B460">
        <v>20</v>
      </c>
      <c r="C460">
        <v>200894</v>
      </c>
      <c r="D460" t="s">
        <v>504</v>
      </c>
      <c r="E460">
        <v>3</v>
      </c>
      <c r="F460" t="s">
        <v>827</v>
      </c>
      <c r="G460" t="s">
        <v>743</v>
      </c>
      <c r="H460">
        <v>3</v>
      </c>
      <c r="I460">
        <v>100</v>
      </c>
      <c r="J460">
        <v>-70</v>
      </c>
      <c r="K460" t="s">
        <v>383</v>
      </c>
      <c r="L460" t="s">
        <v>380</v>
      </c>
      <c r="M460">
        <v>0</v>
      </c>
      <c r="N460">
        <v>0</v>
      </c>
      <c r="O460">
        <v>0</v>
      </c>
      <c r="P460">
        <v>0</v>
      </c>
    </row>
    <row r="461" spans="1:16">
      <c r="B461">
        <v>20</v>
      </c>
      <c r="C461">
        <v>300014</v>
      </c>
      <c r="D461" t="s">
        <v>590</v>
      </c>
      <c r="E461">
        <v>3</v>
      </c>
      <c r="F461" t="s">
        <v>828</v>
      </c>
      <c r="G461" t="s">
        <v>751</v>
      </c>
      <c r="H461">
        <v>3</v>
      </c>
      <c r="I461">
        <v>100</v>
      </c>
      <c r="J461">
        <v>-70</v>
      </c>
      <c r="K461" t="s">
        <v>383</v>
      </c>
      <c r="L461" t="s">
        <v>380</v>
      </c>
      <c r="M461">
        <v>0</v>
      </c>
      <c r="N461">
        <v>0</v>
      </c>
      <c r="O461">
        <v>0</v>
      </c>
      <c r="P461">
        <v>0</v>
      </c>
    </row>
    <row r="462" spans="1:16">
      <c r="B462">
        <v>20</v>
      </c>
      <c r="C462">
        <v>300344</v>
      </c>
      <c r="D462" t="s">
        <v>592</v>
      </c>
      <c r="E462">
        <v>3</v>
      </c>
      <c r="F462" t="s">
        <v>829</v>
      </c>
      <c r="G462" t="s">
        <v>756</v>
      </c>
      <c r="H462">
        <v>3</v>
      </c>
      <c r="I462">
        <v>100</v>
      </c>
      <c r="J462">
        <v>-70</v>
      </c>
      <c r="K462" t="s">
        <v>383</v>
      </c>
      <c r="L462" t="s">
        <v>380</v>
      </c>
      <c r="M462">
        <v>0</v>
      </c>
      <c r="N462">
        <v>0</v>
      </c>
      <c r="O462">
        <v>0</v>
      </c>
      <c r="P462">
        <v>0</v>
      </c>
    </row>
    <row r="463" spans="1:16">
      <c r="B463">
        <v>20</v>
      </c>
      <c r="C463">
        <v>300454</v>
      </c>
      <c r="D463" t="s">
        <v>507</v>
      </c>
      <c r="E463">
        <v>3</v>
      </c>
      <c r="F463" t="s">
        <v>830</v>
      </c>
      <c r="G463" t="s">
        <v>759</v>
      </c>
      <c r="H463">
        <v>3</v>
      </c>
      <c r="I463">
        <v>100</v>
      </c>
      <c r="J463">
        <v>-70</v>
      </c>
      <c r="K463" t="s">
        <v>383</v>
      </c>
      <c r="L463" t="s">
        <v>380</v>
      </c>
      <c r="M463">
        <v>0</v>
      </c>
      <c r="N463">
        <v>0</v>
      </c>
      <c r="O463">
        <v>0</v>
      </c>
      <c r="P463">
        <v>0</v>
      </c>
    </row>
    <row r="464" spans="1:16">
      <c r="B464">
        <v>20</v>
      </c>
      <c r="C464">
        <v>300564</v>
      </c>
      <c r="D464" t="s">
        <v>594</v>
      </c>
      <c r="E464">
        <v>3</v>
      </c>
      <c r="F464" t="s">
        <v>831</v>
      </c>
      <c r="G464" t="s">
        <v>762</v>
      </c>
      <c r="H464">
        <v>3</v>
      </c>
      <c r="I464">
        <v>100</v>
      </c>
      <c r="J464">
        <v>-70</v>
      </c>
      <c r="K464" t="s">
        <v>383</v>
      </c>
      <c r="L464" t="s">
        <v>380</v>
      </c>
      <c r="M464">
        <v>0</v>
      </c>
      <c r="N464">
        <v>0</v>
      </c>
      <c r="O464">
        <v>0</v>
      </c>
      <c r="P464">
        <v>0</v>
      </c>
    </row>
    <row r="465" spans="2:16">
      <c r="B465">
        <v>20</v>
      </c>
      <c r="C465">
        <v>300674</v>
      </c>
      <c r="D465" t="s">
        <v>510</v>
      </c>
      <c r="E465">
        <v>3</v>
      </c>
      <c r="F465" t="s">
        <v>832</v>
      </c>
      <c r="G465" t="s">
        <v>764</v>
      </c>
      <c r="H465">
        <v>5</v>
      </c>
      <c r="I465">
        <v>100</v>
      </c>
      <c r="J465">
        <v>-230</v>
      </c>
      <c r="K465" t="s">
        <v>526</v>
      </c>
      <c r="L465" t="s">
        <v>527</v>
      </c>
      <c r="M465">
        <v>0</v>
      </c>
      <c r="N465">
        <v>0</v>
      </c>
      <c r="O465">
        <v>0</v>
      </c>
      <c r="P465" t="s">
        <v>546</v>
      </c>
    </row>
    <row r="466" spans="2:16">
      <c r="B466">
        <v>20</v>
      </c>
      <c r="C466">
        <v>400014</v>
      </c>
      <c r="D466" t="s">
        <v>511</v>
      </c>
      <c r="E466">
        <v>3</v>
      </c>
      <c r="F466" t="s">
        <v>833</v>
      </c>
      <c r="G466" t="s">
        <v>775</v>
      </c>
      <c r="H466">
        <v>3</v>
      </c>
      <c r="I466">
        <v>100</v>
      </c>
      <c r="J466">
        <v>-70</v>
      </c>
      <c r="K466" t="s">
        <v>383</v>
      </c>
      <c r="L466" t="s">
        <v>380</v>
      </c>
      <c r="M466">
        <v>0</v>
      </c>
      <c r="N466">
        <v>0</v>
      </c>
      <c r="O466">
        <v>0</v>
      </c>
      <c r="P466">
        <v>0</v>
      </c>
    </row>
    <row r="467" spans="2:16">
      <c r="B467">
        <v>20</v>
      </c>
      <c r="C467">
        <v>400344</v>
      </c>
      <c r="D467" t="s">
        <v>515</v>
      </c>
      <c r="E467">
        <v>3</v>
      </c>
      <c r="F467" t="s">
        <v>834</v>
      </c>
      <c r="G467" t="s">
        <v>780</v>
      </c>
      <c r="H467">
        <v>2</v>
      </c>
      <c r="I467">
        <v>100</v>
      </c>
      <c r="J467">
        <v>0</v>
      </c>
      <c r="K467" t="s">
        <v>522</v>
      </c>
      <c r="L467" t="s">
        <v>389</v>
      </c>
      <c r="M467" t="s">
        <v>44</v>
      </c>
      <c r="N467">
        <v>0</v>
      </c>
      <c r="O467">
        <v>0</v>
      </c>
      <c r="P467" t="s">
        <v>523</v>
      </c>
    </row>
    <row r="468" spans="2:16">
      <c r="B468">
        <v>20</v>
      </c>
      <c r="C468">
        <v>400454</v>
      </c>
      <c r="D468" t="s">
        <v>596</v>
      </c>
      <c r="E468">
        <v>3</v>
      </c>
      <c r="F468" t="s">
        <v>835</v>
      </c>
      <c r="G468" t="s">
        <v>783</v>
      </c>
      <c r="H468">
        <v>3</v>
      </c>
      <c r="I468">
        <v>100</v>
      </c>
      <c r="J468">
        <v>-70</v>
      </c>
      <c r="K468" t="s">
        <v>383</v>
      </c>
      <c r="L468" t="s">
        <v>380</v>
      </c>
      <c r="M468">
        <v>0</v>
      </c>
      <c r="N468">
        <v>0</v>
      </c>
      <c r="O468">
        <v>0</v>
      </c>
      <c r="P468">
        <v>0</v>
      </c>
    </row>
    <row r="469" spans="2:16">
      <c r="B469">
        <v>20</v>
      </c>
      <c r="C469">
        <v>401334</v>
      </c>
      <c r="D469" t="s">
        <v>513</v>
      </c>
      <c r="E469">
        <v>3</v>
      </c>
      <c r="F469" t="s">
        <v>836</v>
      </c>
      <c r="G469" t="s">
        <v>789</v>
      </c>
      <c r="H469">
        <v>3</v>
      </c>
      <c r="I469">
        <v>100</v>
      </c>
      <c r="J469">
        <v>-70</v>
      </c>
      <c r="K469" t="s">
        <v>383</v>
      </c>
      <c r="L469" t="s">
        <v>380</v>
      </c>
      <c r="M469">
        <v>0</v>
      </c>
      <c r="N469">
        <v>0</v>
      </c>
      <c r="O469">
        <v>0</v>
      </c>
      <c r="P469">
        <v>0</v>
      </c>
    </row>
    <row r="470" spans="2:16">
      <c r="B470">
        <v>20</v>
      </c>
      <c r="C470">
        <v>401444</v>
      </c>
      <c r="D470" t="s">
        <v>598</v>
      </c>
      <c r="E470">
        <v>3</v>
      </c>
      <c r="F470" t="s">
        <v>837</v>
      </c>
      <c r="G470" t="s">
        <v>791</v>
      </c>
      <c r="H470">
        <v>3</v>
      </c>
      <c r="I470">
        <v>100</v>
      </c>
      <c r="J470">
        <v>-70</v>
      </c>
      <c r="K470" t="s">
        <v>383</v>
      </c>
      <c r="L470" t="s">
        <v>380</v>
      </c>
      <c r="M470">
        <v>0</v>
      </c>
      <c r="N470">
        <v>0</v>
      </c>
      <c r="O470">
        <v>0</v>
      </c>
      <c r="P470">
        <v>0</v>
      </c>
    </row>
    <row r="471" spans="2:16">
      <c r="B471">
        <v>20</v>
      </c>
      <c r="C471">
        <v>401884</v>
      </c>
      <c r="D471" t="s">
        <v>599</v>
      </c>
      <c r="E471">
        <v>3</v>
      </c>
      <c r="F471" t="s">
        <v>838</v>
      </c>
      <c r="G471" t="s">
        <v>794</v>
      </c>
      <c r="H471">
        <v>3</v>
      </c>
      <c r="I471">
        <v>100</v>
      </c>
      <c r="J471">
        <v>-70</v>
      </c>
      <c r="K471" t="s">
        <v>383</v>
      </c>
      <c r="L471" t="s">
        <v>380</v>
      </c>
      <c r="M471">
        <v>0</v>
      </c>
      <c r="N471">
        <v>0</v>
      </c>
      <c r="O471">
        <v>0</v>
      </c>
      <c r="P471">
        <v>0</v>
      </c>
    </row>
    <row r="472" spans="2:16">
      <c r="B472">
        <v>20</v>
      </c>
      <c r="C472">
        <v>100019</v>
      </c>
      <c r="D472" t="s">
        <v>582</v>
      </c>
      <c r="E472">
        <v>4</v>
      </c>
      <c r="F472" t="s">
        <v>817</v>
      </c>
      <c r="G472" t="s">
        <v>694</v>
      </c>
      <c r="H472">
        <v>3</v>
      </c>
      <c r="I472">
        <v>100</v>
      </c>
      <c r="J472">
        <v>-70</v>
      </c>
      <c r="K472" t="s">
        <v>383</v>
      </c>
      <c r="L472" t="s">
        <v>380</v>
      </c>
      <c r="M472">
        <v>0</v>
      </c>
      <c r="N472">
        <v>0</v>
      </c>
      <c r="O472">
        <v>0</v>
      </c>
      <c r="P472">
        <v>0</v>
      </c>
    </row>
    <row r="473" spans="2:16">
      <c r="B473">
        <v>20</v>
      </c>
      <c r="C473">
        <v>100569</v>
      </c>
      <c r="D473" t="s">
        <v>584</v>
      </c>
      <c r="E473">
        <v>4</v>
      </c>
      <c r="F473" t="s">
        <v>820</v>
      </c>
      <c r="G473" t="s">
        <v>707</v>
      </c>
      <c r="H473">
        <v>3</v>
      </c>
      <c r="I473">
        <v>100</v>
      </c>
      <c r="J473">
        <v>-70</v>
      </c>
      <c r="K473" t="s">
        <v>383</v>
      </c>
      <c r="L473" t="s">
        <v>380</v>
      </c>
      <c r="M473" t="s">
        <v>44</v>
      </c>
      <c r="N473">
        <v>0</v>
      </c>
      <c r="O473">
        <v>0</v>
      </c>
      <c r="P473">
        <v>0</v>
      </c>
    </row>
    <row r="474" spans="2:16">
      <c r="B474">
        <v>20</v>
      </c>
      <c r="C474">
        <v>200019</v>
      </c>
      <c r="D474" t="s">
        <v>586</v>
      </c>
      <c r="E474">
        <v>4</v>
      </c>
      <c r="F474" t="s">
        <v>823</v>
      </c>
      <c r="G474" t="s">
        <v>729</v>
      </c>
      <c r="H474">
        <v>2</v>
      </c>
      <c r="I474">
        <v>-100</v>
      </c>
      <c r="J474">
        <v>0</v>
      </c>
      <c r="K474" t="s">
        <v>816</v>
      </c>
      <c r="L474" t="s">
        <v>21</v>
      </c>
      <c r="M474">
        <v>0</v>
      </c>
      <c r="N474">
        <v>0</v>
      </c>
      <c r="O474">
        <v>0</v>
      </c>
      <c r="P474" t="s">
        <v>388</v>
      </c>
    </row>
    <row r="475" spans="2:16">
      <c r="B475">
        <v>20</v>
      </c>
      <c r="C475">
        <v>200789</v>
      </c>
      <c r="D475" t="s">
        <v>589</v>
      </c>
      <c r="E475">
        <v>4</v>
      </c>
      <c r="F475" t="s">
        <v>826</v>
      </c>
      <c r="G475" t="s">
        <v>741</v>
      </c>
      <c r="H475">
        <v>3</v>
      </c>
      <c r="I475">
        <v>100</v>
      </c>
      <c r="J475">
        <v>-70</v>
      </c>
      <c r="K475" t="s">
        <v>383</v>
      </c>
      <c r="L475" t="s">
        <v>380</v>
      </c>
      <c r="M475">
        <v>0</v>
      </c>
      <c r="N475">
        <v>0</v>
      </c>
      <c r="O475">
        <v>0</v>
      </c>
      <c r="P475">
        <v>0</v>
      </c>
    </row>
    <row r="476" spans="2:16">
      <c r="B476">
        <v>20</v>
      </c>
      <c r="C476">
        <v>300019</v>
      </c>
      <c r="D476" t="s">
        <v>591</v>
      </c>
      <c r="E476">
        <v>4</v>
      </c>
      <c r="F476" t="s">
        <v>828</v>
      </c>
      <c r="G476" t="s">
        <v>752</v>
      </c>
      <c r="H476">
        <v>3</v>
      </c>
      <c r="I476">
        <v>100</v>
      </c>
      <c r="J476">
        <v>-70</v>
      </c>
      <c r="K476" t="s">
        <v>383</v>
      </c>
      <c r="L476" t="s">
        <v>380</v>
      </c>
      <c r="M476">
        <v>0</v>
      </c>
      <c r="N476">
        <v>0</v>
      </c>
      <c r="O476">
        <v>0</v>
      </c>
      <c r="P476">
        <v>0</v>
      </c>
    </row>
    <row r="477" spans="2:16">
      <c r="B477">
        <v>20</v>
      </c>
      <c r="C477">
        <v>300459</v>
      </c>
      <c r="D477" t="s">
        <v>593</v>
      </c>
      <c r="E477">
        <v>4</v>
      </c>
      <c r="F477" t="s">
        <v>830</v>
      </c>
      <c r="G477" t="s">
        <v>760</v>
      </c>
      <c r="H477">
        <v>3</v>
      </c>
      <c r="I477">
        <v>100</v>
      </c>
      <c r="J477">
        <v>-70</v>
      </c>
      <c r="K477" t="s">
        <v>383</v>
      </c>
      <c r="L477" t="s">
        <v>380</v>
      </c>
      <c r="M477">
        <v>0</v>
      </c>
      <c r="N477">
        <v>0</v>
      </c>
      <c r="O477">
        <v>0</v>
      </c>
      <c r="P477">
        <v>0</v>
      </c>
    </row>
    <row r="478" spans="2:16">
      <c r="B478">
        <v>20</v>
      </c>
      <c r="C478">
        <v>400019</v>
      </c>
      <c r="D478" t="s">
        <v>595</v>
      </c>
      <c r="E478">
        <v>4</v>
      </c>
      <c r="F478" t="s">
        <v>833</v>
      </c>
      <c r="G478" t="s">
        <v>776</v>
      </c>
      <c r="H478">
        <v>3</v>
      </c>
      <c r="I478">
        <v>100</v>
      </c>
      <c r="J478">
        <v>-70</v>
      </c>
      <c r="K478" t="s">
        <v>383</v>
      </c>
      <c r="L478" t="s">
        <v>380</v>
      </c>
      <c r="M478">
        <v>0</v>
      </c>
      <c r="N478">
        <v>0</v>
      </c>
      <c r="O478">
        <v>0</v>
      </c>
      <c r="P478">
        <v>0</v>
      </c>
    </row>
    <row r="479" spans="2:16">
      <c r="B479">
        <v>20</v>
      </c>
      <c r="C479">
        <v>400459</v>
      </c>
      <c r="D479" t="s">
        <v>597</v>
      </c>
      <c r="E479">
        <v>4</v>
      </c>
      <c r="F479" t="s">
        <v>835</v>
      </c>
      <c r="G479" t="s">
        <v>784</v>
      </c>
      <c r="H479">
        <v>3</v>
      </c>
      <c r="I479">
        <v>100</v>
      </c>
      <c r="J479">
        <v>-70</v>
      </c>
      <c r="K479" t="s">
        <v>383</v>
      </c>
      <c r="L479" t="s">
        <v>380</v>
      </c>
      <c r="M479">
        <v>0</v>
      </c>
      <c r="N479">
        <v>0</v>
      </c>
      <c r="O479">
        <v>0</v>
      </c>
      <c r="P479">
        <v>0</v>
      </c>
    </row>
    <row r="480" spans="2:16">
      <c r="B480">
        <v>30</v>
      </c>
      <c r="C480">
        <v>200019</v>
      </c>
      <c r="D480" t="s">
        <v>586</v>
      </c>
      <c r="E480">
        <v>4</v>
      </c>
      <c r="F480" t="s">
        <v>839</v>
      </c>
      <c r="G480" t="s">
        <v>728</v>
      </c>
      <c r="H480">
        <v>2</v>
      </c>
      <c r="I480">
        <v>100</v>
      </c>
      <c r="J480">
        <v>0</v>
      </c>
      <c r="K480" t="s">
        <v>842</v>
      </c>
      <c r="L480" t="s">
        <v>21</v>
      </c>
      <c r="M480">
        <v>0</v>
      </c>
      <c r="N480">
        <v>0</v>
      </c>
      <c r="O480">
        <v>0</v>
      </c>
      <c r="P480" t="s">
        <v>388</v>
      </c>
    </row>
    <row r="481" spans="1:16">
      <c r="B481">
        <v>30</v>
      </c>
      <c r="C481">
        <v>200014</v>
      </c>
      <c r="D481" t="s">
        <v>840</v>
      </c>
      <c r="E481">
        <v>3</v>
      </c>
      <c r="F481" t="s">
        <v>839</v>
      </c>
      <c r="G481" t="s">
        <v>728</v>
      </c>
      <c r="H481">
        <v>2</v>
      </c>
      <c r="I481">
        <v>100</v>
      </c>
      <c r="J481">
        <v>0</v>
      </c>
      <c r="K481" t="s">
        <v>842</v>
      </c>
      <c r="L481" t="s">
        <v>21</v>
      </c>
      <c r="M481">
        <v>0</v>
      </c>
      <c r="N481">
        <v>0</v>
      </c>
      <c r="O481">
        <v>0</v>
      </c>
      <c r="P481" t="s">
        <v>388</v>
      </c>
    </row>
    <row r="490" spans="1:16">
      <c r="A490">
        <v>1</v>
      </c>
      <c r="B490">
        <v>3</v>
      </c>
      <c r="C490">
        <v>-100</v>
      </c>
      <c r="D490">
        <v>-70</v>
      </c>
      <c r="E490" t="s">
        <v>358</v>
      </c>
      <c r="F490" t="s">
        <v>359</v>
      </c>
      <c r="G490">
        <v>0</v>
      </c>
      <c r="H490">
        <v>0</v>
      </c>
      <c r="I490">
        <v>0</v>
      </c>
      <c r="J490">
        <v>0</v>
      </c>
    </row>
    <row r="491" spans="1:16">
      <c r="A491">
        <v>2</v>
      </c>
      <c r="B491">
        <v>1</v>
      </c>
      <c r="C491">
        <v>0</v>
      </c>
      <c r="D491">
        <v>0</v>
      </c>
      <c r="E491" t="s">
        <v>362</v>
      </c>
      <c r="F491" t="s">
        <v>363</v>
      </c>
      <c r="G491">
        <v>0</v>
      </c>
      <c r="H491" t="s">
        <v>364</v>
      </c>
      <c r="I491">
        <v>0</v>
      </c>
      <c r="J491">
        <v>0</v>
      </c>
    </row>
    <row r="492" spans="1:16">
      <c r="A492">
        <v>3</v>
      </c>
      <c r="B492">
        <v>3</v>
      </c>
      <c r="C492">
        <v>-100</v>
      </c>
      <c r="D492">
        <v>-70</v>
      </c>
      <c r="E492" t="s">
        <v>391</v>
      </c>
      <c r="F492" t="s">
        <v>390</v>
      </c>
      <c r="G492">
        <v>0</v>
      </c>
      <c r="H492">
        <v>0</v>
      </c>
      <c r="I492">
        <v>0</v>
      </c>
      <c r="J492">
        <v>0</v>
      </c>
    </row>
    <row r="493" spans="1:16">
      <c r="A493">
        <v>4</v>
      </c>
      <c r="B493">
        <v>1</v>
      </c>
      <c r="C493">
        <v>0</v>
      </c>
      <c r="D493">
        <v>0</v>
      </c>
      <c r="E493" t="s">
        <v>365</v>
      </c>
      <c r="F493" t="s">
        <v>366</v>
      </c>
      <c r="G493">
        <v>0</v>
      </c>
      <c r="H493" t="s">
        <v>367</v>
      </c>
      <c r="I493">
        <v>0</v>
      </c>
      <c r="J493">
        <v>0</v>
      </c>
    </row>
    <row r="494" spans="1:16">
      <c r="A494">
        <v>5</v>
      </c>
      <c r="B494">
        <v>3</v>
      </c>
      <c r="C494">
        <v>-100</v>
      </c>
      <c r="D494">
        <v>-70</v>
      </c>
      <c r="E494" t="s">
        <v>360</v>
      </c>
      <c r="F494" t="s">
        <v>361</v>
      </c>
      <c r="G494">
        <v>0</v>
      </c>
      <c r="H494">
        <v>0</v>
      </c>
      <c r="I494">
        <v>0</v>
      </c>
      <c r="J494">
        <v>0</v>
      </c>
    </row>
    <row r="495" spans="1:16">
      <c r="A495">
        <v>6</v>
      </c>
      <c r="B495">
        <v>1</v>
      </c>
      <c r="C495">
        <v>0</v>
      </c>
      <c r="D495">
        <v>0</v>
      </c>
      <c r="E495" t="s">
        <v>368</v>
      </c>
      <c r="F495" t="s">
        <v>369</v>
      </c>
      <c r="G495">
        <v>0</v>
      </c>
      <c r="H495" t="s">
        <v>370</v>
      </c>
      <c r="I495">
        <v>0</v>
      </c>
      <c r="J495">
        <v>0</v>
      </c>
    </row>
    <row r="496" spans="1:16">
      <c r="A496">
        <v>7</v>
      </c>
      <c r="B496">
        <v>1</v>
      </c>
      <c r="C496">
        <v>0</v>
      </c>
      <c r="D496">
        <v>0</v>
      </c>
      <c r="E496" t="s">
        <v>371</v>
      </c>
      <c r="F496" t="s">
        <v>372</v>
      </c>
      <c r="G496">
        <v>0</v>
      </c>
      <c r="H496">
        <v>0</v>
      </c>
      <c r="I496">
        <v>0</v>
      </c>
      <c r="J496">
        <v>0</v>
      </c>
    </row>
    <row r="499" spans="6:7">
      <c r="F499" t="s">
        <v>817</v>
      </c>
      <c r="G499">
        <v>20</v>
      </c>
    </row>
    <row r="500" spans="6:7">
      <c r="F500" t="s">
        <v>818</v>
      </c>
      <c r="G500">
        <v>20</v>
      </c>
    </row>
    <row r="501" spans="6:7">
      <c r="F501" t="s">
        <v>819</v>
      </c>
      <c r="G501">
        <v>20</v>
      </c>
    </row>
    <row r="502" spans="6:7">
      <c r="F502" t="s">
        <v>820</v>
      </c>
      <c r="G502">
        <v>20</v>
      </c>
    </row>
    <row r="503" spans="6:7">
      <c r="F503" t="s">
        <v>821</v>
      </c>
      <c r="G503">
        <v>20</v>
      </c>
    </row>
    <row r="504" spans="6:7">
      <c r="F504" t="s">
        <v>822</v>
      </c>
      <c r="G504">
        <v>20</v>
      </c>
    </row>
    <row r="505" spans="6:7">
      <c r="F505" t="s">
        <v>823</v>
      </c>
      <c r="G505">
        <v>20</v>
      </c>
    </row>
    <row r="506" spans="6:7">
      <c r="F506" t="s">
        <v>825</v>
      </c>
      <c r="G506">
        <v>20</v>
      </c>
    </row>
    <row r="507" spans="6:7">
      <c r="F507" t="s">
        <v>824</v>
      </c>
      <c r="G507">
        <v>20</v>
      </c>
    </row>
    <row r="508" spans="6:7">
      <c r="F508" t="s">
        <v>826</v>
      </c>
      <c r="G508">
        <v>20</v>
      </c>
    </row>
    <row r="509" spans="6:7">
      <c r="F509" t="s">
        <v>827</v>
      </c>
      <c r="G509">
        <v>20</v>
      </c>
    </row>
    <row r="510" spans="6:7">
      <c r="F510" t="s">
        <v>828</v>
      </c>
      <c r="G510">
        <v>20</v>
      </c>
    </row>
    <row r="511" spans="6:7">
      <c r="F511" t="s">
        <v>829</v>
      </c>
      <c r="G511">
        <v>20</v>
      </c>
    </row>
    <row r="512" spans="6:7">
      <c r="F512" t="s">
        <v>830</v>
      </c>
      <c r="G512">
        <v>20</v>
      </c>
    </row>
    <row r="513" spans="6:7">
      <c r="F513" t="s">
        <v>831</v>
      </c>
      <c r="G513">
        <v>20</v>
      </c>
    </row>
    <row r="514" spans="6:7">
      <c r="F514" t="s">
        <v>832</v>
      </c>
      <c r="G514">
        <v>20</v>
      </c>
    </row>
    <row r="515" spans="6:7">
      <c r="F515" t="s">
        <v>833</v>
      </c>
      <c r="G515">
        <v>20</v>
      </c>
    </row>
    <row r="516" spans="6:7">
      <c r="F516" t="s">
        <v>834</v>
      </c>
      <c r="G516">
        <v>20</v>
      </c>
    </row>
    <row r="517" spans="6:7">
      <c r="F517" t="s">
        <v>835</v>
      </c>
      <c r="G517">
        <v>20</v>
      </c>
    </row>
    <row r="518" spans="6:7">
      <c r="F518" t="s">
        <v>836</v>
      </c>
      <c r="G518">
        <v>20</v>
      </c>
    </row>
    <row r="519" spans="6:7">
      <c r="F519" t="s">
        <v>837</v>
      </c>
      <c r="G519">
        <v>20</v>
      </c>
    </row>
    <row r="520" spans="6:7">
      <c r="F520" t="s">
        <v>838</v>
      </c>
      <c r="G520">
        <v>20</v>
      </c>
    </row>
    <row r="521" spans="6:7">
      <c r="F521" t="s">
        <v>817</v>
      </c>
      <c r="G521">
        <v>20</v>
      </c>
    </row>
    <row r="522" spans="6:7">
      <c r="F522" t="s">
        <v>820</v>
      </c>
      <c r="G522">
        <v>20</v>
      </c>
    </row>
    <row r="523" spans="6:7">
      <c r="F523" t="s">
        <v>823</v>
      </c>
      <c r="G523">
        <v>20</v>
      </c>
    </row>
    <row r="524" spans="6:7">
      <c r="F524" t="s">
        <v>826</v>
      </c>
      <c r="G524">
        <v>20</v>
      </c>
    </row>
    <row r="525" spans="6:7">
      <c r="F525" t="s">
        <v>828</v>
      </c>
      <c r="G525">
        <v>20</v>
      </c>
    </row>
    <row r="526" spans="6:7">
      <c r="F526" t="s">
        <v>830</v>
      </c>
      <c r="G526">
        <v>20</v>
      </c>
    </row>
    <row r="527" spans="6:7">
      <c r="F527" t="s">
        <v>833</v>
      </c>
      <c r="G527">
        <v>20</v>
      </c>
    </row>
    <row r="528" spans="6:7">
      <c r="F528" t="s">
        <v>835</v>
      </c>
      <c r="G528">
        <v>20</v>
      </c>
    </row>
  </sheetData>
  <autoFilter ref="A1:P449">
    <sortState ref="A2:Q449">
      <sortCondition ref="E1:E449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U699"/>
  <sheetViews>
    <sheetView workbookViewId="0">
      <selection activeCell="O205" sqref="O1:O1048576"/>
    </sheetView>
  </sheetViews>
  <sheetFormatPr defaultRowHeight="13.5"/>
  <cols>
    <col min="16" max="16" width="10.5" customWidth="1"/>
  </cols>
  <sheetData>
    <row r="1" spans="2:21">
      <c r="B1" t="s">
        <v>805</v>
      </c>
      <c r="C1" t="s">
        <v>802</v>
      </c>
      <c r="P1" t="s">
        <v>13</v>
      </c>
    </row>
    <row r="2" spans="2:21">
      <c r="B2" t="s">
        <v>122</v>
      </c>
      <c r="C2">
        <v>10</v>
      </c>
      <c r="E2" t="s">
        <v>122</v>
      </c>
      <c r="F2">
        <v>10</v>
      </c>
      <c r="G2">
        <f>IF(ISERROR(VLOOKUP(E2,$J$2:$K$11,2,0)),F2,VLOOKUP(E2,$J$2:$K$11,2,0))</f>
        <v>10</v>
      </c>
      <c r="J2" t="s">
        <v>132</v>
      </c>
      <c r="K2">
        <v>20</v>
      </c>
      <c r="O2" t="s">
        <v>4</v>
      </c>
      <c r="P2" t="s">
        <v>4</v>
      </c>
    </row>
    <row r="3" spans="2:21">
      <c r="B3" t="s">
        <v>123</v>
      </c>
      <c r="C3">
        <v>20</v>
      </c>
      <c r="E3" t="s">
        <v>123</v>
      </c>
      <c r="F3">
        <v>20</v>
      </c>
      <c r="G3">
        <f t="shared" ref="G3:G66" si="0">IF(ISERROR(VLOOKUP(E3,$J$2:$K$11,2,0)),F3,VLOOKUP(E3,$J$2:$K$11,2,0))</f>
        <v>20</v>
      </c>
      <c r="J3" t="s">
        <v>109</v>
      </c>
      <c r="K3">
        <v>20</v>
      </c>
      <c r="O3" s="1" t="s">
        <v>0</v>
      </c>
      <c r="P3" s="1" t="s">
        <v>1</v>
      </c>
    </row>
    <row r="4" spans="2:21">
      <c r="B4" t="s">
        <v>90</v>
      </c>
      <c r="C4">
        <v>10</v>
      </c>
      <c r="E4" t="s">
        <v>90</v>
      </c>
      <c r="F4">
        <v>10</v>
      </c>
      <c r="G4">
        <f t="shared" si="0"/>
        <v>10</v>
      </c>
      <c r="J4" t="s">
        <v>130</v>
      </c>
      <c r="K4">
        <v>20</v>
      </c>
      <c r="O4" s="2" t="s">
        <v>11</v>
      </c>
      <c r="P4" s="2" t="s">
        <v>11</v>
      </c>
    </row>
    <row r="5" spans="2:21">
      <c r="B5" t="s">
        <v>107</v>
      </c>
      <c r="C5">
        <v>20</v>
      </c>
      <c r="E5" t="s">
        <v>107</v>
      </c>
      <c r="F5">
        <v>20</v>
      </c>
      <c r="G5">
        <f t="shared" si="0"/>
        <v>20</v>
      </c>
      <c r="J5" t="s">
        <v>186</v>
      </c>
      <c r="K5">
        <v>20</v>
      </c>
      <c r="O5" s="3" t="s">
        <v>3</v>
      </c>
      <c r="P5" s="3" t="s">
        <v>2</v>
      </c>
    </row>
    <row r="6" spans="2:21">
      <c r="B6" t="s">
        <v>93</v>
      </c>
      <c r="C6">
        <v>10</v>
      </c>
      <c r="E6" t="s">
        <v>93</v>
      </c>
      <c r="F6">
        <v>10</v>
      </c>
      <c r="G6">
        <f t="shared" si="0"/>
        <v>10</v>
      </c>
      <c r="J6" t="s">
        <v>113</v>
      </c>
      <c r="K6">
        <v>20</v>
      </c>
      <c r="O6">
        <v>100011</v>
      </c>
      <c r="P6">
        <v>10</v>
      </c>
    </row>
    <row r="7" spans="2:21">
      <c r="B7" t="s">
        <v>124</v>
      </c>
      <c r="C7">
        <v>10</v>
      </c>
      <c r="E7" t="s">
        <v>124</v>
      </c>
      <c r="F7">
        <v>10</v>
      </c>
      <c r="G7">
        <f t="shared" si="0"/>
        <v>10</v>
      </c>
      <c r="J7" t="s">
        <v>116</v>
      </c>
      <c r="K7">
        <v>20</v>
      </c>
      <c r="O7">
        <v>100121</v>
      </c>
      <c r="P7">
        <v>20</v>
      </c>
    </row>
    <row r="8" spans="2:21">
      <c r="B8" t="s">
        <v>125</v>
      </c>
      <c r="C8">
        <v>20</v>
      </c>
      <c r="E8" t="s">
        <v>125</v>
      </c>
      <c r="F8">
        <v>20</v>
      </c>
      <c r="G8">
        <f t="shared" si="0"/>
        <v>20</v>
      </c>
      <c r="J8" t="s">
        <v>227</v>
      </c>
      <c r="K8">
        <v>20</v>
      </c>
      <c r="O8">
        <v>100231</v>
      </c>
      <c r="P8">
        <v>10</v>
      </c>
    </row>
    <row r="9" spans="2:21">
      <c r="B9" t="s">
        <v>126</v>
      </c>
      <c r="C9">
        <v>10</v>
      </c>
      <c r="E9" t="s">
        <v>126</v>
      </c>
      <c r="F9">
        <v>10</v>
      </c>
      <c r="G9">
        <f t="shared" si="0"/>
        <v>10</v>
      </c>
      <c r="J9" t="s">
        <v>229</v>
      </c>
      <c r="K9">
        <v>20</v>
      </c>
      <c r="O9">
        <v>100341</v>
      </c>
      <c r="P9">
        <v>20</v>
      </c>
    </row>
    <row r="10" spans="2:21">
      <c r="B10" t="s">
        <v>127</v>
      </c>
      <c r="C10">
        <v>20</v>
      </c>
      <c r="E10" t="s">
        <v>127</v>
      </c>
      <c r="F10">
        <v>20</v>
      </c>
      <c r="G10">
        <f t="shared" si="0"/>
        <v>20</v>
      </c>
      <c r="J10" t="s">
        <v>106</v>
      </c>
      <c r="K10">
        <v>20</v>
      </c>
      <c r="O10">
        <v>100451</v>
      </c>
      <c r="P10">
        <v>10</v>
      </c>
    </row>
    <row r="11" spans="2:21">
      <c r="B11" t="s">
        <v>128</v>
      </c>
      <c r="C11">
        <v>10</v>
      </c>
      <c r="E11" t="s">
        <v>128</v>
      </c>
      <c r="F11">
        <v>10</v>
      </c>
      <c r="G11">
        <f t="shared" si="0"/>
        <v>10</v>
      </c>
      <c r="J11" t="s">
        <v>104</v>
      </c>
      <c r="K11">
        <v>20</v>
      </c>
      <c r="O11">
        <v>100561</v>
      </c>
      <c r="P11">
        <v>10</v>
      </c>
    </row>
    <row r="12" spans="2:21">
      <c r="B12" t="s">
        <v>129</v>
      </c>
      <c r="C12">
        <v>10</v>
      </c>
      <c r="E12" t="s">
        <v>129</v>
      </c>
      <c r="F12">
        <v>10</v>
      </c>
      <c r="G12">
        <f t="shared" si="0"/>
        <v>10</v>
      </c>
      <c r="O12">
        <v>100671</v>
      </c>
      <c r="P12">
        <v>20</v>
      </c>
      <c r="S12">
        <v>403971</v>
      </c>
      <c r="T12">
        <v>0</v>
      </c>
      <c r="U12">
        <v>101552</v>
      </c>
    </row>
    <row r="13" spans="2:21">
      <c r="B13" t="s">
        <v>110</v>
      </c>
      <c r="C13">
        <v>20</v>
      </c>
      <c r="E13" t="s">
        <v>110</v>
      </c>
      <c r="F13">
        <v>20</v>
      </c>
      <c r="G13">
        <f t="shared" si="0"/>
        <v>20</v>
      </c>
      <c r="O13">
        <v>100781</v>
      </c>
      <c r="P13">
        <v>10</v>
      </c>
    </row>
    <row r="14" spans="2:21">
      <c r="B14" t="s">
        <v>130</v>
      </c>
      <c r="C14">
        <v>10</v>
      </c>
      <c r="E14" t="s">
        <v>130</v>
      </c>
      <c r="F14">
        <v>10</v>
      </c>
      <c r="G14">
        <f t="shared" si="0"/>
        <v>20</v>
      </c>
      <c r="O14">
        <v>100891</v>
      </c>
      <c r="P14">
        <v>20</v>
      </c>
    </row>
    <row r="15" spans="2:21">
      <c r="B15" t="s">
        <v>131</v>
      </c>
      <c r="C15">
        <v>10</v>
      </c>
      <c r="E15" t="s">
        <v>131</v>
      </c>
      <c r="F15">
        <v>10</v>
      </c>
      <c r="G15">
        <f t="shared" si="0"/>
        <v>10</v>
      </c>
      <c r="O15">
        <v>101001</v>
      </c>
      <c r="P15">
        <v>10</v>
      </c>
    </row>
    <row r="16" spans="2:21">
      <c r="B16" t="s">
        <v>132</v>
      </c>
      <c r="C16">
        <v>10</v>
      </c>
      <c r="E16" t="s">
        <v>132</v>
      </c>
      <c r="F16">
        <v>10</v>
      </c>
      <c r="G16">
        <f t="shared" si="0"/>
        <v>20</v>
      </c>
      <c r="O16">
        <v>101111</v>
      </c>
      <c r="P16">
        <v>10</v>
      </c>
    </row>
    <row r="17" spans="2:16">
      <c r="B17" t="s">
        <v>108</v>
      </c>
      <c r="C17">
        <v>20</v>
      </c>
      <c r="E17" t="s">
        <v>108</v>
      </c>
      <c r="F17">
        <v>20</v>
      </c>
      <c r="G17">
        <f t="shared" si="0"/>
        <v>20</v>
      </c>
      <c r="O17">
        <v>101221</v>
      </c>
      <c r="P17">
        <v>20</v>
      </c>
    </row>
    <row r="18" spans="2:16">
      <c r="B18" t="s">
        <v>91</v>
      </c>
      <c r="C18">
        <v>10</v>
      </c>
      <c r="E18" t="s">
        <v>91</v>
      </c>
      <c r="F18">
        <v>10</v>
      </c>
      <c r="G18">
        <f t="shared" si="0"/>
        <v>10</v>
      </c>
      <c r="O18">
        <v>101331</v>
      </c>
      <c r="P18">
        <v>20</v>
      </c>
    </row>
    <row r="19" spans="2:16">
      <c r="B19" t="s">
        <v>92</v>
      </c>
      <c r="C19">
        <v>10</v>
      </c>
      <c r="E19" t="s">
        <v>92</v>
      </c>
      <c r="F19">
        <v>10</v>
      </c>
      <c r="G19">
        <f t="shared" si="0"/>
        <v>10</v>
      </c>
      <c r="O19">
        <v>101441</v>
      </c>
      <c r="P19">
        <v>10</v>
      </c>
    </row>
    <row r="20" spans="2:16">
      <c r="B20" t="s">
        <v>133</v>
      </c>
      <c r="C20">
        <v>10</v>
      </c>
      <c r="E20" t="s">
        <v>133</v>
      </c>
      <c r="F20">
        <v>10</v>
      </c>
      <c r="G20">
        <f t="shared" si="0"/>
        <v>10</v>
      </c>
      <c r="O20">
        <v>101551</v>
      </c>
      <c r="P20">
        <v>20</v>
      </c>
    </row>
    <row r="21" spans="2:16">
      <c r="B21" t="s">
        <v>109</v>
      </c>
      <c r="C21">
        <v>10</v>
      </c>
      <c r="E21" t="s">
        <v>109</v>
      </c>
      <c r="F21">
        <v>10</v>
      </c>
      <c r="G21">
        <f t="shared" si="0"/>
        <v>20</v>
      </c>
      <c r="O21">
        <v>101661</v>
      </c>
      <c r="P21">
        <v>20</v>
      </c>
    </row>
    <row r="22" spans="2:16">
      <c r="B22" t="s">
        <v>134</v>
      </c>
      <c r="C22">
        <v>10</v>
      </c>
      <c r="E22" t="s">
        <v>134</v>
      </c>
      <c r="F22">
        <v>10</v>
      </c>
      <c r="G22">
        <f t="shared" si="0"/>
        <v>10</v>
      </c>
      <c r="O22">
        <v>101771</v>
      </c>
      <c r="P22">
        <v>10</v>
      </c>
    </row>
    <row r="23" spans="2:16">
      <c r="B23" t="s">
        <v>135</v>
      </c>
      <c r="C23">
        <v>10</v>
      </c>
      <c r="E23" t="s">
        <v>135</v>
      </c>
      <c r="F23">
        <v>10</v>
      </c>
      <c r="G23">
        <f t="shared" si="0"/>
        <v>10</v>
      </c>
      <c r="O23">
        <v>101881</v>
      </c>
      <c r="P23">
        <v>10</v>
      </c>
    </row>
    <row r="24" spans="2:16">
      <c r="B24" t="s">
        <v>136</v>
      </c>
      <c r="C24">
        <v>10</v>
      </c>
      <c r="E24" t="s">
        <v>136</v>
      </c>
      <c r="F24">
        <v>10</v>
      </c>
      <c r="G24">
        <f t="shared" si="0"/>
        <v>10</v>
      </c>
      <c r="O24">
        <v>101991</v>
      </c>
      <c r="P24">
        <v>10</v>
      </c>
    </row>
    <row r="25" spans="2:16">
      <c r="B25" t="s">
        <v>137</v>
      </c>
      <c r="C25">
        <v>10</v>
      </c>
      <c r="E25" t="s">
        <v>137</v>
      </c>
      <c r="F25">
        <v>10</v>
      </c>
      <c r="G25">
        <f t="shared" si="0"/>
        <v>10</v>
      </c>
      <c r="O25">
        <v>102101</v>
      </c>
      <c r="P25">
        <v>20</v>
      </c>
    </row>
    <row r="26" spans="2:16">
      <c r="B26" t="s">
        <v>138</v>
      </c>
      <c r="C26">
        <v>10</v>
      </c>
      <c r="E26" t="s">
        <v>138</v>
      </c>
      <c r="F26">
        <v>10</v>
      </c>
      <c r="G26">
        <f t="shared" si="0"/>
        <v>10</v>
      </c>
      <c r="O26" s="7">
        <v>102211</v>
      </c>
      <c r="P26" s="7">
        <v>10</v>
      </c>
    </row>
    <row r="27" spans="2:16">
      <c r="B27" t="s">
        <v>139</v>
      </c>
      <c r="C27">
        <v>10</v>
      </c>
      <c r="E27" t="s">
        <v>139</v>
      </c>
      <c r="F27">
        <v>10</v>
      </c>
      <c r="G27">
        <f t="shared" si="0"/>
        <v>10</v>
      </c>
      <c r="O27">
        <v>102321</v>
      </c>
      <c r="P27">
        <v>10</v>
      </c>
    </row>
    <row r="28" spans="2:16">
      <c r="B28" t="s">
        <v>140</v>
      </c>
      <c r="C28">
        <v>10</v>
      </c>
      <c r="E28" t="s">
        <v>140</v>
      </c>
      <c r="F28">
        <v>10</v>
      </c>
      <c r="G28">
        <f t="shared" si="0"/>
        <v>10</v>
      </c>
      <c r="O28">
        <v>102431</v>
      </c>
      <c r="P28">
        <v>10</v>
      </c>
    </row>
    <row r="29" spans="2:16">
      <c r="B29" t="s">
        <v>141</v>
      </c>
      <c r="C29">
        <v>10</v>
      </c>
      <c r="E29" t="s">
        <v>141</v>
      </c>
      <c r="F29">
        <v>10</v>
      </c>
      <c r="G29">
        <f t="shared" si="0"/>
        <v>10</v>
      </c>
      <c r="O29">
        <v>102541</v>
      </c>
      <c r="P29">
        <v>10</v>
      </c>
    </row>
    <row r="30" spans="2:16">
      <c r="B30" t="s">
        <v>142</v>
      </c>
      <c r="C30">
        <v>10</v>
      </c>
      <c r="E30" t="s">
        <v>142</v>
      </c>
      <c r="F30">
        <v>10</v>
      </c>
      <c r="G30">
        <f t="shared" si="0"/>
        <v>10</v>
      </c>
      <c r="O30">
        <v>102651</v>
      </c>
      <c r="P30">
        <v>10</v>
      </c>
    </row>
    <row r="31" spans="2:16">
      <c r="B31" t="s">
        <v>143</v>
      </c>
      <c r="C31">
        <v>10</v>
      </c>
      <c r="E31" t="s">
        <v>143</v>
      </c>
      <c r="F31">
        <v>10</v>
      </c>
      <c r="G31">
        <f t="shared" si="0"/>
        <v>10</v>
      </c>
      <c r="O31">
        <v>102761</v>
      </c>
      <c r="P31">
        <v>10</v>
      </c>
    </row>
    <row r="32" spans="2:16">
      <c r="B32" t="s">
        <v>144</v>
      </c>
      <c r="C32">
        <v>10</v>
      </c>
      <c r="E32" t="s">
        <v>144</v>
      </c>
      <c r="F32">
        <v>10</v>
      </c>
      <c r="G32">
        <f t="shared" si="0"/>
        <v>10</v>
      </c>
      <c r="O32">
        <v>102871</v>
      </c>
      <c r="P32">
        <v>10</v>
      </c>
    </row>
    <row r="33" spans="2:16">
      <c r="B33" t="s">
        <v>145</v>
      </c>
      <c r="C33">
        <v>10</v>
      </c>
      <c r="E33" t="s">
        <v>145</v>
      </c>
      <c r="F33">
        <v>10</v>
      </c>
      <c r="G33">
        <f t="shared" si="0"/>
        <v>10</v>
      </c>
      <c r="O33">
        <v>102981</v>
      </c>
      <c r="P33">
        <v>10</v>
      </c>
    </row>
    <row r="34" spans="2:16">
      <c r="B34" t="s">
        <v>146</v>
      </c>
      <c r="C34">
        <v>10</v>
      </c>
      <c r="E34" t="s">
        <v>146</v>
      </c>
      <c r="F34">
        <v>10</v>
      </c>
      <c r="G34">
        <f t="shared" si="0"/>
        <v>10</v>
      </c>
      <c r="O34">
        <v>103091</v>
      </c>
      <c r="P34">
        <v>10</v>
      </c>
    </row>
    <row r="35" spans="2:16">
      <c r="B35" t="s">
        <v>147</v>
      </c>
      <c r="C35">
        <v>10</v>
      </c>
      <c r="E35" t="s">
        <v>147</v>
      </c>
      <c r="F35">
        <v>10</v>
      </c>
      <c r="G35">
        <f t="shared" si="0"/>
        <v>10</v>
      </c>
      <c r="O35">
        <v>103201</v>
      </c>
      <c r="P35">
        <v>10</v>
      </c>
    </row>
    <row r="36" spans="2:16">
      <c r="B36" t="s">
        <v>148</v>
      </c>
      <c r="C36">
        <v>10</v>
      </c>
      <c r="E36" t="s">
        <v>148</v>
      </c>
      <c r="F36">
        <v>10</v>
      </c>
      <c r="G36">
        <f t="shared" si="0"/>
        <v>10</v>
      </c>
      <c r="O36">
        <v>103311</v>
      </c>
      <c r="P36">
        <v>10</v>
      </c>
    </row>
    <row r="37" spans="2:16">
      <c r="B37" t="s">
        <v>149</v>
      </c>
      <c r="C37">
        <v>10</v>
      </c>
      <c r="E37" t="s">
        <v>149</v>
      </c>
      <c r="F37">
        <v>10</v>
      </c>
      <c r="G37">
        <f t="shared" si="0"/>
        <v>10</v>
      </c>
      <c r="O37">
        <v>103421</v>
      </c>
      <c r="P37">
        <v>10</v>
      </c>
    </row>
    <row r="38" spans="2:16">
      <c r="B38" t="s">
        <v>150</v>
      </c>
      <c r="C38">
        <v>10</v>
      </c>
      <c r="E38" t="s">
        <v>150</v>
      </c>
      <c r="F38">
        <v>10</v>
      </c>
      <c r="G38">
        <f t="shared" si="0"/>
        <v>10</v>
      </c>
      <c r="O38">
        <v>103531</v>
      </c>
      <c r="P38">
        <v>10</v>
      </c>
    </row>
    <row r="39" spans="2:16">
      <c r="B39" t="s">
        <v>151</v>
      </c>
      <c r="C39">
        <v>10</v>
      </c>
      <c r="E39" t="s">
        <v>151</v>
      </c>
      <c r="F39">
        <v>10</v>
      </c>
      <c r="G39">
        <f t="shared" si="0"/>
        <v>10</v>
      </c>
      <c r="O39">
        <v>103641</v>
      </c>
      <c r="P39">
        <v>10</v>
      </c>
    </row>
    <row r="40" spans="2:16">
      <c r="B40" t="s">
        <v>152</v>
      </c>
      <c r="C40">
        <v>10</v>
      </c>
      <c r="E40" t="s">
        <v>152</v>
      </c>
      <c r="F40">
        <v>10</v>
      </c>
      <c r="G40">
        <f t="shared" si="0"/>
        <v>10</v>
      </c>
      <c r="O40">
        <v>103751</v>
      </c>
      <c r="P40">
        <v>10</v>
      </c>
    </row>
    <row r="41" spans="2:16">
      <c r="B41" t="s">
        <v>153</v>
      </c>
      <c r="C41">
        <v>10</v>
      </c>
      <c r="E41" t="s">
        <v>153</v>
      </c>
      <c r="F41">
        <v>10</v>
      </c>
      <c r="G41">
        <f t="shared" si="0"/>
        <v>10</v>
      </c>
      <c r="O41">
        <v>103861</v>
      </c>
      <c r="P41">
        <v>10</v>
      </c>
    </row>
    <row r="42" spans="2:16">
      <c r="B42" t="s">
        <v>154</v>
      </c>
      <c r="C42">
        <v>10</v>
      </c>
      <c r="E42" t="s">
        <v>154</v>
      </c>
      <c r="F42">
        <v>10</v>
      </c>
      <c r="G42">
        <f t="shared" si="0"/>
        <v>10</v>
      </c>
      <c r="O42">
        <v>103971</v>
      </c>
      <c r="P42">
        <v>10</v>
      </c>
    </row>
    <row r="43" spans="2:16">
      <c r="B43" t="s">
        <v>155</v>
      </c>
      <c r="C43">
        <v>10</v>
      </c>
      <c r="E43" t="s">
        <v>155</v>
      </c>
      <c r="F43">
        <v>10</v>
      </c>
      <c r="G43">
        <f t="shared" si="0"/>
        <v>10</v>
      </c>
      <c r="O43">
        <v>104081</v>
      </c>
      <c r="P43">
        <v>10</v>
      </c>
    </row>
    <row r="44" spans="2:16">
      <c r="B44" t="s">
        <v>156</v>
      </c>
      <c r="C44">
        <v>10</v>
      </c>
      <c r="E44" t="s">
        <v>156</v>
      </c>
      <c r="F44">
        <v>10</v>
      </c>
      <c r="G44">
        <f t="shared" si="0"/>
        <v>10</v>
      </c>
      <c r="O44">
        <v>104191</v>
      </c>
      <c r="P44">
        <v>10</v>
      </c>
    </row>
    <row r="45" spans="2:16">
      <c r="B45" t="s">
        <v>157</v>
      </c>
      <c r="C45">
        <v>10</v>
      </c>
      <c r="E45" t="s">
        <v>157</v>
      </c>
      <c r="F45">
        <v>10</v>
      </c>
      <c r="G45">
        <f t="shared" si="0"/>
        <v>10</v>
      </c>
      <c r="O45">
        <v>104301</v>
      </c>
      <c r="P45">
        <v>10</v>
      </c>
    </row>
    <row r="46" spans="2:16">
      <c r="B46" t="s">
        <v>158</v>
      </c>
      <c r="C46">
        <v>10</v>
      </c>
      <c r="E46" t="s">
        <v>158</v>
      </c>
      <c r="F46">
        <v>10</v>
      </c>
      <c r="G46">
        <f t="shared" si="0"/>
        <v>10</v>
      </c>
      <c r="O46">
        <v>104411</v>
      </c>
      <c r="P46">
        <v>10</v>
      </c>
    </row>
    <row r="47" spans="2:16">
      <c r="B47" t="s">
        <v>159</v>
      </c>
      <c r="C47">
        <v>10</v>
      </c>
      <c r="E47" t="s">
        <v>159</v>
      </c>
      <c r="F47">
        <v>10</v>
      </c>
      <c r="G47">
        <f t="shared" si="0"/>
        <v>10</v>
      </c>
      <c r="O47">
        <v>104521</v>
      </c>
      <c r="P47">
        <v>10</v>
      </c>
    </row>
    <row r="48" spans="2:16">
      <c r="B48" t="s">
        <v>160</v>
      </c>
      <c r="C48">
        <v>10</v>
      </c>
      <c r="E48" t="s">
        <v>160</v>
      </c>
      <c r="F48">
        <v>10</v>
      </c>
      <c r="G48">
        <f t="shared" si="0"/>
        <v>10</v>
      </c>
      <c r="O48">
        <v>104631</v>
      </c>
      <c r="P48">
        <v>10</v>
      </c>
    </row>
    <row r="49" spans="2:16">
      <c r="B49" t="s">
        <v>161</v>
      </c>
      <c r="C49">
        <v>10</v>
      </c>
      <c r="E49" t="s">
        <v>161</v>
      </c>
      <c r="F49">
        <v>10</v>
      </c>
      <c r="G49">
        <f t="shared" si="0"/>
        <v>10</v>
      </c>
      <c r="O49">
        <v>104741</v>
      </c>
      <c r="P49">
        <v>10</v>
      </c>
    </row>
    <row r="50" spans="2:16">
      <c r="B50" t="s">
        <v>162</v>
      </c>
      <c r="C50">
        <v>10</v>
      </c>
      <c r="E50" t="s">
        <v>162</v>
      </c>
      <c r="F50">
        <v>10</v>
      </c>
      <c r="G50">
        <f t="shared" si="0"/>
        <v>10</v>
      </c>
      <c r="O50">
        <v>104851</v>
      </c>
      <c r="P50">
        <v>10</v>
      </c>
    </row>
    <row r="51" spans="2:16">
      <c r="B51" t="s">
        <v>163</v>
      </c>
      <c r="C51">
        <v>10</v>
      </c>
      <c r="E51" t="s">
        <v>163</v>
      </c>
      <c r="F51">
        <v>10</v>
      </c>
      <c r="G51">
        <f t="shared" si="0"/>
        <v>10</v>
      </c>
      <c r="O51">
        <v>104961</v>
      </c>
      <c r="P51">
        <v>10</v>
      </c>
    </row>
    <row r="52" spans="2:16">
      <c r="B52" t="s">
        <v>164</v>
      </c>
      <c r="C52">
        <v>10</v>
      </c>
      <c r="E52" t="s">
        <v>164</v>
      </c>
      <c r="F52">
        <v>10</v>
      </c>
      <c r="G52">
        <f t="shared" si="0"/>
        <v>10</v>
      </c>
      <c r="O52">
        <v>105071</v>
      </c>
      <c r="P52">
        <v>10</v>
      </c>
    </row>
    <row r="53" spans="2:16">
      <c r="B53" t="s">
        <v>165</v>
      </c>
      <c r="C53">
        <v>10</v>
      </c>
      <c r="E53" t="s">
        <v>165</v>
      </c>
      <c r="F53">
        <v>10</v>
      </c>
      <c r="G53">
        <f t="shared" si="0"/>
        <v>10</v>
      </c>
      <c r="O53">
        <v>105181</v>
      </c>
      <c r="P53">
        <v>10</v>
      </c>
    </row>
    <row r="54" spans="2:16">
      <c r="B54" t="s">
        <v>166</v>
      </c>
      <c r="C54">
        <v>10</v>
      </c>
      <c r="E54" t="s">
        <v>166</v>
      </c>
      <c r="F54">
        <v>10</v>
      </c>
      <c r="G54">
        <f t="shared" si="0"/>
        <v>10</v>
      </c>
      <c r="O54">
        <v>105291</v>
      </c>
      <c r="P54">
        <v>10</v>
      </c>
    </row>
    <row r="55" spans="2:16">
      <c r="B55" t="s">
        <v>167</v>
      </c>
      <c r="C55">
        <v>10</v>
      </c>
      <c r="E55" t="s">
        <v>167</v>
      </c>
      <c r="F55">
        <v>10</v>
      </c>
      <c r="G55">
        <f t="shared" si="0"/>
        <v>10</v>
      </c>
      <c r="O55">
        <v>105401</v>
      </c>
      <c r="P55">
        <v>10</v>
      </c>
    </row>
    <row r="56" spans="2:16">
      <c r="B56" t="s">
        <v>168</v>
      </c>
      <c r="C56">
        <v>10</v>
      </c>
      <c r="E56" t="s">
        <v>168</v>
      </c>
      <c r="F56">
        <v>10</v>
      </c>
      <c r="G56">
        <f t="shared" si="0"/>
        <v>10</v>
      </c>
      <c r="O56">
        <v>105511</v>
      </c>
      <c r="P56">
        <v>10</v>
      </c>
    </row>
    <row r="57" spans="2:16">
      <c r="B57" t="s">
        <v>169</v>
      </c>
      <c r="C57">
        <v>10</v>
      </c>
      <c r="E57" t="s">
        <v>169</v>
      </c>
      <c r="F57">
        <v>10</v>
      </c>
      <c r="G57">
        <f t="shared" si="0"/>
        <v>10</v>
      </c>
      <c r="O57">
        <v>105621</v>
      </c>
      <c r="P57">
        <v>10</v>
      </c>
    </row>
    <row r="58" spans="2:16">
      <c r="B58" t="s">
        <v>170</v>
      </c>
      <c r="C58">
        <v>10</v>
      </c>
      <c r="E58" t="s">
        <v>170</v>
      </c>
      <c r="F58">
        <v>10</v>
      </c>
      <c r="G58">
        <f t="shared" si="0"/>
        <v>10</v>
      </c>
      <c r="O58">
        <v>105731</v>
      </c>
      <c r="P58">
        <v>10</v>
      </c>
    </row>
    <row r="59" spans="2:16">
      <c r="B59" t="s">
        <v>171</v>
      </c>
      <c r="C59">
        <v>10</v>
      </c>
      <c r="E59" t="s">
        <v>171</v>
      </c>
      <c r="F59">
        <v>10</v>
      </c>
      <c r="G59">
        <f t="shared" si="0"/>
        <v>10</v>
      </c>
      <c r="O59">
        <v>105841</v>
      </c>
      <c r="P59">
        <v>10</v>
      </c>
    </row>
    <row r="60" spans="2:16">
      <c r="B60" t="s">
        <v>172</v>
      </c>
      <c r="C60">
        <v>10</v>
      </c>
      <c r="E60" t="s">
        <v>172</v>
      </c>
      <c r="F60">
        <v>10</v>
      </c>
      <c r="G60">
        <f t="shared" si="0"/>
        <v>10</v>
      </c>
      <c r="O60">
        <v>105951</v>
      </c>
      <c r="P60">
        <v>10</v>
      </c>
    </row>
    <row r="61" spans="2:16">
      <c r="B61" t="s">
        <v>173</v>
      </c>
      <c r="C61">
        <v>10</v>
      </c>
      <c r="E61" t="s">
        <v>173</v>
      </c>
      <c r="F61">
        <v>10</v>
      </c>
      <c r="G61">
        <f t="shared" si="0"/>
        <v>10</v>
      </c>
      <c r="O61">
        <v>106061</v>
      </c>
      <c r="P61">
        <v>10</v>
      </c>
    </row>
    <row r="62" spans="2:16">
      <c r="B62" t="s">
        <v>174</v>
      </c>
      <c r="C62">
        <v>10</v>
      </c>
      <c r="E62" t="s">
        <v>174</v>
      </c>
      <c r="F62">
        <v>10</v>
      </c>
      <c r="G62">
        <f t="shared" si="0"/>
        <v>10</v>
      </c>
      <c r="O62">
        <v>106171</v>
      </c>
      <c r="P62">
        <v>10</v>
      </c>
    </row>
    <row r="63" spans="2:16">
      <c r="B63" t="s">
        <v>175</v>
      </c>
      <c r="C63">
        <v>10</v>
      </c>
      <c r="E63" t="s">
        <v>175</v>
      </c>
      <c r="F63">
        <v>10</v>
      </c>
      <c r="G63">
        <f t="shared" si="0"/>
        <v>10</v>
      </c>
      <c r="O63">
        <v>106281</v>
      </c>
      <c r="P63">
        <v>10</v>
      </c>
    </row>
    <row r="64" spans="2:16">
      <c r="B64" t="s">
        <v>111</v>
      </c>
      <c r="C64">
        <v>10</v>
      </c>
      <c r="E64" t="s">
        <v>111</v>
      </c>
      <c r="F64">
        <v>10</v>
      </c>
      <c r="G64">
        <f t="shared" si="0"/>
        <v>10</v>
      </c>
      <c r="O64">
        <v>106391</v>
      </c>
      <c r="P64">
        <v>10</v>
      </c>
    </row>
    <row r="65" spans="2:16">
      <c r="B65" t="s">
        <v>94</v>
      </c>
      <c r="C65">
        <v>30</v>
      </c>
      <c r="E65" t="s">
        <v>94</v>
      </c>
      <c r="F65">
        <v>30</v>
      </c>
      <c r="G65">
        <f t="shared" si="0"/>
        <v>30</v>
      </c>
      <c r="O65">
        <v>106501</v>
      </c>
      <c r="P65">
        <v>10</v>
      </c>
    </row>
    <row r="66" spans="2:16">
      <c r="B66" t="s">
        <v>98</v>
      </c>
      <c r="C66">
        <v>10</v>
      </c>
      <c r="E66" t="s">
        <v>98</v>
      </c>
      <c r="F66">
        <v>10</v>
      </c>
      <c r="G66">
        <f t="shared" si="0"/>
        <v>10</v>
      </c>
      <c r="O66">
        <v>106611</v>
      </c>
      <c r="P66">
        <v>10</v>
      </c>
    </row>
    <row r="67" spans="2:16">
      <c r="B67" t="s">
        <v>176</v>
      </c>
      <c r="C67">
        <v>10</v>
      </c>
      <c r="E67" t="s">
        <v>176</v>
      </c>
      <c r="F67">
        <v>10</v>
      </c>
      <c r="G67">
        <f t="shared" ref="G67:G130" si="1">IF(ISERROR(VLOOKUP(E67,$J$2:$K$11,2,0)),F67,VLOOKUP(E67,$J$2:$K$11,2,0))</f>
        <v>10</v>
      </c>
      <c r="O67">
        <v>106721</v>
      </c>
      <c r="P67">
        <v>10</v>
      </c>
    </row>
    <row r="68" spans="2:16">
      <c r="B68" t="s">
        <v>177</v>
      </c>
      <c r="C68">
        <v>20</v>
      </c>
      <c r="E68" t="s">
        <v>177</v>
      </c>
      <c r="F68">
        <v>20</v>
      </c>
      <c r="G68">
        <f t="shared" si="1"/>
        <v>20</v>
      </c>
      <c r="O68">
        <v>200011</v>
      </c>
      <c r="P68">
        <v>10</v>
      </c>
    </row>
    <row r="69" spans="2:16">
      <c r="B69" t="s">
        <v>178</v>
      </c>
      <c r="C69">
        <v>20</v>
      </c>
      <c r="E69" t="s">
        <v>178</v>
      </c>
      <c r="F69">
        <v>20</v>
      </c>
      <c r="G69">
        <f t="shared" si="1"/>
        <v>20</v>
      </c>
      <c r="O69">
        <v>200121</v>
      </c>
      <c r="P69">
        <v>30</v>
      </c>
    </row>
    <row r="70" spans="2:16">
      <c r="B70" t="s">
        <v>95</v>
      </c>
      <c r="C70">
        <v>20</v>
      </c>
      <c r="E70" t="s">
        <v>95</v>
      </c>
      <c r="F70">
        <v>20</v>
      </c>
      <c r="G70">
        <f t="shared" si="1"/>
        <v>20</v>
      </c>
      <c r="O70">
        <v>200231</v>
      </c>
      <c r="P70">
        <v>10</v>
      </c>
    </row>
    <row r="71" spans="2:16">
      <c r="B71" t="s">
        <v>179</v>
      </c>
      <c r="C71">
        <v>10</v>
      </c>
      <c r="E71" t="s">
        <v>179</v>
      </c>
      <c r="F71">
        <v>10</v>
      </c>
      <c r="G71">
        <f t="shared" si="1"/>
        <v>10</v>
      </c>
      <c r="O71">
        <v>200341</v>
      </c>
      <c r="P71">
        <v>10</v>
      </c>
    </row>
    <row r="72" spans="2:16">
      <c r="B72" t="s">
        <v>96</v>
      </c>
      <c r="C72">
        <v>10</v>
      </c>
      <c r="E72" t="s">
        <v>96</v>
      </c>
      <c r="F72">
        <v>10</v>
      </c>
      <c r="G72">
        <f t="shared" si="1"/>
        <v>10</v>
      </c>
      <c r="O72">
        <v>200451</v>
      </c>
      <c r="P72">
        <v>20</v>
      </c>
    </row>
    <row r="73" spans="2:16">
      <c r="B73" t="s">
        <v>180</v>
      </c>
      <c r="C73">
        <v>10</v>
      </c>
      <c r="E73" t="s">
        <v>180</v>
      </c>
      <c r="F73">
        <v>10</v>
      </c>
      <c r="G73">
        <f t="shared" si="1"/>
        <v>10</v>
      </c>
      <c r="O73">
        <v>200561</v>
      </c>
      <c r="P73">
        <v>20</v>
      </c>
    </row>
    <row r="74" spans="2:16">
      <c r="B74" t="s">
        <v>181</v>
      </c>
      <c r="C74">
        <v>20</v>
      </c>
      <c r="E74" t="s">
        <v>181</v>
      </c>
      <c r="F74">
        <v>20</v>
      </c>
      <c r="G74">
        <f t="shared" si="1"/>
        <v>20</v>
      </c>
      <c r="O74">
        <v>200671</v>
      </c>
      <c r="P74">
        <v>20</v>
      </c>
    </row>
    <row r="75" spans="2:16">
      <c r="B75" t="s">
        <v>182</v>
      </c>
      <c r="C75">
        <v>10</v>
      </c>
      <c r="E75" t="s">
        <v>182</v>
      </c>
      <c r="F75">
        <v>10</v>
      </c>
      <c r="G75">
        <f t="shared" si="1"/>
        <v>10</v>
      </c>
      <c r="O75">
        <v>200781</v>
      </c>
      <c r="P75">
        <v>10</v>
      </c>
    </row>
    <row r="76" spans="2:16">
      <c r="B76" t="s">
        <v>183</v>
      </c>
      <c r="C76">
        <v>10</v>
      </c>
      <c r="E76" t="s">
        <v>183</v>
      </c>
      <c r="F76">
        <v>10</v>
      </c>
      <c r="G76">
        <f t="shared" si="1"/>
        <v>10</v>
      </c>
      <c r="O76">
        <v>200891</v>
      </c>
      <c r="P76">
        <v>10</v>
      </c>
    </row>
    <row r="77" spans="2:16">
      <c r="B77" t="s">
        <v>184</v>
      </c>
      <c r="C77">
        <v>20</v>
      </c>
      <c r="E77" t="s">
        <v>184</v>
      </c>
      <c r="F77">
        <v>20</v>
      </c>
      <c r="G77">
        <f t="shared" si="1"/>
        <v>20</v>
      </c>
      <c r="O77">
        <v>201001</v>
      </c>
      <c r="P77">
        <v>10</v>
      </c>
    </row>
    <row r="78" spans="2:16">
      <c r="B78" t="s">
        <v>112</v>
      </c>
      <c r="C78">
        <v>20</v>
      </c>
      <c r="E78" t="s">
        <v>112</v>
      </c>
      <c r="F78">
        <v>20</v>
      </c>
      <c r="G78">
        <f t="shared" si="1"/>
        <v>20</v>
      </c>
      <c r="O78">
        <v>201111</v>
      </c>
      <c r="P78">
        <v>20</v>
      </c>
    </row>
    <row r="79" spans="2:16">
      <c r="B79" t="s">
        <v>185</v>
      </c>
      <c r="C79">
        <v>10</v>
      </c>
      <c r="E79" t="s">
        <v>185</v>
      </c>
      <c r="F79">
        <v>10</v>
      </c>
      <c r="G79">
        <f t="shared" si="1"/>
        <v>10</v>
      </c>
      <c r="O79">
        <v>201221</v>
      </c>
      <c r="P79">
        <v>10</v>
      </c>
    </row>
    <row r="80" spans="2:16">
      <c r="B80" t="s">
        <v>186</v>
      </c>
      <c r="C80">
        <v>10</v>
      </c>
      <c r="E80" t="s">
        <v>186</v>
      </c>
      <c r="F80">
        <v>10</v>
      </c>
      <c r="G80">
        <f t="shared" si="1"/>
        <v>20</v>
      </c>
      <c r="O80">
        <v>201331</v>
      </c>
      <c r="P80">
        <v>10</v>
      </c>
    </row>
    <row r="81" spans="2:16">
      <c r="B81" t="s">
        <v>97</v>
      </c>
      <c r="C81">
        <v>10</v>
      </c>
      <c r="E81" t="s">
        <v>97</v>
      </c>
      <c r="F81">
        <v>10</v>
      </c>
      <c r="G81">
        <f t="shared" si="1"/>
        <v>10</v>
      </c>
      <c r="O81">
        <v>201441</v>
      </c>
      <c r="P81">
        <v>20</v>
      </c>
    </row>
    <row r="82" spans="2:16">
      <c r="B82" t="s">
        <v>113</v>
      </c>
      <c r="C82">
        <v>10</v>
      </c>
      <c r="E82" t="s">
        <v>113</v>
      </c>
      <c r="F82">
        <v>10</v>
      </c>
      <c r="G82">
        <f t="shared" si="1"/>
        <v>20</v>
      </c>
      <c r="O82">
        <v>201551</v>
      </c>
      <c r="P82">
        <v>20</v>
      </c>
    </row>
    <row r="83" spans="2:16">
      <c r="B83" t="s">
        <v>187</v>
      </c>
      <c r="C83">
        <v>10</v>
      </c>
      <c r="E83" t="s">
        <v>187</v>
      </c>
      <c r="F83">
        <v>10</v>
      </c>
      <c r="G83">
        <f t="shared" si="1"/>
        <v>10</v>
      </c>
      <c r="O83">
        <v>201661</v>
      </c>
      <c r="P83">
        <v>10</v>
      </c>
    </row>
    <row r="84" spans="2:16">
      <c r="B84" t="s">
        <v>188</v>
      </c>
      <c r="C84">
        <v>10</v>
      </c>
      <c r="E84" t="s">
        <v>188</v>
      </c>
      <c r="F84">
        <v>10</v>
      </c>
      <c r="G84">
        <f t="shared" si="1"/>
        <v>10</v>
      </c>
      <c r="O84">
        <v>201771</v>
      </c>
      <c r="P84">
        <v>20</v>
      </c>
    </row>
    <row r="85" spans="2:16">
      <c r="B85" t="s">
        <v>189</v>
      </c>
      <c r="C85">
        <v>10</v>
      </c>
      <c r="E85" t="s">
        <v>189</v>
      </c>
      <c r="F85">
        <v>10</v>
      </c>
      <c r="G85">
        <f t="shared" si="1"/>
        <v>10</v>
      </c>
      <c r="O85">
        <v>201881</v>
      </c>
      <c r="P85">
        <v>10</v>
      </c>
    </row>
    <row r="86" spans="2:16">
      <c r="B86" t="s">
        <v>190</v>
      </c>
      <c r="C86">
        <v>10</v>
      </c>
      <c r="E86" t="s">
        <v>190</v>
      </c>
      <c r="F86">
        <v>10</v>
      </c>
      <c r="G86">
        <f t="shared" si="1"/>
        <v>10</v>
      </c>
      <c r="O86">
        <v>201991</v>
      </c>
      <c r="P86">
        <v>20</v>
      </c>
    </row>
    <row r="87" spans="2:16">
      <c r="B87" t="s">
        <v>191</v>
      </c>
      <c r="C87">
        <v>10</v>
      </c>
      <c r="E87" t="s">
        <v>191</v>
      </c>
      <c r="F87">
        <v>10</v>
      </c>
      <c r="G87">
        <f t="shared" si="1"/>
        <v>10</v>
      </c>
      <c r="O87">
        <v>202101</v>
      </c>
      <c r="P87">
        <v>10</v>
      </c>
    </row>
    <row r="88" spans="2:16">
      <c r="B88" t="s">
        <v>192</v>
      </c>
      <c r="C88">
        <v>10</v>
      </c>
      <c r="E88" t="s">
        <v>192</v>
      </c>
      <c r="F88">
        <v>10</v>
      </c>
      <c r="G88">
        <f t="shared" si="1"/>
        <v>10</v>
      </c>
      <c r="O88">
        <v>202211</v>
      </c>
      <c r="P88">
        <v>10</v>
      </c>
    </row>
    <row r="89" spans="2:16">
      <c r="B89" t="s">
        <v>193</v>
      </c>
      <c r="C89">
        <v>10</v>
      </c>
      <c r="E89" t="s">
        <v>193</v>
      </c>
      <c r="F89">
        <v>10</v>
      </c>
      <c r="G89">
        <f t="shared" si="1"/>
        <v>10</v>
      </c>
      <c r="O89">
        <v>202321</v>
      </c>
      <c r="P89">
        <v>10</v>
      </c>
    </row>
    <row r="90" spans="2:16">
      <c r="B90" t="s">
        <v>194</v>
      </c>
      <c r="C90">
        <v>10</v>
      </c>
      <c r="E90" t="s">
        <v>194</v>
      </c>
      <c r="F90">
        <v>10</v>
      </c>
      <c r="G90">
        <f t="shared" si="1"/>
        <v>10</v>
      </c>
      <c r="O90">
        <v>202431</v>
      </c>
      <c r="P90">
        <v>10</v>
      </c>
    </row>
    <row r="91" spans="2:16">
      <c r="B91" t="s">
        <v>195</v>
      </c>
      <c r="C91">
        <v>10</v>
      </c>
      <c r="E91" t="s">
        <v>195</v>
      </c>
      <c r="F91">
        <v>10</v>
      </c>
      <c r="G91">
        <f t="shared" si="1"/>
        <v>10</v>
      </c>
      <c r="O91">
        <v>202541</v>
      </c>
      <c r="P91">
        <v>10</v>
      </c>
    </row>
    <row r="92" spans="2:16">
      <c r="B92" t="s">
        <v>196</v>
      </c>
      <c r="C92">
        <v>10</v>
      </c>
      <c r="E92" t="s">
        <v>196</v>
      </c>
      <c r="F92">
        <v>10</v>
      </c>
      <c r="G92">
        <f t="shared" si="1"/>
        <v>10</v>
      </c>
      <c r="O92">
        <v>202651</v>
      </c>
      <c r="P92">
        <v>10</v>
      </c>
    </row>
    <row r="93" spans="2:16">
      <c r="B93" t="s">
        <v>197</v>
      </c>
      <c r="C93">
        <v>10</v>
      </c>
      <c r="E93" t="s">
        <v>197</v>
      </c>
      <c r="F93">
        <v>10</v>
      </c>
      <c r="G93">
        <f t="shared" si="1"/>
        <v>10</v>
      </c>
      <c r="O93">
        <v>202761</v>
      </c>
      <c r="P93">
        <v>10</v>
      </c>
    </row>
    <row r="94" spans="2:16">
      <c r="B94" t="s">
        <v>198</v>
      </c>
      <c r="C94">
        <v>10</v>
      </c>
      <c r="E94" t="s">
        <v>198</v>
      </c>
      <c r="F94">
        <v>10</v>
      </c>
      <c r="G94">
        <f t="shared" si="1"/>
        <v>10</v>
      </c>
      <c r="O94">
        <v>202871</v>
      </c>
      <c r="P94">
        <v>10</v>
      </c>
    </row>
    <row r="95" spans="2:16">
      <c r="B95" t="s">
        <v>199</v>
      </c>
      <c r="C95">
        <v>10</v>
      </c>
      <c r="E95" t="s">
        <v>199</v>
      </c>
      <c r="F95">
        <v>10</v>
      </c>
      <c r="G95">
        <f t="shared" si="1"/>
        <v>10</v>
      </c>
      <c r="O95">
        <v>202981</v>
      </c>
      <c r="P95">
        <v>10</v>
      </c>
    </row>
    <row r="96" spans="2:16">
      <c r="B96" t="s">
        <v>200</v>
      </c>
      <c r="C96">
        <v>10</v>
      </c>
      <c r="E96" t="s">
        <v>200</v>
      </c>
      <c r="F96">
        <v>10</v>
      </c>
      <c r="G96">
        <f t="shared" si="1"/>
        <v>10</v>
      </c>
      <c r="O96">
        <v>203091</v>
      </c>
      <c r="P96">
        <v>10</v>
      </c>
    </row>
    <row r="97" spans="2:16">
      <c r="B97" t="s">
        <v>201</v>
      </c>
      <c r="C97">
        <v>10</v>
      </c>
      <c r="E97" t="s">
        <v>201</v>
      </c>
      <c r="F97">
        <v>10</v>
      </c>
      <c r="G97">
        <f t="shared" si="1"/>
        <v>10</v>
      </c>
      <c r="O97">
        <v>203201</v>
      </c>
      <c r="P97">
        <v>10</v>
      </c>
    </row>
    <row r="98" spans="2:16">
      <c r="B98" t="s">
        <v>202</v>
      </c>
      <c r="C98">
        <v>10</v>
      </c>
      <c r="E98" t="s">
        <v>202</v>
      </c>
      <c r="F98">
        <v>10</v>
      </c>
      <c r="G98">
        <f t="shared" si="1"/>
        <v>10</v>
      </c>
      <c r="O98">
        <v>203311</v>
      </c>
      <c r="P98">
        <v>10</v>
      </c>
    </row>
    <row r="99" spans="2:16">
      <c r="B99" t="s">
        <v>203</v>
      </c>
      <c r="C99">
        <v>10</v>
      </c>
      <c r="E99" t="s">
        <v>203</v>
      </c>
      <c r="F99">
        <v>10</v>
      </c>
      <c r="G99">
        <f t="shared" si="1"/>
        <v>10</v>
      </c>
      <c r="O99">
        <v>203421</v>
      </c>
      <c r="P99">
        <v>10</v>
      </c>
    </row>
    <row r="100" spans="2:16">
      <c r="B100" t="s">
        <v>204</v>
      </c>
      <c r="C100">
        <v>10</v>
      </c>
      <c r="E100" t="s">
        <v>204</v>
      </c>
      <c r="F100">
        <v>10</v>
      </c>
      <c r="G100">
        <f t="shared" si="1"/>
        <v>10</v>
      </c>
      <c r="O100">
        <v>203531</v>
      </c>
      <c r="P100">
        <v>10</v>
      </c>
    </row>
    <row r="101" spans="2:16">
      <c r="B101" t="s">
        <v>205</v>
      </c>
      <c r="C101">
        <v>10</v>
      </c>
      <c r="E101" t="s">
        <v>205</v>
      </c>
      <c r="F101">
        <v>10</v>
      </c>
      <c r="G101">
        <f t="shared" si="1"/>
        <v>10</v>
      </c>
      <c r="O101">
        <v>203641</v>
      </c>
      <c r="P101">
        <v>10</v>
      </c>
    </row>
    <row r="102" spans="2:16">
      <c r="B102" t="s">
        <v>206</v>
      </c>
      <c r="C102">
        <v>10</v>
      </c>
      <c r="E102" t="s">
        <v>206</v>
      </c>
      <c r="F102">
        <v>10</v>
      </c>
      <c r="G102">
        <f t="shared" si="1"/>
        <v>10</v>
      </c>
      <c r="O102">
        <v>203751</v>
      </c>
      <c r="P102">
        <v>10</v>
      </c>
    </row>
    <row r="103" spans="2:16">
      <c r="B103" t="s">
        <v>207</v>
      </c>
      <c r="C103">
        <v>10</v>
      </c>
      <c r="E103" t="s">
        <v>207</v>
      </c>
      <c r="F103">
        <v>10</v>
      </c>
      <c r="G103">
        <f t="shared" si="1"/>
        <v>10</v>
      </c>
      <c r="O103">
        <v>203861</v>
      </c>
      <c r="P103">
        <v>10</v>
      </c>
    </row>
    <row r="104" spans="2:16">
      <c r="B104" t="s">
        <v>208</v>
      </c>
      <c r="C104">
        <v>10</v>
      </c>
      <c r="E104" t="s">
        <v>208</v>
      </c>
      <c r="F104">
        <v>10</v>
      </c>
      <c r="G104">
        <f t="shared" si="1"/>
        <v>10</v>
      </c>
      <c r="O104">
        <v>203971</v>
      </c>
      <c r="P104">
        <v>10</v>
      </c>
    </row>
    <row r="105" spans="2:16">
      <c r="B105" t="s">
        <v>209</v>
      </c>
      <c r="C105">
        <v>10</v>
      </c>
      <c r="E105" t="s">
        <v>209</v>
      </c>
      <c r="F105">
        <v>10</v>
      </c>
      <c r="G105">
        <f t="shared" si="1"/>
        <v>10</v>
      </c>
      <c r="O105">
        <v>204081</v>
      </c>
      <c r="P105">
        <v>10</v>
      </c>
    </row>
    <row r="106" spans="2:16">
      <c r="B106" t="s">
        <v>210</v>
      </c>
      <c r="C106">
        <v>10</v>
      </c>
      <c r="E106" t="s">
        <v>210</v>
      </c>
      <c r="F106">
        <v>10</v>
      </c>
      <c r="G106">
        <f t="shared" si="1"/>
        <v>10</v>
      </c>
      <c r="O106">
        <v>204191</v>
      </c>
      <c r="P106">
        <v>10</v>
      </c>
    </row>
    <row r="107" spans="2:16">
      <c r="B107" t="s">
        <v>211</v>
      </c>
      <c r="C107">
        <v>10</v>
      </c>
      <c r="E107" t="s">
        <v>211</v>
      </c>
      <c r="F107">
        <v>10</v>
      </c>
      <c r="G107">
        <f t="shared" si="1"/>
        <v>10</v>
      </c>
      <c r="O107">
        <v>204301</v>
      </c>
      <c r="P107">
        <v>10</v>
      </c>
    </row>
    <row r="108" spans="2:16">
      <c r="B108" t="s">
        <v>212</v>
      </c>
      <c r="C108">
        <v>10</v>
      </c>
      <c r="E108" t="s">
        <v>212</v>
      </c>
      <c r="F108">
        <v>10</v>
      </c>
      <c r="G108">
        <f t="shared" si="1"/>
        <v>10</v>
      </c>
      <c r="O108">
        <v>204411</v>
      </c>
      <c r="P108">
        <v>10</v>
      </c>
    </row>
    <row r="109" spans="2:16">
      <c r="B109" t="s">
        <v>213</v>
      </c>
      <c r="C109">
        <v>10</v>
      </c>
      <c r="E109" t="s">
        <v>213</v>
      </c>
      <c r="F109">
        <v>10</v>
      </c>
      <c r="G109">
        <f t="shared" si="1"/>
        <v>10</v>
      </c>
      <c r="O109">
        <v>204521</v>
      </c>
      <c r="P109">
        <v>10</v>
      </c>
    </row>
    <row r="110" spans="2:16">
      <c r="B110" t="s">
        <v>214</v>
      </c>
      <c r="C110">
        <v>10</v>
      </c>
      <c r="E110" t="s">
        <v>214</v>
      </c>
      <c r="F110">
        <v>10</v>
      </c>
      <c r="G110">
        <f t="shared" si="1"/>
        <v>10</v>
      </c>
      <c r="O110">
        <v>204631</v>
      </c>
      <c r="P110">
        <v>10</v>
      </c>
    </row>
    <row r="111" spans="2:16">
      <c r="B111" t="s">
        <v>215</v>
      </c>
      <c r="C111">
        <v>10</v>
      </c>
      <c r="E111" t="s">
        <v>215</v>
      </c>
      <c r="F111">
        <v>10</v>
      </c>
      <c r="G111">
        <f t="shared" si="1"/>
        <v>10</v>
      </c>
      <c r="O111">
        <v>204741</v>
      </c>
      <c r="P111">
        <v>10</v>
      </c>
    </row>
    <row r="112" spans="2:16">
      <c r="B112" t="s">
        <v>216</v>
      </c>
      <c r="C112">
        <v>10</v>
      </c>
      <c r="E112" t="s">
        <v>216</v>
      </c>
      <c r="F112">
        <v>10</v>
      </c>
      <c r="G112">
        <f t="shared" si="1"/>
        <v>10</v>
      </c>
      <c r="O112">
        <v>204851</v>
      </c>
      <c r="P112">
        <v>10</v>
      </c>
    </row>
    <row r="113" spans="2:16">
      <c r="B113" t="s">
        <v>217</v>
      </c>
      <c r="C113">
        <v>10</v>
      </c>
      <c r="E113" t="s">
        <v>217</v>
      </c>
      <c r="F113">
        <v>10</v>
      </c>
      <c r="G113">
        <f t="shared" si="1"/>
        <v>10</v>
      </c>
      <c r="O113">
        <v>204961</v>
      </c>
      <c r="P113">
        <v>10</v>
      </c>
    </row>
    <row r="114" spans="2:16">
      <c r="B114" t="s">
        <v>218</v>
      </c>
      <c r="C114">
        <v>10</v>
      </c>
      <c r="E114" t="s">
        <v>218</v>
      </c>
      <c r="F114">
        <v>10</v>
      </c>
      <c r="G114">
        <f t="shared" si="1"/>
        <v>10</v>
      </c>
      <c r="O114">
        <v>205071</v>
      </c>
      <c r="P114">
        <v>10</v>
      </c>
    </row>
    <row r="115" spans="2:16">
      <c r="B115" t="s">
        <v>219</v>
      </c>
      <c r="C115">
        <v>10</v>
      </c>
      <c r="E115" t="s">
        <v>219</v>
      </c>
      <c r="F115">
        <v>10</v>
      </c>
      <c r="G115">
        <f t="shared" si="1"/>
        <v>10</v>
      </c>
      <c r="O115">
        <v>205181</v>
      </c>
      <c r="P115">
        <v>10</v>
      </c>
    </row>
    <row r="116" spans="2:16">
      <c r="B116" t="s">
        <v>99</v>
      </c>
      <c r="C116">
        <v>20</v>
      </c>
      <c r="E116" t="s">
        <v>99</v>
      </c>
      <c r="F116">
        <v>20</v>
      </c>
      <c r="G116">
        <f t="shared" si="1"/>
        <v>20</v>
      </c>
      <c r="O116">
        <v>205291</v>
      </c>
      <c r="P116">
        <v>10</v>
      </c>
    </row>
    <row r="117" spans="2:16">
      <c r="B117" t="s">
        <v>101</v>
      </c>
      <c r="C117">
        <v>20</v>
      </c>
      <c r="E117" t="s">
        <v>101</v>
      </c>
      <c r="F117">
        <v>20</v>
      </c>
      <c r="G117">
        <f t="shared" si="1"/>
        <v>20</v>
      </c>
      <c r="O117">
        <v>205401</v>
      </c>
      <c r="P117">
        <v>10</v>
      </c>
    </row>
    <row r="118" spans="2:16">
      <c r="B118" t="s">
        <v>220</v>
      </c>
      <c r="C118">
        <v>10</v>
      </c>
      <c r="E118" t="s">
        <v>220</v>
      </c>
      <c r="F118">
        <v>10</v>
      </c>
      <c r="G118">
        <f t="shared" si="1"/>
        <v>10</v>
      </c>
      <c r="O118">
        <v>205511</v>
      </c>
      <c r="P118">
        <v>10</v>
      </c>
    </row>
    <row r="119" spans="2:16">
      <c r="B119" t="s">
        <v>114</v>
      </c>
      <c r="C119">
        <v>10</v>
      </c>
      <c r="E119" t="s">
        <v>114</v>
      </c>
      <c r="F119">
        <v>10</v>
      </c>
      <c r="G119">
        <f t="shared" si="1"/>
        <v>10</v>
      </c>
      <c r="O119">
        <v>300011</v>
      </c>
      <c r="P119">
        <v>10</v>
      </c>
    </row>
    <row r="120" spans="2:16">
      <c r="B120" t="s">
        <v>221</v>
      </c>
      <c r="C120">
        <v>10</v>
      </c>
      <c r="E120" t="s">
        <v>221</v>
      </c>
      <c r="F120">
        <v>10</v>
      </c>
      <c r="G120">
        <f t="shared" si="1"/>
        <v>10</v>
      </c>
      <c r="O120">
        <v>300121</v>
      </c>
      <c r="P120">
        <v>20</v>
      </c>
    </row>
    <row r="121" spans="2:16">
      <c r="B121" t="s">
        <v>102</v>
      </c>
      <c r="C121">
        <v>10</v>
      </c>
      <c r="E121" t="s">
        <v>102</v>
      </c>
      <c r="F121">
        <v>10</v>
      </c>
      <c r="G121">
        <f t="shared" si="1"/>
        <v>10</v>
      </c>
      <c r="O121">
        <v>300231</v>
      </c>
      <c r="P121">
        <v>20</v>
      </c>
    </row>
    <row r="122" spans="2:16">
      <c r="B122" t="s">
        <v>117</v>
      </c>
      <c r="C122">
        <v>20</v>
      </c>
      <c r="E122" t="s">
        <v>117</v>
      </c>
      <c r="F122">
        <v>20</v>
      </c>
      <c r="G122">
        <f t="shared" si="1"/>
        <v>20</v>
      </c>
      <c r="O122">
        <v>300341</v>
      </c>
      <c r="P122">
        <v>10</v>
      </c>
    </row>
    <row r="123" spans="2:16">
      <c r="B123" t="s">
        <v>222</v>
      </c>
      <c r="C123">
        <v>20</v>
      </c>
      <c r="E123" t="s">
        <v>222</v>
      </c>
      <c r="F123">
        <v>20</v>
      </c>
      <c r="G123">
        <f t="shared" si="1"/>
        <v>20</v>
      </c>
      <c r="O123">
        <v>300451</v>
      </c>
      <c r="P123">
        <v>10</v>
      </c>
    </row>
    <row r="124" spans="2:16">
      <c r="B124" t="s">
        <v>223</v>
      </c>
      <c r="C124">
        <v>10</v>
      </c>
      <c r="E124" t="s">
        <v>223</v>
      </c>
      <c r="F124">
        <v>10</v>
      </c>
      <c r="G124">
        <f t="shared" si="1"/>
        <v>10</v>
      </c>
      <c r="O124">
        <v>300561</v>
      </c>
      <c r="P124">
        <v>10</v>
      </c>
    </row>
    <row r="125" spans="2:16">
      <c r="B125" t="s">
        <v>224</v>
      </c>
      <c r="C125">
        <v>10</v>
      </c>
      <c r="E125" t="s">
        <v>224</v>
      </c>
      <c r="F125">
        <v>10</v>
      </c>
      <c r="G125">
        <f t="shared" si="1"/>
        <v>10</v>
      </c>
      <c r="O125">
        <v>300671</v>
      </c>
      <c r="P125">
        <v>10</v>
      </c>
    </row>
    <row r="126" spans="2:16">
      <c r="B126" t="s">
        <v>116</v>
      </c>
      <c r="C126">
        <v>10</v>
      </c>
      <c r="E126" t="s">
        <v>116</v>
      </c>
      <c r="F126">
        <v>10</v>
      </c>
      <c r="G126">
        <f t="shared" si="1"/>
        <v>20</v>
      </c>
      <c r="O126">
        <v>300781</v>
      </c>
      <c r="P126">
        <v>20</v>
      </c>
    </row>
    <row r="127" spans="2:16">
      <c r="B127" t="s">
        <v>100</v>
      </c>
      <c r="C127">
        <v>10</v>
      </c>
      <c r="E127" t="s">
        <v>100</v>
      </c>
      <c r="F127">
        <v>10</v>
      </c>
      <c r="G127">
        <f t="shared" si="1"/>
        <v>10</v>
      </c>
      <c r="O127">
        <v>300891</v>
      </c>
      <c r="P127">
        <v>20</v>
      </c>
    </row>
    <row r="128" spans="2:16">
      <c r="B128" t="s">
        <v>115</v>
      </c>
      <c r="C128">
        <v>20</v>
      </c>
      <c r="E128" t="s">
        <v>115</v>
      </c>
      <c r="F128">
        <v>20</v>
      </c>
      <c r="G128">
        <f t="shared" si="1"/>
        <v>20</v>
      </c>
      <c r="O128">
        <v>301001</v>
      </c>
      <c r="P128">
        <v>10</v>
      </c>
    </row>
    <row r="129" spans="2:16">
      <c r="B129" t="s">
        <v>225</v>
      </c>
      <c r="C129">
        <v>10</v>
      </c>
      <c r="E129" t="s">
        <v>225</v>
      </c>
      <c r="F129">
        <v>10</v>
      </c>
      <c r="G129">
        <f t="shared" si="1"/>
        <v>10</v>
      </c>
      <c r="O129">
        <v>301111</v>
      </c>
      <c r="P129">
        <v>10</v>
      </c>
    </row>
    <row r="130" spans="2:16">
      <c r="B130" t="s">
        <v>226</v>
      </c>
      <c r="C130">
        <v>10</v>
      </c>
      <c r="E130" t="s">
        <v>226</v>
      </c>
      <c r="F130">
        <v>10</v>
      </c>
      <c r="G130">
        <f t="shared" si="1"/>
        <v>10</v>
      </c>
      <c r="O130">
        <v>301221</v>
      </c>
      <c r="P130">
        <v>20</v>
      </c>
    </row>
    <row r="131" spans="2:16">
      <c r="B131" t="s">
        <v>227</v>
      </c>
      <c r="C131">
        <v>10</v>
      </c>
      <c r="E131" t="s">
        <v>227</v>
      </c>
      <c r="F131">
        <v>10</v>
      </c>
      <c r="G131">
        <f t="shared" ref="G131:G194" si="2">IF(ISERROR(VLOOKUP(E131,$J$2:$K$11,2,0)),F131,VLOOKUP(E131,$J$2:$K$11,2,0))</f>
        <v>20</v>
      </c>
      <c r="O131">
        <v>301331</v>
      </c>
      <c r="P131">
        <v>10</v>
      </c>
    </row>
    <row r="132" spans="2:16">
      <c r="B132" t="s">
        <v>228</v>
      </c>
      <c r="C132">
        <v>10</v>
      </c>
      <c r="E132" t="s">
        <v>228</v>
      </c>
      <c r="F132">
        <v>10</v>
      </c>
      <c r="G132">
        <f t="shared" si="2"/>
        <v>10</v>
      </c>
      <c r="O132">
        <v>301441</v>
      </c>
      <c r="P132">
        <v>20</v>
      </c>
    </row>
    <row r="133" spans="2:16">
      <c r="B133" t="s">
        <v>229</v>
      </c>
      <c r="C133">
        <v>10</v>
      </c>
      <c r="E133" t="s">
        <v>229</v>
      </c>
      <c r="F133">
        <v>10</v>
      </c>
      <c r="G133">
        <f t="shared" si="2"/>
        <v>20</v>
      </c>
      <c r="O133">
        <v>301551</v>
      </c>
      <c r="P133">
        <v>10</v>
      </c>
    </row>
    <row r="134" spans="2:16">
      <c r="B134" t="s">
        <v>230</v>
      </c>
      <c r="C134">
        <v>10</v>
      </c>
      <c r="E134" t="s">
        <v>230</v>
      </c>
      <c r="F134">
        <v>10</v>
      </c>
      <c r="G134">
        <f t="shared" si="2"/>
        <v>10</v>
      </c>
      <c r="O134">
        <v>301661</v>
      </c>
      <c r="P134">
        <v>10</v>
      </c>
    </row>
    <row r="135" spans="2:16">
      <c r="B135" t="s">
        <v>231</v>
      </c>
      <c r="C135">
        <v>10</v>
      </c>
      <c r="E135" t="s">
        <v>231</v>
      </c>
      <c r="F135">
        <v>10</v>
      </c>
      <c r="G135">
        <f t="shared" si="2"/>
        <v>10</v>
      </c>
      <c r="O135">
        <v>301771</v>
      </c>
      <c r="P135">
        <v>20</v>
      </c>
    </row>
    <row r="136" spans="2:16">
      <c r="B136" t="s">
        <v>232</v>
      </c>
      <c r="C136">
        <v>10</v>
      </c>
      <c r="E136" t="s">
        <v>232</v>
      </c>
      <c r="F136">
        <v>10</v>
      </c>
      <c r="G136">
        <f t="shared" si="2"/>
        <v>10</v>
      </c>
      <c r="O136">
        <v>301881</v>
      </c>
      <c r="P136">
        <v>10</v>
      </c>
    </row>
    <row r="137" spans="2:16">
      <c r="B137" t="s">
        <v>233</v>
      </c>
      <c r="C137">
        <v>10</v>
      </c>
      <c r="E137" t="s">
        <v>233</v>
      </c>
      <c r="F137">
        <v>10</v>
      </c>
      <c r="G137">
        <f t="shared" si="2"/>
        <v>10</v>
      </c>
      <c r="O137">
        <v>301991</v>
      </c>
      <c r="P137">
        <v>20</v>
      </c>
    </row>
    <row r="138" spans="2:16">
      <c r="B138" t="s">
        <v>234</v>
      </c>
      <c r="C138">
        <v>10</v>
      </c>
      <c r="E138" t="s">
        <v>234</v>
      </c>
      <c r="F138">
        <v>10</v>
      </c>
      <c r="G138">
        <f t="shared" si="2"/>
        <v>10</v>
      </c>
      <c r="O138">
        <v>302101</v>
      </c>
      <c r="P138">
        <v>10</v>
      </c>
    </row>
    <row r="139" spans="2:16">
      <c r="B139" t="s">
        <v>235</v>
      </c>
      <c r="C139">
        <v>10</v>
      </c>
      <c r="E139" t="s">
        <v>235</v>
      </c>
      <c r="F139">
        <v>10</v>
      </c>
      <c r="G139">
        <f t="shared" si="2"/>
        <v>10</v>
      </c>
      <c r="O139">
        <v>302211</v>
      </c>
      <c r="P139">
        <v>10</v>
      </c>
    </row>
    <row r="140" spans="2:16">
      <c r="B140" t="s">
        <v>236</v>
      </c>
      <c r="C140">
        <v>10</v>
      </c>
      <c r="E140" t="s">
        <v>236</v>
      </c>
      <c r="F140">
        <v>10</v>
      </c>
      <c r="G140">
        <f t="shared" si="2"/>
        <v>10</v>
      </c>
      <c r="O140">
        <v>302321</v>
      </c>
      <c r="P140">
        <v>10</v>
      </c>
    </row>
    <row r="141" spans="2:16">
      <c r="B141" t="s">
        <v>237</v>
      </c>
      <c r="C141">
        <v>10</v>
      </c>
      <c r="E141" t="s">
        <v>237</v>
      </c>
      <c r="F141">
        <v>10</v>
      </c>
      <c r="G141">
        <f t="shared" si="2"/>
        <v>10</v>
      </c>
      <c r="O141">
        <v>302431</v>
      </c>
      <c r="P141">
        <v>10</v>
      </c>
    </row>
    <row r="142" spans="2:16">
      <c r="B142" t="s">
        <v>238</v>
      </c>
      <c r="C142">
        <v>10</v>
      </c>
      <c r="E142" t="s">
        <v>238</v>
      </c>
      <c r="F142">
        <v>10</v>
      </c>
      <c r="G142">
        <f t="shared" si="2"/>
        <v>10</v>
      </c>
      <c r="O142">
        <v>302541</v>
      </c>
      <c r="P142">
        <v>10</v>
      </c>
    </row>
    <row r="143" spans="2:16">
      <c r="B143" t="s">
        <v>239</v>
      </c>
      <c r="C143">
        <v>10</v>
      </c>
      <c r="E143" t="s">
        <v>239</v>
      </c>
      <c r="F143">
        <v>10</v>
      </c>
      <c r="G143">
        <f t="shared" si="2"/>
        <v>10</v>
      </c>
      <c r="O143">
        <v>302651</v>
      </c>
      <c r="P143">
        <v>10</v>
      </c>
    </row>
    <row r="144" spans="2:16">
      <c r="B144" t="s">
        <v>240</v>
      </c>
      <c r="C144">
        <v>10</v>
      </c>
      <c r="E144" t="s">
        <v>240</v>
      </c>
      <c r="F144">
        <v>10</v>
      </c>
      <c r="G144">
        <f t="shared" si="2"/>
        <v>10</v>
      </c>
      <c r="O144">
        <v>302761</v>
      </c>
      <c r="P144">
        <v>10</v>
      </c>
    </row>
    <row r="145" spans="2:16">
      <c r="B145" t="s">
        <v>241</v>
      </c>
      <c r="C145">
        <v>10</v>
      </c>
      <c r="E145" t="s">
        <v>241</v>
      </c>
      <c r="F145">
        <v>10</v>
      </c>
      <c r="G145">
        <f t="shared" si="2"/>
        <v>10</v>
      </c>
      <c r="O145">
        <v>302871</v>
      </c>
      <c r="P145">
        <v>10</v>
      </c>
    </row>
    <row r="146" spans="2:16">
      <c r="B146" t="s">
        <v>242</v>
      </c>
      <c r="C146">
        <v>10</v>
      </c>
      <c r="E146" t="s">
        <v>242</v>
      </c>
      <c r="F146">
        <v>10</v>
      </c>
      <c r="G146">
        <f t="shared" si="2"/>
        <v>10</v>
      </c>
      <c r="O146">
        <v>302981</v>
      </c>
      <c r="P146">
        <v>10</v>
      </c>
    </row>
    <row r="147" spans="2:16">
      <c r="B147" t="s">
        <v>243</v>
      </c>
      <c r="C147">
        <v>10</v>
      </c>
      <c r="E147" t="s">
        <v>243</v>
      </c>
      <c r="F147">
        <v>10</v>
      </c>
      <c r="G147">
        <f t="shared" si="2"/>
        <v>10</v>
      </c>
      <c r="O147">
        <v>303091</v>
      </c>
      <c r="P147">
        <v>10</v>
      </c>
    </row>
    <row r="148" spans="2:16">
      <c r="B148" t="s">
        <v>244</v>
      </c>
      <c r="C148">
        <v>10</v>
      </c>
      <c r="E148" t="s">
        <v>244</v>
      </c>
      <c r="F148">
        <v>10</v>
      </c>
      <c r="G148">
        <f t="shared" si="2"/>
        <v>10</v>
      </c>
      <c r="O148">
        <v>303201</v>
      </c>
      <c r="P148">
        <v>10</v>
      </c>
    </row>
    <row r="149" spans="2:16">
      <c r="B149" t="s">
        <v>245</v>
      </c>
      <c r="C149">
        <v>10</v>
      </c>
      <c r="E149" t="s">
        <v>245</v>
      </c>
      <c r="F149">
        <v>10</v>
      </c>
      <c r="G149">
        <f t="shared" si="2"/>
        <v>10</v>
      </c>
      <c r="O149">
        <v>303311</v>
      </c>
      <c r="P149">
        <v>10</v>
      </c>
    </row>
    <row r="150" spans="2:16">
      <c r="B150" t="s">
        <v>246</v>
      </c>
      <c r="C150">
        <v>10</v>
      </c>
      <c r="E150" t="s">
        <v>246</v>
      </c>
      <c r="F150">
        <v>10</v>
      </c>
      <c r="G150">
        <f t="shared" si="2"/>
        <v>10</v>
      </c>
      <c r="O150">
        <v>303421</v>
      </c>
      <c r="P150">
        <v>10</v>
      </c>
    </row>
    <row r="151" spans="2:16">
      <c r="B151" t="s">
        <v>247</v>
      </c>
      <c r="C151">
        <v>10</v>
      </c>
      <c r="E151" t="s">
        <v>247</v>
      </c>
      <c r="F151">
        <v>10</v>
      </c>
      <c r="G151">
        <f t="shared" si="2"/>
        <v>10</v>
      </c>
      <c r="O151" s="7">
        <v>303531</v>
      </c>
      <c r="P151">
        <v>10</v>
      </c>
    </row>
    <row r="152" spans="2:16">
      <c r="B152" t="s">
        <v>248</v>
      </c>
      <c r="C152">
        <v>10</v>
      </c>
      <c r="E152" t="s">
        <v>248</v>
      </c>
      <c r="F152">
        <v>10</v>
      </c>
      <c r="G152">
        <f t="shared" si="2"/>
        <v>10</v>
      </c>
      <c r="O152">
        <v>303641</v>
      </c>
      <c r="P152">
        <v>10</v>
      </c>
    </row>
    <row r="153" spans="2:16">
      <c r="B153" t="s">
        <v>249</v>
      </c>
      <c r="C153">
        <v>10</v>
      </c>
      <c r="E153" t="s">
        <v>249</v>
      </c>
      <c r="F153">
        <v>10</v>
      </c>
      <c r="G153">
        <f t="shared" si="2"/>
        <v>10</v>
      </c>
      <c r="O153">
        <v>303751</v>
      </c>
      <c r="P153">
        <v>10</v>
      </c>
    </row>
    <row r="154" spans="2:16">
      <c r="B154" t="s">
        <v>250</v>
      </c>
      <c r="C154">
        <v>10</v>
      </c>
      <c r="E154" t="s">
        <v>250</v>
      </c>
      <c r="F154">
        <v>10</v>
      </c>
      <c r="G154">
        <f t="shared" si="2"/>
        <v>10</v>
      </c>
      <c r="O154">
        <v>303861</v>
      </c>
      <c r="P154">
        <v>10</v>
      </c>
    </row>
    <row r="155" spans="2:16">
      <c r="B155" t="s">
        <v>251</v>
      </c>
      <c r="C155">
        <v>10</v>
      </c>
      <c r="E155" t="s">
        <v>251</v>
      </c>
      <c r="F155">
        <v>10</v>
      </c>
      <c r="G155">
        <f t="shared" si="2"/>
        <v>10</v>
      </c>
      <c r="O155">
        <v>303971</v>
      </c>
      <c r="P155">
        <v>10</v>
      </c>
    </row>
    <row r="156" spans="2:16">
      <c r="B156" t="s">
        <v>252</v>
      </c>
      <c r="C156">
        <v>10</v>
      </c>
      <c r="E156" t="s">
        <v>252</v>
      </c>
      <c r="F156">
        <v>10</v>
      </c>
      <c r="G156">
        <f t="shared" si="2"/>
        <v>10</v>
      </c>
      <c r="O156">
        <v>304081</v>
      </c>
      <c r="P156">
        <v>10</v>
      </c>
    </row>
    <row r="157" spans="2:16">
      <c r="B157" t="s">
        <v>253</v>
      </c>
      <c r="C157">
        <v>10</v>
      </c>
      <c r="E157" t="s">
        <v>253</v>
      </c>
      <c r="F157">
        <v>10</v>
      </c>
      <c r="G157">
        <f t="shared" si="2"/>
        <v>10</v>
      </c>
      <c r="O157">
        <v>304191</v>
      </c>
      <c r="P157">
        <v>10</v>
      </c>
    </row>
    <row r="158" spans="2:16">
      <c r="B158" t="s">
        <v>254</v>
      </c>
      <c r="C158">
        <v>10</v>
      </c>
      <c r="E158" t="s">
        <v>254</v>
      </c>
      <c r="F158">
        <v>10</v>
      </c>
      <c r="G158">
        <f t="shared" si="2"/>
        <v>10</v>
      </c>
      <c r="O158">
        <v>304301</v>
      </c>
      <c r="P158">
        <v>10</v>
      </c>
    </row>
    <row r="159" spans="2:16">
      <c r="B159" t="s">
        <v>255</v>
      </c>
      <c r="C159">
        <v>10</v>
      </c>
      <c r="E159" t="s">
        <v>255</v>
      </c>
      <c r="F159">
        <v>10</v>
      </c>
      <c r="G159">
        <f t="shared" si="2"/>
        <v>10</v>
      </c>
      <c r="O159">
        <v>304411</v>
      </c>
      <c r="P159">
        <v>10</v>
      </c>
    </row>
    <row r="160" spans="2:16">
      <c r="B160" t="s">
        <v>256</v>
      </c>
      <c r="C160">
        <v>10</v>
      </c>
      <c r="E160" t="s">
        <v>256</v>
      </c>
      <c r="F160">
        <v>10</v>
      </c>
      <c r="G160">
        <f t="shared" si="2"/>
        <v>10</v>
      </c>
      <c r="O160">
        <v>304521</v>
      </c>
      <c r="P160">
        <v>10</v>
      </c>
    </row>
    <row r="161" spans="2:16">
      <c r="B161" t="s">
        <v>257</v>
      </c>
      <c r="C161">
        <v>10</v>
      </c>
      <c r="E161" t="s">
        <v>257</v>
      </c>
      <c r="F161">
        <v>10</v>
      </c>
      <c r="G161">
        <f t="shared" si="2"/>
        <v>10</v>
      </c>
      <c r="O161">
        <v>304631</v>
      </c>
      <c r="P161">
        <v>10</v>
      </c>
    </row>
    <row r="162" spans="2:16">
      <c r="B162" t="s">
        <v>258</v>
      </c>
      <c r="C162">
        <v>10</v>
      </c>
      <c r="E162" t="s">
        <v>258</v>
      </c>
      <c r="F162">
        <v>10</v>
      </c>
      <c r="G162">
        <f t="shared" si="2"/>
        <v>10</v>
      </c>
      <c r="O162">
        <v>304741</v>
      </c>
      <c r="P162">
        <v>10</v>
      </c>
    </row>
    <row r="163" spans="2:16">
      <c r="B163" t="s">
        <v>259</v>
      </c>
      <c r="C163">
        <v>10</v>
      </c>
      <c r="E163" t="s">
        <v>259</v>
      </c>
      <c r="F163">
        <v>10</v>
      </c>
      <c r="G163">
        <f t="shared" si="2"/>
        <v>10</v>
      </c>
      <c r="O163">
        <v>304851</v>
      </c>
      <c r="P163">
        <v>10</v>
      </c>
    </row>
    <row r="164" spans="2:16">
      <c r="B164" t="s">
        <v>260</v>
      </c>
      <c r="C164">
        <v>10</v>
      </c>
      <c r="E164" t="s">
        <v>260</v>
      </c>
      <c r="F164">
        <v>10</v>
      </c>
      <c r="G164">
        <f t="shared" si="2"/>
        <v>10</v>
      </c>
      <c r="O164">
        <v>304961</v>
      </c>
      <c r="P164">
        <v>10</v>
      </c>
    </row>
    <row r="165" spans="2:16">
      <c r="B165" t="s">
        <v>103</v>
      </c>
      <c r="C165">
        <v>10</v>
      </c>
      <c r="E165" t="s">
        <v>103</v>
      </c>
      <c r="F165">
        <v>10</v>
      </c>
      <c r="G165">
        <f t="shared" si="2"/>
        <v>10</v>
      </c>
      <c r="O165">
        <v>305071</v>
      </c>
      <c r="P165">
        <v>10</v>
      </c>
    </row>
    <row r="166" spans="2:16">
      <c r="B166" t="s">
        <v>261</v>
      </c>
      <c r="C166">
        <v>10</v>
      </c>
      <c r="E166" t="s">
        <v>261</v>
      </c>
      <c r="F166">
        <v>10</v>
      </c>
      <c r="G166">
        <f t="shared" si="2"/>
        <v>10</v>
      </c>
      <c r="O166">
        <v>305181</v>
      </c>
      <c r="P166">
        <v>10</v>
      </c>
    </row>
    <row r="167" spans="2:16">
      <c r="B167" t="s">
        <v>118</v>
      </c>
      <c r="C167">
        <v>20</v>
      </c>
      <c r="E167" t="s">
        <v>118</v>
      </c>
      <c r="F167">
        <v>20</v>
      </c>
      <c r="G167">
        <f t="shared" si="2"/>
        <v>20</v>
      </c>
      <c r="O167">
        <v>305291</v>
      </c>
      <c r="P167">
        <v>10</v>
      </c>
    </row>
    <row r="168" spans="2:16">
      <c r="B168" t="s">
        <v>262</v>
      </c>
      <c r="C168">
        <v>10</v>
      </c>
      <c r="E168" t="s">
        <v>262</v>
      </c>
      <c r="F168">
        <v>10</v>
      </c>
      <c r="G168">
        <f t="shared" si="2"/>
        <v>10</v>
      </c>
      <c r="O168">
        <v>305401</v>
      </c>
      <c r="P168">
        <v>10</v>
      </c>
    </row>
    <row r="169" spans="2:16">
      <c r="B169" t="s">
        <v>263</v>
      </c>
      <c r="C169">
        <v>10</v>
      </c>
      <c r="E169" t="s">
        <v>263</v>
      </c>
      <c r="F169">
        <v>10</v>
      </c>
      <c r="G169">
        <f t="shared" si="2"/>
        <v>10</v>
      </c>
      <c r="O169">
        <v>400011</v>
      </c>
      <c r="P169">
        <v>10</v>
      </c>
    </row>
    <row r="170" spans="2:16">
      <c r="B170" t="s">
        <v>264</v>
      </c>
      <c r="C170">
        <v>20</v>
      </c>
      <c r="E170" t="s">
        <v>264</v>
      </c>
      <c r="F170">
        <v>20</v>
      </c>
      <c r="G170">
        <f t="shared" si="2"/>
        <v>20</v>
      </c>
      <c r="O170">
        <v>400121</v>
      </c>
      <c r="P170">
        <v>10</v>
      </c>
    </row>
    <row r="171" spans="2:16">
      <c r="B171" t="s">
        <v>121</v>
      </c>
      <c r="C171">
        <v>10</v>
      </c>
      <c r="E171" t="s">
        <v>121</v>
      </c>
      <c r="F171">
        <v>10</v>
      </c>
      <c r="G171">
        <f t="shared" si="2"/>
        <v>10</v>
      </c>
      <c r="O171">
        <v>400231</v>
      </c>
      <c r="P171">
        <v>20</v>
      </c>
    </row>
    <row r="172" spans="2:16">
      <c r="B172" t="s">
        <v>106</v>
      </c>
      <c r="C172">
        <v>10</v>
      </c>
      <c r="E172" t="s">
        <v>106</v>
      </c>
      <c r="F172">
        <v>10</v>
      </c>
      <c r="G172">
        <f t="shared" si="2"/>
        <v>20</v>
      </c>
      <c r="O172">
        <v>400341</v>
      </c>
      <c r="P172">
        <v>10</v>
      </c>
    </row>
    <row r="173" spans="2:16">
      <c r="B173" t="s">
        <v>265</v>
      </c>
      <c r="C173">
        <v>10</v>
      </c>
      <c r="E173" t="s">
        <v>265</v>
      </c>
      <c r="F173">
        <v>10</v>
      </c>
      <c r="G173">
        <f t="shared" si="2"/>
        <v>10</v>
      </c>
      <c r="O173">
        <v>400451</v>
      </c>
      <c r="P173">
        <v>10</v>
      </c>
    </row>
    <row r="174" spans="2:16">
      <c r="B174" t="s">
        <v>266</v>
      </c>
      <c r="C174">
        <v>10</v>
      </c>
      <c r="E174" t="s">
        <v>266</v>
      </c>
      <c r="F174">
        <v>10</v>
      </c>
      <c r="G174">
        <f t="shared" si="2"/>
        <v>10</v>
      </c>
      <c r="O174">
        <v>400561</v>
      </c>
      <c r="P174">
        <v>20</v>
      </c>
    </row>
    <row r="175" spans="2:16">
      <c r="B175" t="s">
        <v>119</v>
      </c>
      <c r="C175">
        <v>10</v>
      </c>
      <c r="E175" t="s">
        <v>119</v>
      </c>
      <c r="F175">
        <v>10</v>
      </c>
      <c r="G175">
        <f t="shared" si="2"/>
        <v>10</v>
      </c>
      <c r="O175">
        <v>400671</v>
      </c>
      <c r="P175">
        <v>10</v>
      </c>
    </row>
    <row r="176" spans="2:16">
      <c r="B176" t="s">
        <v>104</v>
      </c>
      <c r="C176">
        <v>10</v>
      </c>
      <c r="E176" t="s">
        <v>104</v>
      </c>
      <c r="F176">
        <v>10</v>
      </c>
      <c r="G176">
        <f t="shared" si="2"/>
        <v>20</v>
      </c>
      <c r="O176">
        <v>400781</v>
      </c>
      <c r="P176">
        <v>20</v>
      </c>
    </row>
    <row r="177" spans="2:16">
      <c r="B177" t="s">
        <v>105</v>
      </c>
      <c r="C177">
        <v>10</v>
      </c>
      <c r="E177" t="s">
        <v>105</v>
      </c>
      <c r="F177">
        <v>10</v>
      </c>
      <c r="G177">
        <f t="shared" si="2"/>
        <v>10</v>
      </c>
      <c r="O177">
        <v>400891</v>
      </c>
      <c r="P177">
        <v>10</v>
      </c>
    </row>
    <row r="178" spans="2:16">
      <c r="B178" t="s">
        <v>267</v>
      </c>
      <c r="C178">
        <v>10</v>
      </c>
      <c r="E178" t="s">
        <v>267</v>
      </c>
      <c r="F178">
        <v>10</v>
      </c>
      <c r="G178">
        <f t="shared" si="2"/>
        <v>10</v>
      </c>
      <c r="O178">
        <v>401001</v>
      </c>
      <c r="P178">
        <v>10</v>
      </c>
    </row>
    <row r="179" spans="2:16">
      <c r="B179" t="s">
        <v>268</v>
      </c>
      <c r="C179">
        <v>20</v>
      </c>
      <c r="E179" t="s">
        <v>268</v>
      </c>
      <c r="F179">
        <v>20</v>
      </c>
      <c r="G179">
        <f t="shared" si="2"/>
        <v>20</v>
      </c>
      <c r="O179">
        <v>401111</v>
      </c>
      <c r="P179">
        <v>10</v>
      </c>
    </row>
    <row r="180" spans="2:16">
      <c r="B180" t="s">
        <v>120</v>
      </c>
      <c r="C180">
        <v>20</v>
      </c>
      <c r="E180" t="s">
        <v>120</v>
      </c>
      <c r="F180">
        <v>20</v>
      </c>
      <c r="G180">
        <f t="shared" si="2"/>
        <v>20</v>
      </c>
      <c r="O180">
        <v>401221</v>
      </c>
      <c r="P180">
        <v>20</v>
      </c>
    </row>
    <row r="181" spans="2:16">
      <c r="B181" t="s">
        <v>269</v>
      </c>
      <c r="C181">
        <v>20</v>
      </c>
      <c r="E181" t="s">
        <v>269</v>
      </c>
      <c r="F181">
        <v>20</v>
      </c>
      <c r="G181">
        <f t="shared" si="2"/>
        <v>20</v>
      </c>
      <c r="O181">
        <v>401331</v>
      </c>
      <c r="P181">
        <v>10</v>
      </c>
    </row>
    <row r="182" spans="2:16">
      <c r="B182" t="s">
        <v>270</v>
      </c>
      <c r="C182">
        <v>10</v>
      </c>
      <c r="E182" t="s">
        <v>270</v>
      </c>
      <c r="F182">
        <v>10</v>
      </c>
      <c r="G182">
        <f t="shared" si="2"/>
        <v>10</v>
      </c>
      <c r="O182">
        <v>401441</v>
      </c>
      <c r="P182">
        <v>10</v>
      </c>
    </row>
    <row r="183" spans="2:16">
      <c r="B183" t="s">
        <v>271</v>
      </c>
      <c r="C183">
        <v>10</v>
      </c>
      <c r="E183" t="s">
        <v>271</v>
      </c>
      <c r="F183">
        <v>10</v>
      </c>
      <c r="G183">
        <f t="shared" si="2"/>
        <v>10</v>
      </c>
      <c r="O183">
        <v>401551</v>
      </c>
      <c r="P183">
        <v>20</v>
      </c>
    </row>
    <row r="184" spans="2:16">
      <c r="B184" t="s">
        <v>272</v>
      </c>
      <c r="C184">
        <v>10</v>
      </c>
      <c r="E184" t="s">
        <v>272</v>
      </c>
      <c r="F184">
        <v>10</v>
      </c>
      <c r="G184">
        <f t="shared" si="2"/>
        <v>10</v>
      </c>
      <c r="O184">
        <v>401661</v>
      </c>
      <c r="P184">
        <v>20</v>
      </c>
    </row>
    <row r="185" spans="2:16">
      <c r="B185" t="s">
        <v>273</v>
      </c>
      <c r="C185">
        <v>10</v>
      </c>
      <c r="E185" t="s">
        <v>273</v>
      </c>
      <c r="F185">
        <v>10</v>
      </c>
      <c r="G185">
        <f t="shared" si="2"/>
        <v>10</v>
      </c>
      <c r="O185">
        <v>401771</v>
      </c>
      <c r="P185">
        <v>20</v>
      </c>
    </row>
    <row r="186" spans="2:16">
      <c r="B186" t="s">
        <v>274</v>
      </c>
      <c r="C186">
        <v>10</v>
      </c>
      <c r="E186" t="s">
        <v>274</v>
      </c>
      <c r="F186">
        <v>10</v>
      </c>
      <c r="G186">
        <f t="shared" si="2"/>
        <v>10</v>
      </c>
      <c r="O186">
        <v>401881</v>
      </c>
      <c r="P186">
        <v>10</v>
      </c>
    </row>
    <row r="187" spans="2:16">
      <c r="B187" t="s">
        <v>275</v>
      </c>
      <c r="C187">
        <v>10</v>
      </c>
      <c r="E187" t="s">
        <v>275</v>
      </c>
      <c r="F187">
        <v>10</v>
      </c>
      <c r="G187">
        <f t="shared" si="2"/>
        <v>10</v>
      </c>
      <c r="O187">
        <v>401991</v>
      </c>
      <c r="P187">
        <v>10</v>
      </c>
    </row>
    <row r="188" spans="2:16">
      <c r="B188" t="s">
        <v>276</v>
      </c>
      <c r="C188">
        <v>10</v>
      </c>
      <c r="E188" t="s">
        <v>276</v>
      </c>
      <c r="F188">
        <v>10</v>
      </c>
      <c r="G188">
        <f t="shared" si="2"/>
        <v>10</v>
      </c>
      <c r="O188">
        <v>402101</v>
      </c>
      <c r="P188">
        <v>10</v>
      </c>
    </row>
    <row r="189" spans="2:16">
      <c r="B189" t="s">
        <v>277</v>
      </c>
      <c r="C189">
        <v>10</v>
      </c>
      <c r="E189" t="s">
        <v>277</v>
      </c>
      <c r="F189">
        <v>10</v>
      </c>
      <c r="G189">
        <f t="shared" si="2"/>
        <v>10</v>
      </c>
      <c r="O189">
        <v>402211</v>
      </c>
      <c r="P189">
        <v>10</v>
      </c>
    </row>
    <row r="190" spans="2:16">
      <c r="B190" t="s">
        <v>278</v>
      </c>
      <c r="C190">
        <v>10</v>
      </c>
      <c r="E190" t="s">
        <v>278</v>
      </c>
      <c r="F190">
        <v>10</v>
      </c>
      <c r="G190">
        <f t="shared" si="2"/>
        <v>10</v>
      </c>
      <c r="O190">
        <v>402321</v>
      </c>
      <c r="P190">
        <v>10</v>
      </c>
    </row>
    <row r="191" spans="2:16">
      <c r="B191" t="s">
        <v>279</v>
      </c>
      <c r="C191">
        <v>10</v>
      </c>
      <c r="E191" t="s">
        <v>279</v>
      </c>
      <c r="F191">
        <v>10</v>
      </c>
      <c r="G191">
        <f t="shared" si="2"/>
        <v>10</v>
      </c>
      <c r="O191">
        <v>402431</v>
      </c>
      <c r="P191">
        <v>10</v>
      </c>
    </row>
    <row r="192" spans="2:16">
      <c r="B192" t="s">
        <v>280</v>
      </c>
      <c r="C192">
        <v>10</v>
      </c>
      <c r="E192" t="s">
        <v>280</v>
      </c>
      <c r="F192">
        <v>10</v>
      </c>
      <c r="G192">
        <f t="shared" si="2"/>
        <v>10</v>
      </c>
      <c r="O192">
        <v>402541</v>
      </c>
      <c r="P192">
        <v>10</v>
      </c>
    </row>
    <row r="193" spans="2:16">
      <c r="B193" t="s">
        <v>281</v>
      </c>
      <c r="C193">
        <v>10</v>
      </c>
      <c r="E193" t="s">
        <v>281</v>
      </c>
      <c r="F193">
        <v>10</v>
      </c>
      <c r="G193">
        <f t="shared" si="2"/>
        <v>10</v>
      </c>
      <c r="O193">
        <v>402651</v>
      </c>
      <c r="P193">
        <v>10</v>
      </c>
    </row>
    <row r="194" spans="2:16">
      <c r="B194" t="s">
        <v>282</v>
      </c>
      <c r="C194">
        <v>10</v>
      </c>
      <c r="E194" t="s">
        <v>282</v>
      </c>
      <c r="F194">
        <v>10</v>
      </c>
      <c r="G194">
        <f t="shared" si="2"/>
        <v>10</v>
      </c>
      <c r="O194">
        <v>402761</v>
      </c>
      <c r="P194">
        <v>10</v>
      </c>
    </row>
    <row r="195" spans="2:16">
      <c r="B195" t="s">
        <v>283</v>
      </c>
      <c r="C195">
        <v>10</v>
      </c>
      <c r="E195" t="s">
        <v>283</v>
      </c>
      <c r="F195">
        <v>10</v>
      </c>
      <c r="G195">
        <f t="shared" ref="G195:G258" si="3">IF(ISERROR(VLOOKUP(E195,$J$2:$K$11,2,0)),F195,VLOOKUP(E195,$J$2:$K$11,2,0))</f>
        <v>10</v>
      </c>
      <c r="O195">
        <v>402871</v>
      </c>
      <c r="P195">
        <v>10</v>
      </c>
    </row>
    <row r="196" spans="2:16">
      <c r="B196" t="s">
        <v>284</v>
      </c>
      <c r="C196">
        <v>10</v>
      </c>
      <c r="E196" t="s">
        <v>284</v>
      </c>
      <c r="F196">
        <v>10</v>
      </c>
      <c r="G196">
        <f t="shared" si="3"/>
        <v>10</v>
      </c>
      <c r="O196">
        <v>402981</v>
      </c>
      <c r="P196">
        <v>10</v>
      </c>
    </row>
    <row r="197" spans="2:16">
      <c r="B197" t="s">
        <v>285</v>
      </c>
      <c r="C197">
        <v>10</v>
      </c>
      <c r="E197" t="s">
        <v>285</v>
      </c>
      <c r="F197">
        <v>10</v>
      </c>
      <c r="G197">
        <f t="shared" si="3"/>
        <v>10</v>
      </c>
      <c r="O197">
        <v>403091</v>
      </c>
      <c r="P197">
        <v>10</v>
      </c>
    </row>
    <row r="198" spans="2:16">
      <c r="B198" t="s">
        <v>286</v>
      </c>
      <c r="C198">
        <v>10</v>
      </c>
      <c r="E198" t="s">
        <v>286</v>
      </c>
      <c r="F198">
        <v>10</v>
      </c>
      <c r="G198">
        <f t="shared" si="3"/>
        <v>10</v>
      </c>
      <c r="O198">
        <v>403201</v>
      </c>
      <c r="P198">
        <v>10</v>
      </c>
    </row>
    <row r="199" spans="2:16">
      <c r="B199" t="s">
        <v>287</v>
      </c>
      <c r="C199">
        <v>10</v>
      </c>
      <c r="E199" t="s">
        <v>287</v>
      </c>
      <c r="F199">
        <v>10</v>
      </c>
      <c r="G199">
        <f t="shared" si="3"/>
        <v>10</v>
      </c>
      <c r="O199">
        <v>403311</v>
      </c>
      <c r="P199">
        <v>10</v>
      </c>
    </row>
    <row r="200" spans="2:16">
      <c r="B200" t="s">
        <v>288</v>
      </c>
      <c r="C200">
        <v>10</v>
      </c>
      <c r="E200" t="s">
        <v>288</v>
      </c>
      <c r="F200">
        <v>10</v>
      </c>
      <c r="G200">
        <f t="shared" si="3"/>
        <v>10</v>
      </c>
      <c r="O200">
        <v>403421</v>
      </c>
      <c r="P200">
        <v>10</v>
      </c>
    </row>
    <row r="201" spans="2:16">
      <c r="B201" t="s">
        <v>289</v>
      </c>
      <c r="C201">
        <v>10</v>
      </c>
      <c r="E201" t="s">
        <v>289</v>
      </c>
      <c r="F201">
        <v>10</v>
      </c>
      <c r="G201">
        <f t="shared" si="3"/>
        <v>10</v>
      </c>
      <c r="O201">
        <v>403531</v>
      </c>
      <c r="P201">
        <v>10</v>
      </c>
    </row>
    <row r="202" spans="2:16">
      <c r="B202" t="s">
        <v>290</v>
      </c>
      <c r="C202">
        <v>10</v>
      </c>
      <c r="E202" t="s">
        <v>290</v>
      </c>
      <c r="F202">
        <v>10</v>
      </c>
      <c r="G202">
        <f t="shared" si="3"/>
        <v>10</v>
      </c>
      <c r="O202">
        <v>403641</v>
      </c>
      <c r="P202">
        <v>10</v>
      </c>
    </row>
    <row r="203" spans="2:16">
      <c r="B203" t="s">
        <v>291</v>
      </c>
      <c r="C203">
        <v>10</v>
      </c>
      <c r="E203" t="s">
        <v>291</v>
      </c>
      <c r="F203">
        <v>10</v>
      </c>
      <c r="G203">
        <f t="shared" si="3"/>
        <v>10</v>
      </c>
      <c r="O203">
        <v>403751</v>
      </c>
      <c r="P203">
        <v>10</v>
      </c>
    </row>
    <row r="204" spans="2:16">
      <c r="B204" t="s">
        <v>292</v>
      </c>
      <c r="C204">
        <v>10</v>
      </c>
      <c r="E204" t="s">
        <v>292</v>
      </c>
      <c r="F204">
        <v>10</v>
      </c>
      <c r="G204">
        <f t="shared" si="3"/>
        <v>10</v>
      </c>
      <c r="O204">
        <v>403861</v>
      </c>
      <c r="P204">
        <v>10</v>
      </c>
    </row>
    <row r="205" spans="2:16">
      <c r="B205" t="s">
        <v>293</v>
      </c>
      <c r="C205">
        <v>10</v>
      </c>
      <c r="E205" t="s">
        <v>293</v>
      </c>
      <c r="F205">
        <v>10</v>
      </c>
      <c r="G205">
        <f t="shared" si="3"/>
        <v>10</v>
      </c>
      <c r="O205">
        <v>403971</v>
      </c>
      <c r="P205">
        <v>10</v>
      </c>
    </row>
    <row r="206" spans="2:16">
      <c r="B206" t="s">
        <v>294</v>
      </c>
      <c r="C206">
        <v>10</v>
      </c>
      <c r="E206" t="s">
        <v>294</v>
      </c>
      <c r="F206">
        <v>10</v>
      </c>
      <c r="G206">
        <f t="shared" si="3"/>
        <v>10</v>
      </c>
      <c r="O206">
        <v>404081</v>
      </c>
      <c r="P206">
        <v>10</v>
      </c>
    </row>
    <row r="207" spans="2:16">
      <c r="B207" t="s">
        <v>295</v>
      </c>
      <c r="C207">
        <v>10</v>
      </c>
      <c r="E207" t="s">
        <v>295</v>
      </c>
      <c r="F207">
        <v>10</v>
      </c>
      <c r="G207">
        <f t="shared" si="3"/>
        <v>10</v>
      </c>
      <c r="O207">
        <v>404191</v>
      </c>
      <c r="P207">
        <v>10</v>
      </c>
    </row>
    <row r="208" spans="2:16">
      <c r="B208" t="s">
        <v>296</v>
      </c>
      <c r="C208">
        <v>10</v>
      </c>
      <c r="E208" t="s">
        <v>296</v>
      </c>
      <c r="F208">
        <v>10</v>
      </c>
      <c r="G208">
        <f t="shared" si="3"/>
        <v>10</v>
      </c>
      <c r="O208">
        <v>404301</v>
      </c>
      <c r="P208">
        <v>10</v>
      </c>
    </row>
    <row r="209" spans="2:16">
      <c r="B209" t="s">
        <v>297</v>
      </c>
      <c r="C209">
        <v>10</v>
      </c>
      <c r="E209" t="s">
        <v>297</v>
      </c>
      <c r="F209">
        <v>10</v>
      </c>
      <c r="G209">
        <f t="shared" si="3"/>
        <v>10</v>
      </c>
      <c r="O209">
        <v>404411</v>
      </c>
      <c r="P209">
        <v>10</v>
      </c>
    </row>
    <row r="210" spans="2:16">
      <c r="B210" s="7" t="s">
        <v>298</v>
      </c>
      <c r="C210" s="7">
        <v>10</v>
      </c>
      <c r="E210" t="s">
        <v>298</v>
      </c>
      <c r="F210">
        <v>10</v>
      </c>
      <c r="G210">
        <f t="shared" si="3"/>
        <v>10</v>
      </c>
      <c r="O210">
        <v>404521</v>
      </c>
      <c r="P210">
        <v>10</v>
      </c>
    </row>
    <row r="211" spans="2:16">
      <c r="B211" t="s">
        <v>122</v>
      </c>
      <c r="C211">
        <v>10</v>
      </c>
      <c r="E211" t="s">
        <v>122</v>
      </c>
      <c r="F211">
        <v>10</v>
      </c>
      <c r="G211">
        <f t="shared" si="3"/>
        <v>10</v>
      </c>
      <c r="O211">
        <v>404631</v>
      </c>
      <c r="P211">
        <v>10</v>
      </c>
    </row>
    <row r="212" spans="2:16">
      <c r="B212" t="s">
        <v>123</v>
      </c>
      <c r="C212">
        <v>20</v>
      </c>
      <c r="E212" t="s">
        <v>123</v>
      </c>
      <c r="F212">
        <v>20</v>
      </c>
      <c r="G212">
        <f t="shared" si="3"/>
        <v>20</v>
      </c>
      <c r="O212">
        <v>404741</v>
      </c>
      <c r="P212">
        <v>10</v>
      </c>
    </row>
    <row r="213" spans="2:16">
      <c r="B213" t="s">
        <v>90</v>
      </c>
      <c r="C213">
        <v>10</v>
      </c>
      <c r="E213" t="s">
        <v>90</v>
      </c>
      <c r="F213">
        <v>10</v>
      </c>
      <c r="G213">
        <f t="shared" si="3"/>
        <v>10</v>
      </c>
      <c r="O213">
        <v>404851</v>
      </c>
      <c r="P213">
        <v>10</v>
      </c>
    </row>
    <row r="214" spans="2:16">
      <c r="B214" t="s">
        <v>107</v>
      </c>
      <c r="C214">
        <v>20</v>
      </c>
      <c r="E214" t="s">
        <v>107</v>
      </c>
      <c r="F214">
        <v>20</v>
      </c>
      <c r="G214">
        <f t="shared" si="3"/>
        <v>20</v>
      </c>
      <c r="O214">
        <v>404961</v>
      </c>
      <c r="P214">
        <v>10</v>
      </c>
    </row>
    <row r="215" spans="2:16">
      <c r="B215" t="s">
        <v>93</v>
      </c>
      <c r="C215">
        <v>10</v>
      </c>
      <c r="E215" t="s">
        <v>93</v>
      </c>
      <c r="F215">
        <v>10</v>
      </c>
      <c r="G215">
        <f t="shared" si="3"/>
        <v>10</v>
      </c>
      <c r="O215">
        <v>100012</v>
      </c>
      <c r="P215">
        <v>10</v>
      </c>
    </row>
    <row r="216" spans="2:16">
      <c r="B216" t="s">
        <v>124</v>
      </c>
      <c r="C216">
        <v>10</v>
      </c>
      <c r="E216" t="s">
        <v>124</v>
      </c>
      <c r="F216">
        <v>10</v>
      </c>
      <c r="G216">
        <f t="shared" si="3"/>
        <v>10</v>
      </c>
      <c r="O216">
        <v>100122</v>
      </c>
      <c r="P216">
        <v>20</v>
      </c>
    </row>
    <row r="217" spans="2:16">
      <c r="B217" t="s">
        <v>125</v>
      </c>
      <c r="C217">
        <v>20</v>
      </c>
      <c r="E217" t="s">
        <v>125</v>
      </c>
      <c r="F217">
        <v>20</v>
      </c>
      <c r="G217">
        <f t="shared" si="3"/>
        <v>20</v>
      </c>
      <c r="O217">
        <v>100232</v>
      </c>
      <c r="P217">
        <v>10</v>
      </c>
    </row>
    <row r="218" spans="2:16">
      <c r="B218" t="s">
        <v>126</v>
      </c>
      <c r="C218">
        <v>10</v>
      </c>
      <c r="E218" t="s">
        <v>126</v>
      </c>
      <c r="F218">
        <v>10</v>
      </c>
      <c r="G218">
        <f t="shared" si="3"/>
        <v>10</v>
      </c>
      <c r="O218">
        <v>100342</v>
      </c>
      <c r="P218">
        <v>20</v>
      </c>
    </row>
    <row r="219" spans="2:16">
      <c r="B219" t="s">
        <v>127</v>
      </c>
      <c r="C219">
        <v>20</v>
      </c>
      <c r="E219" t="s">
        <v>127</v>
      </c>
      <c r="F219">
        <v>20</v>
      </c>
      <c r="G219">
        <f t="shared" si="3"/>
        <v>20</v>
      </c>
      <c r="O219">
        <v>100452</v>
      </c>
      <c r="P219">
        <v>10</v>
      </c>
    </row>
    <row r="220" spans="2:16">
      <c r="B220" t="s">
        <v>128</v>
      </c>
      <c r="C220">
        <v>10</v>
      </c>
      <c r="E220" t="s">
        <v>128</v>
      </c>
      <c r="F220">
        <v>10</v>
      </c>
      <c r="G220">
        <f t="shared" si="3"/>
        <v>10</v>
      </c>
      <c r="O220">
        <v>100562</v>
      </c>
      <c r="P220">
        <v>10</v>
      </c>
    </row>
    <row r="221" spans="2:16">
      <c r="B221" t="s">
        <v>129</v>
      </c>
      <c r="C221">
        <v>10</v>
      </c>
      <c r="E221" t="s">
        <v>129</v>
      </c>
      <c r="F221">
        <v>10</v>
      </c>
      <c r="G221">
        <f t="shared" si="3"/>
        <v>10</v>
      </c>
      <c r="O221">
        <v>100672</v>
      </c>
      <c r="P221">
        <v>20</v>
      </c>
    </row>
    <row r="222" spans="2:16">
      <c r="B222" t="s">
        <v>110</v>
      </c>
      <c r="C222">
        <v>20</v>
      </c>
      <c r="E222" t="s">
        <v>110</v>
      </c>
      <c r="F222">
        <v>20</v>
      </c>
      <c r="G222">
        <f t="shared" si="3"/>
        <v>20</v>
      </c>
      <c r="O222">
        <v>100782</v>
      </c>
      <c r="P222">
        <v>10</v>
      </c>
    </row>
    <row r="223" spans="2:16">
      <c r="B223" t="s">
        <v>130</v>
      </c>
      <c r="C223">
        <v>10</v>
      </c>
      <c r="E223" t="s">
        <v>130</v>
      </c>
      <c r="F223">
        <v>10</v>
      </c>
      <c r="G223">
        <f t="shared" si="3"/>
        <v>20</v>
      </c>
      <c r="O223">
        <v>100892</v>
      </c>
      <c r="P223">
        <v>20</v>
      </c>
    </row>
    <row r="224" spans="2:16">
      <c r="B224" t="s">
        <v>131</v>
      </c>
      <c r="C224">
        <v>10</v>
      </c>
      <c r="E224" t="s">
        <v>131</v>
      </c>
      <c r="F224">
        <v>10</v>
      </c>
      <c r="G224">
        <f t="shared" si="3"/>
        <v>10</v>
      </c>
      <c r="O224">
        <v>101002</v>
      </c>
      <c r="P224">
        <v>10</v>
      </c>
    </row>
    <row r="225" spans="2:16">
      <c r="B225" t="s">
        <v>132</v>
      </c>
      <c r="C225">
        <v>10</v>
      </c>
      <c r="E225" t="s">
        <v>132</v>
      </c>
      <c r="F225">
        <v>10</v>
      </c>
      <c r="G225">
        <f t="shared" si="3"/>
        <v>20</v>
      </c>
      <c r="O225">
        <v>101112</v>
      </c>
      <c r="P225">
        <v>10</v>
      </c>
    </row>
    <row r="226" spans="2:16">
      <c r="B226" t="s">
        <v>108</v>
      </c>
      <c r="C226">
        <v>20</v>
      </c>
      <c r="E226" t="s">
        <v>108</v>
      </c>
      <c r="F226">
        <v>20</v>
      </c>
      <c r="G226">
        <f t="shared" si="3"/>
        <v>20</v>
      </c>
      <c r="O226">
        <v>101222</v>
      </c>
      <c r="P226">
        <v>20</v>
      </c>
    </row>
    <row r="227" spans="2:16">
      <c r="B227" t="s">
        <v>91</v>
      </c>
      <c r="C227">
        <v>10</v>
      </c>
      <c r="E227" t="s">
        <v>91</v>
      </c>
      <c r="F227">
        <v>10</v>
      </c>
      <c r="G227">
        <f t="shared" si="3"/>
        <v>10</v>
      </c>
      <c r="O227">
        <v>101332</v>
      </c>
      <c r="P227">
        <v>20</v>
      </c>
    </row>
    <row r="228" spans="2:16">
      <c r="B228" t="s">
        <v>92</v>
      </c>
      <c r="C228">
        <v>10</v>
      </c>
      <c r="E228" t="s">
        <v>92</v>
      </c>
      <c r="F228">
        <v>10</v>
      </c>
      <c r="G228">
        <f t="shared" si="3"/>
        <v>10</v>
      </c>
      <c r="O228">
        <v>101442</v>
      </c>
      <c r="P228">
        <v>10</v>
      </c>
    </row>
    <row r="229" spans="2:16">
      <c r="B229" t="s">
        <v>133</v>
      </c>
      <c r="C229">
        <v>10</v>
      </c>
      <c r="E229" t="s">
        <v>133</v>
      </c>
      <c r="F229">
        <v>10</v>
      </c>
      <c r="G229">
        <f t="shared" si="3"/>
        <v>10</v>
      </c>
      <c r="O229">
        <v>101552</v>
      </c>
      <c r="P229">
        <v>20</v>
      </c>
    </row>
    <row r="230" spans="2:16">
      <c r="B230" t="s">
        <v>109</v>
      </c>
      <c r="C230">
        <v>10</v>
      </c>
      <c r="E230" t="s">
        <v>109</v>
      </c>
      <c r="F230">
        <v>10</v>
      </c>
      <c r="G230">
        <f t="shared" si="3"/>
        <v>20</v>
      </c>
      <c r="O230">
        <v>101662</v>
      </c>
      <c r="P230">
        <v>20</v>
      </c>
    </row>
    <row r="231" spans="2:16">
      <c r="B231" t="s">
        <v>134</v>
      </c>
      <c r="C231">
        <v>10</v>
      </c>
      <c r="E231" t="s">
        <v>134</v>
      </c>
      <c r="F231">
        <v>10</v>
      </c>
      <c r="G231">
        <f t="shared" si="3"/>
        <v>10</v>
      </c>
      <c r="O231">
        <v>101772</v>
      </c>
      <c r="P231">
        <v>10</v>
      </c>
    </row>
    <row r="232" spans="2:16">
      <c r="B232" t="s">
        <v>135</v>
      </c>
      <c r="C232">
        <v>10</v>
      </c>
      <c r="E232" t="s">
        <v>135</v>
      </c>
      <c r="F232">
        <v>10</v>
      </c>
      <c r="G232">
        <f t="shared" si="3"/>
        <v>10</v>
      </c>
      <c r="O232">
        <v>101882</v>
      </c>
      <c r="P232">
        <v>10</v>
      </c>
    </row>
    <row r="233" spans="2:16">
      <c r="B233" t="s">
        <v>136</v>
      </c>
      <c r="C233">
        <v>10</v>
      </c>
      <c r="E233" t="s">
        <v>136</v>
      </c>
      <c r="F233">
        <v>10</v>
      </c>
      <c r="G233">
        <f t="shared" si="3"/>
        <v>10</v>
      </c>
      <c r="O233">
        <v>101992</v>
      </c>
      <c r="P233">
        <v>10</v>
      </c>
    </row>
    <row r="234" spans="2:16">
      <c r="B234" t="s">
        <v>137</v>
      </c>
      <c r="C234">
        <v>10</v>
      </c>
      <c r="E234" t="s">
        <v>137</v>
      </c>
      <c r="F234">
        <v>10</v>
      </c>
      <c r="G234">
        <f t="shared" si="3"/>
        <v>10</v>
      </c>
      <c r="O234">
        <v>102102</v>
      </c>
      <c r="P234">
        <v>20</v>
      </c>
    </row>
    <row r="235" spans="2:16">
      <c r="B235" t="s">
        <v>138</v>
      </c>
      <c r="C235">
        <v>10</v>
      </c>
      <c r="E235" t="s">
        <v>138</v>
      </c>
      <c r="F235">
        <v>10</v>
      </c>
      <c r="G235">
        <f t="shared" si="3"/>
        <v>10</v>
      </c>
      <c r="O235">
        <v>102212</v>
      </c>
      <c r="P235">
        <v>10</v>
      </c>
    </row>
    <row r="236" spans="2:16">
      <c r="B236" t="s">
        <v>139</v>
      </c>
      <c r="C236">
        <v>10</v>
      </c>
      <c r="E236" t="s">
        <v>139</v>
      </c>
      <c r="F236">
        <v>10</v>
      </c>
      <c r="G236">
        <f t="shared" si="3"/>
        <v>10</v>
      </c>
      <c r="O236">
        <v>102322</v>
      </c>
      <c r="P236">
        <v>10</v>
      </c>
    </row>
    <row r="237" spans="2:16">
      <c r="B237" t="s">
        <v>140</v>
      </c>
      <c r="C237">
        <v>10</v>
      </c>
      <c r="E237" t="s">
        <v>140</v>
      </c>
      <c r="F237">
        <v>10</v>
      </c>
      <c r="G237">
        <f t="shared" si="3"/>
        <v>10</v>
      </c>
      <c r="O237">
        <v>102432</v>
      </c>
      <c r="P237">
        <v>10</v>
      </c>
    </row>
    <row r="238" spans="2:16">
      <c r="B238" t="s">
        <v>141</v>
      </c>
      <c r="C238">
        <v>10</v>
      </c>
      <c r="E238" t="s">
        <v>141</v>
      </c>
      <c r="F238">
        <v>10</v>
      </c>
      <c r="G238">
        <f t="shared" si="3"/>
        <v>10</v>
      </c>
      <c r="O238">
        <v>102542</v>
      </c>
      <c r="P238">
        <v>10</v>
      </c>
    </row>
    <row r="239" spans="2:16">
      <c r="B239" t="s">
        <v>142</v>
      </c>
      <c r="C239">
        <v>10</v>
      </c>
      <c r="E239" t="s">
        <v>142</v>
      </c>
      <c r="F239">
        <v>10</v>
      </c>
      <c r="G239">
        <f t="shared" si="3"/>
        <v>10</v>
      </c>
      <c r="O239">
        <v>102652</v>
      </c>
      <c r="P239">
        <v>10</v>
      </c>
    </row>
    <row r="240" spans="2:16">
      <c r="B240" t="s">
        <v>143</v>
      </c>
      <c r="C240">
        <v>10</v>
      </c>
      <c r="E240" t="s">
        <v>143</v>
      </c>
      <c r="F240">
        <v>10</v>
      </c>
      <c r="G240">
        <f t="shared" si="3"/>
        <v>10</v>
      </c>
      <c r="O240">
        <v>102762</v>
      </c>
      <c r="P240">
        <v>10</v>
      </c>
    </row>
    <row r="241" spans="2:16">
      <c r="B241" t="s">
        <v>144</v>
      </c>
      <c r="C241">
        <v>10</v>
      </c>
      <c r="E241" t="s">
        <v>144</v>
      </c>
      <c r="F241">
        <v>10</v>
      </c>
      <c r="G241">
        <f t="shared" si="3"/>
        <v>10</v>
      </c>
      <c r="O241">
        <v>102872</v>
      </c>
      <c r="P241">
        <v>10</v>
      </c>
    </row>
    <row r="242" spans="2:16">
      <c r="B242" t="s">
        <v>145</v>
      </c>
      <c r="C242">
        <v>10</v>
      </c>
      <c r="E242" t="s">
        <v>145</v>
      </c>
      <c r="F242">
        <v>10</v>
      </c>
      <c r="G242">
        <f t="shared" si="3"/>
        <v>10</v>
      </c>
      <c r="O242">
        <v>102982</v>
      </c>
      <c r="P242">
        <v>10</v>
      </c>
    </row>
    <row r="243" spans="2:16">
      <c r="B243" t="s">
        <v>146</v>
      </c>
      <c r="C243">
        <v>10</v>
      </c>
      <c r="E243" t="s">
        <v>146</v>
      </c>
      <c r="F243">
        <v>10</v>
      </c>
      <c r="G243">
        <f t="shared" si="3"/>
        <v>10</v>
      </c>
      <c r="O243">
        <v>103092</v>
      </c>
      <c r="P243">
        <v>10</v>
      </c>
    </row>
    <row r="244" spans="2:16">
      <c r="B244" t="s">
        <v>147</v>
      </c>
      <c r="C244">
        <v>10</v>
      </c>
      <c r="E244" t="s">
        <v>147</v>
      </c>
      <c r="F244">
        <v>10</v>
      </c>
      <c r="G244">
        <f t="shared" si="3"/>
        <v>10</v>
      </c>
      <c r="O244">
        <v>103202</v>
      </c>
      <c r="P244">
        <v>10</v>
      </c>
    </row>
    <row r="245" spans="2:16">
      <c r="B245" t="s">
        <v>148</v>
      </c>
      <c r="C245">
        <v>10</v>
      </c>
      <c r="E245" t="s">
        <v>148</v>
      </c>
      <c r="F245">
        <v>10</v>
      </c>
      <c r="G245">
        <f t="shared" si="3"/>
        <v>10</v>
      </c>
      <c r="O245">
        <v>103312</v>
      </c>
      <c r="P245">
        <v>10</v>
      </c>
    </row>
    <row r="246" spans="2:16">
      <c r="B246" t="s">
        <v>149</v>
      </c>
      <c r="C246">
        <v>10</v>
      </c>
      <c r="E246" t="s">
        <v>149</v>
      </c>
      <c r="F246">
        <v>10</v>
      </c>
      <c r="G246">
        <f t="shared" si="3"/>
        <v>10</v>
      </c>
      <c r="O246">
        <v>103422</v>
      </c>
      <c r="P246">
        <v>10</v>
      </c>
    </row>
    <row r="247" spans="2:16">
      <c r="B247" t="s">
        <v>150</v>
      </c>
      <c r="C247">
        <v>10</v>
      </c>
      <c r="E247" t="s">
        <v>150</v>
      </c>
      <c r="F247">
        <v>10</v>
      </c>
      <c r="G247">
        <f t="shared" si="3"/>
        <v>10</v>
      </c>
      <c r="O247">
        <v>103532</v>
      </c>
      <c r="P247">
        <v>10</v>
      </c>
    </row>
    <row r="248" spans="2:16">
      <c r="B248" t="s">
        <v>151</v>
      </c>
      <c r="C248">
        <v>10</v>
      </c>
      <c r="E248" t="s">
        <v>151</v>
      </c>
      <c r="F248">
        <v>10</v>
      </c>
      <c r="G248">
        <f t="shared" si="3"/>
        <v>10</v>
      </c>
      <c r="O248">
        <v>103642</v>
      </c>
      <c r="P248">
        <v>10</v>
      </c>
    </row>
    <row r="249" spans="2:16">
      <c r="B249" t="s">
        <v>152</v>
      </c>
      <c r="C249">
        <v>10</v>
      </c>
      <c r="E249" t="s">
        <v>152</v>
      </c>
      <c r="F249">
        <v>10</v>
      </c>
      <c r="G249">
        <f t="shared" si="3"/>
        <v>10</v>
      </c>
      <c r="O249">
        <v>103752</v>
      </c>
      <c r="P249">
        <v>10</v>
      </c>
    </row>
    <row r="250" spans="2:16">
      <c r="B250" t="s">
        <v>153</v>
      </c>
      <c r="C250">
        <v>10</v>
      </c>
      <c r="E250" t="s">
        <v>153</v>
      </c>
      <c r="F250">
        <v>10</v>
      </c>
      <c r="G250">
        <f t="shared" si="3"/>
        <v>10</v>
      </c>
      <c r="O250">
        <v>103862</v>
      </c>
      <c r="P250">
        <v>10</v>
      </c>
    </row>
    <row r="251" spans="2:16">
      <c r="B251" t="s">
        <v>154</v>
      </c>
      <c r="C251">
        <v>10</v>
      </c>
      <c r="E251" t="s">
        <v>154</v>
      </c>
      <c r="F251">
        <v>10</v>
      </c>
      <c r="G251">
        <f t="shared" si="3"/>
        <v>10</v>
      </c>
      <c r="O251">
        <v>103972</v>
      </c>
      <c r="P251">
        <v>10</v>
      </c>
    </row>
    <row r="252" spans="2:16">
      <c r="B252" t="s">
        <v>155</v>
      </c>
      <c r="C252">
        <v>10</v>
      </c>
      <c r="E252" t="s">
        <v>155</v>
      </c>
      <c r="F252">
        <v>10</v>
      </c>
      <c r="G252">
        <f t="shared" si="3"/>
        <v>10</v>
      </c>
      <c r="O252">
        <v>104082</v>
      </c>
      <c r="P252">
        <v>10</v>
      </c>
    </row>
    <row r="253" spans="2:16">
      <c r="B253" t="s">
        <v>156</v>
      </c>
      <c r="C253">
        <v>10</v>
      </c>
      <c r="E253" t="s">
        <v>156</v>
      </c>
      <c r="F253">
        <v>10</v>
      </c>
      <c r="G253">
        <f t="shared" si="3"/>
        <v>10</v>
      </c>
      <c r="O253">
        <v>104192</v>
      </c>
      <c r="P253">
        <v>10</v>
      </c>
    </row>
    <row r="254" spans="2:16">
      <c r="B254" t="s">
        <v>157</v>
      </c>
      <c r="C254">
        <v>10</v>
      </c>
      <c r="E254" t="s">
        <v>157</v>
      </c>
      <c r="F254">
        <v>10</v>
      </c>
      <c r="G254">
        <f t="shared" si="3"/>
        <v>10</v>
      </c>
      <c r="O254">
        <v>104302</v>
      </c>
      <c r="P254">
        <v>10</v>
      </c>
    </row>
    <row r="255" spans="2:16">
      <c r="B255" t="s">
        <v>158</v>
      </c>
      <c r="C255">
        <v>10</v>
      </c>
      <c r="E255" t="s">
        <v>158</v>
      </c>
      <c r="F255">
        <v>10</v>
      </c>
      <c r="G255">
        <f t="shared" si="3"/>
        <v>10</v>
      </c>
      <c r="O255">
        <v>104412</v>
      </c>
      <c r="P255">
        <v>10</v>
      </c>
    </row>
    <row r="256" spans="2:16">
      <c r="B256" t="s">
        <v>159</v>
      </c>
      <c r="C256">
        <v>10</v>
      </c>
      <c r="E256" t="s">
        <v>159</v>
      </c>
      <c r="F256">
        <v>10</v>
      </c>
      <c r="G256">
        <f t="shared" si="3"/>
        <v>10</v>
      </c>
      <c r="O256">
        <v>104522</v>
      </c>
      <c r="P256">
        <v>10</v>
      </c>
    </row>
    <row r="257" spans="2:16">
      <c r="B257" t="s">
        <v>160</v>
      </c>
      <c r="C257">
        <v>10</v>
      </c>
      <c r="E257" t="s">
        <v>160</v>
      </c>
      <c r="F257">
        <v>10</v>
      </c>
      <c r="G257">
        <f t="shared" si="3"/>
        <v>10</v>
      </c>
      <c r="O257">
        <v>104632</v>
      </c>
      <c r="P257">
        <v>10</v>
      </c>
    </row>
    <row r="258" spans="2:16">
      <c r="B258" t="s">
        <v>161</v>
      </c>
      <c r="C258">
        <v>10</v>
      </c>
      <c r="E258" t="s">
        <v>161</v>
      </c>
      <c r="F258">
        <v>10</v>
      </c>
      <c r="G258">
        <f t="shared" si="3"/>
        <v>10</v>
      </c>
      <c r="O258">
        <v>104742</v>
      </c>
      <c r="P258">
        <v>10</v>
      </c>
    </row>
    <row r="259" spans="2:16">
      <c r="B259" t="s">
        <v>162</v>
      </c>
      <c r="C259">
        <v>10</v>
      </c>
      <c r="E259" t="s">
        <v>162</v>
      </c>
      <c r="F259">
        <v>10</v>
      </c>
      <c r="G259">
        <f t="shared" ref="G259:G322" si="4">IF(ISERROR(VLOOKUP(E259,$J$2:$K$11,2,0)),F259,VLOOKUP(E259,$J$2:$K$11,2,0))</f>
        <v>10</v>
      </c>
      <c r="O259">
        <v>104852</v>
      </c>
      <c r="P259">
        <v>10</v>
      </c>
    </row>
    <row r="260" spans="2:16">
      <c r="B260" t="s">
        <v>163</v>
      </c>
      <c r="C260">
        <v>10</v>
      </c>
      <c r="E260" t="s">
        <v>163</v>
      </c>
      <c r="F260">
        <v>10</v>
      </c>
      <c r="G260">
        <f t="shared" si="4"/>
        <v>10</v>
      </c>
      <c r="O260">
        <v>104962</v>
      </c>
      <c r="P260">
        <v>10</v>
      </c>
    </row>
    <row r="261" spans="2:16">
      <c r="B261" t="s">
        <v>164</v>
      </c>
      <c r="C261">
        <v>10</v>
      </c>
      <c r="E261" t="s">
        <v>164</v>
      </c>
      <c r="F261">
        <v>10</v>
      </c>
      <c r="G261">
        <f t="shared" si="4"/>
        <v>10</v>
      </c>
      <c r="O261">
        <v>105072</v>
      </c>
      <c r="P261">
        <v>10</v>
      </c>
    </row>
    <row r="262" spans="2:16">
      <c r="B262" t="s">
        <v>165</v>
      </c>
      <c r="C262">
        <v>10</v>
      </c>
      <c r="E262" t="s">
        <v>165</v>
      </c>
      <c r="F262">
        <v>10</v>
      </c>
      <c r="G262">
        <f t="shared" si="4"/>
        <v>10</v>
      </c>
      <c r="O262">
        <v>105182</v>
      </c>
      <c r="P262">
        <v>10</v>
      </c>
    </row>
    <row r="263" spans="2:16">
      <c r="B263" t="s">
        <v>166</v>
      </c>
      <c r="C263">
        <v>10</v>
      </c>
      <c r="E263" t="s">
        <v>166</v>
      </c>
      <c r="F263">
        <v>10</v>
      </c>
      <c r="G263">
        <f t="shared" si="4"/>
        <v>10</v>
      </c>
      <c r="O263">
        <v>105292</v>
      </c>
      <c r="P263">
        <v>10</v>
      </c>
    </row>
    <row r="264" spans="2:16">
      <c r="B264" t="s">
        <v>167</v>
      </c>
      <c r="C264">
        <v>10</v>
      </c>
      <c r="E264" t="s">
        <v>167</v>
      </c>
      <c r="F264">
        <v>10</v>
      </c>
      <c r="G264">
        <f t="shared" si="4"/>
        <v>10</v>
      </c>
      <c r="O264">
        <v>105402</v>
      </c>
      <c r="P264">
        <v>10</v>
      </c>
    </row>
    <row r="265" spans="2:16">
      <c r="B265" t="s">
        <v>168</v>
      </c>
      <c r="C265">
        <v>10</v>
      </c>
      <c r="E265" t="s">
        <v>168</v>
      </c>
      <c r="F265">
        <v>10</v>
      </c>
      <c r="G265">
        <f t="shared" si="4"/>
        <v>10</v>
      </c>
      <c r="O265">
        <v>105512</v>
      </c>
      <c r="P265">
        <v>10</v>
      </c>
    </row>
    <row r="266" spans="2:16">
      <c r="B266" t="s">
        <v>169</v>
      </c>
      <c r="C266">
        <v>10</v>
      </c>
      <c r="E266" t="s">
        <v>169</v>
      </c>
      <c r="F266">
        <v>10</v>
      </c>
      <c r="G266">
        <f t="shared" si="4"/>
        <v>10</v>
      </c>
      <c r="O266">
        <v>105622</v>
      </c>
      <c r="P266">
        <v>10</v>
      </c>
    </row>
    <row r="267" spans="2:16">
      <c r="B267" t="s">
        <v>170</v>
      </c>
      <c r="C267">
        <v>10</v>
      </c>
      <c r="E267" t="s">
        <v>170</v>
      </c>
      <c r="F267">
        <v>10</v>
      </c>
      <c r="G267">
        <f t="shared" si="4"/>
        <v>10</v>
      </c>
      <c r="O267">
        <v>105732</v>
      </c>
      <c r="P267">
        <v>10</v>
      </c>
    </row>
    <row r="268" spans="2:16">
      <c r="B268" t="s">
        <v>171</v>
      </c>
      <c r="C268">
        <v>10</v>
      </c>
      <c r="E268" t="s">
        <v>171</v>
      </c>
      <c r="F268">
        <v>10</v>
      </c>
      <c r="G268">
        <f t="shared" si="4"/>
        <v>10</v>
      </c>
      <c r="O268">
        <v>105842</v>
      </c>
      <c r="P268">
        <v>10</v>
      </c>
    </row>
    <row r="269" spans="2:16">
      <c r="B269" t="s">
        <v>172</v>
      </c>
      <c r="C269">
        <v>10</v>
      </c>
      <c r="E269" t="s">
        <v>172</v>
      </c>
      <c r="F269">
        <v>10</v>
      </c>
      <c r="G269">
        <f t="shared" si="4"/>
        <v>10</v>
      </c>
      <c r="O269">
        <v>105952</v>
      </c>
      <c r="P269">
        <v>10</v>
      </c>
    </row>
    <row r="270" spans="2:16">
      <c r="B270" t="s">
        <v>173</v>
      </c>
      <c r="C270">
        <v>10</v>
      </c>
      <c r="E270" t="s">
        <v>173</v>
      </c>
      <c r="F270">
        <v>10</v>
      </c>
      <c r="G270">
        <f t="shared" si="4"/>
        <v>10</v>
      </c>
      <c r="O270">
        <v>106062</v>
      </c>
      <c r="P270">
        <v>10</v>
      </c>
    </row>
    <row r="271" spans="2:16">
      <c r="B271" t="s">
        <v>174</v>
      </c>
      <c r="C271">
        <v>10</v>
      </c>
      <c r="E271" t="s">
        <v>174</v>
      </c>
      <c r="F271">
        <v>10</v>
      </c>
      <c r="G271">
        <f t="shared" si="4"/>
        <v>10</v>
      </c>
      <c r="O271">
        <v>106172</v>
      </c>
      <c r="P271">
        <v>10</v>
      </c>
    </row>
    <row r="272" spans="2:16">
      <c r="B272" t="s">
        <v>175</v>
      </c>
      <c r="C272">
        <v>10</v>
      </c>
      <c r="E272" t="s">
        <v>175</v>
      </c>
      <c r="F272">
        <v>10</v>
      </c>
      <c r="G272">
        <f t="shared" si="4"/>
        <v>10</v>
      </c>
      <c r="O272">
        <v>106282</v>
      </c>
      <c r="P272">
        <v>10</v>
      </c>
    </row>
    <row r="273" spans="2:16">
      <c r="B273" t="s">
        <v>111</v>
      </c>
      <c r="C273">
        <v>10</v>
      </c>
      <c r="E273" t="s">
        <v>111</v>
      </c>
      <c r="F273">
        <v>10</v>
      </c>
      <c r="G273">
        <f t="shared" si="4"/>
        <v>10</v>
      </c>
      <c r="O273">
        <v>106392</v>
      </c>
      <c r="P273">
        <v>10</v>
      </c>
    </row>
    <row r="274" spans="2:16">
      <c r="B274" t="s">
        <v>94</v>
      </c>
      <c r="C274">
        <v>30</v>
      </c>
      <c r="E274" t="s">
        <v>111</v>
      </c>
      <c r="F274">
        <v>10</v>
      </c>
      <c r="G274">
        <f t="shared" si="4"/>
        <v>10</v>
      </c>
      <c r="O274">
        <v>106502</v>
      </c>
      <c r="P274">
        <v>10</v>
      </c>
    </row>
    <row r="275" spans="2:16">
      <c r="B275" t="s">
        <v>98</v>
      </c>
      <c r="C275">
        <v>10</v>
      </c>
      <c r="E275" t="s">
        <v>94</v>
      </c>
      <c r="F275">
        <v>30</v>
      </c>
      <c r="G275">
        <f t="shared" si="4"/>
        <v>30</v>
      </c>
      <c r="O275">
        <v>106612</v>
      </c>
      <c r="P275">
        <v>10</v>
      </c>
    </row>
    <row r="276" spans="2:16">
      <c r="B276" t="s">
        <v>176</v>
      </c>
      <c r="C276">
        <v>10</v>
      </c>
      <c r="E276" t="s">
        <v>98</v>
      </c>
      <c r="F276">
        <v>10</v>
      </c>
      <c r="G276">
        <f t="shared" si="4"/>
        <v>10</v>
      </c>
      <c r="O276">
        <v>106722</v>
      </c>
      <c r="P276">
        <v>10</v>
      </c>
    </row>
    <row r="277" spans="2:16">
      <c r="B277" t="s">
        <v>177</v>
      </c>
      <c r="C277">
        <v>20</v>
      </c>
      <c r="E277" t="s">
        <v>176</v>
      </c>
      <c r="F277">
        <v>10</v>
      </c>
      <c r="G277">
        <f t="shared" si="4"/>
        <v>10</v>
      </c>
      <c r="O277">
        <v>200012</v>
      </c>
      <c r="P277">
        <v>10</v>
      </c>
    </row>
    <row r="278" spans="2:16">
      <c r="B278" t="s">
        <v>178</v>
      </c>
      <c r="C278">
        <v>20</v>
      </c>
      <c r="E278" t="s">
        <v>177</v>
      </c>
      <c r="F278">
        <v>20</v>
      </c>
      <c r="G278">
        <f t="shared" si="4"/>
        <v>20</v>
      </c>
      <c r="O278">
        <v>200013</v>
      </c>
      <c r="P278">
        <v>10</v>
      </c>
    </row>
    <row r="279" spans="2:16">
      <c r="B279" t="s">
        <v>95</v>
      </c>
      <c r="C279">
        <v>20</v>
      </c>
      <c r="E279" t="s">
        <v>178</v>
      </c>
      <c r="F279">
        <v>20</v>
      </c>
      <c r="G279">
        <f t="shared" si="4"/>
        <v>20</v>
      </c>
      <c r="O279">
        <v>200122</v>
      </c>
      <c r="P279">
        <v>30</v>
      </c>
    </row>
    <row r="280" spans="2:16">
      <c r="B280" t="s">
        <v>179</v>
      </c>
      <c r="C280">
        <v>10</v>
      </c>
      <c r="E280" t="s">
        <v>95</v>
      </c>
      <c r="F280">
        <v>20</v>
      </c>
      <c r="G280">
        <f t="shared" si="4"/>
        <v>20</v>
      </c>
      <c r="O280">
        <v>200232</v>
      </c>
      <c r="P280">
        <v>10</v>
      </c>
    </row>
    <row r="281" spans="2:16">
      <c r="B281" t="s">
        <v>96</v>
      </c>
      <c r="C281">
        <v>10</v>
      </c>
      <c r="E281" t="s">
        <v>179</v>
      </c>
      <c r="F281">
        <v>10</v>
      </c>
      <c r="G281">
        <f t="shared" si="4"/>
        <v>10</v>
      </c>
      <c r="O281">
        <v>200342</v>
      </c>
      <c r="P281">
        <v>10</v>
      </c>
    </row>
    <row r="282" spans="2:16">
      <c r="B282" t="s">
        <v>180</v>
      </c>
      <c r="C282">
        <v>10</v>
      </c>
      <c r="E282" t="s">
        <v>96</v>
      </c>
      <c r="F282">
        <v>10</v>
      </c>
      <c r="G282">
        <f t="shared" si="4"/>
        <v>10</v>
      </c>
      <c r="O282">
        <v>200452</v>
      </c>
      <c r="P282">
        <v>20</v>
      </c>
    </row>
    <row r="283" spans="2:16">
      <c r="B283" t="s">
        <v>181</v>
      </c>
      <c r="C283">
        <v>20</v>
      </c>
      <c r="E283" t="s">
        <v>180</v>
      </c>
      <c r="F283">
        <v>10</v>
      </c>
      <c r="G283">
        <f t="shared" si="4"/>
        <v>10</v>
      </c>
      <c r="O283">
        <v>200562</v>
      </c>
      <c r="P283">
        <v>20</v>
      </c>
    </row>
    <row r="284" spans="2:16">
      <c r="B284" t="s">
        <v>182</v>
      </c>
      <c r="C284">
        <v>10</v>
      </c>
      <c r="E284" t="s">
        <v>181</v>
      </c>
      <c r="F284">
        <v>20</v>
      </c>
      <c r="G284">
        <f t="shared" si="4"/>
        <v>20</v>
      </c>
      <c r="O284">
        <v>200672</v>
      </c>
      <c r="P284">
        <v>20</v>
      </c>
    </row>
    <row r="285" spans="2:16">
      <c r="B285" t="s">
        <v>183</v>
      </c>
      <c r="C285">
        <v>10</v>
      </c>
      <c r="E285" t="s">
        <v>182</v>
      </c>
      <c r="F285">
        <v>10</v>
      </c>
      <c r="G285">
        <f t="shared" si="4"/>
        <v>10</v>
      </c>
      <c r="O285">
        <v>200782</v>
      </c>
      <c r="P285">
        <v>10</v>
      </c>
    </row>
    <row r="286" spans="2:16">
      <c r="B286" t="s">
        <v>184</v>
      </c>
      <c r="C286">
        <v>20</v>
      </c>
      <c r="E286" t="s">
        <v>183</v>
      </c>
      <c r="F286">
        <v>10</v>
      </c>
      <c r="G286">
        <f t="shared" si="4"/>
        <v>10</v>
      </c>
      <c r="O286">
        <v>200892</v>
      </c>
      <c r="P286">
        <v>10</v>
      </c>
    </row>
    <row r="287" spans="2:16">
      <c r="B287" t="s">
        <v>112</v>
      </c>
      <c r="C287">
        <v>20</v>
      </c>
      <c r="E287" t="s">
        <v>184</v>
      </c>
      <c r="F287">
        <v>20</v>
      </c>
      <c r="G287">
        <f t="shared" si="4"/>
        <v>20</v>
      </c>
      <c r="O287">
        <v>201002</v>
      </c>
      <c r="P287">
        <v>10</v>
      </c>
    </row>
    <row r="288" spans="2:16">
      <c r="B288" t="s">
        <v>185</v>
      </c>
      <c r="C288">
        <v>10</v>
      </c>
      <c r="E288" t="s">
        <v>112</v>
      </c>
      <c r="F288">
        <v>20</v>
      </c>
      <c r="G288">
        <f t="shared" si="4"/>
        <v>20</v>
      </c>
      <c r="O288">
        <v>201112</v>
      </c>
      <c r="P288">
        <v>20</v>
      </c>
    </row>
    <row r="289" spans="2:16">
      <c r="B289" t="s">
        <v>186</v>
      </c>
      <c r="C289">
        <v>10</v>
      </c>
      <c r="E289" t="s">
        <v>185</v>
      </c>
      <c r="F289">
        <v>10</v>
      </c>
      <c r="G289">
        <f t="shared" si="4"/>
        <v>10</v>
      </c>
      <c r="O289">
        <v>201222</v>
      </c>
      <c r="P289">
        <v>10</v>
      </c>
    </row>
    <row r="290" spans="2:16">
      <c r="B290" t="s">
        <v>97</v>
      </c>
      <c r="C290">
        <v>10</v>
      </c>
      <c r="E290" t="s">
        <v>186</v>
      </c>
      <c r="F290">
        <v>10</v>
      </c>
      <c r="G290">
        <f t="shared" si="4"/>
        <v>20</v>
      </c>
      <c r="O290">
        <v>201332</v>
      </c>
      <c r="P290">
        <v>10</v>
      </c>
    </row>
    <row r="291" spans="2:16">
      <c r="B291" t="s">
        <v>113</v>
      </c>
      <c r="C291">
        <v>10</v>
      </c>
      <c r="E291" t="s">
        <v>97</v>
      </c>
      <c r="F291">
        <v>10</v>
      </c>
      <c r="G291">
        <f t="shared" si="4"/>
        <v>10</v>
      </c>
      <c r="O291">
        <v>201442</v>
      </c>
      <c r="P291">
        <v>20</v>
      </c>
    </row>
    <row r="292" spans="2:16">
      <c r="B292" t="s">
        <v>187</v>
      </c>
      <c r="C292">
        <v>10</v>
      </c>
      <c r="E292" t="s">
        <v>113</v>
      </c>
      <c r="F292">
        <v>10</v>
      </c>
      <c r="G292">
        <f t="shared" si="4"/>
        <v>20</v>
      </c>
      <c r="O292">
        <v>201552</v>
      </c>
      <c r="P292">
        <v>20</v>
      </c>
    </row>
    <row r="293" spans="2:16">
      <c r="B293" t="s">
        <v>188</v>
      </c>
      <c r="C293">
        <v>10</v>
      </c>
      <c r="E293" t="s">
        <v>187</v>
      </c>
      <c r="F293">
        <v>10</v>
      </c>
      <c r="G293">
        <f t="shared" si="4"/>
        <v>10</v>
      </c>
      <c r="O293">
        <v>201662</v>
      </c>
      <c r="P293">
        <v>10</v>
      </c>
    </row>
    <row r="294" spans="2:16">
      <c r="B294" t="s">
        <v>189</v>
      </c>
      <c r="C294">
        <v>10</v>
      </c>
      <c r="E294" t="s">
        <v>188</v>
      </c>
      <c r="F294">
        <v>10</v>
      </c>
      <c r="G294">
        <f t="shared" si="4"/>
        <v>10</v>
      </c>
      <c r="O294">
        <v>201772</v>
      </c>
      <c r="P294">
        <v>20</v>
      </c>
    </row>
    <row r="295" spans="2:16">
      <c r="B295" t="s">
        <v>190</v>
      </c>
      <c r="C295">
        <v>10</v>
      </c>
      <c r="E295" t="s">
        <v>189</v>
      </c>
      <c r="F295">
        <v>10</v>
      </c>
      <c r="G295">
        <f t="shared" si="4"/>
        <v>10</v>
      </c>
      <c r="O295">
        <v>201882</v>
      </c>
      <c r="P295">
        <v>10</v>
      </c>
    </row>
    <row r="296" spans="2:16">
      <c r="B296" t="s">
        <v>191</v>
      </c>
      <c r="C296">
        <v>10</v>
      </c>
      <c r="E296" t="s">
        <v>190</v>
      </c>
      <c r="F296">
        <v>10</v>
      </c>
      <c r="G296">
        <f t="shared" si="4"/>
        <v>10</v>
      </c>
      <c r="O296">
        <v>201992</v>
      </c>
      <c r="P296">
        <v>20</v>
      </c>
    </row>
    <row r="297" spans="2:16">
      <c r="B297" t="s">
        <v>192</v>
      </c>
      <c r="C297">
        <v>10</v>
      </c>
      <c r="E297" t="s">
        <v>191</v>
      </c>
      <c r="F297">
        <v>10</v>
      </c>
      <c r="G297">
        <f t="shared" si="4"/>
        <v>10</v>
      </c>
      <c r="O297">
        <v>202102</v>
      </c>
      <c r="P297">
        <v>10</v>
      </c>
    </row>
    <row r="298" spans="2:16">
      <c r="B298" t="s">
        <v>193</v>
      </c>
      <c r="C298">
        <v>10</v>
      </c>
      <c r="E298" t="s">
        <v>192</v>
      </c>
      <c r="F298">
        <v>10</v>
      </c>
      <c r="G298">
        <f t="shared" si="4"/>
        <v>10</v>
      </c>
      <c r="O298">
        <v>202212</v>
      </c>
      <c r="P298">
        <v>10</v>
      </c>
    </row>
    <row r="299" spans="2:16">
      <c r="B299" t="s">
        <v>194</v>
      </c>
      <c r="C299">
        <v>10</v>
      </c>
      <c r="E299" t="s">
        <v>193</v>
      </c>
      <c r="F299">
        <v>10</v>
      </c>
      <c r="G299">
        <f t="shared" si="4"/>
        <v>10</v>
      </c>
      <c r="O299">
        <v>202322</v>
      </c>
      <c r="P299">
        <v>10</v>
      </c>
    </row>
    <row r="300" spans="2:16">
      <c r="B300" t="s">
        <v>195</v>
      </c>
      <c r="C300">
        <v>10</v>
      </c>
      <c r="E300" t="s">
        <v>194</v>
      </c>
      <c r="F300">
        <v>10</v>
      </c>
      <c r="G300">
        <f t="shared" si="4"/>
        <v>10</v>
      </c>
      <c r="O300">
        <v>202432</v>
      </c>
      <c r="P300">
        <v>10</v>
      </c>
    </row>
    <row r="301" spans="2:16">
      <c r="B301" t="s">
        <v>196</v>
      </c>
      <c r="C301">
        <v>10</v>
      </c>
      <c r="E301" t="s">
        <v>195</v>
      </c>
      <c r="F301">
        <v>10</v>
      </c>
      <c r="G301">
        <f t="shared" si="4"/>
        <v>10</v>
      </c>
      <c r="O301">
        <v>202542</v>
      </c>
      <c r="P301">
        <v>10</v>
      </c>
    </row>
    <row r="302" spans="2:16">
      <c r="B302" t="s">
        <v>197</v>
      </c>
      <c r="C302">
        <v>10</v>
      </c>
      <c r="E302" t="s">
        <v>196</v>
      </c>
      <c r="F302">
        <v>10</v>
      </c>
      <c r="G302">
        <f t="shared" si="4"/>
        <v>10</v>
      </c>
      <c r="O302">
        <v>202652</v>
      </c>
      <c r="P302">
        <v>10</v>
      </c>
    </row>
    <row r="303" spans="2:16">
      <c r="B303" t="s">
        <v>198</v>
      </c>
      <c r="C303">
        <v>10</v>
      </c>
      <c r="E303" t="s">
        <v>197</v>
      </c>
      <c r="F303">
        <v>10</v>
      </c>
      <c r="G303">
        <f t="shared" si="4"/>
        <v>10</v>
      </c>
      <c r="O303">
        <v>202762</v>
      </c>
      <c r="P303">
        <v>10</v>
      </c>
    </row>
    <row r="304" spans="2:16">
      <c r="B304" t="s">
        <v>199</v>
      </c>
      <c r="C304">
        <v>10</v>
      </c>
      <c r="E304" t="s">
        <v>198</v>
      </c>
      <c r="F304">
        <v>10</v>
      </c>
      <c r="G304">
        <f t="shared" si="4"/>
        <v>10</v>
      </c>
      <c r="O304">
        <v>202872</v>
      </c>
      <c r="P304">
        <v>10</v>
      </c>
    </row>
    <row r="305" spans="2:16">
      <c r="B305" t="s">
        <v>200</v>
      </c>
      <c r="C305">
        <v>10</v>
      </c>
      <c r="E305" t="s">
        <v>199</v>
      </c>
      <c r="F305">
        <v>10</v>
      </c>
      <c r="G305">
        <f t="shared" si="4"/>
        <v>10</v>
      </c>
      <c r="O305">
        <v>202982</v>
      </c>
      <c r="P305">
        <v>10</v>
      </c>
    </row>
    <row r="306" spans="2:16">
      <c r="B306" t="s">
        <v>201</v>
      </c>
      <c r="C306">
        <v>10</v>
      </c>
      <c r="E306" t="s">
        <v>200</v>
      </c>
      <c r="F306">
        <v>10</v>
      </c>
      <c r="G306">
        <f t="shared" si="4"/>
        <v>10</v>
      </c>
      <c r="O306">
        <v>203092</v>
      </c>
      <c r="P306">
        <v>10</v>
      </c>
    </row>
    <row r="307" spans="2:16">
      <c r="B307" t="s">
        <v>202</v>
      </c>
      <c r="C307">
        <v>10</v>
      </c>
      <c r="E307" t="s">
        <v>201</v>
      </c>
      <c r="F307">
        <v>10</v>
      </c>
      <c r="G307">
        <f t="shared" si="4"/>
        <v>10</v>
      </c>
      <c r="O307">
        <v>203202</v>
      </c>
      <c r="P307">
        <v>10</v>
      </c>
    </row>
    <row r="308" spans="2:16">
      <c r="B308" t="s">
        <v>203</v>
      </c>
      <c r="C308">
        <v>10</v>
      </c>
      <c r="E308" t="s">
        <v>202</v>
      </c>
      <c r="F308">
        <v>10</v>
      </c>
      <c r="G308">
        <f t="shared" si="4"/>
        <v>10</v>
      </c>
      <c r="O308">
        <v>203312</v>
      </c>
      <c r="P308">
        <v>10</v>
      </c>
    </row>
    <row r="309" spans="2:16">
      <c r="B309" t="s">
        <v>204</v>
      </c>
      <c r="C309">
        <v>10</v>
      </c>
      <c r="E309" t="s">
        <v>203</v>
      </c>
      <c r="F309">
        <v>10</v>
      </c>
      <c r="G309">
        <f t="shared" si="4"/>
        <v>10</v>
      </c>
      <c r="O309">
        <v>203422</v>
      </c>
      <c r="P309">
        <v>10</v>
      </c>
    </row>
    <row r="310" spans="2:16">
      <c r="B310" t="s">
        <v>205</v>
      </c>
      <c r="C310">
        <v>10</v>
      </c>
      <c r="E310" t="s">
        <v>204</v>
      </c>
      <c r="F310">
        <v>10</v>
      </c>
      <c r="G310">
        <f t="shared" si="4"/>
        <v>10</v>
      </c>
      <c r="O310">
        <v>203532</v>
      </c>
      <c r="P310">
        <v>10</v>
      </c>
    </row>
    <row r="311" spans="2:16">
      <c r="B311" t="s">
        <v>206</v>
      </c>
      <c r="C311">
        <v>10</v>
      </c>
      <c r="E311" t="s">
        <v>205</v>
      </c>
      <c r="F311">
        <v>10</v>
      </c>
      <c r="G311">
        <f t="shared" si="4"/>
        <v>10</v>
      </c>
      <c r="O311">
        <v>203642</v>
      </c>
      <c r="P311">
        <v>10</v>
      </c>
    </row>
    <row r="312" spans="2:16">
      <c r="B312" t="s">
        <v>207</v>
      </c>
      <c r="C312">
        <v>10</v>
      </c>
      <c r="E312" t="s">
        <v>206</v>
      </c>
      <c r="F312">
        <v>10</v>
      </c>
      <c r="G312">
        <f t="shared" si="4"/>
        <v>10</v>
      </c>
      <c r="O312">
        <v>203752</v>
      </c>
      <c r="P312">
        <v>10</v>
      </c>
    </row>
    <row r="313" spans="2:16">
      <c r="B313" t="s">
        <v>208</v>
      </c>
      <c r="C313">
        <v>10</v>
      </c>
      <c r="E313" t="s">
        <v>207</v>
      </c>
      <c r="F313">
        <v>10</v>
      </c>
      <c r="G313">
        <f t="shared" si="4"/>
        <v>10</v>
      </c>
      <c r="O313">
        <v>203862</v>
      </c>
      <c r="P313">
        <v>10</v>
      </c>
    </row>
    <row r="314" spans="2:16">
      <c r="B314" t="s">
        <v>209</v>
      </c>
      <c r="C314">
        <v>10</v>
      </c>
      <c r="E314" t="s">
        <v>208</v>
      </c>
      <c r="F314">
        <v>10</v>
      </c>
      <c r="G314">
        <f t="shared" si="4"/>
        <v>10</v>
      </c>
      <c r="O314">
        <v>203972</v>
      </c>
      <c r="P314">
        <v>10</v>
      </c>
    </row>
    <row r="315" spans="2:16">
      <c r="B315" t="s">
        <v>210</v>
      </c>
      <c r="C315">
        <v>10</v>
      </c>
      <c r="E315" t="s">
        <v>209</v>
      </c>
      <c r="F315">
        <v>10</v>
      </c>
      <c r="G315">
        <f t="shared" si="4"/>
        <v>10</v>
      </c>
      <c r="O315">
        <v>204082</v>
      </c>
      <c r="P315">
        <v>10</v>
      </c>
    </row>
    <row r="316" spans="2:16">
      <c r="B316" t="s">
        <v>211</v>
      </c>
      <c r="C316">
        <v>10</v>
      </c>
      <c r="E316" t="s">
        <v>210</v>
      </c>
      <c r="F316">
        <v>10</v>
      </c>
      <c r="G316">
        <f t="shared" si="4"/>
        <v>10</v>
      </c>
      <c r="O316">
        <v>204192</v>
      </c>
      <c r="P316">
        <v>10</v>
      </c>
    </row>
    <row r="317" spans="2:16">
      <c r="B317" t="s">
        <v>212</v>
      </c>
      <c r="C317">
        <v>10</v>
      </c>
      <c r="E317" t="s">
        <v>211</v>
      </c>
      <c r="F317">
        <v>10</v>
      </c>
      <c r="G317">
        <f t="shared" si="4"/>
        <v>10</v>
      </c>
      <c r="O317">
        <v>204302</v>
      </c>
      <c r="P317">
        <v>10</v>
      </c>
    </row>
    <row r="318" spans="2:16">
      <c r="B318" t="s">
        <v>213</v>
      </c>
      <c r="C318">
        <v>10</v>
      </c>
      <c r="E318" t="s">
        <v>212</v>
      </c>
      <c r="F318">
        <v>10</v>
      </c>
      <c r="G318">
        <f t="shared" si="4"/>
        <v>10</v>
      </c>
      <c r="O318">
        <v>204412</v>
      </c>
      <c r="P318">
        <v>10</v>
      </c>
    </row>
    <row r="319" spans="2:16">
      <c r="B319" t="s">
        <v>214</v>
      </c>
      <c r="C319">
        <v>10</v>
      </c>
      <c r="E319" t="s">
        <v>213</v>
      </c>
      <c r="F319">
        <v>10</v>
      </c>
      <c r="G319">
        <f t="shared" si="4"/>
        <v>10</v>
      </c>
      <c r="O319">
        <v>204522</v>
      </c>
      <c r="P319">
        <v>10</v>
      </c>
    </row>
    <row r="320" spans="2:16">
      <c r="B320" t="s">
        <v>215</v>
      </c>
      <c r="C320">
        <v>10</v>
      </c>
      <c r="E320" t="s">
        <v>214</v>
      </c>
      <c r="F320">
        <v>10</v>
      </c>
      <c r="G320">
        <f t="shared" si="4"/>
        <v>10</v>
      </c>
      <c r="O320">
        <v>204632</v>
      </c>
      <c r="P320">
        <v>10</v>
      </c>
    </row>
    <row r="321" spans="2:16">
      <c r="B321" t="s">
        <v>216</v>
      </c>
      <c r="C321">
        <v>10</v>
      </c>
      <c r="E321" t="s">
        <v>215</v>
      </c>
      <c r="F321">
        <v>10</v>
      </c>
      <c r="G321">
        <f t="shared" si="4"/>
        <v>10</v>
      </c>
      <c r="O321">
        <v>204742</v>
      </c>
      <c r="P321">
        <v>10</v>
      </c>
    </row>
    <row r="322" spans="2:16">
      <c r="B322" t="s">
        <v>217</v>
      </c>
      <c r="C322">
        <v>10</v>
      </c>
      <c r="E322" t="s">
        <v>216</v>
      </c>
      <c r="F322">
        <v>10</v>
      </c>
      <c r="G322">
        <f t="shared" si="4"/>
        <v>10</v>
      </c>
      <c r="O322">
        <v>204852</v>
      </c>
      <c r="P322">
        <v>10</v>
      </c>
    </row>
    <row r="323" spans="2:16">
      <c r="B323" t="s">
        <v>218</v>
      </c>
      <c r="C323">
        <v>10</v>
      </c>
      <c r="E323" t="s">
        <v>217</v>
      </c>
      <c r="F323">
        <v>10</v>
      </c>
      <c r="G323">
        <f t="shared" ref="G323:G386" si="5">IF(ISERROR(VLOOKUP(E323,$J$2:$K$11,2,0)),F323,VLOOKUP(E323,$J$2:$K$11,2,0))</f>
        <v>10</v>
      </c>
      <c r="O323">
        <v>204962</v>
      </c>
      <c r="P323">
        <v>10</v>
      </c>
    </row>
    <row r="324" spans="2:16">
      <c r="B324" t="s">
        <v>219</v>
      </c>
      <c r="C324">
        <v>10</v>
      </c>
      <c r="E324" t="s">
        <v>218</v>
      </c>
      <c r="F324">
        <v>10</v>
      </c>
      <c r="G324">
        <f t="shared" si="5"/>
        <v>10</v>
      </c>
      <c r="O324">
        <v>205072</v>
      </c>
      <c r="P324">
        <v>10</v>
      </c>
    </row>
    <row r="325" spans="2:16">
      <c r="B325" t="s">
        <v>99</v>
      </c>
      <c r="C325">
        <v>20</v>
      </c>
      <c r="E325" t="s">
        <v>219</v>
      </c>
      <c r="F325">
        <v>10</v>
      </c>
      <c r="G325">
        <f t="shared" si="5"/>
        <v>10</v>
      </c>
      <c r="O325">
        <v>205182</v>
      </c>
      <c r="P325">
        <v>10</v>
      </c>
    </row>
    <row r="326" spans="2:16">
      <c r="B326" t="s">
        <v>101</v>
      </c>
      <c r="C326">
        <v>20</v>
      </c>
      <c r="E326" t="s">
        <v>99</v>
      </c>
      <c r="F326">
        <v>20</v>
      </c>
      <c r="G326">
        <f t="shared" si="5"/>
        <v>20</v>
      </c>
      <c r="O326">
        <v>205292</v>
      </c>
      <c r="P326">
        <v>10</v>
      </c>
    </row>
    <row r="327" spans="2:16">
      <c r="B327" t="s">
        <v>220</v>
      </c>
      <c r="C327">
        <v>10</v>
      </c>
      <c r="E327" t="s">
        <v>101</v>
      </c>
      <c r="F327">
        <v>20</v>
      </c>
      <c r="G327">
        <f t="shared" si="5"/>
        <v>20</v>
      </c>
      <c r="O327">
        <v>205402</v>
      </c>
      <c r="P327">
        <v>10</v>
      </c>
    </row>
    <row r="328" spans="2:16">
      <c r="B328" t="s">
        <v>114</v>
      </c>
      <c r="C328">
        <v>10</v>
      </c>
      <c r="E328" t="s">
        <v>220</v>
      </c>
      <c r="F328">
        <v>10</v>
      </c>
      <c r="G328">
        <f t="shared" si="5"/>
        <v>10</v>
      </c>
      <c r="O328">
        <v>205512</v>
      </c>
      <c r="P328">
        <v>10</v>
      </c>
    </row>
    <row r="329" spans="2:16">
      <c r="B329" t="s">
        <v>221</v>
      </c>
      <c r="C329">
        <v>10</v>
      </c>
      <c r="E329" t="s">
        <v>114</v>
      </c>
      <c r="F329">
        <v>10</v>
      </c>
      <c r="G329">
        <f t="shared" si="5"/>
        <v>10</v>
      </c>
      <c r="O329">
        <v>300012</v>
      </c>
      <c r="P329">
        <v>10</v>
      </c>
    </row>
    <row r="330" spans="2:16">
      <c r="B330" t="s">
        <v>102</v>
      </c>
      <c r="C330">
        <v>10</v>
      </c>
      <c r="E330" t="s">
        <v>221</v>
      </c>
      <c r="F330">
        <v>10</v>
      </c>
      <c r="G330">
        <f t="shared" si="5"/>
        <v>10</v>
      </c>
      <c r="O330">
        <v>300122</v>
      </c>
      <c r="P330">
        <v>20</v>
      </c>
    </row>
    <row r="331" spans="2:16">
      <c r="B331" t="s">
        <v>117</v>
      </c>
      <c r="C331">
        <v>20</v>
      </c>
      <c r="E331" t="s">
        <v>102</v>
      </c>
      <c r="F331">
        <v>10</v>
      </c>
      <c r="G331">
        <f t="shared" si="5"/>
        <v>10</v>
      </c>
      <c r="O331">
        <v>300232</v>
      </c>
      <c r="P331">
        <v>20</v>
      </c>
    </row>
    <row r="332" spans="2:16">
      <c r="B332" t="s">
        <v>222</v>
      </c>
      <c r="C332">
        <v>20</v>
      </c>
      <c r="E332" t="s">
        <v>117</v>
      </c>
      <c r="F332">
        <v>20</v>
      </c>
      <c r="G332">
        <f t="shared" si="5"/>
        <v>20</v>
      </c>
      <c r="O332">
        <v>300342</v>
      </c>
      <c r="P332">
        <v>10</v>
      </c>
    </row>
    <row r="333" spans="2:16">
      <c r="B333" t="s">
        <v>223</v>
      </c>
      <c r="C333">
        <v>10</v>
      </c>
      <c r="E333" t="s">
        <v>222</v>
      </c>
      <c r="F333">
        <v>20</v>
      </c>
      <c r="G333">
        <f t="shared" si="5"/>
        <v>20</v>
      </c>
      <c r="O333">
        <v>300452</v>
      </c>
      <c r="P333">
        <v>10</v>
      </c>
    </row>
    <row r="334" spans="2:16">
      <c r="B334" t="s">
        <v>224</v>
      </c>
      <c r="C334">
        <v>10</v>
      </c>
      <c r="E334" t="s">
        <v>223</v>
      </c>
      <c r="F334">
        <v>10</v>
      </c>
      <c r="G334">
        <f t="shared" si="5"/>
        <v>10</v>
      </c>
      <c r="O334">
        <v>300562</v>
      </c>
      <c r="P334">
        <v>10</v>
      </c>
    </row>
    <row r="335" spans="2:16">
      <c r="B335" t="s">
        <v>116</v>
      </c>
      <c r="C335">
        <v>10</v>
      </c>
      <c r="E335" t="s">
        <v>224</v>
      </c>
      <c r="F335">
        <v>10</v>
      </c>
      <c r="G335">
        <f t="shared" si="5"/>
        <v>10</v>
      </c>
      <c r="O335">
        <v>300672</v>
      </c>
      <c r="P335">
        <v>10</v>
      </c>
    </row>
    <row r="336" spans="2:16">
      <c r="B336" t="s">
        <v>100</v>
      </c>
      <c r="C336">
        <v>10</v>
      </c>
      <c r="E336" t="s">
        <v>116</v>
      </c>
      <c r="F336">
        <v>10</v>
      </c>
      <c r="G336">
        <f t="shared" si="5"/>
        <v>20</v>
      </c>
      <c r="O336">
        <v>300782</v>
      </c>
      <c r="P336">
        <v>20</v>
      </c>
    </row>
    <row r="337" spans="2:16">
      <c r="B337" t="s">
        <v>115</v>
      </c>
      <c r="C337">
        <v>20</v>
      </c>
      <c r="E337" t="s">
        <v>100</v>
      </c>
      <c r="F337">
        <v>10</v>
      </c>
      <c r="G337">
        <f t="shared" si="5"/>
        <v>10</v>
      </c>
      <c r="O337">
        <v>300892</v>
      </c>
      <c r="P337">
        <v>20</v>
      </c>
    </row>
    <row r="338" spans="2:16">
      <c r="B338" t="s">
        <v>225</v>
      </c>
      <c r="C338">
        <v>10</v>
      </c>
      <c r="E338" t="s">
        <v>115</v>
      </c>
      <c r="F338">
        <v>20</v>
      </c>
      <c r="G338">
        <f t="shared" si="5"/>
        <v>20</v>
      </c>
      <c r="O338">
        <v>301002</v>
      </c>
      <c r="P338">
        <v>10</v>
      </c>
    </row>
    <row r="339" spans="2:16">
      <c r="B339" t="s">
        <v>226</v>
      </c>
      <c r="C339">
        <v>10</v>
      </c>
      <c r="E339" t="s">
        <v>225</v>
      </c>
      <c r="F339">
        <v>10</v>
      </c>
      <c r="G339">
        <f t="shared" si="5"/>
        <v>10</v>
      </c>
      <c r="O339">
        <v>301112</v>
      </c>
      <c r="P339">
        <v>10</v>
      </c>
    </row>
    <row r="340" spans="2:16">
      <c r="B340" t="s">
        <v>227</v>
      </c>
      <c r="C340">
        <v>10</v>
      </c>
      <c r="E340" t="s">
        <v>226</v>
      </c>
      <c r="F340">
        <v>10</v>
      </c>
      <c r="G340">
        <f t="shared" si="5"/>
        <v>10</v>
      </c>
      <c r="O340">
        <v>301222</v>
      </c>
      <c r="P340">
        <v>20</v>
      </c>
    </row>
    <row r="341" spans="2:16">
      <c r="B341" t="s">
        <v>228</v>
      </c>
      <c r="C341">
        <v>10</v>
      </c>
      <c r="E341" t="s">
        <v>227</v>
      </c>
      <c r="F341">
        <v>10</v>
      </c>
      <c r="G341">
        <f t="shared" si="5"/>
        <v>20</v>
      </c>
      <c r="O341">
        <v>301332</v>
      </c>
      <c r="P341">
        <v>10</v>
      </c>
    </row>
    <row r="342" spans="2:16">
      <c r="B342" t="s">
        <v>229</v>
      </c>
      <c r="C342">
        <v>10</v>
      </c>
      <c r="E342" t="s">
        <v>228</v>
      </c>
      <c r="F342">
        <v>10</v>
      </c>
      <c r="G342">
        <f t="shared" si="5"/>
        <v>10</v>
      </c>
      <c r="O342">
        <v>301442</v>
      </c>
      <c r="P342">
        <v>20</v>
      </c>
    </row>
    <row r="343" spans="2:16">
      <c r="B343" t="s">
        <v>230</v>
      </c>
      <c r="C343">
        <v>10</v>
      </c>
      <c r="E343" t="s">
        <v>229</v>
      </c>
      <c r="F343">
        <v>10</v>
      </c>
      <c r="G343">
        <f t="shared" si="5"/>
        <v>20</v>
      </c>
      <c r="O343">
        <v>301552</v>
      </c>
      <c r="P343">
        <v>10</v>
      </c>
    </row>
    <row r="344" spans="2:16">
      <c r="B344" t="s">
        <v>231</v>
      </c>
      <c r="C344">
        <v>10</v>
      </c>
      <c r="E344" t="s">
        <v>230</v>
      </c>
      <c r="F344">
        <v>10</v>
      </c>
      <c r="G344">
        <f t="shared" si="5"/>
        <v>10</v>
      </c>
      <c r="O344">
        <v>301662</v>
      </c>
      <c r="P344">
        <v>10</v>
      </c>
    </row>
    <row r="345" spans="2:16">
      <c r="B345" t="s">
        <v>232</v>
      </c>
      <c r="C345">
        <v>10</v>
      </c>
      <c r="E345" t="s">
        <v>231</v>
      </c>
      <c r="F345">
        <v>10</v>
      </c>
      <c r="G345">
        <f t="shared" si="5"/>
        <v>10</v>
      </c>
      <c r="O345">
        <v>301772</v>
      </c>
      <c r="P345">
        <v>20</v>
      </c>
    </row>
    <row r="346" spans="2:16">
      <c r="B346" t="s">
        <v>233</v>
      </c>
      <c r="C346">
        <v>10</v>
      </c>
      <c r="E346" t="s">
        <v>232</v>
      </c>
      <c r="F346">
        <v>10</v>
      </c>
      <c r="G346">
        <f t="shared" si="5"/>
        <v>10</v>
      </c>
      <c r="O346">
        <v>301882</v>
      </c>
      <c r="P346">
        <v>10</v>
      </c>
    </row>
    <row r="347" spans="2:16">
      <c r="B347" t="s">
        <v>234</v>
      </c>
      <c r="C347">
        <v>10</v>
      </c>
      <c r="E347" t="s">
        <v>233</v>
      </c>
      <c r="F347">
        <v>10</v>
      </c>
      <c r="G347">
        <f t="shared" si="5"/>
        <v>10</v>
      </c>
      <c r="O347">
        <v>301992</v>
      </c>
      <c r="P347">
        <v>20</v>
      </c>
    </row>
    <row r="348" spans="2:16">
      <c r="B348" t="s">
        <v>235</v>
      </c>
      <c r="C348">
        <v>10</v>
      </c>
      <c r="E348" t="s">
        <v>234</v>
      </c>
      <c r="F348">
        <v>10</v>
      </c>
      <c r="G348">
        <f t="shared" si="5"/>
        <v>10</v>
      </c>
      <c r="O348">
        <v>302102</v>
      </c>
      <c r="P348">
        <v>10</v>
      </c>
    </row>
    <row r="349" spans="2:16">
      <c r="B349" t="s">
        <v>236</v>
      </c>
      <c r="C349">
        <v>10</v>
      </c>
      <c r="E349" t="s">
        <v>235</v>
      </c>
      <c r="F349">
        <v>10</v>
      </c>
      <c r="G349">
        <f t="shared" si="5"/>
        <v>10</v>
      </c>
      <c r="O349">
        <v>302212</v>
      </c>
      <c r="P349">
        <v>10</v>
      </c>
    </row>
    <row r="350" spans="2:16">
      <c r="B350" t="s">
        <v>237</v>
      </c>
      <c r="C350">
        <v>10</v>
      </c>
      <c r="E350" t="s">
        <v>236</v>
      </c>
      <c r="F350">
        <v>10</v>
      </c>
      <c r="G350">
        <f t="shared" si="5"/>
        <v>10</v>
      </c>
      <c r="O350">
        <v>302322</v>
      </c>
      <c r="P350">
        <v>10</v>
      </c>
    </row>
    <row r="351" spans="2:16">
      <c r="B351" t="s">
        <v>238</v>
      </c>
      <c r="C351">
        <v>10</v>
      </c>
      <c r="E351" t="s">
        <v>237</v>
      </c>
      <c r="F351">
        <v>10</v>
      </c>
      <c r="G351">
        <f t="shared" si="5"/>
        <v>10</v>
      </c>
      <c r="O351">
        <v>302432</v>
      </c>
      <c r="P351">
        <v>10</v>
      </c>
    </row>
    <row r="352" spans="2:16">
      <c r="B352" t="s">
        <v>239</v>
      </c>
      <c r="C352">
        <v>10</v>
      </c>
      <c r="E352" t="s">
        <v>238</v>
      </c>
      <c r="F352">
        <v>10</v>
      </c>
      <c r="G352">
        <f t="shared" si="5"/>
        <v>10</v>
      </c>
      <c r="O352">
        <v>302542</v>
      </c>
      <c r="P352">
        <v>10</v>
      </c>
    </row>
    <row r="353" spans="2:16">
      <c r="B353" t="s">
        <v>240</v>
      </c>
      <c r="C353">
        <v>10</v>
      </c>
      <c r="E353" t="s">
        <v>239</v>
      </c>
      <c r="F353">
        <v>10</v>
      </c>
      <c r="G353">
        <f t="shared" si="5"/>
        <v>10</v>
      </c>
      <c r="O353">
        <v>302652</v>
      </c>
      <c r="P353">
        <v>10</v>
      </c>
    </row>
    <row r="354" spans="2:16">
      <c r="B354" t="s">
        <v>241</v>
      </c>
      <c r="C354">
        <v>10</v>
      </c>
      <c r="E354" t="s">
        <v>240</v>
      </c>
      <c r="F354">
        <v>10</v>
      </c>
      <c r="G354">
        <f t="shared" si="5"/>
        <v>10</v>
      </c>
      <c r="O354">
        <v>302762</v>
      </c>
      <c r="P354">
        <v>10</v>
      </c>
    </row>
    <row r="355" spans="2:16">
      <c r="B355" t="s">
        <v>242</v>
      </c>
      <c r="C355">
        <v>10</v>
      </c>
      <c r="E355" t="s">
        <v>241</v>
      </c>
      <c r="F355">
        <v>10</v>
      </c>
      <c r="G355">
        <f t="shared" si="5"/>
        <v>10</v>
      </c>
      <c r="O355">
        <v>302872</v>
      </c>
      <c r="P355">
        <v>10</v>
      </c>
    </row>
    <row r="356" spans="2:16">
      <c r="B356" t="s">
        <v>243</v>
      </c>
      <c r="C356">
        <v>10</v>
      </c>
      <c r="E356" t="s">
        <v>242</v>
      </c>
      <c r="F356">
        <v>10</v>
      </c>
      <c r="G356">
        <f t="shared" si="5"/>
        <v>10</v>
      </c>
      <c r="O356">
        <v>302982</v>
      </c>
      <c r="P356">
        <v>10</v>
      </c>
    </row>
    <row r="357" spans="2:16">
      <c r="B357" t="s">
        <v>244</v>
      </c>
      <c r="C357">
        <v>10</v>
      </c>
      <c r="E357" t="s">
        <v>243</v>
      </c>
      <c r="F357">
        <v>10</v>
      </c>
      <c r="G357">
        <f t="shared" si="5"/>
        <v>10</v>
      </c>
      <c r="O357">
        <v>303092</v>
      </c>
      <c r="P357">
        <v>10</v>
      </c>
    </row>
    <row r="358" spans="2:16">
      <c r="B358" t="s">
        <v>245</v>
      </c>
      <c r="C358">
        <v>10</v>
      </c>
      <c r="E358" t="s">
        <v>244</v>
      </c>
      <c r="F358">
        <v>10</v>
      </c>
      <c r="G358">
        <f t="shared" si="5"/>
        <v>10</v>
      </c>
      <c r="O358">
        <v>303202</v>
      </c>
      <c r="P358">
        <v>10</v>
      </c>
    </row>
    <row r="359" spans="2:16">
      <c r="B359" t="s">
        <v>246</v>
      </c>
      <c r="C359">
        <v>10</v>
      </c>
      <c r="E359" t="s">
        <v>245</v>
      </c>
      <c r="F359">
        <v>10</v>
      </c>
      <c r="G359">
        <f t="shared" si="5"/>
        <v>10</v>
      </c>
      <c r="O359">
        <v>303312</v>
      </c>
      <c r="P359">
        <v>10</v>
      </c>
    </row>
    <row r="360" spans="2:16">
      <c r="B360" t="s">
        <v>247</v>
      </c>
      <c r="C360">
        <v>10</v>
      </c>
      <c r="E360" t="s">
        <v>246</v>
      </c>
      <c r="F360">
        <v>10</v>
      </c>
      <c r="G360">
        <f t="shared" si="5"/>
        <v>10</v>
      </c>
      <c r="O360">
        <v>303422</v>
      </c>
      <c r="P360">
        <v>10</v>
      </c>
    </row>
    <row r="361" spans="2:16">
      <c r="B361" t="s">
        <v>248</v>
      </c>
      <c r="C361">
        <v>10</v>
      </c>
      <c r="E361" t="s">
        <v>247</v>
      </c>
      <c r="F361">
        <v>10</v>
      </c>
      <c r="G361">
        <f t="shared" si="5"/>
        <v>10</v>
      </c>
      <c r="O361">
        <v>303532</v>
      </c>
      <c r="P361">
        <v>10</v>
      </c>
    </row>
    <row r="362" spans="2:16">
      <c r="B362" t="s">
        <v>249</v>
      </c>
      <c r="C362">
        <v>10</v>
      </c>
      <c r="E362" t="s">
        <v>248</v>
      </c>
      <c r="F362">
        <v>10</v>
      </c>
      <c r="G362">
        <f t="shared" si="5"/>
        <v>10</v>
      </c>
      <c r="O362">
        <v>303642</v>
      </c>
      <c r="P362">
        <v>10</v>
      </c>
    </row>
    <row r="363" spans="2:16">
      <c r="B363" t="s">
        <v>250</v>
      </c>
      <c r="C363">
        <v>10</v>
      </c>
      <c r="E363" t="s">
        <v>249</v>
      </c>
      <c r="F363">
        <v>10</v>
      </c>
      <c r="G363">
        <f t="shared" si="5"/>
        <v>10</v>
      </c>
      <c r="O363">
        <v>303752</v>
      </c>
      <c r="P363">
        <v>10</v>
      </c>
    </row>
    <row r="364" spans="2:16">
      <c r="B364" t="s">
        <v>251</v>
      </c>
      <c r="C364">
        <v>10</v>
      </c>
      <c r="E364" t="s">
        <v>250</v>
      </c>
      <c r="F364">
        <v>10</v>
      </c>
      <c r="G364">
        <f t="shared" si="5"/>
        <v>10</v>
      </c>
      <c r="O364">
        <v>303862</v>
      </c>
      <c r="P364">
        <v>10</v>
      </c>
    </row>
    <row r="365" spans="2:16">
      <c r="B365" t="s">
        <v>252</v>
      </c>
      <c r="C365">
        <v>10</v>
      </c>
      <c r="E365" t="s">
        <v>251</v>
      </c>
      <c r="F365">
        <v>10</v>
      </c>
      <c r="G365">
        <f t="shared" si="5"/>
        <v>10</v>
      </c>
      <c r="O365">
        <v>303972</v>
      </c>
      <c r="P365">
        <v>10</v>
      </c>
    </row>
    <row r="366" spans="2:16">
      <c r="B366" t="s">
        <v>253</v>
      </c>
      <c r="C366">
        <v>10</v>
      </c>
      <c r="E366" t="s">
        <v>252</v>
      </c>
      <c r="F366">
        <v>10</v>
      </c>
      <c r="G366">
        <f t="shared" si="5"/>
        <v>10</v>
      </c>
      <c r="O366">
        <v>304082</v>
      </c>
      <c r="P366">
        <v>10</v>
      </c>
    </row>
    <row r="367" spans="2:16">
      <c r="B367" t="s">
        <v>254</v>
      </c>
      <c r="C367">
        <v>10</v>
      </c>
      <c r="E367" t="s">
        <v>253</v>
      </c>
      <c r="F367">
        <v>10</v>
      </c>
      <c r="G367">
        <f t="shared" si="5"/>
        <v>10</v>
      </c>
      <c r="O367">
        <v>304192</v>
      </c>
      <c r="P367">
        <v>10</v>
      </c>
    </row>
    <row r="368" spans="2:16">
      <c r="B368" t="s">
        <v>255</v>
      </c>
      <c r="C368">
        <v>10</v>
      </c>
      <c r="E368" t="s">
        <v>254</v>
      </c>
      <c r="F368">
        <v>10</v>
      </c>
      <c r="G368">
        <f t="shared" si="5"/>
        <v>10</v>
      </c>
      <c r="O368">
        <v>304302</v>
      </c>
      <c r="P368">
        <v>10</v>
      </c>
    </row>
    <row r="369" spans="2:16">
      <c r="B369" t="s">
        <v>256</v>
      </c>
      <c r="C369">
        <v>10</v>
      </c>
      <c r="E369" t="s">
        <v>255</v>
      </c>
      <c r="F369">
        <v>10</v>
      </c>
      <c r="G369">
        <f t="shared" si="5"/>
        <v>10</v>
      </c>
      <c r="O369">
        <v>304412</v>
      </c>
      <c r="P369">
        <v>10</v>
      </c>
    </row>
    <row r="370" spans="2:16">
      <c r="B370" t="s">
        <v>257</v>
      </c>
      <c r="C370">
        <v>10</v>
      </c>
      <c r="E370" t="s">
        <v>256</v>
      </c>
      <c r="F370">
        <v>10</v>
      </c>
      <c r="G370">
        <f t="shared" si="5"/>
        <v>10</v>
      </c>
      <c r="O370">
        <v>304522</v>
      </c>
      <c r="P370">
        <v>10</v>
      </c>
    </row>
    <row r="371" spans="2:16">
      <c r="B371" t="s">
        <v>258</v>
      </c>
      <c r="C371">
        <v>10</v>
      </c>
      <c r="E371" t="s">
        <v>257</v>
      </c>
      <c r="F371">
        <v>10</v>
      </c>
      <c r="G371">
        <f t="shared" si="5"/>
        <v>10</v>
      </c>
      <c r="O371">
        <v>304632</v>
      </c>
      <c r="P371">
        <v>10</v>
      </c>
    </row>
    <row r="372" spans="2:16">
      <c r="B372" t="s">
        <v>259</v>
      </c>
      <c r="C372">
        <v>10</v>
      </c>
      <c r="E372" t="s">
        <v>258</v>
      </c>
      <c r="F372">
        <v>10</v>
      </c>
      <c r="G372">
        <f t="shared" si="5"/>
        <v>10</v>
      </c>
      <c r="O372">
        <v>304742</v>
      </c>
      <c r="P372">
        <v>10</v>
      </c>
    </row>
    <row r="373" spans="2:16">
      <c r="B373" t="s">
        <v>260</v>
      </c>
      <c r="C373">
        <v>10</v>
      </c>
      <c r="E373" t="s">
        <v>259</v>
      </c>
      <c r="F373">
        <v>10</v>
      </c>
      <c r="G373">
        <f t="shared" si="5"/>
        <v>10</v>
      </c>
      <c r="O373">
        <v>304852</v>
      </c>
      <c r="P373">
        <v>10</v>
      </c>
    </row>
    <row r="374" spans="2:16">
      <c r="B374" t="s">
        <v>103</v>
      </c>
      <c r="C374">
        <v>10</v>
      </c>
      <c r="E374" t="s">
        <v>260</v>
      </c>
      <c r="F374">
        <v>10</v>
      </c>
      <c r="G374">
        <f t="shared" si="5"/>
        <v>10</v>
      </c>
      <c r="O374">
        <v>304962</v>
      </c>
      <c r="P374">
        <v>10</v>
      </c>
    </row>
    <row r="375" spans="2:16">
      <c r="B375" t="s">
        <v>261</v>
      </c>
      <c r="C375">
        <v>10</v>
      </c>
      <c r="E375" t="s">
        <v>103</v>
      </c>
      <c r="F375">
        <v>10</v>
      </c>
      <c r="G375">
        <f t="shared" si="5"/>
        <v>10</v>
      </c>
      <c r="O375">
        <v>305072</v>
      </c>
      <c r="P375">
        <v>10</v>
      </c>
    </row>
    <row r="376" spans="2:16">
      <c r="B376" t="s">
        <v>118</v>
      </c>
      <c r="C376">
        <v>20</v>
      </c>
      <c r="E376" t="s">
        <v>261</v>
      </c>
      <c r="F376">
        <v>10</v>
      </c>
      <c r="G376">
        <f t="shared" si="5"/>
        <v>10</v>
      </c>
      <c r="O376">
        <v>305182</v>
      </c>
      <c r="P376">
        <v>10</v>
      </c>
    </row>
    <row r="377" spans="2:16">
      <c r="B377" t="s">
        <v>262</v>
      </c>
      <c r="C377">
        <v>10</v>
      </c>
      <c r="E377" t="s">
        <v>118</v>
      </c>
      <c r="F377">
        <v>20</v>
      </c>
      <c r="G377">
        <f t="shared" si="5"/>
        <v>20</v>
      </c>
      <c r="O377">
        <v>305292</v>
      </c>
      <c r="P377">
        <v>10</v>
      </c>
    </row>
    <row r="378" spans="2:16">
      <c r="B378" t="s">
        <v>263</v>
      </c>
      <c r="C378">
        <v>10</v>
      </c>
      <c r="E378" t="s">
        <v>262</v>
      </c>
      <c r="F378">
        <v>10</v>
      </c>
      <c r="G378">
        <f t="shared" si="5"/>
        <v>10</v>
      </c>
      <c r="O378">
        <v>305402</v>
      </c>
      <c r="P378">
        <v>10</v>
      </c>
    </row>
    <row r="379" spans="2:16">
      <c r="B379" t="s">
        <v>264</v>
      </c>
      <c r="C379">
        <v>20</v>
      </c>
      <c r="E379" t="s">
        <v>263</v>
      </c>
      <c r="F379">
        <v>10</v>
      </c>
      <c r="G379">
        <f t="shared" si="5"/>
        <v>10</v>
      </c>
      <c r="O379">
        <v>400012</v>
      </c>
      <c r="P379">
        <v>10</v>
      </c>
    </row>
    <row r="380" spans="2:16">
      <c r="B380" t="s">
        <v>121</v>
      </c>
      <c r="C380">
        <v>10</v>
      </c>
      <c r="E380" t="s">
        <v>264</v>
      </c>
      <c r="F380">
        <v>20</v>
      </c>
      <c r="G380">
        <f t="shared" si="5"/>
        <v>20</v>
      </c>
      <c r="O380">
        <v>400122</v>
      </c>
      <c r="P380">
        <v>10</v>
      </c>
    </row>
    <row r="381" spans="2:16">
      <c r="B381" t="s">
        <v>106</v>
      </c>
      <c r="C381">
        <v>10</v>
      </c>
      <c r="E381" t="s">
        <v>121</v>
      </c>
      <c r="F381">
        <v>10</v>
      </c>
      <c r="G381">
        <f t="shared" si="5"/>
        <v>10</v>
      </c>
      <c r="O381">
        <v>400232</v>
      </c>
      <c r="P381">
        <v>20</v>
      </c>
    </row>
    <row r="382" spans="2:16">
      <c r="B382" t="s">
        <v>265</v>
      </c>
      <c r="C382">
        <v>10</v>
      </c>
      <c r="E382" t="s">
        <v>106</v>
      </c>
      <c r="F382">
        <v>10</v>
      </c>
      <c r="G382">
        <f t="shared" si="5"/>
        <v>20</v>
      </c>
      <c r="O382">
        <v>400342</v>
      </c>
      <c r="P382">
        <v>10</v>
      </c>
    </row>
    <row r="383" spans="2:16">
      <c r="B383" t="s">
        <v>266</v>
      </c>
      <c r="C383">
        <v>10</v>
      </c>
      <c r="E383" t="s">
        <v>265</v>
      </c>
      <c r="F383">
        <v>10</v>
      </c>
      <c r="G383">
        <f t="shared" si="5"/>
        <v>10</v>
      </c>
      <c r="O383">
        <v>400452</v>
      </c>
      <c r="P383">
        <v>10</v>
      </c>
    </row>
    <row r="384" spans="2:16">
      <c r="B384" t="s">
        <v>119</v>
      </c>
      <c r="C384">
        <v>10</v>
      </c>
      <c r="E384" t="s">
        <v>266</v>
      </c>
      <c r="F384">
        <v>10</v>
      </c>
      <c r="G384">
        <f t="shared" si="5"/>
        <v>10</v>
      </c>
      <c r="O384">
        <v>400562</v>
      </c>
      <c r="P384">
        <v>20</v>
      </c>
    </row>
    <row r="385" spans="2:16">
      <c r="B385" t="s">
        <v>104</v>
      </c>
      <c r="C385">
        <v>10</v>
      </c>
      <c r="E385" t="s">
        <v>119</v>
      </c>
      <c r="F385">
        <v>10</v>
      </c>
      <c r="G385">
        <f t="shared" si="5"/>
        <v>10</v>
      </c>
      <c r="O385">
        <v>400672</v>
      </c>
      <c r="P385">
        <v>10</v>
      </c>
    </row>
    <row r="386" spans="2:16">
      <c r="B386" t="s">
        <v>105</v>
      </c>
      <c r="C386">
        <v>10</v>
      </c>
      <c r="E386" t="s">
        <v>104</v>
      </c>
      <c r="F386">
        <v>10</v>
      </c>
      <c r="G386">
        <f t="shared" si="5"/>
        <v>20</v>
      </c>
      <c r="O386">
        <v>400782</v>
      </c>
      <c r="P386">
        <v>20</v>
      </c>
    </row>
    <row r="387" spans="2:16">
      <c r="B387" t="s">
        <v>267</v>
      </c>
      <c r="C387">
        <v>10</v>
      </c>
      <c r="E387" t="s">
        <v>105</v>
      </c>
      <c r="F387">
        <v>10</v>
      </c>
      <c r="G387">
        <f t="shared" ref="G387:G450" si="6">IF(ISERROR(VLOOKUP(E387,$J$2:$K$11,2,0)),F387,VLOOKUP(E387,$J$2:$K$11,2,0))</f>
        <v>10</v>
      </c>
      <c r="O387">
        <v>400892</v>
      </c>
      <c r="P387">
        <v>10</v>
      </c>
    </row>
    <row r="388" spans="2:16">
      <c r="B388" t="s">
        <v>268</v>
      </c>
      <c r="C388">
        <v>20</v>
      </c>
      <c r="E388" t="s">
        <v>267</v>
      </c>
      <c r="F388">
        <v>10</v>
      </c>
      <c r="G388">
        <f t="shared" si="6"/>
        <v>10</v>
      </c>
      <c r="O388">
        <v>401002</v>
      </c>
      <c r="P388">
        <v>10</v>
      </c>
    </row>
    <row r="389" spans="2:16">
      <c r="B389" t="s">
        <v>120</v>
      </c>
      <c r="C389">
        <v>20</v>
      </c>
      <c r="E389" t="s">
        <v>268</v>
      </c>
      <c r="F389">
        <v>20</v>
      </c>
      <c r="G389">
        <f t="shared" si="6"/>
        <v>20</v>
      </c>
      <c r="O389">
        <v>401112</v>
      </c>
      <c r="P389">
        <v>10</v>
      </c>
    </row>
    <row r="390" spans="2:16">
      <c r="B390" t="s">
        <v>269</v>
      </c>
      <c r="C390">
        <v>20</v>
      </c>
      <c r="E390" t="s">
        <v>120</v>
      </c>
      <c r="F390">
        <v>20</v>
      </c>
      <c r="G390">
        <f t="shared" si="6"/>
        <v>20</v>
      </c>
      <c r="O390">
        <v>401222</v>
      </c>
      <c r="P390">
        <v>20</v>
      </c>
    </row>
    <row r="391" spans="2:16">
      <c r="B391" t="s">
        <v>270</v>
      </c>
      <c r="C391">
        <v>10</v>
      </c>
      <c r="E391" t="s">
        <v>269</v>
      </c>
      <c r="F391">
        <v>20</v>
      </c>
      <c r="G391">
        <f t="shared" si="6"/>
        <v>20</v>
      </c>
      <c r="O391">
        <v>401332</v>
      </c>
      <c r="P391">
        <v>10</v>
      </c>
    </row>
    <row r="392" spans="2:16">
      <c r="B392" t="s">
        <v>271</v>
      </c>
      <c r="C392">
        <v>10</v>
      </c>
      <c r="E392" t="s">
        <v>270</v>
      </c>
      <c r="F392">
        <v>10</v>
      </c>
      <c r="G392">
        <f t="shared" si="6"/>
        <v>10</v>
      </c>
      <c r="O392">
        <v>401442</v>
      </c>
      <c r="P392">
        <v>10</v>
      </c>
    </row>
    <row r="393" spans="2:16">
      <c r="B393" t="s">
        <v>272</v>
      </c>
      <c r="C393">
        <v>10</v>
      </c>
      <c r="E393" t="s">
        <v>271</v>
      </c>
      <c r="F393">
        <v>10</v>
      </c>
      <c r="G393">
        <f t="shared" si="6"/>
        <v>10</v>
      </c>
      <c r="O393">
        <v>401552</v>
      </c>
      <c r="P393">
        <v>20</v>
      </c>
    </row>
    <row r="394" spans="2:16">
      <c r="B394" t="s">
        <v>273</v>
      </c>
      <c r="C394">
        <v>10</v>
      </c>
      <c r="E394" t="s">
        <v>272</v>
      </c>
      <c r="F394">
        <v>10</v>
      </c>
      <c r="G394">
        <f t="shared" si="6"/>
        <v>10</v>
      </c>
      <c r="O394">
        <v>401662</v>
      </c>
      <c r="P394">
        <v>20</v>
      </c>
    </row>
    <row r="395" spans="2:16">
      <c r="B395" t="s">
        <v>274</v>
      </c>
      <c r="C395">
        <v>10</v>
      </c>
      <c r="E395" t="s">
        <v>273</v>
      </c>
      <c r="F395">
        <v>10</v>
      </c>
      <c r="G395">
        <f t="shared" si="6"/>
        <v>10</v>
      </c>
      <c r="O395">
        <v>401772</v>
      </c>
      <c r="P395">
        <v>20</v>
      </c>
    </row>
    <row r="396" spans="2:16">
      <c r="B396" t="s">
        <v>275</v>
      </c>
      <c r="C396">
        <v>10</v>
      </c>
      <c r="E396" t="s">
        <v>274</v>
      </c>
      <c r="F396">
        <v>10</v>
      </c>
      <c r="G396">
        <f t="shared" si="6"/>
        <v>10</v>
      </c>
      <c r="O396">
        <v>401882</v>
      </c>
      <c r="P396">
        <v>10</v>
      </c>
    </row>
    <row r="397" spans="2:16">
      <c r="B397" t="s">
        <v>276</v>
      </c>
      <c r="C397">
        <v>10</v>
      </c>
      <c r="E397" t="s">
        <v>275</v>
      </c>
      <c r="F397">
        <v>10</v>
      </c>
      <c r="G397">
        <f t="shared" si="6"/>
        <v>10</v>
      </c>
      <c r="O397">
        <v>401992</v>
      </c>
      <c r="P397">
        <v>10</v>
      </c>
    </row>
    <row r="398" spans="2:16">
      <c r="B398" t="s">
        <v>277</v>
      </c>
      <c r="C398">
        <v>10</v>
      </c>
      <c r="E398" t="s">
        <v>276</v>
      </c>
      <c r="F398">
        <v>10</v>
      </c>
      <c r="G398">
        <f t="shared" si="6"/>
        <v>10</v>
      </c>
      <c r="O398">
        <v>402102</v>
      </c>
      <c r="P398">
        <v>10</v>
      </c>
    </row>
    <row r="399" spans="2:16">
      <c r="B399" t="s">
        <v>278</v>
      </c>
      <c r="C399">
        <v>10</v>
      </c>
      <c r="E399" t="s">
        <v>277</v>
      </c>
      <c r="F399">
        <v>10</v>
      </c>
      <c r="G399">
        <f t="shared" si="6"/>
        <v>10</v>
      </c>
      <c r="O399">
        <v>402212</v>
      </c>
      <c r="P399">
        <v>10</v>
      </c>
    </row>
    <row r="400" spans="2:16">
      <c r="B400" t="s">
        <v>279</v>
      </c>
      <c r="C400">
        <v>10</v>
      </c>
      <c r="E400" t="s">
        <v>278</v>
      </c>
      <c r="F400">
        <v>10</v>
      </c>
      <c r="G400">
        <f t="shared" si="6"/>
        <v>10</v>
      </c>
      <c r="O400">
        <v>402322</v>
      </c>
      <c r="P400">
        <v>10</v>
      </c>
    </row>
    <row r="401" spans="2:16">
      <c r="B401" t="s">
        <v>280</v>
      </c>
      <c r="C401">
        <v>10</v>
      </c>
      <c r="E401" t="s">
        <v>279</v>
      </c>
      <c r="F401">
        <v>10</v>
      </c>
      <c r="G401">
        <f t="shared" si="6"/>
        <v>10</v>
      </c>
      <c r="O401">
        <v>402432</v>
      </c>
      <c r="P401">
        <v>10</v>
      </c>
    </row>
    <row r="402" spans="2:16">
      <c r="B402" t="s">
        <v>281</v>
      </c>
      <c r="C402">
        <v>10</v>
      </c>
      <c r="E402" t="s">
        <v>280</v>
      </c>
      <c r="F402">
        <v>10</v>
      </c>
      <c r="G402">
        <f t="shared" si="6"/>
        <v>10</v>
      </c>
      <c r="O402">
        <v>402542</v>
      </c>
      <c r="P402">
        <v>10</v>
      </c>
    </row>
    <row r="403" spans="2:16">
      <c r="B403" t="s">
        <v>282</v>
      </c>
      <c r="C403">
        <v>10</v>
      </c>
      <c r="E403" t="s">
        <v>281</v>
      </c>
      <c r="F403">
        <v>10</v>
      </c>
      <c r="G403">
        <f t="shared" si="6"/>
        <v>10</v>
      </c>
      <c r="O403">
        <v>402652</v>
      </c>
      <c r="P403">
        <v>10</v>
      </c>
    </row>
    <row r="404" spans="2:16">
      <c r="B404" t="s">
        <v>283</v>
      </c>
      <c r="C404">
        <v>10</v>
      </c>
      <c r="E404" t="s">
        <v>282</v>
      </c>
      <c r="F404">
        <v>10</v>
      </c>
      <c r="G404">
        <f t="shared" si="6"/>
        <v>10</v>
      </c>
      <c r="O404">
        <v>402762</v>
      </c>
      <c r="P404">
        <v>10</v>
      </c>
    </row>
    <row r="405" spans="2:16">
      <c r="B405" t="s">
        <v>284</v>
      </c>
      <c r="C405">
        <v>10</v>
      </c>
      <c r="E405" t="s">
        <v>283</v>
      </c>
      <c r="F405">
        <v>10</v>
      </c>
      <c r="G405">
        <f t="shared" si="6"/>
        <v>10</v>
      </c>
      <c r="O405">
        <v>402872</v>
      </c>
      <c r="P405">
        <v>10</v>
      </c>
    </row>
    <row r="406" spans="2:16">
      <c r="B406" t="s">
        <v>285</v>
      </c>
      <c r="C406">
        <v>10</v>
      </c>
      <c r="E406" t="s">
        <v>284</v>
      </c>
      <c r="F406">
        <v>10</v>
      </c>
      <c r="G406">
        <f t="shared" si="6"/>
        <v>10</v>
      </c>
      <c r="O406">
        <v>402982</v>
      </c>
      <c r="P406">
        <v>10</v>
      </c>
    </row>
    <row r="407" spans="2:16">
      <c r="B407" t="s">
        <v>286</v>
      </c>
      <c r="C407">
        <v>10</v>
      </c>
      <c r="E407" t="s">
        <v>285</v>
      </c>
      <c r="F407">
        <v>10</v>
      </c>
      <c r="G407">
        <f t="shared" si="6"/>
        <v>10</v>
      </c>
      <c r="O407">
        <v>403092</v>
      </c>
      <c r="P407">
        <v>10</v>
      </c>
    </row>
    <row r="408" spans="2:16">
      <c r="B408" t="s">
        <v>287</v>
      </c>
      <c r="C408">
        <v>10</v>
      </c>
      <c r="E408" t="s">
        <v>286</v>
      </c>
      <c r="F408">
        <v>10</v>
      </c>
      <c r="G408">
        <f t="shared" si="6"/>
        <v>10</v>
      </c>
      <c r="O408">
        <v>403202</v>
      </c>
      <c r="P408">
        <v>10</v>
      </c>
    </row>
    <row r="409" spans="2:16">
      <c r="B409" t="s">
        <v>288</v>
      </c>
      <c r="C409">
        <v>10</v>
      </c>
      <c r="E409" t="s">
        <v>287</v>
      </c>
      <c r="F409">
        <v>10</v>
      </c>
      <c r="G409">
        <f t="shared" si="6"/>
        <v>10</v>
      </c>
      <c r="O409">
        <v>403312</v>
      </c>
      <c r="P409">
        <v>10</v>
      </c>
    </row>
    <row r="410" spans="2:16">
      <c r="B410" t="s">
        <v>289</v>
      </c>
      <c r="C410">
        <v>10</v>
      </c>
      <c r="E410" t="s">
        <v>288</v>
      </c>
      <c r="F410">
        <v>10</v>
      </c>
      <c r="G410">
        <f t="shared" si="6"/>
        <v>10</v>
      </c>
      <c r="O410">
        <v>403422</v>
      </c>
      <c r="P410">
        <v>10</v>
      </c>
    </row>
    <row r="411" spans="2:16">
      <c r="B411" t="s">
        <v>290</v>
      </c>
      <c r="C411">
        <v>10</v>
      </c>
      <c r="E411" t="s">
        <v>289</v>
      </c>
      <c r="F411">
        <v>10</v>
      </c>
      <c r="G411">
        <f t="shared" si="6"/>
        <v>10</v>
      </c>
      <c r="O411">
        <v>403532</v>
      </c>
      <c r="P411">
        <v>10</v>
      </c>
    </row>
    <row r="412" spans="2:16">
      <c r="B412" t="s">
        <v>291</v>
      </c>
      <c r="C412">
        <v>10</v>
      </c>
      <c r="E412" t="s">
        <v>290</v>
      </c>
      <c r="F412">
        <v>10</v>
      </c>
      <c r="G412">
        <f t="shared" si="6"/>
        <v>10</v>
      </c>
      <c r="O412">
        <v>403642</v>
      </c>
      <c r="P412">
        <v>10</v>
      </c>
    </row>
    <row r="413" spans="2:16">
      <c r="B413" t="s">
        <v>292</v>
      </c>
      <c r="C413">
        <v>10</v>
      </c>
      <c r="E413" t="s">
        <v>291</v>
      </c>
      <c r="F413">
        <v>10</v>
      </c>
      <c r="G413">
        <f t="shared" si="6"/>
        <v>10</v>
      </c>
      <c r="O413">
        <v>403752</v>
      </c>
      <c r="P413">
        <v>10</v>
      </c>
    </row>
    <row r="414" spans="2:16">
      <c r="B414" t="s">
        <v>293</v>
      </c>
      <c r="C414">
        <v>10</v>
      </c>
      <c r="E414" t="s">
        <v>292</v>
      </c>
      <c r="F414">
        <v>10</v>
      </c>
      <c r="G414">
        <f t="shared" si="6"/>
        <v>10</v>
      </c>
      <c r="O414">
        <v>403862</v>
      </c>
      <c r="P414">
        <v>10</v>
      </c>
    </row>
    <row r="415" spans="2:16">
      <c r="B415" t="s">
        <v>294</v>
      </c>
      <c r="C415">
        <v>10</v>
      </c>
      <c r="E415" t="s">
        <v>293</v>
      </c>
      <c r="F415">
        <v>10</v>
      </c>
      <c r="G415">
        <f t="shared" si="6"/>
        <v>10</v>
      </c>
      <c r="O415">
        <v>403972</v>
      </c>
      <c r="P415">
        <v>10</v>
      </c>
    </row>
    <row r="416" spans="2:16">
      <c r="B416" t="s">
        <v>295</v>
      </c>
      <c r="C416">
        <v>10</v>
      </c>
      <c r="E416" t="s">
        <v>294</v>
      </c>
      <c r="F416">
        <v>10</v>
      </c>
      <c r="G416">
        <f t="shared" si="6"/>
        <v>10</v>
      </c>
      <c r="O416">
        <v>404082</v>
      </c>
      <c r="P416">
        <v>10</v>
      </c>
    </row>
    <row r="417" spans="2:16">
      <c r="B417" t="s">
        <v>296</v>
      </c>
      <c r="C417">
        <v>10</v>
      </c>
      <c r="E417" t="s">
        <v>295</v>
      </c>
      <c r="F417">
        <v>10</v>
      </c>
      <c r="G417">
        <f t="shared" si="6"/>
        <v>10</v>
      </c>
      <c r="O417">
        <v>404192</v>
      </c>
      <c r="P417">
        <v>10</v>
      </c>
    </row>
    <row r="418" spans="2:16">
      <c r="B418" t="s">
        <v>297</v>
      </c>
      <c r="C418">
        <v>10</v>
      </c>
      <c r="E418" t="s">
        <v>296</v>
      </c>
      <c r="F418">
        <v>10</v>
      </c>
      <c r="G418">
        <f t="shared" si="6"/>
        <v>10</v>
      </c>
      <c r="O418">
        <v>404302</v>
      </c>
      <c r="P418">
        <v>10</v>
      </c>
    </row>
    <row r="419" spans="2:16">
      <c r="B419" t="s">
        <v>298</v>
      </c>
      <c r="C419">
        <v>10</v>
      </c>
      <c r="E419" t="s">
        <v>297</v>
      </c>
      <c r="F419">
        <v>10</v>
      </c>
      <c r="G419">
        <f t="shared" si="6"/>
        <v>10</v>
      </c>
      <c r="O419">
        <v>404412</v>
      </c>
      <c r="P419">
        <v>10</v>
      </c>
    </row>
    <row r="420" spans="2:16">
      <c r="B420" t="s">
        <v>122</v>
      </c>
      <c r="C420">
        <v>10</v>
      </c>
      <c r="E420" t="s">
        <v>298</v>
      </c>
      <c r="F420">
        <v>10</v>
      </c>
      <c r="G420">
        <f t="shared" si="6"/>
        <v>10</v>
      </c>
      <c r="O420">
        <v>404522</v>
      </c>
      <c r="P420">
        <v>10</v>
      </c>
    </row>
    <row r="421" spans="2:16">
      <c r="B421" t="s">
        <v>90</v>
      </c>
      <c r="C421">
        <v>10</v>
      </c>
      <c r="E421" t="s">
        <v>122</v>
      </c>
      <c r="F421">
        <v>10</v>
      </c>
      <c r="G421">
        <f t="shared" si="6"/>
        <v>10</v>
      </c>
      <c r="O421">
        <v>404632</v>
      </c>
      <c r="P421">
        <v>10</v>
      </c>
    </row>
    <row r="422" spans="2:16">
      <c r="B422" t="s">
        <v>93</v>
      </c>
      <c r="C422">
        <v>10</v>
      </c>
      <c r="E422" t="s">
        <v>90</v>
      </c>
      <c r="F422">
        <v>10</v>
      </c>
      <c r="G422">
        <f t="shared" si="6"/>
        <v>10</v>
      </c>
      <c r="O422">
        <v>404742</v>
      </c>
      <c r="P422">
        <v>10</v>
      </c>
    </row>
    <row r="423" spans="2:16">
      <c r="B423" t="s">
        <v>124</v>
      </c>
      <c r="C423">
        <v>10</v>
      </c>
      <c r="E423" t="s">
        <v>93</v>
      </c>
      <c r="F423">
        <v>10</v>
      </c>
      <c r="G423">
        <f t="shared" si="6"/>
        <v>10</v>
      </c>
      <c r="O423">
        <v>404852</v>
      </c>
      <c r="P423">
        <v>10</v>
      </c>
    </row>
    <row r="424" spans="2:16">
      <c r="B424" t="s">
        <v>129</v>
      </c>
      <c r="C424">
        <v>10</v>
      </c>
      <c r="E424" t="s">
        <v>124</v>
      </c>
      <c r="F424">
        <v>10</v>
      </c>
      <c r="G424">
        <f t="shared" si="6"/>
        <v>10</v>
      </c>
      <c r="O424">
        <v>404962</v>
      </c>
      <c r="P424">
        <v>10</v>
      </c>
    </row>
    <row r="425" spans="2:16">
      <c r="B425" t="s">
        <v>91</v>
      </c>
      <c r="C425">
        <v>10</v>
      </c>
      <c r="E425" t="s">
        <v>129</v>
      </c>
      <c r="F425">
        <v>10</v>
      </c>
      <c r="G425">
        <f t="shared" si="6"/>
        <v>10</v>
      </c>
      <c r="O425">
        <v>100014</v>
      </c>
      <c r="P425">
        <v>10</v>
      </c>
    </row>
    <row r="426" spans="2:16">
      <c r="B426" t="s">
        <v>111</v>
      </c>
      <c r="C426">
        <v>10</v>
      </c>
      <c r="E426" t="s">
        <v>91</v>
      </c>
      <c r="F426">
        <v>10</v>
      </c>
      <c r="G426">
        <f t="shared" si="6"/>
        <v>10</v>
      </c>
      <c r="O426">
        <v>100234</v>
      </c>
      <c r="P426">
        <v>10</v>
      </c>
    </row>
    <row r="427" spans="2:16">
      <c r="B427" t="s">
        <v>98</v>
      </c>
      <c r="C427">
        <v>10</v>
      </c>
      <c r="E427" t="s">
        <v>111</v>
      </c>
      <c r="F427">
        <v>10</v>
      </c>
      <c r="G427">
        <f t="shared" si="6"/>
        <v>10</v>
      </c>
      <c r="O427">
        <v>100454</v>
      </c>
      <c r="P427">
        <v>10</v>
      </c>
    </row>
    <row r="428" spans="2:16">
      <c r="B428" t="s">
        <v>176</v>
      </c>
      <c r="C428">
        <v>10</v>
      </c>
      <c r="E428" t="s">
        <v>98</v>
      </c>
      <c r="F428">
        <v>10</v>
      </c>
      <c r="G428">
        <f t="shared" si="6"/>
        <v>10</v>
      </c>
      <c r="O428">
        <v>100564</v>
      </c>
      <c r="P428">
        <v>10</v>
      </c>
    </row>
    <row r="429" spans="2:16">
      <c r="B429" t="s">
        <v>179</v>
      </c>
      <c r="C429">
        <v>10</v>
      </c>
      <c r="E429" t="s">
        <v>176</v>
      </c>
      <c r="F429">
        <v>10</v>
      </c>
      <c r="G429">
        <f t="shared" si="6"/>
        <v>10</v>
      </c>
      <c r="O429">
        <v>101114</v>
      </c>
      <c r="P429">
        <v>10</v>
      </c>
    </row>
    <row r="430" spans="2:16">
      <c r="B430" t="s">
        <v>96</v>
      </c>
      <c r="C430">
        <v>10</v>
      </c>
      <c r="E430" t="s">
        <v>179</v>
      </c>
      <c r="F430">
        <v>10</v>
      </c>
      <c r="G430">
        <f t="shared" si="6"/>
        <v>10</v>
      </c>
      <c r="O430">
        <v>101774</v>
      </c>
      <c r="P430">
        <v>10</v>
      </c>
    </row>
    <row r="431" spans="2:16">
      <c r="B431" t="s">
        <v>219</v>
      </c>
      <c r="C431">
        <v>10</v>
      </c>
      <c r="E431" t="s">
        <v>96</v>
      </c>
      <c r="F431">
        <v>10</v>
      </c>
      <c r="G431">
        <f t="shared" si="6"/>
        <v>10</v>
      </c>
      <c r="O431">
        <v>200014</v>
      </c>
      <c r="P431">
        <v>10</v>
      </c>
    </row>
    <row r="432" spans="2:16">
      <c r="B432" t="s">
        <v>220</v>
      </c>
      <c r="C432">
        <v>10</v>
      </c>
      <c r="E432" t="s">
        <v>219</v>
      </c>
      <c r="F432">
        <v>10</v>
      </c>
      <c r="G432">
        <f t="shared" si="6"/>
        <v>10</v>
      </c>
      <c r="O432">
        <v>200234</v>
      </c>
      <c r="P432">
        <v>10</v>
      </c>
    </row>
    <row r="433" spans="2:16">
      <c r="B433" t="s">
        <v>114</v>
      </c>
      <c r="C433">
        <v>10</v>
      </c>
      <c r="E433" t="s">
        <v>220</v>
      </c>
      <c r="F433">
        <v>10</v>
      </c>
      <c r="G433">
        <f t="shared" si="6"/>
        <v>10</v>
      </c>
      <c r="O433">
        <v>200344</v>
      </c>
      <c r="P433">
        <v>10</v>
      </c>
    </row>
    <row r="434" spans="2:16">
      <c r="B434" t="s">
        <v>221</v>
      </c>
      <c r="C434">
        <v>10</v>
      </c>
      <c r="E434" t="s">
        <v>114</v>
      </c>
      <c r="F434">
        <v>10</v>
      </c>
      <c r="G434">
        <f t="shared" si="6"/>
        <v>10</v>
      </c>
      <c r="O434">
        <v>200784</v>
      </c>
      <c r="P434">
        <v>10</v>
      </c>
    </row>
    <row r="435" spans="2:16">
      <c r="B435" t="s">
        <v>102</v>
      </c>
      <c r="C435">
        <v>10</v>
      </c>
      <c r="E435" t="s">
        <v>221</v>
      </c>
      <c r="F435">
        <v>10</v>
      </c>
      <c r="G435">
        <f t="shared" si="6"/>
        <v>10</v>
      </c>
      <c r="O435">
        <v>200894</v>
      </c>
      <c r="P435">
        <v>10</v>
      </c>
    </row>
    <row r="436" spans="2:16">
      <c r="B436" t="s">
        <v>103</v>
      </c>
      <c r="C436">
        <v>10</v>
      </c>
      <c r="E436" t="s">
        <v>102</v>
      </c>
      <c r="F436">
        <v>10</v>
      </c>
      <c r="G436">
        <f t="shared" si="6"/>
        <v>10</v>
      </c>
      <c r="O436">
        <v>300014</v>
      </c>
      <c r="P436">
        <v>10</v>
      </c>
    </row>
    <row r="437" spans="2:16">
      <c r="B437" t="s">
        <v>262</v>
      </c>
      <c r="C437">
        <v>10</v>
      </c>
      <c r="E437" t="s">
        <v>103</v>
      </c>
      <c r="F437">
        <v>10</v>
      </c>
      <c r="G437">
        <f t="shared" si="6"/>
        <v>10</v>
      </c>
      <c r="O437">
        <v>300344</v>
      </c>
      <c r="P437">
        <v>10</v>
      </c>
    </row>
    <row r="438" spans="2:16">
      <c r="B438" t="s">
        <v>263</v>
      </c>
      <c r="C438">
        <v>10</v>
      </c>
      <c r="E438" t="s">
        <v>262</v>
      </c>
      <c r="F438">
        <v>10</v>
      </c>
      <c r="G438">
        <f t="shared" si="6"/>
        <v>10</v>
      </c>
      <c r="O438">
        <v>300454</v>
      </c>
      <c r="P438">
        <v>10</v>
      </c>
    </row>
    <row r="439" spans="2:16">
      <c r="B439" t="s">
        <v>105</v>
      </c>
      <c r="C439">
        <v>10</v>
      </c>
      <c r="E439" t="s">
        <v>263</v>
      </c>
      <c r="F439">
        <v>10</v>
      </c>
      <c r="G439">
        <f t="shared" si="6"/>
        <v>10</v>
      </c>
      <c r="O439">
        <v>300564</v>
      </c>
      <c r="P439">
        <v>10</v>
      </c>
    </row>
    <row r="440" spans="2:16">
      <c r="B440" t="s">
        <v>267</v>
      </c>
      <c r="C440">
        <v>10</v>
      </c>
      <c r="E440" t="s">
        <v>105</v>
      </c>
      <c r="F440">
        <v>10</v>
      </c>
      <c r="G440">
        <f t="shared" si="6"/>
        <v>10</v>
      </c>
      <c r="O440">
        <v>300674</v>
      </c>
      <c r="P440">
        <v>10</v>
      </c>
    </row>
    <row r="441" spans="2:16">
      <c r="B441" t="s">
        <v>270</v>
      </c>
      <c r="C441">
        <v>10</v>
      </c>
      <c r="E441" t="s">
        <v>267</v>
      </c>
      <c r="F441">
        <v>10</v>
      </c>
      <c r="G441">
        <f t="shared" si="6"/>
        <v>10</v>
      </c>
      <c r="O441">
        <v>400014</v>
      </c>
      <c r="P441">
        <v>10</v>
      </c>
    </row>
    <row r="442" spans="2:16">
      <c r="B442" t="s">
        <v>122</v>
      </c>
      <c r="C442">
        <v>10</v>
      </c>
      <c r="E442" t="s">
        <v>270</v>
      </c>
      <c r="F442">
        <v>10</v>
      </c>
      <c r="G442">
        <f t="shared" si="6"/>
        <v>10</v>
      </c>
      <c r="O442">
        <v>400344</v>
      </c>
      <c r="P442">
        <v>10</v>
      </c>
    </row>
    <row r="443" spans="2:16">
      <c r="B443" t="s">
        <v>124</v>
      </c>
      <c r="C443">
        <v>10</v>
      </c>
      <c r="E443" t="s">
        <v>122</v>
      </c>
      <c r="F443">
        <v>10</v>
      </c>
      <c r="G443">
        <f t="shared" si="6"/>
        <v>10</v>
      </c>
      <c r="O443">
        <v>400454</v>
      </c>
      <c r="P443">
        <v>10</v>
      </c>
    </row>
    <row r="444" spans="2:16">
      <c r="B444" t="s">
        <v>111</v>
      </c>
      <c r="C444">
        <v>10</v>
      </c>
      <c r="E444" t="s">
        <v>124</v>
      </c>
      <c r="F444">
        <v>10</v>
      </c>
      <c r="G444">
        <f t="shared" si="6"/>
        <v>10</v>
      </c>
      <c r="O444">
        <v>401334</v>
      </c>
      <c r="P444">
        <v>10</v>
      </c>
    </row>
    <row r="445" spans="2:16">
      <c r="B445" t="s">
        <v>179</v>
      </c>
      <c r="C445">
        <v>10</v>
      </c>
      <c r="E445" t="s">
        <v>111</v>
      </c>
      <c r="F445">
        <v>10</v>
      </c>
      <c r="G445">
        <f t="shared" si="6"/>
        <v>10</v>
      </c>
      <c r="O445">
        <v>401444</v>
      </c>
      <c r="P445">
        <v>10</v>
      </c>
    </row>
    <row r="446" spans="2:16">
      <c r="B446" t="s">
        <v>219</v>
      </c>
      <c r="C446">
        <v>10</v>
      </c>
      <c r="E446" t="s">
        <v>179</v>
      </c>
      <c r="F446">
        <v>10</v>
      </c>
      <c r="G446">
        <f t="shared" si="6"/>
        <v>10</v>
      </c>
      <c r="O446">
        <v>401884</v>
      </c>
      <c r="P446">
        <v>10</v>
      </c>
    </row>
    <row r="447" spans="2:16">
      <c r="B447" t="s">
        <v>114</v>
      </c>
      <c r="C447">
        <v>10</v>
      </c>
      <c r="E447" t="s">
        <v>219</v>
      </c>
      <c r="F447">
        <v>10</v>
      </c>
      <c r="G447">
        <f t="shared" si="6"/>
        <v>10</v>
      </c>
      <c r="O447">
        <v>100019</v>
      </c>
      <c r="P447">
        <v>10</v>
      </c>
    </row>
    <row r="448" spans="2:16">
      <c r="B448" t="s">
        <v>103</v>
      </c>
      <c r="C448">
        <v>10</v>
      </c>
      <c r="E448" t="s">
        <v>114</v>
      </c>
      <c r="F448">
        <v>10</v>
      </c>
      <c r="G448">
        <f t="shared" si="6"/>
        <v>10</v>
      </c>
      <c r="O448">
        <v>100569</v>
      </c>
      <c r="P448">
        <v>10</v>
      </c>
    </row>
    <row r="449" spans="2:16">
      <c r="B449" t="s">
        <v>263</v>
      </c>
      <c r="C449">
        <v>10</v>
      </c>
      <c r="E449" t="s">
        <v>103</v>
      </c>
      <c r="F449">
        <v>10</v>
      </c>
      <c r="G449">
        <f t="shared" si="6"/>
        <v>10</v>
      </c>
      <c r="O449">
        <v>200019</v>
      </c>
      <c r="P449">
        <v>10</v>
      </c>
    </row>
    <row r="450" spans="2:16">
      <c r="B450" t="s">
        <v>817</v>
      </c>
      <c r="C450">
        <v>20</v>
      </c>
      <c r="E450" t="s">
        <v>263</v>
      </c>
      <c r="F450">
        <v>10</v>
      </c>
      <c r="G450">
        <f t="shared" si="6"/>
        <v>10</v>
      </c>
      <c r="O450">
        <v>200789</v>
      </c>
      <c r="P450">
        <v>10</v>
      </c>
    </row>
    <row r="451" spans="2:16">
      <c r="B451" t="s">
        <v>818</v>
      </c>
      <c r="C451">
        <v>20</v>
      </c>
      <c r="E451" t="s">
        <v>125</v>
      </c>
      <c r="F451">
        <v>20</v>
      </c>
      <c r="G451">
        <f t="shared" ref="G451:G502" si="7">IF(ISERROR(VLOOKUP(E451,$J$2:$K$11,2,0)),F451,VLOOKUP(E451,$J$2:$K$11,2,0))</f>
        <v>20</v>
      </c>
      <c r="O451">
        <v>300019</v>
      </c>
      <c r="P451">
        <v>10</v>
      </c>
    </row>
    <row r="452" spans="2:16">
      <c r="B452" t="s">
        <v>819</v>
      </c>
      <c r="C452">
        <v>20</v>
      </c>
      <c r="E452" t="s">
        <v>107</v>
      </c>
      <c r="F452">
        <v>20</v>
      </c>
      <c r="G452">
        <f t="shared" si="7"/>
        <v>20</v>
      </c>
      <c r="O452">
        <v>300459</v>
      </c>
      <c r="P452">
        <v>10</v>
      </c>
    </row>
    <row r="453" spans="2:16">
      <c r="B453" t="s">
        <v>820</v>
      </c>
      <c r="C453">
        <v>20</v>
      </c>
      <c r="E453" t="s">
        <v>110</v>
      </c>
      <c r="F453">
        <v>20</v>
      </c>
      <c r="G453">
        <f t="shared" si="7"/>
        <v>20</v>
      </c>
      <c r="O453">
        <v>400019</v>
      </c>
      <c r="P453">
        <v>10</v>
      </c>
    </row>
    <row r="454" spans="2:16">
      <c r="B454" t="s">
        <v>821</v>
      </c>
      <c r="C454">
        <v>20</v>
      </c>
      <c r="E454" t="s">
        <v>123</v>
      </c>
      <c r="F454">
        <v>20</v>
      </c>
      <c r="G454">
        <f t="shared" si="7"/>
        <v>20</v>
      </c>
      <c r="O454">
        <v>400459</v>
      </c>
      <c r="P454">
        <v>10</v>
      </c>
    </row>
    <row r="455" spans="2:16">
      <c r="B455" t="s">
        <v>822</v>
      </c>
      <c r="C455">
        <v>20</v>
      </c>
      <c r="E455" t="s">
        <v>127</v>
      </c>
      <c r="F455">
        <v>20</v>
      </c>
      <c r="G455">
        <f t="shared" si="7"/>
        <v>20</v>
      </c>
      <c r="O455">
        <v>100014</v>
      </c>
      <c r="P455">
        <v>20</v>
      </c>
    </row>
    <row r="456" spans="2:16">
      <c r="B456" t="s">
        <v>823</v>
      </c>
      <c r="C456">
        <v>20</v>
      </c>
      <c r="E456" t="s">
        <v>108</v>
      </c>
      <c r="F456">
        <v>20</v>
      </c>
      <c r="G456">
        <f t="shared" si="7"/>
        <v>20</v>
      </c>
      <c r="O456">
        <v>100234</v>
      </c>
      <c r="P456">
        <v>20</v>
      </c>
    </row>
    <row r="457" spans="2:16">
      <c r="B457" t="s">
        <v>825</v>
      </c>
      <c r="C457">
        <v>20</v>
      </c>
      <c r="E457" t="s">
        <v>95</v>
      </c>
      <c r="F457">
        <v>20</v>
      </c>
      <c r="G457">
        <f t="shared" si="7"/>
        <v>20</v>
      </c>
      <c r="O457">
        <v>100454</v>
      </c>
      <c r="P457">
        <v>20</v>
      </c>
    </row>
    <row r="458" spans="2:16">
      <c r="B458" t="s">
        <v>824</v>
      </c>
      <c r="C458">
        <v>20</v>
      </c>
      <c r="E458" t="s">
        <v>177</v>
      </c>
      <c r="F458">
        <v>20</v>
      </c>
      <c r="G458">
        <f t="shared" si="7"/>
        <v>20</v>
      </c>
      <c r="O458">
        <v>100564</v>
      </c>
      <c r="P458">
        <v>20</v>
      </c>
    </row>
    <row r="459" spans="2:16">
      <c r="B459" t="s">
        <v>826</v>
      </c>
      <c r="C459">
        <v>20</v>
      </c>
      <c r="E459" t="s">
        <v>178</v>
      </c>
      <c r="F459">
        <v>20</v>
      </c>
      <c r="G459">
        <f t="shared" si="7"/>
        <v>20</v>
      </c>
      <c r="O459">
        <v>101114</v>
      </c>
      <c r="P459">
        <v>20</v>
      </c>
    </row>
    <row r="460" spans="2:16">
      <c r="B460" t="s">
        <v>827</v>
      </c>
      <c r="C460">
        <v>20</v>
      </c>
      <c r="E460" t="s">
        <v>181</v>
      </c>
      <c r="F460">
        <v>20</v>
      </c>
      <c r="G460">
        <f t="shared" si="7"/>
        <v>20</v>
      </c>
      <c r="O460">
        <v>101774</v>
      </c>
      <c r="P460">
        <v>20</v>
      </c>
    </row>
    <row r="461" spans="2:16">
      <c r="B461" t="s">
        <v>828</v>
      </c>
      <c r="C461">
        <v>20</v>
      </c>
      <c r="E461" t="s">
        <v>112</v>
      </c>
      <c r="F461">
        <v>20</v>
      </c>
      <c r="G461">
        <f t="shared" si="7"/>
        <v>20</v>
      </c>
      <c r="O461">
        <v>200014</v>
      </c>
      <c r="P461">
        <v>20</v>
      </c>
    </row>
    <row r="462" spans="2:16">
      <c r="B462" t="s">
        <v>829</v>
      </c>
      <c r="C462">
        <v>20</v>
      </c>
      <c r="E462" t="s">
        <v>222</v>
      </c>
      <c r="F462">
        <v>20</v>
      </c>
      <c r="G462">
        <f t="shared" si="7"/>
        <v>20</v>
      </c>
      <c r="O462">
        <v>200234</v>
      </c>
      <c r="P462">
        <v>20</v>
      </c>
    </row>
    <row r="463" spans="2:16">
      <c r="B463" t="s">
        <v>830</v>
      </c>
      <c r="C463">
        <v>20</v>
      </c>
      <c r="E463" t="s">
        <v>99</v>
      </c>
      <c r="F463">
        <v>20</v>
      </c>
      <c r="G463">
        <f t="shared" si="7"/>
        <v>20</v>
      </c>
      <c r="O463">
        <v>200344</v>
      </c>
      <c r="P463">
        <v>20</v>
      </c>
    </row>
    <row r="464" spans="2:16">
      <c r="B464" t="s">
        <v>831</v>
      </c>
      <c r="C464">
        <v>20</v>
      </c>
      <c r="E464" t="s">
        <v>115</v>
      </c>
      <c r="F464">
        <v>20</v>
      </c>
      <c r="G464">
        <f t="shared" si="7"/>
        <v>20</v>
      </c>
      <c r="O464">
        <v>200784</v>
      </c>
      <c r="P464">
        <v>20</v>
      </c>
    </row>
    <row r="465" spans="2:16">
      <c r="B465" t="s">
        <v>832</v>
      </c>
      <c r="C465">
        <v>20</v>
      </c>
      <c r="E465" t="s">
        <v>101</v>
      </c>
      <c r="F465">
        <v>20</v>
      </c>
      <c r="G465">
        <f t="shared" si="7"/>
        <v>20</v>
      </c>
      <c r="O465">
        <v>200894</v>
      </c>
      <c r="P465">
        <v>20</v>
      </c>
    </row>
    <row r="466" spans="2:16">
      <c r="B466" t="s">
        <v>833</v>
      </c>
      <c r="C466">
        <v>20</v>
      </c>
      <c r="E466" t="s">
        <v>117</v>
      </c>
      <c r="F466">
        <v>20</v>
      </c>
      <c r="G466">
        <f t="shared" si="7"/>
        <v>20</v>
      </c>
      <c r="O466">
        <v>300014</v>
      </c>
      <c r="P466">
        <v>20</v>
      </c>
    </row>
    <row r="467" spans="2:16">
      <c r="B467" t="s">
        <v>834</v>
      </c>
      <c r="C467">
        <v>20</v>
      </c>
      <c r="E467" t="s">
        <v>118</v>
      </c>
      <c r="F467">
        <v>20</v>
      </c>
      <c r="G467">
        <f t="shared" si="7"/>
        <v>20</v>
      </c>
      <c r="O467">
        <v>300344</v>
      </c>
      <c r="P467">
        <v>20</v>
      </c>
    </row>
    <row r="468" spans="2:16">
      <c r="B468" t="s">
        <v>835</v>
      </c>
      <c r="C468">
        <v>20</v>
      </c>
      <c r="E468" t="s">
        <v>184</v>
      </c>
      <c r="F468">
        <v>20</v>
      </c>
      <c r="G468">
        <f t="shared" si="7"/>
        <v>20</v>
      </c>
      <c r="O468">
        <v>300454</v>
      </c>
      <c r="P468">
        <v>20</v>
      </c>
    </row>
    <row r="469" spans="2:16">
      <c r="B469" t="s">
        <v>836</v>
      </c>
      <c r="C469">
        <v>20</v>
      </c>
      <c r="E469" t="s">
        <v>269</v>
      </c>
      <c r="F469">
        <v>20</v>
      </c>
      <c r="G469">
        <f t="shared" si="7"/>
        <v>20</v>
      </c>
      <c r="O469">
        <v>300564</v>
      </c>
      <c r="P469">
        <v>20</v>
      </c>
    </row>
    <row r="470" spans="2:16">
      <c r="B470" t="s">
        <v>837</v>
      </c>
      <c r="C470">
        <v>20</v>
      </c>
      <c r="E470" t="s">
        <v>120</v>
      </c>
      <c r="F470">
        <v>20</v>
      </c>
      <c r="G470">
        <f t="shared" si="7"/>
        <v>20</v>
      </c>
      <c r="O470">
        <v>300674</v>
      </c>
      <c r="P470">
        <v>20</v>
      </c>
    </row>
    <row r="471" spans="2:16">
      <c r="B471" t="s">
        <v>838</v>
      </c>
      <c r="C471">
        <v>20</v>
      </c>
      <c r="E471" t="s">
        <v>268</v>
      </c>
      <c r="F471">
        <v>20</v>
      </c>
      <c r="G471">
        <f t="shared" si="7"/>
        <v>20</v>
      </c>
      <c r="O471">
        <v>400014</v>
      </c>
      <c r="P471">
        <v>20</v>
      </c>
    </row>
    <row r="472" spans="2:16">
      <c r="B472" t="s">
        <v>817</v>
      </c>
      <c r="C472">
        <v>20</v>
      </c>
      <c r="E472" t="s">
        <v>264</v>
      </c>
      <c r="F472">
        <v>20</v>
      </c>
      <c r="G472">
        <f t="shared" si="7"/>
        <v>20</v>
      </c>
      <c r="O472">
        <v>400344</v>
      </c>
      <c r="P472">
        <v>20</v>
      </c>
    </row>
    <row r="473" spans="2:16">
      <c r="B473" t="s">
        <v>820</v>
      </c>
      <c r="C473">
        <v>20</v>
      </c>
      <c r="E473" t="s">
        <v>125</v>
      </c>
      <c r="F473">
        <v>20</v>
      </c>
      <c r="G473">
        <f t="shared" si="7"/>
        <v>20</v>
      </c>
      <c r="O473">
        <v>400454</v>
      </c>
      <c r="P473">
        <v>20</v>
      </c>
    </row>
    <row r="474" spans="2:16">
      <c r="B474" t="s">
        <v>823</v>
      </c>
      <c r="C474">
        <v>20</v>
      </c>
      <c r="E474" t="s">
        <v>123</v>
      </c>
      <c r="F474">
        <v>20</v>
      </c>
      <c r="G474">
        <f t="shared" si="7"/>
        <v>20</v>
      </c>
      <c r="O474">
        <v>401334</v>
      </c>
      <c r="P474">
        <v>20</v>
      </c>
    </row>
    <row r="475" spans="2:16">
      <c r="B475" t="s">
        <v>826</v>
      </c>
      <c r="C475">
        <v>20</v>
      </c>
      <c r="E475" t="s">
        <v>95</v>
      </c>
      <c r="F475">
        <v>20</v>
      </c>
      <c r="G475">
        <f t="shared" si="7"/>
        <v>20</v>
      </c>
      <c r="O475">
        <v>401444</v>
      </c>
      <c r="P475">
        <v>20</v>
      </c>
    </row>
    <row r="476" spans="2:16">
      <c r="B476" t="s">
        <v>828</v>
      </c>
      <c r="C476">
        <v>20</v>
      </c>
      <c r="E476" t="s">
        <v>181</v>
      </c>
      <c r="F476">
        <v>20</v>
      </c>
      <c r="G476">
        <f t="shared" si="7"/>
        <v>20</v>
      </c>
      <c r="O476">
        <v>401884</v>
      </c>
      <c r="P476">
        <v>20</v>
      </c>
    </row>
    <row r="477" spans="2:16">
      <c r="B477" t="s">
        <v>830</v>
      </c>
      <c r="C477">
        <v>20</v>
      </c>
      <c r="E477" t="s">
        <v>222</v>
      </c>
      <c r="F477">
        <v>20</v>
      </c>
      <c r="G477">
        <f t="shared" si="7"/>
        <v>20</v>
      </c>
      <c r="O477">
        <v>100019</v>
      </c>
      <c r="P477">
        <v>20</v>
      </c>
    </row>
    <row r="478" spans="2:16">
      <c r="B478" t="s">
        <v>833</v>
      </c>
      <c r="C478">
        <v>20</v>
      </c>
      <c r="E478" t="s">
        <v>115</v>
      </c>
      <c r="F478">
        <v>20</v>
      </c>
      <c r="G478">
        <f t="shared" si="7"/>
        <v>20</v>
      </c>
      <c r="O478">
        <v>100569</v>
      </c>
      <c r="P478">
        <v>20</v>
      </c>
    </row>
    <row r="479" spans="2:16">
      <c r="B479" t="s">
        <v>835</v>
      </c>
      <c r="C479">
        <v>20</v>
      </c>
      <c r="E479" t="s">
        <v>118</v>
      </c>
      <c r="F479">
        <v>20</v>
      </c>
      <c r="G479">
        <f t="shared" si="7"/>
        <v>20</v>
      </c>
      <c r="O479">
        <v>200019</v>
      </c>
      <c r="P479">
        <v>20</v>
      </c>
    </row>
    <row r="480" spans="2:16">
      <c r="B480" t="s">
        <v>839</v>
      </c>
      <c r="C480">
        <v>30</v>
      </c>
      <c r="E480" t="s">
        <v>269</v>
      </c>
      <c r="F480">
        <v>20</v>
      </c>
      <c r="G480">
        <f t="shared" si="7"/>
        <v>20</v>
      </c>
      <c r="O480">
        <v>200789</v>
      </c>
      <c r="P480">
        <v>20</v>
      </c>
    </row>
    <row r="481" spans="2:16">
      <c r="B481" t="s">
        <v>839</v>
      </c>
      <c r="C481">
        <v>30</v>
      </c>
      <c r="E481" t="s">
        <v>94</v>
      </c>
      <c r="F481">
        <v>30</v>
      </c>
      <c r="G481">
        <f t="shared" si="7"/>
        <v>30</v>
      </c>
      <c r="O481">
        <v>300019</v>
      </c>
      <c r="P481">
        <v>20</v>
      </c>
    </row>
    <row r="482" spans="2:16">
      <c r="E482" t="s">
        <v>94</v>
      </c>
      <c r="F482">
        <v>30</v>
      </c>
      <c r="G482">
        <f t="shared" si="7"/>
        <v>30</v>
      </c>
      <c r="O482">
        <v>300459</v>
      </c>
      <c r="P482">
        <v>20</v>
      </c>
    </row>
    <row r="483" spans="2:16">
      <c r="E483" t="s">
        <v>126</v>
      </c>
      <c r="F483">
        <v>10</v>
      </c>
      <c r="G483">
        <f t="shared" si="7"/>
        <v>10</v>
      </c>
      <c r="O483">
        <v>400019</v>
      </c>
      <c r="P483">
        <v>20</v>
      </c>
    </row>
    <row r="484" spans="2:16">
      <c r="E484" t="s">
        <v>92</v>
      </c>
      <c r="F484">
        <v>10</v>
      </c>
      <c r="G484">
        <f t="shared" si="7"/>
        <v>10</v>
      </c>
      <c r="O484">
        <v>400459</v>
      </c>
      <c r="P484">
        <v>20</v>
      </c>
    </row>
    <row r="485" spans="2:16">
      <c r="E485" t="s">
        <v>133</v>
      </c>
      <c r="F485">
        <v>10</v>
      </c>
      <c r="G485">
        <f t="shared" si="7"/>
        <v>10</v>
      </c>
      <c r="O485">
        <v>200019</v>
      </c>
      <c r="P485">
        <v>30</v>
      </c>
    </row>
    <row r="486" spans="2:16">
      <c r="E486" t="s">
        <v>185</v>
      </c>
      <c r="F486">
        <v>10</v>
      </c>
      <c r="G486">
        <f t="shared" si="7"/>
        <v>10</v>
      </c>
      <c r="O486">
        <v>200014</v>
      </c>
      <c r="P486">
        <v>30</v>
      </c>
    </row>
    <row r="487" spans="2:16">
      <c r="E487" t="s">
        <v>97</v>
      </c>
      <c r="F487">
        <v>10</v>
      </c>
      <c r="G487">
        <f t="shared" si="7"/>
        <v>10</v>
      </c>
      <c r="O487">
        <v>100784</v>
      </c>
      <c r="P487">
        <v>10</v>
      </c>
    </row>
    <row r="488" spans="2:16">
      <c r="E488" t="s">
        <v>224</v>
      </c>
      <c r="F488">
        <v>10</v>
      </c>
      <c r="G488">
        <f t="shared" si="7"/>
        <v>10</v>
      </c>
      <c r="O488">
        <v>101884</v>
      </c>
      <c r="P488">
        <v>10</v>
      </c>
    </row>
    <row r="489" spans="2:16">
      <c r="E489" t="s">
        <v>226</v>
      </c>
      <c r="F489">
        <v>10</v>
      </c>
      <c r="G489">
        <f t="shared" si="7"/>
        <v>10</v>
      </c>
      <c r="O489">
        <v>101994</v>
      </c>
      <c r="P489">
        <v>10</v>
      </c>
    </row>
    <row r="490" spans="2:16">
      <c r="B490" t="s">
        <v>359</v>
      </c>
      <c r="C490">
        <v>3</v>
      </c>
      <c r="E490" t="s">
        <v>228</v>
      </c>
      <c r="F490">
        <v>10</v>
      </c>
      <c r="G490">
        <f t="shared" si="7"/>
        <v>10</v>
      </c>
      <c r="O490">
        <v>201664</v>
      </c>
      <c r="P490">
        <v>10</v>
      </c>
    </row>
    <row r="491" spans="2:16">
      <c r="B491" t="s">
        <v>363</v>
      </c>
      <c r="C491">
        <v>1</v>
      </c>
      <c r="E491" t="s">
        <v>121</v>
      </c>
      <c r="F491">
        <v>10</v>
      </c>
      <c r="G491">
        <f t="shared" si="7"/>
        <v>10</v>
      </c>
      <c r="O491">
        <v>201884</v>
      </c>
      <c r="P491">
        <v>10</v>
      </c>
    </row>
    <row r="492" spans="2:16">
      <c r="B492" t="s">
        <v>390</v>
      </c>
      <c r="C492">
        <v>3</v>
      </c>
      <c r="E492" t="s">
        <v>119</v>
      </c>
      <c r="F492">
        <v>10</v>
      </c>
      <c r="G492">
        <f t="shared" si="7"/>
        <v>10</v>
      </c>
      <c r="O492">
        <v>301114</v>
      </c>
      <c r="P492">
        <v>10</v>
      </c>
    </row>
    <row r="493" spans="2:16">
      <c r="B493" t="s">
        <v>366</v>
      </c>
      <c r="C493">
        <v>1</v>
      </c>
      <c r="E493" t="s">
        <v>132</v>
      </c>
      <c r="F493">
        <v>20</v>
      </c>
      <c r="G493">
        <f t="shared" si="7"/>
        <v>20</v>
      </c>
      <c r="O493">
        <v>301664</v>
      </c>
      <c r="P493">
        <v>10</v>
      </c>
    </row>
    <row r="494" spans="2:16">
      <c r="B494" t="s">
        <v>361</v>
      </c>
      <c r="C494">
        <v>3</v>
      </c>
      <c r="E494" t="s">
        <v>109</v>
      </c>
      <c r="F494">
        <v>20</v>
      </c>
      <c r="G494">
        <f t="shared" si="7"/>
        <v>20</v>
      </c>
      <c r="O494">
        <v>301884</v>
      </c>
      <c r="P494">
        <v>10</v>
      </c>
    </row>
    <row r="495" spans="2:16">
      <c r="B495" t="s">
        <v>369</v>
      </c>
      <c r="C495">
        <v>1</v>
      </c>
      <c r="E495" t="s">
        <v>130</v>
      </c>
      <c r="F495">
        <v>20</v>
      </c>
      <c r="G495">
        <f t="shared" si="7"/>
        <v>20</v>
      </c>
      <c r="O495">
        <v>400674</v>
      </c>
      <c r="P495">
        <v>10</v>
      </c>
    </row>
    <row r="496" spans="2:16">
      <c r="B496" t="s">
        <v>372</v>
      </c>
      <c r="C496">
        <v>1</v>
      </c>
      <c r="E496" t="s">
        <v>186</v>
      </c>
      <c r="F496">
        <v>20</v>
      </c>
      <c r="G496">
        <f t="shared" si="7"/>
        <v>20</v>
      </c>
      <c r="O496">
        <v>401114</v>
      </c>
      <c r="P496">
        <v>10</v>
      </c>
    </row>
    <row r="497" spans="2:16">
      <c r="E497" t="s">
        <v>113</v>
      </c>
      <c r="F497">
        <v>20</v>
      </c>
      <c r="G497">
        <f t="shared" si="7"/>
        <v>20</v>
      </c>
      <c r="O497">
        <v>100784</v>
      </c>
      <c r="P497">
        <v>20</v>
      </c>
    </row>
    <row r="498" spans="2:16">
      <c r="E498" t="s">
        <v>116</v>
      </c>
      <c r="F498">
        <v>20</v>
      </c>
      <c r="G498">
        <f t="shared" si="7"/>
        <v>20</v>
      </c>
      <c r="O498">
        <v>101884</v>
      </c>
      <c r="P498">
        <v>20</v>
      </c>
    </row>
    <row r="499" spans="2:16">
      <c r="B499" t="s">
        <v>817</v>
      </c>
      <c r="E499" t="s">
        <v>227</v>
      </c>
      <c r="F499">
        <v>20</v>
      </c>
      <c r="G499">
        <f t="shared" si="7"/>
        <v>20</v>
      </c>
      <c r="O499">
        <v>101994</v>
      </c>
      <c r="P499">
        <v>20</v>
      </c>
    </row>
    <row r="500" spans="2:16">
      <c r="B500" t="s">
        <v>818</v>
      </c>
      <c r="E500" t="s">
        <v>229</v>
      </c>
      <c r="F500">
        <v>20</v>
      </c>
      <c r="G500">
        <f t="shared" si="7"/>
        <v>20</v>
      </c>
      <c r="O500">
        <v>201664</v>
      </c>
      <c r="P500">
        <v>20</v>
      </c>
    </row>
    <row r="501" spans="2:16">
      <c r="B501" t="s">
        <v>819</v>
      </c>
      <c r="E501" t="s">
        <v>106</v>
      </c>
      <c r="F501">
        <v>20</v>
      </c>
      <c r="G501">
        <f t="shared" si="7"/>
        <v>20</v>
      </c>
      <c r="O501">
        <v>201884</v>
      </c>
      <c r="P501">
        <v>20</v>
      </c>
    </row>
    <row r="502" spans="2:16">
      <c r="B502" t="s">
        <v>820</v>
      </c>
      <c r="E502" t="s">
        <v>104</v>
      </c>
      <c r="F502">
        <v>20</v>
      </c>
      <c r="G502">
        <f t="shared" si="7"/>
        <v>20</v>
      </c>
      <c r="O502">
        <v>301114</v>
      </c>
      <c r="P502">
        <v>20</v>
      </c>
    </row>
    <row r="503" spans="2:16">
      <c r="B503" t="s">
        <v>821</v>
      </c>
      <c r="O503">
        <v>301664</v>
      </c>
      <c r="P503">
        <v>20</v>
      </c>
    </row>
    <row r="504" spans="2:16">
      <c r="B504" t="s">
        <v>822</v>
      </c>
      <c r="O504">
        <v>301884</v>
      </c>
      <c r="P504">
        <v>20</v>
      </c>
    </row>
    <row r="505" spans="2:16">
      <c r="B505" t="s">
        <v>823</v>
      </c>
      <c r="O505">
        <v>400674</v>
      </c>
      <c r="P505">
        <v>20</v>
      </c>
    </row>
    <row r="506" spans="2:16">
      <c r="B506" t="s">
        <v>825</v>
      </c>
      <c r="O506">
        <v>401114</v>
      </c>
      <c r="P506">
        <v>20</v>
      </c>
    </row>
    <row r="507" spans="2:16">
      <c r="B507" t="s">
        <v>824</v>
      </c>
      <c r="O507">
        <v>1</v>
      </c>
      <c r="P507">
        <v>10</v>
      </c>
    </row>
    <row r="508" spans="2:16">
      <c r="B508" t="s">
        <v>826</v>
      </c>
      <c r="O508">
        <v>2</v>
      </c>
      <c r="P508">
        <v>10</v>
      </c>
    </row>
    <row r="509" spans="2:16">
      <c r="B509" t="s">
        <v>827</v>
      </c>
      <c r="O509">
        <v>3</v>
      </c>
      <c r="P509">
        <v>10</v>
      </c>
    </row>
    <row r="510" spans="2:16">
      <c r="B510" t="s">
        <v>828</v>
      </c>
      <c r="O510">
        <v>4</v>
      </c>
      <c r="P510">
        <v>10</v>
      </c>
    </row>
    <row r="511" spans="2:16">
      <c r="B511" t="s">
        <v>829</v>
      </c>
      <c r="O511">
        <v>5</v>
      </c>
      <c r="P511">
        <v>10</v>
      </c>
    </row>
    <row r="512" spans="2:16">
      <c r="B512" t="s">
        <v>830</v>
      </c>
      <c r="O512">
        <v>6</v>
      </c>
      <c r="P512">
        <v>10</v>
      </c>
    </row>
    <row r="513" spans="2:16">
      <c r="B513" t="s">
        <v>831</v>
      </c>
      <c r="O513">
        <v>7</v>
      </c>
      <c r="P513">
        <v>10</v>
      </c>
    </row>
    <row r="514" spans="2:16">
      <c r="B514" t="s">
        <v>832</v>
      </c>
      <c r="O514">
        <v>8</v>
      </c>
      <c r="P514">
        <v>10</v>
      </c>
    </row>
    <row r="515" spans="2:16">
      <c r="B515" t="s">
        <v>833</v>
      </c>
      <c r="O515">
        <v>9</v>
      </c>
      <c r="P515">
        <v>10</v>
      </c>
    </row>
    <row r="516" spans="2:16">
      <c r="B516" t="s">
        <v>834</v>
      </c>
      <c r="O516">
        <v>10</v>
      </c>
      <c r="P516">
        <v>10</v>
      </c>
    </row>
    <row r="517" spans="2:16">
      <c r="B517" t="s">
        <v>835</v>
      </c>
      <c r="O517">
        <v>11</v>
      </c>
      <c r="P517">
        <v>10</v>
      </c>
    </row>
    <row r="518" spans="2:16">
      <c r="B518" t="s">
        <v>836</v>
      </c>
      <c r="O518">
        <v>12</v>
      </c>
      <c r="P518">
        <v>10</v>
      </c>
    </row>
    <row r="519" spans="2:16">
      <c r="B519" t="s">
        <v>837</v>
      </c>
      <c r="O519">
        <v>13</v>
      </c>
      <c r="P519">
        <v>10</v>
      </c>
    </row>
    <row r="520" spans="2:16">
      <c r="B520" t="s">
        <v>838</v>
      </c>
      <c r="O520">
        <v>999</v>
      </c>
      <c r="P520">
        <v>10</v>
      </c>
    </row>
    <row r="521" spans="2:16">
      <c r="B521" t="s">
        <v>817</v>
      </c>
      <c r="O521">
        <v>998</v>
      </c>
      <c r="P521">
        <v>10</v>
      </c>
    </row>
    <row r="522" spans="2:16">
      <c r="B522" t="s">
        <v>820</v>
      </c>
      <c r="O522">
        <v>997</v>
      </c>
      <c r="P522">
        <v>10</v>
      </c>
    </row>
    <row r="523" spans="2:16">
      <c r="B523" t="s">
        <v>823</v>
      </c>
      <c r="O523">
        <v>10000</v>
      </c>
      <c r="P523">
        <v>10</v>
      </c>
    </row>
    <row r="524" spans="2:16">
      <c r="B524" t="s">
        <v>826</v>
      </c>
      <c r="O524">
        <v>10001</v>
      </c>
      <c r="P524">
        <v>10</v>
      </c>
    </row>
    <row r="525" spans="2:16">
      <c r="B525" t="s">
        <v>828</v>
      </c>
      <c r="O525">
        <v>10002</v>
      </c>
      <c r="P525">
        <v>10</v>
      </c>
    </row>
    <row r="526" spans="2:16">
      <c r="B526" t="s">
        <v>830</v>
      </c>
      <c r="O526">
        <v>10003</v>
      </c>
      <c r="P526">
        <v>10</v>
      </c>
    </row>
    <row r="527" spans="2:16">
      <c r="B527" t="s">
        <v>833</v>
      </c>
      <c r="O527">
        <v>1</v>
      </c>
      <c r="P527">
        <v>20</v>
      </c>
    </row>
    <row r="528" spans="2:16">
      <c r="B528" t="s">
        <v>835</v>
      </c>
      <c r="O528">
        <v>2</v>
      </c>
      <c r="P528">
        <v>20</v>
      </c>
    </row>
    <row r="529" spans="15:16">
      <c r="O529">
        <v>3</v>
      </c>
      <c r="P529">
        <v>20</v>
      </c>
    </row>
    <row r="530" spans="15:16">
      <c r="O530">
        <v>4</v>
      </c>
      <c r="P530">
        <v>20</v>
      </c>
    </row>
    <row r="531" spans="15:16">
      <c r="O531">
        <v>5</v>
      </c>
      <c r="P531">
        <v>20</v>
      </c>
    </row>
    <row r="532" spans="15:16">
      <c r="O532">
        <v>6</v>
      </c>
      <c r="P532">
        <v>20</v>
      </c>
    </row>
    <row r="533" spans="15:16">
      <c r="O533">
        <v>7</v>
      </c>
      <c r="P533">
        <v>20</v>
      </c>
    </row>
    <row r="534" spans="15:16">
      <c r="O534">
        <v>1</v>
      </c>
      <c r="P534">
        <v>30</v>
      </c>
    </row>
    <row r="535" spans="15:16">
      <c r="O535">
        <v>2</v>
      </c>
      <c r="P535">
        <v>30</v>
      </c>
    </row>
    <row r="536" spans="15:16">
      <c r="O536">
        <v>3</v>
      </c>
      <c r="P536">
        <v>30</v>
      </c>
    </row>
    <row r="537" spans="15:16">
      <c r="O537">
        <v>4</v>
      </c>
      <c r="P537">
        <v>30</v>
      </c>
    </row>
    <row r="538" spans="15:16">
      <c r="O538">
        <v>5</v>
      </c>
      <c r="P538">
        <v>30</v>
      </c>
    </row>
    <row r="539" spans="15:16">
      <c r="O539">
        <v>6</v>
      </c>
      <c r="P539">
        <v>30</v>
      </c>
    </row>
    <row r="540" spans="15:16">
      <c r="O540">
        <v>7</v>
      </c>
      <c r="P540">
        <v>30</v>
      </c>
    </row>
    <row r="541" spans="15:16">
      <c r="O541">
        <v>200015</v>
      </c>
      <c r="P541">
        <v>10</v>
      </c>
    </row>
    <row r="542" spans="15:16">
      <c r="O542">
        <v>200015</v>
      </c>
      <c r="P542">
        <v>20</v>
      </c>
    </row>
    <row r="543" spans="15:16">
      <c r="O543">
        <v>200015</v>
      </c>
      <c r="P543">
        <v>30</v>
      </c>
    </row>
    <row r="544" spans="15:16">
      <c r="O544">
        <v>403971</v>
      </c>
      <c r="P544">
        <v>20</v>
      </c>
    </row>
    <row r="545" spans="15:16">
      <c r="O545">
        <v>200120</v>
      </c>
      <c r="P545">
        <v>30</v>
      </c>
    </row>
    <row r="546" spans="15:16">
      <c r="O546">
        <v>200670</v>
      </c>
      <c r="P546">
        <v>20</v>
      </c>
    </row>
    <row r="547" spans="15:16">
      <c r="O547">
        <v>200010</v>
      </c>
      <c r="P547">
        <v>10</v>
      </c>
    </row>
    <row r="548" spans="15:16">
      <c r="O548" s="9">
        <v>100342</v>
      </c>
      <c r="P548" s="9">
        <v>10</v>
      </c>
    </row>
    <row r="549" spans="15:16">
      <c r="O549">
        <v>101553</v>
      </c>
      <c r="P549">
        <v>10</v>
      </c>
    </row>
    <row r="550" spans="15:16">
      <c r="O550">
        <v>401885</v>
      </c>
      <c r="P550">
        <v>10</v>
      </c>
    </row>
    <row r="551" spans="15:16">
      <c r="O551">
        <v>401885</v>
      </c>
      <c r="P551">
        <v>20</v>
      </c>
    </row>
    <row r="552" spans="15:16">
      <c r="O552" s="9">
        <v>201112</v>
      </c>
      <c r="P552" s="9">
        <v>10</v>
      </c>
    </row>
    <row r="553" spans="15:16">
      <c r="O553">
        <v>14</v>
      </c>
      <c r="P553">
        <v>10</v>
      </c>
    </row>
    <row r="554" spans="15:16">
      <c r="O554">
        <v>15</v>
      </c>
      <c r="P554">
        <v>10</v>
      </c>
    </row>
    <row r="555" spans="15:16">
      <c r="O555" s="9">
        <v>301002</v>
      </c>
      <c r="P555" s="9">
        <v>20</v>
      </c>
    </row>
    <row r="556" spans="15:16">
      <c r="O556" s="9">
        <v>404741</v>
      </c>
      <c r="P556" s="9">
        <v>20</v>
      </c>
    </row>
    <row r="557" spans="15:16">
      <c r="O557" s="9">
        <v>401551</v>
      </c>
      <c r="P557" s="9">
        <v>10</v>
      </c>
    </row>
    <row r="558" spans="15:16">
      <c r="O558" s="9">
        <v>101992</v>
      </c>
      <c r="P558" s="9">
        <v>20</v>
      </c>
    </row>
    <row r="559" spans="15:16">
      <c r="O559">
        <v>10009</v>
      </c>
      <c r="P559">
        <v>10</v>
      </c>
    </row>
    <row r="560" spans="15:16">
      <c r="O560">
        <v>10010</v>
      </c>
      <c r="P560">
        <v>10</v>
      </c>
    </row>
    <row r="561" spans="15:16">
      <c r="O561">
        <v>10010</v>
      </c>
      <c r="P561">
        <v>20</v>
      </c>
    </row>
    <row r="562" spans="15:16">
      <c r="O562">
        <v>10019</v>
      </c>
      <c r="P562">
        <v>10</v>
      </c>
    </row>
    <row r="563" spans="15:16">
      <c r="O563">
        <v>10020</v>
      </c>
      <c r="P563">
        <v>10</v>
      </c>
    </row>
    <row r="564" spans="15:16">
      <c r="O564">
        <v>10020</v>
      </c>
      <c r="P564">
        <v>20</v>
      </c>
    </row>
    <row r="565" spans="15:16">
      <c r="O565">
        <v>10049</v>
      </c>
      <c r="P565">
        <v>10</v>
      </c>
    </row>
    <row r="566" spans="15:16">
      <c r="O566">
        <v>10050</v>
      </c>
      <c r="P566">
        <v>10</v>
      </c>
    </row>
    <row r="567" spans="15:16">
      <c r="O567">
        <v>10050</v>
      </c>
      <c r="P567">
        <v>20</v>
      </c>
    </row>
    <row r="568" spans="15:16">
      <c r="O568">
        <v>10029</v>
      </c>
      <c r="P568">
        <v>10</v>
      </c>
    </row>
    <row r="569" spans="15:16">
      <c r="O569">
        <v>10030</v>
      </c>
      <c r="P569">
        <v>10</v>
      </c>
    </row>
    <row r="570" spans="15:16">
      <c r="O570">
        <v>10030</v>
      </c>
      <c r="P570">
        <v>20</v>
      </c>
    </row>
    <row r="571" spans="15:16">
      <c r="O571">
        <v>10039</v>
      </c>
      <c r="P571">
        <v>10</v>
      </c>
    </row>
    <row r="572" spans="15:16">
      <c r="O572">
        <v>10040</v>
      </c>
      <c r="P572">
        <v>10</v>
      </c>
    </row>
    <row r="573" spans="15:16">
      <c r="O573">
        <v>10040</v>
      </c>
      <c r="P573">
        <v>20</v>
      </c>
    </row>
    <row r="574" spans="15:16">
      <c r="O574">
        <v>10059</v>
      </c>
      <c r="P574">
        <v>10</v>
      </c>
    </row>
    <row r="575" spans="15:16">
      <c r="O575">
        <v>10060</v>
      </c>
      <c r="P575">
        <v>10</v>
      </c>
    </row>
    <row r="576" spans="15:16">
      <c r="O576">
        <v>10060</v>
      </c>
      <c r="P576">
        <v>20</v>
      </c>
    </row>
    <row r="577" spans="15:16">
      <c r="O577">
        <v>10060</v>
      </c>
      <c r="P577">
        <v>30</v>
      </c>
    </row>
    <row r="578" spans="15:16">
      <c r="O578">
        <v>10069</v>
      </c>
      <c r="P578">
        <v>10</v>
      </c>
    </row>
    <row r="579" spans="15:16">
      <c r="O579">
        <v>10070</v>
      </c>
      <c r="P579">
        <v>10</v>
      </c>
    </row>
    <row r="580" spans="15:16">
      <c r="O580">
        <v>10070</v>
      </c>
      <c r="P580">
        <v>20</v>
      </c>
    </row>
    <row r="581" spans="15:16">
      <c r="O581">
        <v>10079</v>
      </c>
      <c r="P581">
        <v>10</v>
      </c>
    </row>
    <row r="582" spans="15:16">
      <c r="O582">
        <v>10080</v>
      </c>
      <c r="P582">
        <v>10</v>
      </c>
    </row>
    <row r="583" spans="15:16">
      <c r="O583">
        <v>10080</v>
      </c>
      <c r="P583">
        <v>20</v>
      </c>
    </row>
    <row r="584" spans="15:16">
      <c r="O584">
        <v>10089</v>
      </c>
      <c r="P584">
        <v>10</v>
      </c>
    </row>
    <row r="585" spans="15:16">
      <c r="O585">
        <v>10090</v>
      </c>
      <c r="P585">
        <v>10</v>
      </c>
    </row>
    <row r="586" spans="15:16">
      <c r="O586">
        <v>10090</v>
      </c>
      <c r="P586">
        <v>20</v>
      </c>
    </row>
    <row r="587" spans="15:16">
      <c r="O587">
        <v>10099</v>
      </c>
      <c r="P587">
        <v>10</v>
      </c>
    </row>
    <row r="588" spans="15:16">
      <c r="O588">
        <v>10100</v>
      </c>
      <c r="P588">
        <v>10</v>
      </c>
    </row>
    <row r="589" spans="15:16">
      <c r="O589">
        <v>10100</v>
      </c>
      <c r="P589">
        <v>20</v>
      </c>
    </row>
    <row r="590" spans="15:16">
      <c r="O590">
        <v>10109</v>
      </c>
      <c r="P590">
        <v>10</v>
      </c>
    </row>
    <row r="591" spans="15:16">
      <c r="O591">
        <v>10110</v>
      </c>
      <c r="P591">
        <v>10</v>
      </c>
    </row>
    <row r="592" spans="15:16">
      <c r="O592">
        <v>10110</v>
      </c>
      <c r="P592">
        <v>20</v>
      </c>
    </row>
    <row r="593" spans="15:16">
      <c r="O593">
        <v>10119</v>
      </c>
      <c r="P593">
        <v>10</v>
      </c>
    </row>
    <row r="594" spans="15:16">
      <c r="O594">
        <v>10120</v>
      </c>
      <c r="P594">
        <v>10</v>
      </c>
    </row>
    <row r="595" spans="15:16">
      <c r="O595">
        <v>10120</v>
      </c>
      <c r="P595">
        <v>20</v>
      </c>
    </row>
    <row r="596" spans="15:16">
      <c r="O596">
        <v>10129</v>
      </c>
      <c r="P596">
        <v>10</v>
      </c>
    </row>
    <row r="597" spans="15:16">
      <c r="O597">
        <v>10130</v>
      </c>
      <c r="P597">
        <v>10</v>
      </c>
    </row>
    <row r="598" spans="15:16">
      <c r="O598">
        <v>10130</v>
      </c>
      <c r="P598">
        <v>20</v>
      </c>
    </row>
    <row r="599" spans="15:16">
      <c r="O599">
        <v>10139</v>
      </c>
      <c r="P599">
        <v>10</v>
      </c>
    </row>
    <row r="600" spans="15:16">
      <c r="O600">
        <v>10140</v>
      </c>
      <c r="P600">
        <v>10</v>
      </c>
    </row>
    <row r="601" spans="15:16">
      <c r="O601">
        <v>10140</v>
      </c>
      <c r="P601">
        <v>20</v>
      </c>
    </row>
    <row r="602" spans="15:16">
      <c r="O602">
        <v>10149</v>
      </c>
      <c r="P602">
        <v>10</v>
      </c>
    </row>
    <row r="603" spans="15:16">
      <c r="O603">
        <v>10150</v>
      </c>
      <c r="P603">
        <v>10</v>
      </c>
    </row>
    <row r="604" spans="15:16">
      <c r="O604">
        <v>10150</v>
      </c>
      <c r="P604">
        <v>20</v>
      </c>
    </row>
    <row r="605" spans="15:16">
      <c r="O605">
        <v>10159</v>
      </c>
      <c r="P605">
        <v>10</v>
      </c>
    </row>
    <row r="606" spans="15:16">
      <c r="O606">
        <v>10160</v>
      </c>
      <c r="P606">
        <v>10</v>
      </c>
    </row>
    <row r="607" spans="15:16">
      <c r="O607">
        <v>10160</v>
      </c>
      <c r="P607">
        <v>20</v>
      </c>
    </row>
    <row r="608" spans="15:16">
      <c r="O608">
        <v>10169</v>
      </c>
      <c r="P608">
        <v>10</v>
      </c>
    </row>
    <row r="609" spans="15:16">
      <c r="O609">
        <v>10170</v>
      </c>
      <c r="P609">
        <v>10</v>
      </c>
    </row>
    <row r="610" spans="15:16">
      <c r="O610">
        <v>10170</v>
      </c>
      <c r="P610">
        <v>20</v>
      </c>
    </row>
    <row r="611" spans="15:16">
      <c r="O611">
        <v>201886</v>
      </c>
      <c r="P611">
        <v>10</v>
      </c>
    </row>
    <row r="612" spans="15:16">
      <c r="O612">
        <v>201886</v>
      </c>
      <c r="P612">
        <v>20</v>
      </c>
    </row>
    <row r="613" spans="15:16">
      <c r="O613">
        <v>201885</v>
      </c>
      <c r="P613">
        <v>10</v>
      </c>
    </row>
    <row r="614" spans="15:16">
      <c r="O614">
        <v>11009</v>
      </c>
      <c r="P614">
        <v>10</v>
      </c>
    </row>
    <row r="615" spans="15:16">
      <c r="O615">
        <v>11010</v>
      </c>
      <c r="P615">
        <v>10</v>
      </c>
    </row>
    <row r="616" spans="15:16">
      <c r="O616">
        <v>11010</v>
      </c>
      <c r="P616">
        <v>20</v>
      </c>
    </row>
    <row r="617" spans="15:16">
      <c r="O617">
        <f>O614+10</f>
        <v>11019</v>
      </c>
      <c r="P617">
        <v>10</v>
      </c>
    </row>
    <row r="618" spans="15:16">
      <c r="O618">
        <f t="shared" ref="O618:O676" si="8">O615+10</f>
        <v>11020</v>
      </c>
      <c r="P618">
        <v>10</v>
      </c>
    </row>
    <row r="619" spans="15:16">
      <c r="O619">
        <f t="shared" si="8"/>
        <v>11020</v>
      </c>
      <c r="P619">
        <v>20</v>
      </c>
    </row>
    <row r="620" spans="15:16">
      <c r="O620">
        <f t="shared" si="8"/>
        <v>11029</v>
      </c>
      <c r="P620">
        <v>10</v>
      </c>
    </row>
    <row r="621" spans="15:16">
      <c r="O621">
        <f t="shared" si="8"/>
        <v>11030</v>
      </c>
      <c r="P621">
        <v>10</v>
      </c>
    </row>
    <row r="622" spans="15:16">
      <c r="O622">
        <f t="shared" si="8"/>
        <v>11030</v>
      </c>
      <c r="P622">
        <v>20</v>
      </c>
    </row>
    <row r="623" spans="15:16">
      <c r="O623">
        <f t="shared" si="8"/>
        <v>11039</v>
      </c>
      <c r="P623">
        <v>10</v>
      </c>
    </row>
    <row r="624" spans="15:16">
      <c r="O624">
        <f t="shared" si="8"/>
        <v>11040</v>
      </c>
      <c r="P624">
        <v>10</v>
      </c>
    </row>
    <row r="625" spans="15:16">
      <c r="O625">
        <f t="shared" si="8"/>
        <v>11040</v>
      </c>
      <c r="P625">
        <v>20</v>
      </c>
    </row>
    <row r="626" spans="15:16">
      <c r="O626">
        <f t="shared" si="8"/>
        <v>11049</v>
      </c>
      <c r="P626">
        <v>10</v>
      </c>
    </row>
    <row r="627" spans="15:16">
      <c r="O627">
        <f t="shared" si="8"/>
        <v>11050</v>
      </c>
      <c r="P627">
        <v>10</v>
      </c>
    </row>
    <row r="628" spans="15:16">
      <c r="O628">
        <f t="shared" si="8"/>
        <v>11050</v>
      </c>
      <c r="P628">
        <v>20</v>
      </c>
    </row>
    <row r="629" spans="15:16">
      <c r="O629">
        <f t="shared" si="8"/>
        <v>11059</v>
      </c>
      <c r="P629">
        <v>10</v>
      </c>
    </row>
    <row r="630" spans="15:16">
      <c r="O630">
        <f t="shared" si="8"/>
        <v>11060</v>
      </c>
      <c r="P630">
        <v>10</v>
      </c>
    </row>
    <row r="631" spans="15:16">
      <c r="O631">
        <f t="shared" si="8"/>
        <v>11060</v>
      </c>
      <c r="P631">
        <v>20</v>
      </c>
    </row>
    <row r="632" spans="15:16">
      <c r="O632">
        <f t="shared" si="8"/>
        <v>11069</v>
      </c>
      <c r="P632">
        <v>10</v>
      </c>
    </row>
    <row r="633" spans="15:16">
      <c r="O633">
        <f t="shared" si="8"/>
        <v>11070</v>
      </c>
      <c r="P633">
        <v>10</v>
      </c>
    </row>
    <row r="634" spans="15:16">
      <c r="O634">
        <f t="shared" si="8"/>
        <v>11070</v>
      </c>
      <c r="P634">
        <v>20</v>
      </c>
    </row>
    <row r="635" spans="15:16">
      <c r="O635">
        <f t="shared" si="8"/>
        <v>11079</v>
      </c>
      <c r="P635">
        <v>10</v>
      </c>
    </row>
    <row r="636" spans="15:16">
      <c r="O636">
        <f t="shared" si="8"/>
        <v>11080</v>
      </c>
      <c r="P636">
        <v>10</v>
      </c>
    </row>
    <row r="637" spans="15:16">
      <c r="O637">
        <f t="shared" si="8"/>
        <v>11080</v>
      </c>
      <c r="P637">
        <v>20</v>
      </c>
    </row>
    <row r="638" spans="15:16">
      <c r="O638">
        <f t="shared" si="8"/>
        <v>11089</v>
      </c>
      <c r="P638">
        <v>10</v>
      </c>
    </row>
    <row r="639" spans="15:16">
      <c r="O639">
        <f t="shared" si="8"/>
        <v>11090</v>
      </c>
      <c r="P639">
        <v>10</v>
      </c>
    </row>
    <row r="640" spans="15:16">
      <c r="O640">
        <f t="shared" si="8"/>
        <v>11090</v>
      </c>
      <c r="P640">
        <v>20</v>
      </c>
    </row>
    <row r="641" spans="15:16">
      <c r="O641">
        <f t="shared" si="8"/>
        <v>11099</v>
      </c>
      <c r="P641">
        <v>10</v>
      </c>
    </row>
    <row r="642" spans="15:16">
      <c r="O642">
        <f t="shared" si="8"/>
        <v>11100</v>
      </c>
      <c r="P642">
        <v>10</v>
      </c>
    </row>
    <row r="643" spans="15:16">
      <c r="O643">
        <f t="shared" si="8"/>
        <v>11100</v>
      </c>
      <c r="P643">
        <v>20</v>
      </c>
    </row>
    <row r="644" spans="15:16">
      <c r="O644">
        <f t="shared" si="8"/>
        <v>11109</v>
      </c>
      <c r="P644">
        <v>10</v>
      </c>
    </row>
    <row r="645" spans="15:16">
      <c r="O645">
        <f t="shared" si="8"/>
        <v>11110</v>
      </c>
      <c r="P645">
        <v>10</v>
      </c>
    </row>
    <row r="646" spans="15:16">
      <c r="O646">
        <f t="shared" si="8"/>
        <v>11110</v>
      </c>
      <c r="P646">
        <v>20</v>
      </c>
    </row>
    <row r="647" spans="15:16">
      <c r="O647">
        <f t="shared" si="8"/>
        <v>11119</v>
      </c>
      <c r="P647">
        <v>10</v>
      </c>
    </row>
    <row r="648" spans="15:16">
      <c r="O648">
        <f t="shared" si="8"/>
        <v>11120</v>
      </c>
      <c r="P648">
        <v>10</v>
      </c>
    </row>
    <row r="649" spans="15:16">
      <c r="O649">
        <f t="shared" si="8"/>
        <v>11120</v>
      </c>
      <c r="P649">
        <v>20</v>
      </c>
    </row>
    <row r="650" spans="15:16">
      <c r="O650">
        <f t="shared" si="8"/>
        <v>11129</v>
      </c>
      <c r="P650">
        <v>10</v>
      </c>
    </row>
    <row r="651" spans="15:16">
      <c r="O651">
        <f t="shared" si="8"/>
        <v>11130</v>
      </c>
      <c r="P651">
        <v>10</v>
      </c>
    </row>
    <row r="652" spans="15:16">
      <c r="O652">
        <f t="shared" si="8"/>
        <v>11130</v>
      </c>
      <c r="P652">
        <v>20</v>
      </c>
    </row>
    <row r="653" spans="15:16">
      <c r="O653">
        <f t="shared" si="8"/>
        <v>11139</v>
      </c>
      <c r="P653">
        <v>10</v>
      </c>
    </row>
    <row r="654" spans="15:16">
      <c r="O654">
        <f t="shared" si="8"/>
        <v>11140</v>
      </c>
      <c r="P654">
        <v>10</v>
      </c>
    </row>
    <row r="655" spans="15:16">
      <c r="O655">
        <f t="shared" si="8"/>
        <v>11140</v>
      </c>
      <c r="P655">
        <v>20</v>
      </c>
    </row>
    <row r="656" spans="15:16">
      <c r="O656">
        <f t="shared" si="8"/>
        <v>11149</v>
      </c>
      <c r="P656">
        <v>10</v>
      </c>
    </row>
    <row r="657" spans="15:16">
      <c r="O657">
        <f t="shared" si="8"/>
        <v>11150</v>
      </c>
      <c r="P657">
        <v>10</v>
      </c>
    </row>
    <row r="658" spans="15:16">
      <c r="O658">
        <f t="shared" si="8"/>
        <v>11150</v>
      </c>
      <c r="P658">
        <v>20</v>
      </c>
    </row>
    <row r="659" spans="15:16">
      <c r="O659">
        <f t="shared" si="8"/>
        <v>11159</v>
      </c>
      <c r="P659">
        <v>10</v>
      </c>
    </row>
    <row r="660" spans="15:16">
      <c r="O660">
        <f t="shared" si="8"/>
        <v>11160</v>
      </c>
      <c r="P660">
        <v>10</v>
      </c>
    </row>
    <row r="661" spans="15:16">
      <c r="O661">
        <f t="shared" si="8"/>
        <v>11160</v>
      </c>
      <c r="P661">
        <v>20</v>
      </c>
    </row>
    <row r="662" spans="15:16">
      <c r="O662">
        <f t="shared" si="8"/>
        <v>11169</v>
      </c>
      <c r="P662">
        <v>10</v>
      </c>
    </row>
    <row r="663" spans="15:16">
      <c r="O663">
        <f t="shared" si="8"/>
        <v>11170</v>
      </c>
      <c r="P663">
        <v>10</v>
      </c>
    </row>
    <row r="664" spans="15:16">
      <c r="O664">
        <f t="shared" si="8"/>
        <v>11170</v>
      </c>
      <c r="P664">
        <v>20</v>
      </c>
    </row>
    <row r="665" spans="15:16">
      <c r="O665">
        <f t="shared" si="8"/>
        <v>11179</v>
      </c>
      <c r="P665">
        <v>10</v>
      </c>
    </row>
    <row r="666" spans="15:16">
      <c r="O666">
        <f t="shared" si="8"/>
        <v>11180</v>
      </c>
      <c r="P666">
        <v>10</v>
      </c>
    </row>
    <row r="667" spans="15:16">
      <c r="O667">
        <f t="shared" si="8"/>
        <v>11180</v>
      </c>
      <c r="P667">
        <v>20</v>
      </c>
    </row>
    <row r="668" spans="15:16">
      <c r="O668">
        <f t="shared" si="8"/>
        <v>11189</v>
      </c>
      <c r="P668">
        <v>10</v>
      </c>
    </row>
    <row r="669" spans="15:16">
      <c r="O669">
        <f t="shared" si="8"/>
        <v>11190</v>
      </c>
      <c r="P669">
        <v>10</v>
      </c>
    </row>
    <row r="670" spans="15:16">
      <c r="O670">
        <f t="shared" si="8"/>
        <v>11190</v>
      </c>
      <c r="P670">
        <v>20</v>
      </c>
    </row>
    <row r="671" spans="15:16">
      <c r="O671">
        <f t="shared" si="8"/>
        <v>11199</v>
      </c>
      <c r="P671">
        <v>10</v>
      </c>
    </row>
    <row r="672" spans="15:16">
      <c r="O672">
        <f t="shared" si="8"/>
        <v>11200</v>
      </c>
      <c r="P672">
        <v>10</v>
      </c>
    </row>
    <row r="673" spans="15:16">
      <c r="O673">
        <f t="shared" si="8"/>
        <v>11200</v>
      </c>
      <c r="P673">
        <v>20</v>
      </c>
    </row>
    <row r="674" spans="15:16">
      <c r="O674">
        <f t="shared" si="8"/>
        <v>11209</v>
      </c>
      <c r="P674">
        <v>10</v>
      </c>
    </row>
    <row r="675" spans="15:16">
      <c r="O675">
        <f t="shared" si="8"/>
        <v>11210</v>
      </c>
      <c r="P675">
        <v>10</v>
      </c>
    </row>
    <row r="676" spans="15:16">
      <c r="O676">
        <f t="shared" si="8"/>
        <v>11210</v>
      </c>
      <c r="P676">
        <v>20</v>
      </c>
    </row>
    <row r="677" spans="15:16">
      <c r="O677">
        <v>11219</v>
      </c>
      <c r="P677">
        <v>10</v>
      </c>
    </row>
    <row r="678" spans="15:16">
      <c r="O678">
        <v>11220</v>
      </c>
      <c r="P678">
        <v>10</v>
      </c>
    </row>
    <row r="679" spans="15:16">
      <c r="O679">
        <v>11220</v>
      </c>
      <c r="P679">
        <v>20</v>
      </c>
    </row>
    <row r="680" spans="15:16">
      <c r="O680">
        <v>11220</v>
      </c>
      <c r="P680">
        <v>30</v>
      </c>
    </row>
    <row r="681" spans="15:16">
      <c r="O681">
        <v>11229</v>
      </c>
      <c r="P681">
        <v>10</v>
      </c>
    </row>
    <row r="682" spans="15:16">
      <c r="O682">
        <v>11230</v>
      </c>
      <c r="P682">
        <v>10</v>
      </c>
    </row>
    <row r="683" spans="15:16">
      <c r="O683">
        <v>11230</v>
      </c>
      <c r="P683">
        <v>20</v>
      </c>
    </row>
    <row r="684" spans="15:16">
      <c r="O684">
        <v>11239</v>
      </c>
      <c r="P684">
        <v>10</v>
      </c>
    </row>
    <row r="685" spans="15:16">
      <c r="O685">
        <v>11240</v>
      </c>
      <c r="P685">
        <v>10</v>
      </c>
    </row>
    <row r="686" spans="15:16">
      <c r="O686">
        <v>11240</v>
      </c>
      <c r="P686">
        <v>20</v>
      </c>
    </row>
    <row r="687" spans="15:16">
      <c r="O687">
        <v>100013</v>
      </c>
      <c r="P687">
        <v>10</v>
      </c>
    </row>
    <row r="688" spans="15:16">
      <c r="O688">
        <v>100563</v>
      </c>
      <c r="P688">
        <v>10</v>
      </c>
    </row>
    <row r="689" spans="15:16">
      <c r="O689">
        <v>200783</v>
      </c>
      <c r="P689">
        <v>10</v>
      </c>
    </row>
    <row r="690" spans="15:16">
      <c r="O690">
        <v>300013</v>
      </c>
      <c r="P690">
        <v>10</v>
      </c>
    </row>
    <row r="691" spans="15:16">
      <c r="O691">
        <v>300453</v>
      </c>
      <c r="P691">
        <v>10</v>
      </c>
    </row>
    <row r="692" spans="15:16">
      <c r="O692">
        <v>400013</v>
      </c>
      <c r="P692">
        <v>10</v>
      </c>
    </row>
    <row r="693" spans="15:16">
      <c r="O693">
        <v>400453</v>
      </c>
      <c r="P693">
        <v>10</v>
      </c>
    </row>
    <row r="694" spans="15:16">
      <c r="O694">
        <v>200016</v>
      </c>
      <c r="P694">
        <v>10</v>
      </c>
    </row>
    <row r="695" spans="15:16">
      <c r="O695">
        <v>16</v>
      </c>
      <c r="P695">
        <v>10</v>
      </c>
    </row>
    <row r="696" spans="15:16">
      <c r="O696">
        <v>17</v>
      </c>
      <c r="P696">
        <v>10</v>
      </c>
    </row>
    <row r="697" spans="15:16">
      <c r="O697">
        <v>18</v>
      </c>
      <c r="P697">
        <v>10</v>
      </c>
    </row>
    <row r="698" spans="15:16">
      <c r="O698">
        <v>19</v>
      </c>
      <c r="P698">
        <v>10</v>
      </c>
    </row>
    <row r="699" spans="15:16">
      <c r="O699">
        <v>20</v>
      </c>
      <c r="P699">
        <v>10</v>
      </c>
    </row>
  </sheetData>
  <phoneticPr fontId="1" type="noConversion"/>
  <conditionalFormatting sqref="O4:P4">
    <cfRule type="expression" dxfId="27" priority="2">
      <formula>O4="Excluded"</formula>
    </cfRule>
    <cfRule type="expression" dxfId="26" priority="3">
      <formula>O4="Server"</formula>
    </cfRule>
    <cfRule type="expression" dxfId="25" priority="4">
      <formula>O4="Both"</formula>
    </cfRule>
  </conditionalFormatting>
  <conditionalFormatting sqref="O4:P4">
    <cfRule type="expression" dxfId="24" priority="1">
      <formula>O4="Client"</formula>
    </cfRule>
  </conditionalFormatting>
  <dataValidations count="1">
    <dataValidation type="list" allowBlank="1" showInputMessage="1" showErrorMessage="1" sqref="O4:P4">
      <formula1>"Both,Server,Client,Exclude"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O808"/>
  <sheetViews>
    <sheetView workbookViewId="0">
      <selection activeCell="D1" sqref="D1:D1048576"/>
    </sheetView>
  </sheetViews>
  <sheetFormatPr defaultRowHeight="13.5"/>
  <cols>
    <col min="13" max="13" width="12.5" customWidth="1"/>
    <col min="14" max="14" width="14.875" customWidth="1"/>
    <col min="15" max="15" width="18.5" customWidth="1"/>
  </cols>
  <sheetData>
    <row r="1" spans="1:15">
      <c r="A1" t="s">
        <v>13</v>
      </c>
      <c r="O1" s="12"/>
    </row>
    <row r="2" spans="1:15" hidden="1">
      <c r="A2" t="s">
        <v>4</v>
      </c>
      <c r="B2" t="s">
        <v>4</v>
      </c>
      <c r="C2" t="s">
        <v>19</v>
      </c>
      <c r="D2" t="s">
        <v>797</v>
      </c>
      <c r="E2" t="s">
        <v>19</v>
      </c>
      <c r="F2" t="s">
        <v>687</v>
      </c>
      <c r="G2" t="s">
        <v>4</v>
      </c>
      <c r="H2" t="s">
        <v>4</v>
      </c>
      <c r="I2" t="s">
        <v>4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s="12" t="s">
        <v>19</v>
      </c>
    </row>
    <row r="3" spans="1:15" hidden="1">
      <c r="A3" s="1" t="s">
        <v>1</v>
      </c>
      <c r="B3" s="1" t="s">
        <v>0</v>
      </c>
      <c r="C3" s="1" t="s">
        <v>400</v>
      </c>
      <c r="D3" s="1" t="s">
        <v>799</v>
      </c>
      <c r="E3" s="1" t="s">
        <v>576</v>
      </c>
      <c r="F3" s="1" t="s">
        <v>689</v>
      </c>
      <c r="G3" s="1" t="s">
        <v>5</v>
      </c>
      <c r="H3" s="1" t="s">
        <v>9</v>
      </c>
      <c r="I3" s="1" t="s">
        <v>10</v>
      </c>
      <c r="J3" s="1" t="s">
        <v>14</v>
      </c>
      <c r="K3" s="1" t="s">
        <v>579</v>
      </c>
      <c r="L3" s="1" t="s">
        <v>580</v>
      </c>
      <c r="M3" s="1" t="s">
        <v>16</v>
      </c>
      <c r="N3" s="1" t="s">
        <v>17</v>
      </c>
      <c r="O3" s="13" t="s">
        <v>315</v>
      </c>
    </row>
    <row r="4" spans="1:15" hidden="1">
      <c r="A4" s="2" t="s">
        <v>11</v>
      </c>
      <c r="B4" s="2" t="s">
        <v>11</v>
      </c>
      <c r="C4" s="2" t="s">
        <v>401</v>
      </c>
      <c r="D4" s="2" t="s">
        <v>401</v>
      </c>
      <c r="E4" s="2" t="s">
        <v>401</v>
      </c>
      <c r="F4" s="2" t="s">
        <v>401</v>
      </c>
      <c r="G4" s="2" t="s">
        <v>11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14" t="s">
        <v>11</v>
      </c>
    </row>
    <row r="5" spans="1:15" hidden="1">
      <c r="A5" s="3" t="s">
        <v>2</v>
      </c>
      <c r="B5" s="3" t="s">
        <v>3</v>
      </c>
      <c r="C5" s="3" t="s">
        <v>402</v>
      </c>
      <c r="D5" s="3" t="s">
        <v>800</v>
      </c>
      <c r="E5" s="3" t="s">
        <v>577</v>
      </c>
      <c r="F5" s="3" t="s">
        <v>690</v>
      </c>
      <c r="G5" s="3" t="s">
        <v>6</v>
      </c>
      <c r="H5" s="4" t="s">
        <v>7</v>
      </c>
      <c r="I5" s="4" t="s">
        <v>8</v>
      </c>
      <c r="J5" s="4" t="s">
        <v>20</v>
      </c>
      <c r="K5" s="4" t="s">
        <v>1361</v>
      </c>
      <c r="L5" s="4" t="s">
        <v>578</v>
      </c>
      <c r="M5" s="4" t="s">
        <v>26</v>
      </c>
      <c r="N5" s="4" t="s">
        <v>1363</v>
      </c>
      <c r="O5" s="15" t="s">
        <v>316</v>
      </c>
    </row>
    <row r="6" spans="1:15" hidden="1">
      <c r="A6">
        <v>10</v>
      </c>
      <c r="B6">
        <v>100011</v>
      </c>
      <c r="C6" t="s">
        <v>600</v>
      </c>
      <c r="D6">
        <v>1</v>
      </c>
      <c r="E6" t="s">
        <v>122</v>
      </c>
      <c r="F6" t="s">
        <v>691</v>
      </c>
      <c r="G6">
        <v>9</v>
      </c>
      <c r="H6">
        <v>0</v>
      </c>
      <c r="I6">
        <v>-100</v>
      </c>
      <c r="J6" t="s">
        <v>1219</v>
      </c>
      <c r="K6" t="s">
        <v>359</v>
      </c>
      <c r="L6">
        <v>0</v>
      </c>
      <c r="M6">
        <v>0</v>
      </c>
      <c r="N6">
        <v>0</v>
      </c>
      <c r="O6">
        <v>0</v>
      </c>
    </row>
    <row r="7" spans="1:15" hidden="1">
      <c r="A7">
        <v>20</v>
      </c>
      <c r="B7">
        <v>100121</v>
      </c>
      <c r="C7" t="s">
        <v>601</v>
      </c>
      <c r="D7">
        <v>1</v>
      </c>
      <c r="E7" t="s">
        <v>123</v>
      </c>
      <c r="F7" t="s">
        <v>695</v>
      </c>
      <c r="G7">
        <v>1</v>
      </c>
      <c r="H7">
        <v>0</v>
      </c>
      <c r="I7">
        <v>0</v>
      </c>
      <c r="J7" t="s">
        <v>1223</v>
      </c>
      <c r="K7" t="s">
        <v>361</v>
      </c>
      <c r="L7">
        <v>0</v>
      </c>
      <c r="M7" t="s">
        <v>994</v>
      </c>
      <c r="N7">
        <v>0</v>
      </c>
      <c r="O7">
        <v>0</v>
      </c>
    </row>
    <row r="8" spans="1:15" hidden="1">
      <c r="A8">
        <v>10</v>
      </c>
      <c r="B8">
        <v>100231</v>
      </c>
      <c r="C8" t="s">
        <v>602</v>
      </c>
      <c r="D8">
        <v>1</v>
      </c>
      <c r="E8" t="s">
        <v>90</v>
      </c>
      <c r="F8" t="s">
        <v>697</v>
      </c>
      <c r="G8">
        <v>7</v>
      </c>
      <c r="H8">
        <v>0</v>
      </c>
      <c r="I8">
        <v>-100</v>
      </c>
      <c r="J8" t="s">
        <v>1220</v>
      </c>
      <c r="K8" t="s">
        <v>917</v>
      </c>
      <c r="L8">
        <v>0</v>
      </c>
      <c r="M8">
        <v>0</v>
      </c>
      <c r="N8">
        <v>0</v>
      </c>
      <c r="O8">
        <v>0</v>
      </c>
    </row>
    <row r="9" spans="1:15" hidden="1">
      <c r="A9">
        <v>20</v>
      </c>
      <c r="B9">
        <v>100341</v>
      </c>
      <c r="C9" t="s">
        <v>603</v>
      </c>
      <c r="D9">
        <v>1</v>
      </c>
      <c r="E9" t="s">
        <v>107</v>
      </c>
      <c r="F9" t="s">
        <v>700</v>
      </c>
      <c r="G9">
        <v>1</v>
      </c>
      <c r="H9">
        <v>0</v>
      </c>
      <c r="I9">
        <v>0</v>
      </c>
      <c r="J9" t="s">
        <v>365</v>
      </c>
      <c r="K9" t="s">
        <v>366</v>
      </c>
      <c r="L9">
        <v>0</v>
      </c>
      <c r="M9" t="s">
        <v>367</v>
      </c>
      <c r="N9">
        <v>0</v>
      </c>
      <c r="O9">
        <v>0</v>
      </c>
    </row>
    <row r="10" spans="1:15" hidden="1">
      <c r="A10">
        <v>10</v>
      </c>
      <c r="B10">
        <v>100451</v>
      </c>
      <c r="C10" t="s">
        <v>604</v>
      </c>
      <c r="D10">
        <v>1</v>
      </c>
      <c r="E10" t="s">
        <v>93</v>
      </c>
      <c r="F10" t="s">
        <v>701</v>
      </c>
      <c r="G10">
        <v>9</v>
      </c>
      <c r="H10">
        <v>0</v>
      </c>
      <c r="I10">
        <v>-100</v>
      </c>
      <c r="J10" t="s">
        <v>1219</v>
      </c>
      <c r="K10" t="s">
        <v>359</v>
      </c>
      <c r="L10">
        <v>0</v>
      </c>
      <c r="M10">
        <v>0</v>
      </c>
      <c r="N10">
        <v>0</v>
      </c>
      <c r="O10">
        <v>0</v>
      </c>
    </row>
    <row r="11" spans="1:15" hidden="1">
      <c r="A11">
        <v>10</v>
      </c>
      <c r="B11">
        <v>100561</v>
      </c>
      <c r="C11" t="s">
        <v>605</v>
      </c>
      <c r="D11">
        <v>1</v>
      </c>
      <c r="E11" t="s">
        <v>124</v>
      </c>
      <c r="F11" t="s">
        <v>1180</v>
      </c>
      <c r="G11">
        <v>1</v>
      </c>
      <c r="H11">
        <v>0</v>
      </c>
      <c r="I11">
        <v>0</v>
      </c>
      <c r="J11" t="s">
        <v>368</v>
      </c>
      <c r="K11" t="s">
        <v>369</v>
      </c>
      <c r="L11" t="s">
        <v>927</v>
      </c>
      <c r="M11" t="s">
        <v>370</v>
      </c>
      <c r="N11">
        <v>0</v>
      </c>
      <c r="O11">
        <v>0</v>
      </c>
    </row>
    <row r="12" spans="1:15" hidden="1">
      <c r="A12">
        <v>20</v>
      </c>
      <c r="B12">
        <v>100671</v>
      </c>
      <c r="C12" t="s">
        <v>606</v>
      </c>
      <c r="D12">
        <v>1</v>
      </c>
      <c r="E12" t="s">
        <v>125</v>
      </c>
      <c r="F12" t="s">
        <v>1168</v>
      </c>
      <c r="G12">
        <v>1</v>
      </c>
      <c r="H12">
        <v>0</v>
      </c>
      <c r="I12">
        <v>0</v>
      </c>
      <c r="J12" t="s">
        <v>926</v>
      </c>
      <c r="K12" t="s">
        <v>927</v>
      </c>
      <c r="L12">
        <v>0</v>
      </c>
      <c r="M12">
        <v>0</v>
      </c>
      <c r="N12">
        <v>0</v>
      </c>
      <c r="O12">
        <v>0</v>
      </c>
    </row>
    <row r="13" spans="1:15" hidden="1">
      <c r="A13">
        <v>10</v>
      </c>
      <c r="B13">
        <v>100781</v>
      </c>
      <c r="C13" t="s">
        <v>607</v>
      </c>
      <c r="D13">
        <v>1</v>
      </c>
      <c r="E13" t="s">
        <v>126</v>
      </c>
      <c r="F13" t="s">
        <v>710</v>
      </c>
      <c r="G13">
        <v>1</v>
      </c>
      <c r="H13">
        <v>0</v>
      </c>
      <c r="I13">
        <v>0</v>
      </c>
      <c r="J13" t="s">
        <v>362</v>
      </c>
      <c r="K13" t="s">
        <v>363</v>
      </c>
      <c r="L13">
        <v>0</v>
      </c>
      <c r="M13" t="s">
        <v>364</v>
      </c>
      <c r="N13">
        <v>0</v>
      </c>
      <c r="O13">
        <v>0</v>
      </c>
    </row>
    <row r="14" spans="1:15" hidden="1">
      <c r="A14">
        <v>20</v>
      </c>
      <c r="B14">
        <v>100891</v>
      </c>
      <c r="C14" t="s">
        <v>608</v>
      </c>
      <c r="D14">
        <v>1</v>
      </c>
      <c r="E14" t="s">
        <v>127</v>
      </c>
      <c r="F14" t="s">
        <v>700</v>
      </c>
      <c r="G14">
        <v>1</v>
      </c>
      <c r="H14">
        <v>0</v>
      </c>
      <c r="I14">
        <v>0</v>
      </c>
      <c r="J14" t="s">
        <v>371</v>
      </c>
      <c r="K14" t="s">
        <v>372</v>
      </c>
      <c r="L14">
        <v>0</v>
      </c>
      <c r="M14">
        <v>0</v>
      </c>
      <c r="N14">
        <v>0</v>
      </c>
      <c r="O14">
        <v>0</v>
      </c>
    </row>
    <row r="15" spans="1:15" hidden="1">
      <c r="A15">
        <v>10</v>
      </c>
      <c r="B15">
        <v>101001</v>
      </c>
      <c r="C15" t="s">
        <v>609</v>
      </c>
      <c r="D15">
        <v>1</v>
      </c>
      <c r="E15" t="s">
        <v>128</v>
      </c>
      <c r="F15" t="s">
        <v>710</v>
      </c>
      <c r="G15">
        <v>3</v>
      </c>
      <c r="H15">
        <v>-100</v>
      </c>
      <c r="I15">
        <v>-70</v>
      </c>
      <c r="J15" t="s">
        <v>358</v>
      </c>
      <c r="K15" t="s">
        <v>359</v>
      </c>
      <c r="L15">
        <v>0</v>
      </c>
      <c r="M15">
        <v>0</v>
      </c>
      <c r="N15">
        <v>0</v>
      </c>
      <c r="O15">
        <v>0</v>
      </c>
    </row>
    <row r="16" spans="1:15" hidden="1">
      <c r="A16">
        <v>10</v>
      </c>
      <c r="B16">
        <v>101111</v>
      </c>
      <c r="C16" t="s">
        <v>610</v>
      </c>
      <c r="D16">
        <v>1</v>
      </c>
      <c r="E16" t="s">
        <v>129</v>
      </c>
      <c r="F16" t="s">
        <v>714</v>
      </c>
      <c r="G16">
        <v>1</v>
      </c>
      <c r="H16">
        <v>0</v>
      </c>
      <c r="I16">
        <v>0</v>
      </c>
      <c r="J16" t="s">
        <v>362</v>
      </c>
      <c r="K16" t="s">
        <v>363</v>
      </c>
      <c r="L16">
        <v>0</v>
      </c>
      <c r="M16" t="s">
        <v>364</v>
      </c>
      <c r="N16">
        <v>0</v>
      </c>
      <c r="O16">
        <v>0</v>
      </c>
    </row>
    <row r="17" spans="1:15" hidden="1">
      <c r="A17">
        <v>20</v>
      </c>
      <c r="B17">
        <v>101221</v>
      </c>
      <c r="C17" t="s">
        <v>611</v>
      </c>
      <c r="D17">
        <v>1</v>
      </c>
      <c r="E17" t="s">
        <v>110</v>
      </c>
      <c r="F17" t="s">
        <v>700</v>
      </c>
      <c r="G17">
        <v>5</v>
      </c>
      <c r="H17">
        <v>0</v>
      </c>
      <c r="I17">
        <v>-100</v>
      </c>
      <c r="J17" t="s">
        <v>1222</v>
      </c>
      <c r="K17" t="s">
        <v>361</v>
      </c>
      <c r="L17">
        <v>0</v>
      </c>
      <c r="M17">
        <v>0</v>
      </c>
      <c r="N17">
        <v>0</v>
      </c>
      <c r="O17">
        <v>0</v>
      </c>
    </row>
    <row r="18" spans="1:15" hidden="1">
      <c r="A18">
        <v>20</v>
      </c>
      <c r="B18">
        <v>101331</v>
      </c>
      <c r="C18" t="s">
        <v>612</v>
      </c>
      <c r="D18">
        <v>1</v>
      </c>
      <c r="E18" t="s">
        <v>130</v>
      </c>
      <c r="F18" t="s">
        <v>695</v>
      </c>
      <c r="G18">
        <v>1</v>
      </c>
      <c r="H18">
        <v>0</v>
      </c>
      <c r="I18">
        <v>0</v>
      </c>
      <c r="J18" t="s">
        <v>1223</v>
      </c>
      <c r="K18" t="s">
        <v>361</v>
      </c>
      <c r="L18">
        <v>0</v>
      </c>
      <c r="M18" t="s">
        <v>994</v>
      </c>
      <c r="N18">
        <v>0</v>
      </c>
      <c r="O18">
        <v>0</v>
      </c>
    </row>
    <row r="19" spans="1:15" hidden="1">
      <c r="A19">
        <v>10</v>
      </c>
      <c r="B19">
        <v>101441</v>
      </c>
      <c r="C19" t="s">
        <v>613</v>
      </c>
      <c r="D19">
        <v>1</v>
      </c>
      <c r="E19" t="s">
        <v>131</v>
      </c>
      <c r="F19" t="s">
        <v>710</v>
      </c>
      <c r="G19">
        <v>3</v>
      </c>
      <c r="H19">
        <v>-100</v>
      </c>
      <c r="I19">
        <v>-70</v>
      </c>
      <c r="J19" t="s">
        <v>358</v>
      </c>
      <c r="K19" t="s">
        <v>359</v>
      </c>
      <c r="L19">
        <v>0</v>
      </c>
      <c r="M19">
        <v>0</v>
      </c>
      <c r="N19">
        <v>0</v>
      </c>
      <c r="O19">
        <v>0</v>
      </c>
    </row>
    <row r="20" spans="1:15" hidden="1">
      <c r="A20">
        <v>20</v>
      </c>
      <c r="B20">
        <v>101551</v>
      </c>
      <c r="C20" t="s">
        <v>614</v>
      </c>
      <c r="D20">
        <v>1</v>
      </c>
      <c r="E20" t="s">
        <v>132</v>
      </c>
      <c r="F20" t="s">
        <v>710</v>
      </c>
      <c r="G20">
        <v>3</v>
      </c>
      <c r="H20">
        <v>-100</v>
      </c>
      <c r="I20">
        <v>-70</v>
      </c>
      <c r="J20" t="s">
        <v>391</v>
      </c>
      <c r="K20" t="s">
        <v>390</v>
      </c>
      <c r="L20">
        <v>0</v>
      </c>
      <c r="M20">
        <v>0</v>
      </c>
      <c r="N20">
        <v>0</v>
      </c>
      <c r="O20">
        <v>0</v>
      </c>
    </row>
    <row r="21" spans="1:15" hidden="1">
      <c r="A21">
        <v>20</v>
      </c>
      <c r="B21">
        <v>101661</v>
      </c>
      <c r="C21" t="s">
        <v>615</v>
      </c>
      <c r="D21">
        <v>1</v>
      </c>
      <c r="E21" t="s">
        <v>108</v>
      </c>
      <c r="F21" t="s">
        <v>710</v>
      </c>
      <c r="G21">
        <v>3</v>
      </c>
      <c r="H21">
        <v>-100</v>
      </c>
      <c r="I21">
        <v>-70</v>
      </c>
      <c r="J21" t="s">
        <v>391</v>
      </c>
      <c r="K21" t="s">
        <v>390</v>
      </c>
      <c r="L21">
        <v>0</v>
      </c>
      <c r="M21">
        <v>0</v>
      </c>
      <c r="N21">
        <v>0</v>
      </c>
      <c r="O21">
        <v>0</v>
      </c>
    </row>
    <row r="22" spans="1:15" hidden="1">
      <c r="A22">
        <v>10</v>
      </c>
      <c r="B22">
        <v>101771</v>
      </c>
      <c r="C22" t="s">
        <v>616</v>
      </c>
      <c r="D22">
        <v>1</v>
      </c>
      <c r="E22" t="s">
        <v>91</v>
      </c>
      <c r="F22" t="s">
        <v>710</v>
      </c>
      <c r="G22">
        <v>3</v>
      </c>
      <c r="H22">
        <v>-100</v>
      </c>
      <c r="I22">
        <v>-70</v>
      </c>
      <c r="J22" t="s">
        <v>391</v>
      </c>
      <c r="K22" t="s">
        <v>390</v>
      </c>
      <c r="L22">
        <v>0</v>
      </c>
      <c r="M22">
        <v>0</v>
      </c>
      <c r="N22">
        <v>0</v>
      </c>
      <c r="O22">
        <v>0</v>
      </c>
    </row>
    <row r="23" spans="1:15" hidden="1">
      <c r="A23">
        <v>10</v>
      </c>
      <c r="B23">
        <v>101881</v>
      </c>
      <c r="C23" t="s">
        <v>617</v>
      </c>
      <c r="D23">
        <v>1</v>
      </c>
      <c r="E23" t="s">
        <v>92</v>
      </c>
      <c r="F23" t="s">
        <v>1181</v>
      </c>
      <c r="G23">
        <v>1</v>
      </c>
      <c r="H23">
        <v>0</v>
      </c>
      <c r="I23">
        <v>0</v>
      </c>
      <c r="J23" t="s">
        <v>926</v>
      </c>
      <c r="K23" t="s">
        <v>927</v>
      </c>
      <c r="L23">
        <v>0</v>
      </c>
      <c r="M23">
        <v>0</v>
      </c>
      <c r="N23">
        <v>0</v>
      </c>
      <c r="O23">
        <v>0</v>
      </c>
    </row>
    <row r="24" spans="1:15" hidden="1">
      <c r="A24">
        <v>10</v>
      </c>
      <c r="B24">
        <v>101991</v>
      </c>
      <c r="C24" t="s">
        <v>618</v>
      </c>
      <c r="D24">
        <v>1</v>
      </c>
      <c r="E24" t="s">
        <v>133</v>
      </c>
      <c r="F24" t="s">
        <v>710</v>
      </c>
      <c r="G24">
        <v>3</v>
      </c>
      <c r="H24">
        <v>-100</v>
      </c>
      <c r="I24">
        <v>-70</v>
      </c>
      <c r="J24" t="s">
        <v>358</v>
      </c>
      <c r="K24" t="s">
        <v>359</v>
      </c>
      <c r="L24">
        <v>0</v>
      </c>
      <c r="M24">
        <v>0</v>
      </c>
      <c r="N24">
        <v>0</v>
      </c>
      <c r="O24">
        <v>0</v>
      </c>
    </row>
    <row r="25" spans="1:15" hidden="1">
      <c r="A25">
        <v>20</v>
      </c>
      <c r="B25">
        <v>102101</v>
      </c>
      <c r="C25" t="s">
        <v>619</v>
      </c>
      <c r="D25">
        <v>1</v>
      </c>
      <c r="E25" t="s">
        <v>109</v>
      </c>
      <c r="F25" t="s">
        <v>710</v>
      </c>
      <c r="G25">
        <v>1</v>
      </c>
      <c r="H25">
        <v>0</v>
      </c>
      <c r="I25">
        <v>0</v>
      </c>
      <c r="J25" t="s">
        <v>368</v>
      </c>
      <c r="K25" t="s">
        <v>369</v>
      </c>
      <c r="L25">
        <v>0</v>
      </c>
      <c r="M25" t="s">
        <v>370</v>
      </c>
      <c r="N25">
        <v>0</v>
      </c>
      <c r="O25">
        <v>0</v>
      </c>
    </row>
    <row r="26" spans="1:15" hidden="1">
      <c r="A26" s="7">
        <v>10</v>
      </c>
      <c r="B26" s="7">
        <v>102211</v>
      </c>
      <c r="C26" s="7" t="s">
        <v>620</v>
      </c>
      <c r="D26" s="7">
        <v>1</v>
      </c>
      <c r="E26" s="7" t="s">
        <v>134</v>
      </c>
      <c r="F26" s="7" t="s">
        <v>700</v>
      </c>
      <c r="G26" s="7">
        <v>5</v>
      </c>
      <c r="H26" s="7">
        <v>0</v>
      </c>
      <c r="I26" s="7">
        <v>-100</v>
      </c>
      <c r="J26" s="7" t="s">
        <v>1230</v>
      </c>
      <c r="K26" s="7" t="s">
        <v>1354</v>
      </c>
      <c r="L26" s="9">
        <v>0</v>
      </c>
      <c r="M26" s="7">
        <v>0</v>
      </c>
      <c r="N26" s="7">
        <v>0</v>
      </c>
      <c r="O26" s="7">
        <v>0</v>
      </c>
    </row>
    <row r="27" spans="1:15" hidden="1">
      <c r="A27">
        <v>10</v>
      </c>
      <c r="B27">
        <v>102321</v>
      </c>
      <c r="C27" t="s">
        <v>621</v>
      </c>
      <c r="D27">
        <v>1</v>
      </c>
      <c r="E27" t="s">
        <v>135</v>
      </c>
      <c r="F27" t="s">
        <v>710</v>
      </c>
      <c r="G27">
        <v>1</v>
      </c>
      <c r="H27">
        <v>0</v>
      </c>
      <c r="I27">
        <v>0</v>
      </c>
      <c r="J27" t="s">
        <v>365</v>
      </c>
      <c r="K27" t="s">
        <v>366</v>
      </c>
      <c r="L27">
        <v>0</v>
      </c>
      <c r="M27" t="s">
        <v>367</v>
      </c>
      <c r="N27">
        <v>0</v>
      </c>
      <c r="O27">
        <v>0</v>
      </c>
    </row>
    <row r="28" spans="1:15" hidden="1">
      <c r="A28">
        <v>10</v>
      </c>
      <c r="B28">
        <v>102431</v>
      </c>
      <c r="C28" t="s">
        <v>621</v>
      </c>
      <c r="D28">
        <v>1</v>
      </c>
      <c r="E28" t="s">
        <v>136</v>
      </c>
      <c r="F28" t="s">
        <v>710</v>
      </c>
      <c r="G28">
        <v>3</v>
      </c>
      <c r="H28">
        <v>-100</v>
      </c>
      <c r="I28">
        <v>-70</v>
      </c>
      <c r="J28" t="s">
        <v>358</v>
      </c>
      <c r="K28" t="s">
        <v>359</v>
      </c>
      <c r="L28">
        <v>0</v>
      </c>
      <c r="M28">
        <v>0</v>
      </c>
      <c r="N28">
        <v>0</v>
      </c>
      <c r="O28">
        <v>0</v>
      </c>
    </row>
    <row r="29" spans="1:15" hidden="1">
      <c r="A29">
        <v>10</v>
      </c>
      <c r="B29">
        <v>102541</v>
      </c>
      <c r="C29" t="s">
        <v>621</v>
      </c>
      <c r="D29">
        <v>1</v>
      </c>
      <c r="E29" t="s">
        <v>137</v>
      </c>
      <c r="F29" t="s">
        <v>710</v>
      </c>
      <c r="G29">
        <v>3</v>
      </c>
      <c r="H29">
        <v>-100</v>
      </c>
      <c r="I29">
        <v>-70</v>
      </c>
      <c r="J29" t="s">
        <v>358</v>
      </c>
      <c r="K29" t="s">
        <v>359</v>
      </c>
      <c r="L29">
        <v>0</v>
      </c>
      <c r="M29">
        <v>0</v>
      </c>
      <c r="N29">
        <v>0</v>
      </c>
      <c r="O29">
        <v>0</v>
      </c>
    </row>
    <row r="30" spans="1:15" hidden="1">
      <c r="A30">
        <v>10</v>
      </c>
      <c r="B30">
        <v>102651</v>
      </c>
      <c r="C30" t="s">
        <v>622</v>
      </c>
      <c r="D30">
        <v>1</v>
      </c>
      <c r="E30" t="s">
        <v>138</v>
      </c>
      <c r="F30" t="s">
        <v>697</v>
      </c>
      <c r="G30">
        <v>7</v>
      </c>
      <c r="H30">
        <v>0</v>
      </c>
      <c r="I30">
        <v>-200</v>
      </c>
      <c r="J30" t="s">
        <v>358</v>
      </c>
      <c r="K30" t="s">
        <v>359</v>
      </c>
      <c r="L30">
        <v>0</v>
      </c>
      <c r="M30">
        <v>0</v>
      </c>
      <c r="N30">
        <v>0</v>
      </c>
      <c r="O30">
        <v>0</v>
      </c>
    </row>
    <row r="31" spans="1:15" hidden="1">
      <c r="A31">
        <v>10</v>
      </c>
      <c r="B31">
        <v>102761</v>
      </c>
      <c r="C31" t="s">
        <v>623</v>
      </c>
      <c r="D31">
        <v>1</v>
      </c>
      <c r="E31" t="s">
        <v>139</v>
      </c>
      <c r="F31" t="s">
        <v>695</v>
      </c>
      <c r="G31">
        <v>1</v>
      </c>
      <c r="H31">
        <v>0</v>
      </c>
      <c r="I31">
        <v>0</v>
      </c>
      <c r="J31" t="s">
        <v>362</v>
      </c>
      <c r="K31" t="s">
        <v>363</v>
      </c>
      <c r="L31">
        <v>0</v>
      </c>
      <c r="M31" t="s">
        <v>364</v>
      </c>
      <c r="N31">
        <v>0</v>
      </c>
      <c r="O31">
        <v>0</v>
      </c>
    </row>
    <row r="32" spans="1:15" hidden="1">
      <c r="A32">
        <v>10</v>
      </c>
      <c r="B32">
        <v>102871</v>
      </c>
      <c r="C32" t="s">
        <v>623</v>
      </c>
      <c r="D32">
        <v>1</v>
      </c>
      <c r="E32" t="s">
        <v>140</v>
      </c>
      <c r="F32" t="s">
        <v>695</v>
      </c>
      <c r="G32">
        <v>1</v>
      </c>
      <c r="H32">
        <v>0</v>
      </c>
      <c r="I32">
        <v>0</v>
      </c>
      <c r="J32" t="s">
        <v>371</v>
      </c>
      <c r="K32" t="s">
        <v>372</v>
      </c>
      <c r="L32">
        <v>0</v>
      </c>
      <c r="M32">
        <v>0</v>
      </c>
      <c r="N32">
        <v>0</v>
      </c>
      <c r="O32">
        <v>0</v>
      </c>
    </row>
    <row r="33" spans="1:15" hidden="1">
      <c r="A33">
        <v>10</v>
      </c>
      <c r="B33">
        <v>102981</v>
      </c>
      <c r="C33" t="s">
        <v>621</v>
      </c>
      <c r="D33">
        <v>1</v>
      </c>
      <c r="E33" t="s">
        <v>141</v>
      </c>
      <c r="F33" t="s">
        <v>710</v>
      </c>
      <c r="G33">
        <v>3</v>
      </c>
      <c r="H33">
        <v>-100</v>
      </c>
      <c r="I33">
        <v>-70</v>
      </c>
      <c r="J33" t="s">
        <v>360</v>
      </c>
      <c r="K33" t="s">
        <v>361</v>
      </c>
      <c r="L33">
        <v>0</v>
      </c>
      <c r="M33">
        <v>0</v>
      </c>
      <c r="N33">
        <v>0</v>
      </c>
      <c r="O33">
        <v>0</v>
      </c>
    </row>
    <row r="34" spans="1:15" hidden="1">
      <c r="A34">
        <v>10</v>
      </c>
      <c r="B34">
        <v>103091</v>
      </c>
      <c r="C34" t="s">
        <v>621</v>
      </c>
      <c r="D34">
        <v>1</v>
      </c>
      <c r="E34" t="s">
        <v>142</v>
      </c>
      <c r="F34" t="s">
        <v>710</v>
      </c>
      <c r="G34">
        <v>1</v>
      </c>
      <c r="H34">
        <v>0</v>
      </c>
      <c r="I34">
        <v>0</v>
      </c>
      <c r="J34" t="s">
        <v>362</v>
      </c>
      <c r="K34" t="s">
        <v>363</v>
      </c>
      <c r="L34">
        <v>0</v>
      </c>
      <c r="M34" t="s">
        <v>364</v>
      </c>
      <c r="N34">
        <v>0</v>
      </c>
      <c r="O34">
        <v>0</v>
      </c>
    </row>
    <row r="35" spans="1:15" hidden="1">
      <c r="A35">
        <v>10</v>
      </c>
      <c r="B35">
        <v>103201</v>
      </c>
      <c r="C35" t="s">
        <v>623</v>
      </c>
      <c r="D35">
        <v>1</v>
      </c>
      <c r="E35" t="s">
        <v>143</v>
      </c>
      <c r="F35" t="s">
        <v>695</v>
      </c>
      <c r="G35">
        <v>1</v>
      </c>
      <c r="H35">
        <v>0</v>
      </c>
      <c r="I35">
        <v>0</v>
      </c>
      <c r="J35" t="s">
        <v>365</v>
      </c>
      <c r="K35" t="s">
        <v>366</v>
      </c>
      <c r="L35">
        <v>0</v>
      </c>
      <c r="M35" t="s">
        <v>367</v>
      </c>
      <c r="N35">
        <v>0</v>
      </c>
      <c r="O35">
        <v>0</v>
      </c>
    </row>
    <row r="36" spans="1:15" hidden="1">
      <c r="A36">
        <v>10</v>
      </c>
      <c r="B36">
        <v>103311</v>
      </c>
      <c r="C36" t="s">
        <v>623</v>
      </c>
      <c r="D36">
        <v>1</v>
      </c>
      <c r="E36" t="s">
        <v>144</v>
      </c>
      <c r="F36" t="s">
        <v>695</v>
      </c>
      <c r="G36">
        <v>1</v>
      </c>
      <c r="H36">
        <v>0</v>
      </c>
      <c r="I36">
        <v>0</v>
      </c>
      <c r="J36" t="s">
        <v>365</v>
      </c>
      <c r="K36" t="s">
        <v>366</v>
      </c>
      <c r="L36">
        <v>0</v>
      </c>
      <c r="M36" t="s">
        <v>367</v>
      </c>
      <c r="N36">
        <v>0</v>
      </c>
      <c r="O36">
        <v>0</v>
      </c>
    </row>
    <row r="37" spans="1:15" hidden="1">
      <c r="A37">
        <v>10</v>
      </c>
      <c r="B37">
        <v>103421</v>
      </c>
      <c r="C37" t="s">
        <v>621</v>
      </c>
      <c r="D37">
        <v>1</v>
      </c>
      <c r="E37" t="s">
        <v>145</v>
      </c>
      <c r="F37" t="s">
        <v>710</v>
      </c>
      <c r="G37">
        <v>1</v>
      </c>
      <c r="H37">
        <v>0</v>
      </c>
      <c r="I37">
        <v>0</v>
      </c>
      <c r="J37" t="s">
        <v>362</v>
      </c>
      <c r="K37" t="s">
        <v>363</v>
      </c>
      <c r="L37">
        <v>0</v>
      </c>
      <c r="M37" t="s">
        <v>364</v>
      </c>
      <c r="N37">
        <v>0</v>
      </c>
      <c r="O37">
        <v>0</v>
      </c>
    </row>
    <row r="38" spans="1:15" hidden="1">
      <c r="A38">
        <v>10</v>
      </c>
      <c r="B38">
        <v>103531</v>
      </c>
      <c r="C38" t="s">
        <v>621</v>
      </c>
      <c r="D38">
        <v>1</v>
      </c>
      <c r="E38" t="s">
        <v>146</v>
      </c>
      <c r="F38" t="s">
        <v>710</v>
      </c>
      <c r="G38">
        <v>1</v>
      </c>
      <c r="H38">
        <v>0</v>
      </c>
      <c r="I38">
        <v>0</v>
      </c>
      <c r="J38" t="s">
        <v>371</v>
      </c>
      <c r="K38" t="s">
        <v>372</v>
      </c>
      <c r="L38">
        <v>0</v>
      </c>
      <c r="M38">
        <v>0</v>
      </c>
      <c r="N38">
        <v>0</v>
      </c>
      <c r="O38">
        <v>0</v>
      </c>
    </row>
    <row r="39" spans="1:15" hidden="1">
      <c r="A39">
        <v>10</v>
      </c>
      <c r="B39">
        <v>103641</v>
      </c>
      <c r="C39" t="s">
        <v>621</v>
      </c>
      <c r="D39">
        <v>1</v>
      </c>
      <c r="E39" t="s">
        <v>147</v>
      </c>
      <c r="F39" t="s">
        <v>710</v>
      </c>
      <c r="G39">
        <v>1</v>
      </c>
      <c r="H39">
        <v>0</v>
      </c>
      <c r="I39">
        <v>0</v>
      </c>
      <c r="J39" t="s">
        <v>371</v>
      </c>
      <c r="K39" t="s">
        <v>372</v>
      </c>
      <c r="L39">
        <v>0</v>
      </c>
      <c r="M39">
        <v>0</v>
      </c>
      <c r="N39">
        <v>0</v>
      </c>
      <c r="O39">
        <v>0</v>
      </c>
    </row>
    <row r="40" spans="1:15" hidden="1">
      <c r="A40">
        <v>10</v>
      </c>
      <c r="B40">
        <v>103751</v>
      </c>
      <c r="C40" t="s">
        <v>621</v>
      </c>
      <c r="D40">
        <v>1</v>
      </c>
      <c r="E40" t="s">
        <v>148</v>
      </c>
      <c r="F40" t="s">
        <v>710</v>
      </c>
      <c r="G40">
        <v>1</v>
      </c>
      <c r="H40">
        <v>0</v>
      </c>
      <c r="I40">
        <v>0</v>
      </c>
      <c r="J40" t="s">
        <v>371</v>
      </c>
      <c r="K40" t="s">
        <v>372</v>
      </c>
      <c r="L40">
        <v>0</v>
      </c>
      <c r="M40">
        <v>0</v>
      </c>
      <c r="N40">
        <v>0</v>
      </c>
      <c r="O40">
        <v>0</v>
      </c>
    </row>
    <row r="41" spans="1:15" hidden="1">
      <c r="A41">
        <v>10</v>
      </c>
      <c r="B41">
        <v>103861</v>
      </c>
      <c r="C41" t="s">
        <v>623</v>
      </c>
      <c r="D41">
        <v>1</v>
      </c>
      <c r="E41" t="s">
        <v>149</v>
      </c>
      <c r="F41" t="s">
        <v>695</v>
      </c>
      <c r="G41">
        <v>1</v>
      </c>
      <c r="H41">
        <v>0</v>
      </c>
      <c r="I41">
        <v>0</v>
      </c>
      <c r="J41" t="s">
        <v>371</v>
      </c>
      <c r="K41" t="s">
        <v>372</v>
      </c>
      <c r="L41">
        <v>0</v>
      </c>
      <c r="M41">
        <v>0</v>
      </c>
      <c r="N41">
        <v>0</v>
      </c>
      <c r="O41">
        <v>0</v>
      </c>
    </row>
    <row r="42" spans="1:15" hidden="1">
      <c r="A42">
        <v>10</v>
      </c>
      <c r="B42">
        <v>103971</v>
      </c>
      <c r="C42" t="s">
        <v>621</v>
      </c>
      <c r="D42">
        <v>1</v>
      </c>
      <c r="E42" t="s">
        <v>150</v>
      </c>
      <c r="F42" t="s">
        <v>710</v>
      </c>
      <c r="G42">
        <v>1</v>
      </c>
      <c r="H42">
        <v>0</v>
      </c>
      <c r="I42">
        <v>0</v>
      </c>
      <c r="J42" t="s">
        <v>368</v>
      </c>
      <c r="K42" t="s">
        <v>369</v>
      </c>
      <c r="L42">
        <v>0</v>
      </c>
      <c r="M42" t="s">
        <v>370</v>
      </c>
      <c r="N42">
        <v>0</v>
      </c>
      <c r="O42">
        <v>0</v>
      </c>
    </row>
    <row r="43" spans="1:15" hidden="1">
      <c r="A43">
        <v>10</v>
      </c>
      <c r="B43">
        <v>104081</v>
      </c>
      <c r="C43" t="s">
        <v>621</v>
      </c>
      <c r="D43">
        <v>1</v>
      </c>
      <c r="E43" t="s">
        <v>151</v>
      </c>
      <c r="F43" t="s">
        <v>710</v>
      </c>
      <c r="G43">
        <v>3</v>
      </c>
      <c r="H43">
        <v>-100</v>
      </c>
      <c r="I43">
        <v>-70</v>
      </c>
      <c r="J43" t="s">
        <v>391</v>
      </c>
      <c r="K43" t="s">
        <v>390</v>
      </c>
      <c r="L43">
        <v>0</v>
      </c>
      <c r="M43">
        <v>0</v>
      </c>
      <c r="N43">
        <v>0</v>
      </c>
      <c r="O43">
        <v>0</v>
      </c>
    </row>
    <row r="44" spans="1:15" hidden="1">
      <c r="A44">
        <v>10</v>
      </c>
      <c r="B44">
        <v>104191</v>
      </c>
      <c r="C44" t="s">
        <v>624</v>
      </c>
      <c r="D44">
        <v>1</v>
      </c>
      <c r="E44" t="s">
        <v>152</v>
      </c>
      <c r="F44" t="s">
        <v>704</v>
      </c>
      <c r="G44">
        <v>1</v>
      </c>
      <c r="H44">
        <v>0</v>
      </c>
      <c r="I44">
        <v>0</v>
      </c>
      <c r="J44" t="s">
        <v>365</v>
      </c>
      <c r="K44" t="s">
        <v>366</v>
      </c>
      <c r="L44">
        <v>0</v>
      </c>
      <c r="M44" t="s">
        <v>367</v>
      </c>
      <c r="N44">
        <v>0</v>
      </c>
      <c r="O44">
        <v>0</v>
      </c>
    </row>
    <row r="45" spans="1:15" hidden="1">
      <c r="A45">
        <v>10</v>
      </c>
      <c r="B45">
        <v>104301</v>
      </c>
      <c r="C45" t="s">
        <v>625</v>
      </c>
      <c r="D45">
        <v>1</v>
      </c>
      <c r="E45" t="s">
        <v>153</v>
      </c>
      <c r="F45" t="s">
        <v>1048</v>
      </c>
      <c r="G45">
        <v>1</v>
      </c>
      <c r="H45">
        <v>0</v>
      </c>
      <c r="I45">
        <v>0</v>
      </c>
      <c r="J45" t="s">
        <v>926</v>
      </c>
      <c r="K45" t="s">
        <v>927</v>
      </c>
      <c r="L45">
        <v>0</v>
      </c>
      <c r="M45">
        <v>0</v>
      </c>
      <c r="N45">
        <v>0</v>
      </c>
      <c r="O45">
        <v>0</v>
      </c>
    </row>
    <row r="46" spans="1:15" hidden="1">
      <c r="A46">
        <v>10</v>
      </c>
      <c r="B46">
        <v>104411</v>
      </c>
      <c r="C46" t="s">
        <v>621</v>
      </c>
      <c r="D46">
        <v>1</v>
      </c>
      <c r="E46" t="s">
        <v>154</v>
      </c>
      <c r="F46" t="s">
        <v>710</v>
      </c>
      <c r="G46">
        <v>1</v>
      </c>
      <c r="H46">
        <v>0</v>
      </c>
      <c r="I46">
        <v>0</v>
      </c>
      <c r="J46" t="s">
        <v>362</v>
      </c>
      <c r="K46" t="s">
        <v>363</v>
      </c>
      <c r="L46">
        <v>0</v>
      </c>
      <c r="M46" t="s">
        <v>364</v>
      </c>
      <c r="N46">
        <v>0</v>
      </c>
      <c r="O46">
        <v>0</v>
      </c>
    </row>
    <row r="47" spans="1:15" hidden="1">
      <c r="A47">
        <v>10</v>
      </c>
      <c r="B47">
        <v>104521</v>
      </c>
      <c r="C47" t="s">
        <v>621</v>
      </c>
      <c r="D47">
        <v>1</v>
      </c>
      <c r="E47" t="s">
        <v>155</v>
      </c>
      <c r="F47" t="s">
        <v>710</v>
      </c>
      <c r="G47">
        <v>1</v>
      </c>
      <c r="H47">
        <v>0</v>
      </c>
      <c r="I47">
        <v>0</v>
      </c>
      <c r="J47" t="s">
        <v>362</v>
      </c>
      <c r="K47" t="s">
        <v>363</v>
      </c>
      <c r="L47">
        <v>0</v>
      </c>
      <c r="M47" t="s">
        <v>364</v>
      </c>
      <c r="N47">
        <v>0</v>
      </c>
      <c r="O47">
        <v>0</v>
      </c>
    </row>
    <row r="48" spans="1:15" hidden="1">
      <c r="A48">
        <v>10</v>
      </c>
      <c r="B48">
        <v>104631</v>
      </c>
      <c r="C48" t="s">
        <v>621</v>
      </c>
      <c r="D48">
        <v>1</v>
      </c>
      <c r="E48" t="s">
        <v>156</v>
      </c>
      <c r="F48" t="s">
        <v>710</v>
      </c>
      <c r="G48">
        <v>1</v>
      </c>
      <c r="H48">
        <v>0</v>
      </c>
      <c r="I48">
        <v>0</v>
      </c>
      <c r="J48" t="s">
        <v>362</v>
      </c>
      <c r="K48" t="s">
        <v>363</v>
      </c>
      <c r="L48">
        <v>0</v>
      </c>
      <c r="M48" t="s">
        <v>364</v>
      </c>
      <c r="N48">
        <v>0</v>
      </c>
      <c r="O48">
        <v>0</v>
      </c>
    </row>
    <row r="49" spans="1:15" hidden="1">
      <c r="A49">
        <v>10</v>
      </c>
      <c r="B49">
        <v>104741</v>
      </c>
      <c r="C49" t="s">
        <v>623</v>
      </c>
      <c r="D49">
        <v>1</v>
      </c>
      <c r="E49" t="s">
        <v>157</v>
      </c>
      <c r="F49" t="s">
        <v>695</v>
      </c>
      <c r="G49">
        <v>1</v>
      </c>
      <c r="H49">
        <v>0</v>
      </c>
      <c r="I49">
        <v>0</v>
      </c>
      <c r="J49" t="s">
        <v>365</v>
      </c>
      <c r="K49" t="s">
        <v>366</v>
      </c>
      <c r="L49">
        <v>0</v>
      </c>
      <c r="M49" t="s">
        <v>367</v>
      </c>
      <c r="N49">
        <v>0</v>
      </c>
      <c r="O49">
        <v>0</v>
      </c>
    </row>
    <row r="50" spans="1:15" hidden="1">
      <c r="A50">
        <v>10</v>
      </c>
      <c r="B50">
        <v>104851</v>
      </c>
      <c r="C50" t="s">
        <v>625</v>
      </c>
      <c r="D50">
        <v>1</v>
      </c>
      <c r="E50" t="s">
        <v>158</v>
      </c>
      <c r="F50" t="s">
        <v>1048</v>
      </c>
      <c r="G50">
        <v>1</v>
      </c>
      <c r="H50">
        <v>0</v>
      </c>
      <c r="I50">
        <v>0</v>
      </c>
      <c r="J50" t="s">
        <v>926</v>
      </c>
      <c r="K50" t="s">
        <v>927</v>
      </c>
      <c r="L50">
        <v>0</v>
      </c>
      <c r="M50">
        <v>0</v>
      </c>
      <c r="N50">
        <v>0</v>
      </c>
      <c r="O50">
        <v>0</v>
      </c>
    </row>
    <row r="51" spans="1:15" hidden="1">
      <c r="A51">
        <v>10</v>
      </c>
      <c r="B51">
        <v>104961</v>
      </c>
      <c r="C51" t="s">
        <v>621</v>
      </c>
      <c r="D51">
        <v>1</v>
      </c>
      <c r="E51" t="s">
        <v>159</v>
      </c>
      <c r="F51" t="s">
        <v>710</v>
      </c>
      <c r="G51">
        <v>3</v>
      </c>
      <c r="H51">
        <v>-100</v>
      </c>
      <c r="I51">
        <v>-70</v>
      </c>
      <c r="J51" t="s">
        <v>358</v>
      </c>
      <c r="K51" t="s">
        <v>359</v>
      </c>
      <c r="L51">
        <v>0</v>
      </c>
      <c r="M51">
        <v>0</v>
      </c>
      <c r="N51">
        <v>0</v>
      </c>
      <c r="O51">
        <v>0</v>
      </c>
    </row>
    <row r="52" spans="1:15" hidden="1">
      <c r="A52">
        <v>10</v>
      </c>
      <c r="B52">
        <v>105071</v>
      </c>
      <c r="C52" t="s">
        <v>621</v>
      </c>
      <c r="D52">
        <v>1</v>
      </c>
      <c r="E52" t="s">
        <v>160</v>
      </c>
      <c r="F52" t="s">
        <v>710</v>
      </c>
      <c r="G52">
        <v>3</v>
      </c>
      <c r="H52">
        <v>-100</v>
      </c>
      <c r="I52">
        <v>-70</v>
      </c>
      <c r="J52" t="s">
        <v>358</v>
      </c>
      <c r="K52" t="s">
        <v>359</v>
      </c>
      <c r="L52">
        <v>0</v>
      </c>
      <c r="M52">
        <v>0</v>
      </c>
      <c r="N52">
        <v>0</v>
      </c>
      <c r="O52">
        <v>0</v>
      </c>
    </row>
    <row r="53" spans="1:15" hidden="1">
      <c r="A53">
        <v>10</v>
      </c>
      <c r="B53">
        <v>105181</v>
      </c>
      <c r="C53" t="s">
        <v>621</v>
      </c>
      <c r="D53">
        <v>1</v>
      </c>
      <c r="E53" t="s">
        <v>161</v>
      </c>
      <c r="F53" t="s">
        <v>710</v>
      </c>
      <c r="G53">
        <v>3</v>
      </c>
      <c r="H53">
        <v>-100</v>
      </c>
      <c r="I53">
        <v>-70</v>
      </c>
      <c r="J53" t="s">
        <v>360</v>
      </c>
      <c r="K53" t="s">
        <v>361</v>
      </c>
      <c r="L53">
        <v>0</v>
      </c>
      <c r="M53">
        <v>0</v>
      </c>
      <c r="N53">
        <v>0</v>
      </c>
      <c r="O53">
        <v>0</v>
      </c>
    </row>
    <row r="54" spans="1:15" hidden="1">
      <c r="A54">
        <v>10</v>
      </c>
      <c r="B54">
        <v>105291</v>
      </c>
      <c r="C54" t="s">
        <v>623</v>
      </c>
      <c r="D54">
        <v>1</v>
      </c>
      <c r="E54" t="s">
        <v>162</v>
      </c>
      <c r="F54" t="s">
        <v>695</v>
      </c>
      <c r="G54">
        <v>1</v>
      </c>
      <c r="H54">
        <v>0</v>
      </c>
      <c r="I54">
        <v>0</v>
      </c>
      <c r="J54" t="s">
        <v>365</v>
      </c>
      <c r="K54" t="s">
        <v>366</v>
      </c>
      <c r="L54">
        <v>0</v>
      </c>
      <c r="M54" t="s">
        <v>367</v>
      </c>
      <c r="N54">
        <v>0</v>
      </c>
      <c r="O54">
        <v>0</v>
      </c>
    </row>
    <row r="55" spans="1:15" hidden="1">
      <c r="A55">
        <v>10</v>
      </c>
      <c r="B55">
        <v>105401</v>
      </c>
      <c r="C55" t="s">
        <v>623</v>
      </c>
      <c r="D55">
        <v>1</v>
      </c>
      <c r="E55" t="s">
        <v>163</v>
      </c>
      <c r="F55" t="s">
        <v>695</v>
      </c>
      <c r="G55">
        <v>1</v>
      </c>
      <c r="H55">
        <v>0</v>
      </c>
      <c r="I55">
        <v>0</v>
      </c>
      <c r="J55" t="s">
        <v>365</v>
      </c>
      <c r="K55" t="s">
        <v>366</v>
      </c>
      <c r="L55">
        <v>0</v>
      </c>
      <c r="M55" t="s">
        <v>367</v>
      </c>
      <c r="N55">
        <v>0</v>
      </c>
      <c r="O55">
        <v>0</v>
      </c>
    </row>
    <row r="56" spans="1:15" hidden="1">
      <c r="A56">
        <v>10</v>
      </c>
      <c r="B56">
        <v>105511</v>
      </c>
      <c r="C56" t="s">
        <v>621</v>
      </c>
      <c r="D56">
        <v>1</v>
      </c>
      <c r="E56" t="s">
        <v>164</v>
      </c>
      <c r="F56" t="s">
        <v>710</v>
      </c>
      <c r="G56">
        <v>3</v>
      </c>
      <c r="H56">
        <v>-100</v>
      </c>
      <c r="I56">
        <v>-70</v>
      </c>
      <c r="J56" t="s">
        <v>358</v>
      </c>
      <c r="K56" t="s">
        <v>359</v>
      </c>
      <c r="L56">
        <v>0</v>
      </c>
      <c r="M56">
        <v>0</v>
      </c>
      <c r="N56">
        <v>0</v>
      </c>
      <c r="O56">
        <v>0</v>
      </c>
    </row>
    <row r="57" spans="1:15" hidden="1">
      <c r="A57">
        <v>10</v>
      </c>
      <c r="B57">
        <v>105621</v>
      </c>
      <c r="C57" t="s">
        <v>621</v>
      </c>
      <c r="D57">
        <v>1</v>
      </c>
      <c r="E57" t="s">
        <v>165</v>
      </c>
      <c r="F57" t="s">
        <v>710</v>
      </c>
      <c r="G57">
        <v>3</v>
      </c>
      <c r="H57">
        <v>-100</v>
      </c>
      <c r="I57">
        <v>-70</v>
      </c>
      <c r="J57" t="s">
        <v>358</v>
      </c>
      <c r="K57" t="s">
        <v>359</v>
      </c>
      <c r="L57">
        <v>0</v>
      </c>
      <c r="M57">
        <v>0</v>
      </c>
      <c r="N57">
        <v>0</v>
      </c>
      <c r="O57">
        <v>0</v>
      </c>
    </row>
    <row r="58" spans="1:15" hidden="1">
      <c r="A58">
        <v>10</v>
      </c>
      <c r="B58">
        <v>105731</v>
      </c>
      <c r="C58" t="s">
        <v>621</v>
      </c>
      <c r="D58">
        <v>1</v>
      </c>
      <c r="E58" t="s">
        <v>166</v>
      </c>
      <c r="F58" t="s">
        <v>710</v>
      </c>
      <c r="G58">
        <v>3</v>
      </c>
      <c r="H58">
        <v>-100</v>
      </c>
      <c r="I58">
        <v>-70</v>
      </c>
      <c r="J58" t="s">
        <v>391</v>
      </c>
      <c r="K58" t="s">
        <v>390</v>
      </c>
      <c r="L58">
        <v>0</v>
      </c>
      <c r="M58">
        <v>0</v>
      </c>
      <c r="N58">
        <v>0</v>
      </c>
      <c r="O58">
        <v>0</v>
      </c>
    </row>
    <row r="59" spans="1:15" hidden="1">
      <c r="A59">
        <v>10</v>
      </c>
      <c r="B59">
        <v>105841</v>
      </c>
      <c r="C59" t="s">
        <v>621</v>
      </c>
      <c r="D59">
        <v>1</v>
      </c>
      <c r="E59" t="s">
        <v>167</v>
      </c>
      <c r="F59" t="s">
        <v>710</v>
      </c>
      <c r="G59">
        <v>3</v>
      </c>
      <c r="H59">
        <v>-100</v>
      </c>
      <c r="I59">
        <v>-70</v>
      </c>
      <c r="J59" t="s">
        <v>360</v>
      </c>
      <c r="K59" t="s">
        <v>361</v>
      </c>
      <c r="L59">
        <v>0</v>
      </c>
      <c r="M59">
        <v>0</v>
      </c>
      <c r="N59">
        <v>0</v>
      </c>
      <c r="O59">
        <v>0</v>
      </c>
    </row>
    <row r="60" spans="1:15" hidden="1">
      <c r="A60">
        <v>10</v>
      </c>
      <c r="B60">
        <v>105951</v>
      </c>
      <c r="C60" t="s">
        <v>621</v>
      </c>
      <c r="D60">
        <v>1</v>
      </c>
      <c r="E60" t="s">
        <v>168</v>
      </c>
      <c r="F60" t="s">
        <v>710</v>
      </c>
      <c r="G60">
        <v>3</v>
      </c>
      <c r="H60">
        <v>-100</v>
      </c>
      <c r="I60">
        <v>-70</v>
      </c>
      <c r="J60" t="s">
        <v>360</v>
      </c>
      <c r="K60" t="s">
        <v>361</v>
      </c>
      <c r="L60">
        <v>0</v>
      </c>
      <c r="M60">
        <v>0</v>
      </c>
      <c r="N60">
        <v>0</v>
      </c>
      <c r="O60">
        <v>0</v>
      </c>
    </row>
    <row r="61" spans="1:15" hidden="1">
      <c r="A61">
        <v>10</v>
      </c>
      <c r="B61">
        <v>106061</v>
      </c>
      <c r="C61" t="s">
        <v>621</v>
      </c>
      <c r="D61">
        <v>1</v>
      </c>
      <c r="E61" t="s">
        <v>169</v>
      </c>
      <c r="F61" t="s">
        <v>710</v>
      </c>
      <c r="G61">
        <v>3</v>
      </c>
      <c r="H61">
        <v>-100</v>
      </c>
      <c r="I61">
        <v>-70</v>
      </c>
      <c r="J61" t="s">
        <v>360</v>
      </c>
      <c r="K61" t="s">
        <v>361</v>
      </c>
      <c r="L61">
        <v>0</v>
      </c>
      <c r="M61">
        <v>0</v>
      </c>
      <c r="N61">
        <v>0</v>
      </c>
      <c r="O61">
        <v>0</v>
      </c>
    </row>
    <row r="62" spans="1:15" hidden="1">
      <c r="A62">
        <v>10</v>
      </c>
      <c r="B62">
        <v>106171</v>
      </c>
      <c r="C62" t="s">
        <v>623</v>
      </c>
      <c r="D62">
        <v>1</v>
      </c>
      <c r="E62" t="s">
        <v>170</v>
      </c>
      <c r="F62" t="s">
        <v>695</v>
      </c>
      <c r="G62">
        <v>1</v>
      </c>
      <c r="H62">
        <v>0</v>
      </c>
      <c r="I62">
        <v>0</v>
      </c>
      <c r="J62" t="s">
        <v>365</v>
      </c>
      <c r="K62" t="s">
        <v>366</v>
      </c>
      <c r="L62">
        <v>0</v>
      </c>
      <c r="M62" t="s">
        <v>367</v>
      </c>
      <c r="N62">
        <v>0</v>
      </c>
      <c r="O62">
        <v>0</v>
      </c>
    </row>
    <row r="63" spans="1:15" hidden="1">
      <c r="A63">
        <v>10</v>
      </c>
      <c r="B63">
        <v>106281</v>
      </c>
      <c r="C63" t="s">
        <v>621</v>
      </c>
      <c r="D63">
        <v>1</v>
      </c>
      <c r="E63" t="s">
        <v>171</v>
      </c>
      <c r="F63" t="s">
        <v>710</v>
      </c>
      <c r="G63">
        <v>3</v>
      </c>
      <c r="H63">
        <v>-100</v>
      </c>
      <c r="I63">
        <v>-70</v>
      </c>
      <c r="J63" t="s">
        <v>358</v>
      </c>
      <c r="K63" t="s">
        <v>359</v>
      </c>
      <c r="L63">
        <v>0</v>
      </c>
      <c r="M63">
        <v>0</v>
      </c>
      <c r="N63">
        <v>0</v>
      </c>
      <c r="O63">
        <v>0</v>
      </c>
    </row>
    <row r="64" spans="1:15" hidden="1">
      <c r="A64">
        <v>10</v>
      </c>
      <c r="B64">
        <v>106391</v>
      </c>
      <c r="C64" t="s">
        <v>621</v>
      </c>
      <c r="D64">
        <v>1</v>
      </c>
      <c r="E64" t="s">
        <v>172</v>
      </c>
      <c r="F64" t="s">
        <v>710</v>
      </c>
      <c r="G64">
        <v>3</v>
      </c>
      <c r="H64">
        <v>-100</v>
      </c>
      <c r="I64">
        <v>-70</v>
      </c>
      <c r="J64" t="s">
        <v>360</v>
      </c>
      <c r="K64" t="s">
        <v>361</v>
      </c>
      <c r="L64">
        <v>0</v>
      </c>
      <c r="M64">
        <v>0</v>
      </c>
      <c r="N64">
        <v>0</v>
      </c>
      <c r="O64">
        <v>0</v>
      </c>
    </row>
    <row r="65" spans="1:15" hidden="1">
      <c r="A65">
        <v>10</v>
      </c>
      <c r="B65">
        <v>106501</v>
      </c>
      <c r="C65" t="s">
        <v>623</v>
      </c>
      <c r="D65">
        <v>1</v>
      </c>
      <c r="E65" t="s">
        <v>173</v>
      </c>
      <c r="F65" t="s">
        <v>695</v>
      </c>
      <c r="G65">
        <v>1</v>
      </c>
      <c r="H65">
        <v>0</v>
      </c>
      <c r="I65">
        <v>0</v>
      </c>
      <c r="J65" t="s">
        <v>365</v>
      </c>
      <c r="K65" t="s">
        <v>366</v>
      </c>
      <c r="L65">
        <v>0</v>
      </c>
      <c r="M65" t="s">
        <v>367</v>
      </c>
      <c r="N65">
        <v>0</v>
      </c>
      <c r="O65">
        <v>0</v>
      </c>
    </row>
    <row r="66" spans="1:15" hidden="1">
      <c r="A66">
        <v>10</v>
      </c>
      <c r="B66">
        <v>106611</v>
      </c>
      <c r="C66" t="s">
        <v>621</v>
      </c>
      <c r="D66">
        <v>1</v>
      </c>
      <c r="E66" t="s">
        <v>174</v>
      </c>
      <c r="F66" t="s">
        <v>710</v>
      </c>
      <c r="G66">
        <v>3</v>
      </c>
      <c r="H66">
        <v>-100</v>
      </c>
      <c r="I66">
        <v>-70</v>
      </c>
      <c r="J66" t="s">
        <v>358</v>
      </c>
      <c r="K66" t="s">
        <v>359</v>
      </c>
      <c r="L66">
        <v>0</v>
      </c>
      <c r="M66">
        <v>0</v>
      </c>
      <c r="N66">
        <v>0</v>
      </c>
      <c r="O66">
        <v>0</v>
      </c>
    </row>
    <row r="67" spans="1:15" hidden="1">
      <c r="A67">
        <v>10</v>
      </c>
      <c r="B67">
        <v>106721</v>
      </c>
      <c r="C67" t="s">
        <v>621</v>
      </c>
      <c r="D67">
        <v>1</v>
      </c>
      <c r="E67" t="s">
        <v>175</v>
      </c>
      <c r="F67" t="s">
        <v>710</v>
      </c>
      <c r="G67">
        <v>3</v>
      </c>
      <c r="H67">
        <v>-100</v>
      </c>
      <c r="I67">
        <v>-70</v>
      </c>
      <c r="J67" t="s">
        <v>358</v>
      </c>
      <c r="K67" t="s">
        <v>359</v>
      </c>
      <c r="L67">
        <v>0</v>
      </c>
      <c r="M67">
        <v>0</v>
      </c>
      <c r="N67">
        <v>0</v>
      </c>
      <c r="O67">
        <v>0</v>
      </c>
    </row>
    <row r="68" spans="1:15" hidden="1">
      <c r="A68">
        <v>10</v>
      </c>
      <c r="B68">
        <v>200011</v>
      </c>
      <c r="C68" t="s">
        <v>626</v>
      </c>
      <c r="D68">
        <v>1</v>
      </c>
      <c r="E68" t="s">
        <v>111</v>
      </c>
      <c r="F68" t="s">
        <v>701</v>
      </c>
      <c r="G68">
        <v>9</v>
      </c>
      <c r="H68">
        <v>0</v>
      </c>
      <c r="I68">
        <v>-100</v>
      </c>
      <c r="J68" t="s">
        <v>1219</v>
      </c>
      <c r="K68" t="s">
        <v>359</v>
      </c>
      <c r="L68">
        <v>0</v>
      </c>
      <c r="M68">
        <v>0</v>
      </c>
      <c r="N68">
        <v>0</v>
      </c>
      <c r="O68">
        <v>0</v>
      </c>
    </row>
    <row r="69" spans="1:15" hidden="1">
      <c r="A69">
        <v>30</v>
      </c>
      <c r="B69">
        <v>200121</v>
      </c>
      <c r="C69" t="s">
        <v>627</v>
      </c>
      <c r="D69">
        <v>1</v>
      </c>
      <c r="E69" t="s">
        <v>94</v>
      </c>
      <c r="F69" t="s">
        <v>700</v>
      </c>
      <c r="G69">
        <v>5</v>
      </c>
      <c r="H69">
        <v>0</v>
      </c>
      <c r="I69">
        <v>-100</v>
      </c>
      <c r="J69" t="s">
        <v>1222</v>
      </c>
      <c r="K69" t="s">
        <v>361</v>
      </c>
      <c r="L69">
        <v>0</v>
      </c>
      <c r="M69">
        <v>0</v>
      </c>
      <c r="N69">
        <v>0</v>
      </c>
      <c r="O69">
        <v>0</v>
      </c>
    </row>
    <row r="70" spans="1:15" hidden="1">
      <c r="A70">
        <v>10</v>
      </c>
      <c r="B70">
        <v>200231</v>
      </c>
      <c r="C70" t="s">
        <v>628</v>
      </c>
      <c r="D70">
        <v>1</v>
      </c>
      <c r="E70" t="s">
        <v>98</v>
      </c>
      <c r="F70" t="s">
        <v>697</v>
      </c>
      <c r="G70">
        <v>7</v>
      </c>
      <c r="H70">
        <v>0</v>
      </c>
      <c r="I70">
        <v>-200</v>
      </c>
      <c r="J70" t="s">
        <v>1225</v>
      </c>
      <c r="K70" t="s">
        <v>361</v>
      </c>
      <c r="L70">
        <v>0</v>
      </c>
      <c r="M70">
        <v>0</v>
      </c>
      <c r="N70">
        <v>0</v>
      </c>
      <c r="O70">
        <v>0</v>
      </c>
    </row>
    <row r="71" spans="1:15" hidden="1">
      <c r="A71">
        <v>10</v>
      </c>
      <c r="B71">
        <v>200341</v>
      </c>
      <c r="C71" t="s">
        <v>629</v>
      </c>
      <c r="D71">
        <v>1</v>
      </c>
      <c r="E71" t="s">
        <v>176</v>
      </c>
      <c r="F71" t="s">
        <v>710</v>
      </c>
      <c r="G71">
        <v>3</v>
      </c>
      <c r="H71">
        <v>-100</v>
      </c>
      <c r="I71">
        <v>-70</v>
      </c>
      <c r="J71" t="s">
        <v>360</v>
      </c>
      <c r="K71" t="s">
        <v>361</v>
      </c>
      <c r="L71">
        <v>0</v>
      </c>
      <c r="M71">
        <v>0</v>
      </c>
      <c r="N71">
        <v>0</v>
      </c>
      <c r="O71">
        <v>0</v>
      </c>
    </row>
    <row r="72" spans="1:15" hidden="1">
      <c r="A72">
        <v>20</v>
      </c>
      <c r="B72">
        <v>200451</v>
      </c>
      <c r="C72" t="s">
        <v>630</v>
      </c>
      <c r="D72">
        <v>1</v>
      </c>
      <c r="E72" t="s">
        <v>177</v>
      </c>
      <c r="F72" t="s">
        <v>704</v>
      </c>
      <c r="G72">
        <v>1</v>
      </c>
      <c r="H72">
        <v>0</v>
      </c>
      <c r="I72">
        <v>0</v>
      </c>
      <c r="J72" t="s">
        <v>365</v>
      </c>
      <c r="K72" t="s">
        <v>366</v>
      </c>
      <c r="L72">
        <v>0</v>
      </c>
      <c r="M72" t="s">
        <v>367</v>
      </c>
      <c r="N72">
        <v>0</v>
      </c>
      <c r="O72">
        <v>0</v>
      </c>
    </row>
    <row r="73" spans="1:15" hidden="1">
      <c r="A73">
        <v>20</v>
      </c>
      <c r="B73">
        <v>200561</v>
      </c>
      <c r="C73" t="s">
        <v>631</v>
      </c>
      <c r="D73">
        <v>1</v>
      </c>
      <c r="E73" t="s">
        <v>178</v>
      </c>
      <c r="F73" t="s">
        <v>708</v>
      </c>
      <c r="G73">
        <v>1</v>
      </c>
      <c r="H73">
        <v>0</v>
      </c>
      <c r="I73">
        <v>0</v>
      </c>
      <c r="J73" t="s">
        <v>1223</v>
      </c>
      <c r="K73" t="s">
        <v>361</v>
      </c>
      <c r="L73">
        <v>0</v>
      </c>
      <c r="M73" t="s">
        <v>994</v>
      </c>
      <c r="N73">
        <v>0</v>
      </c>
      <c r="O73">
        <v>0</v>
      </c>
    </row>
    <row r="74" spans="1:15" hidden="1">
      <c r="A74">
        <v>20</v>
      </c>
      <c r="B74">
        <v>200671</v>
      </c>
      <c r="C74" t="s">
        <v>632</v>
      </c>
      <c r="D74">
        <v>1</v>
      </c>
      <c r="E74" t="s">
        <v>95</v>
      </c>
      <c r="F74" t="s">
        <v>1168</v>
      </c>
      <c r="G74">
        <v>1</v>
      </c>
      <c r="H74">
        <v>0</v>
      </c>
      <c r="I74">
        <v>0</v>
      </c>
      <c r="J74" t="s">
        <v>926</v>
      </c>
      <c r="K74" t="s">
        <v>927</v>
      </c>
      <c r="L74">
        <v>0</v>
      </c>
      <c r="M74">
        <v>0</v>
      </c>
      <c r="N74">
        <v>0</v>
      </c>
      <c r="O74">
        <v>0</v>
      </c>
    </row>
    <row r="75" spans="1:15" hidden="1">
      <c r="A75">
        <v>10</v>
      </c>
      <c r="B75">
        <v>200781</v>
      </c>
      <c r="C75" t="s">
        <v>633</v>
      </c>
      <c r="D75">
        <v>1</v>
      </c>
      <c r="E75" t="s">
        <v>179</v>
      </c>
      <c r="F75" t="s">
        <v>738</v>
      </c>
      <c r="G75">
        <v>1</v>
      </c>
      <c r="H75">
        <v>0</v>
      </c>
      <c r="I75">
        <v>0</v>
      </c>
      <c r="J75" t="s">
        <v>1216</v>
      </c>
      <c r="K75" t="s">
        <v>1217</v>
      </c>
      <c r="L75">
        <v>0</v>
      </c>
      <c r="M75" t="s">
        <v>1218</v>
      </c>
      <c r="N75">
        <v>0</v>
      </c>
      <c r="O75">
        <v>0</v>
      </c>
    </row>
    <row r="76" spans="1:15" hidden="1">
      <c r="A76">
        <v>10</v>
      </c>
      <c r="B76">
        <v>200891</v>
      </c>
      <c r="C76" t="s">
        <v>634</v>
      </c>
      <c r="D76">
        <v>1</v>
      </c>
      <c r="E76" t="s">
        <v>96</v>
      </c>
      <c r="F76" t="s">
        <v>714</v>
      </c>
      <c r="G76">
        <v>1</v>
      </c>
      <c r="H76">
        <v>0</v>
      </c>
      <c r="I76">
        <v>0</v>
      </c>
      <c r="J76" t="s">
        <v>362</v>
      </c>
      <c r="K76" t="s">
        <v>363</v>
      </c>
      <c r="L76">
        <v>0</v>
      </c>
      <c r="M76" t="s">
        <v>364</v>
      </c>
      <c r="N76">
        <v>0</v>
      </c>
      <c r="O76">
        <v>0</v>
      </c>
    </row>
    <row r="77" spans="1:15" hidden="1">
      <c r="A77">
        <v>10</v>
      </c>
      <c r="B77">
        <v>201001</v>
      </c>
      <c r="C77" t="s">
        <v>635</v>
      </c>
      <c r="D77">
        <v>1</v>
      </c>
      <c r="E77" t="s">
        <v>180</v>
      </c>
      <c r="F77" t="s">
        <v>695</v>
      </c>
      <c r="G77">
        <v>1</v>
      </c>
      <c r="H77">
        <v>0</v>
      </c>
      <c r="I77">
        <v>0</v>
      </c>
      <c r="J77" t="s">
        <v>368</v>
      </c>
      <c r="K77" t="s">
        <v>369</v>
      </c>
      <c r="L77">
        <v>0</v>
      </c>
      <c r="M77" t="s">
        <v>370</v>
      </c>
      <c r="N77">
        <v>0</v>
      </c>
      <c r="O77">
        <v>0</v>
      </c>
    </row>
    <row r="78" spans="1:15" hidden="1">
      <c r="A78">
        <v>20</v>
      </c>
      <c r="B78">
        <v>201111</v>
      </c>
      <c r="C78" t="s">
        <v>636</v>
      </c>
      <c r="D78">
        <v>1</v>
      </c>
      <c r="E78" t="s">
        <v>181</v>
      </c>
      <c r="F78" t="s">
        <v>710</v>
      </c>
      <c r="G78">
        <v>3</v>
      </c>
      <c r="H78">
        <v>-100</v>
      </c>
      <c r="I78">
        <v>-70</v>
      </c>
      <c r="J78" t="s">
        <v>360</v>
      </c>
      <c r="K78" t="s">
        <v>361</v>
      </c>
      <c r="L78">
        <v>0</v>
      </c>
      <c r="M78">
        <v>0</v>
      </c>
      <c r="N78">
        <v>0</v>
      </c>
      <c r="O78">
        <v>0</v>
      </c>
    </row>
    <row r="79" spans="1:15" hidden="1">
      <c r="A79">
        <v>10</v>
      </c>
      <c r="B79">
        <v>201221</v>
      </c>
      <c r="C79" t="s">
        <v>637</v>
      </c>
      <c r="D79">
        <v>1</v>
      </c>
      <c r="E79" t="s">
        <v>182</v>
      </c>
      <c r="F79" t="s">
        <v>710</v>
      </c>
      <c r="G79">
        <v>1</v>
      </c>
      <c r="H79">
        <v>0</v>
      </c>
      <c r="I79">
        <v>0</v>
      </c>
      <c r="J79" t="s">
        <v>371</v>
      </c>
      <c r="K79" t="s">
        <v>372</v>
      </c>
      <c r="L79">
        <v>0</v>
      </c>
      <c r="M79">
        <v>0</v>
      </c>
      <c r="N79">
        <v>0</v>
      </c>
      <c r="O79">
        <v>0</v>
      </c>
    </row>
    <row r="80" spans="1:15" hidden="1">
      <c r="A80">
        <v>10</v>
      </c>
      <c r="B80">
        <v>201331</v>
      </c>
      <c r="C80" t="s">
        <v>638</v>
      </c>
      <c r="D80">
        <v>1</v>
      </c>
      <c r="E80" t="s">
        <v>183</v>
      </c>
      <c r="F80" t="s">
        <v>710</v>
      </c>
      <c r="G80">
        <v>1</v>
      </c>
      <c r="H80">
        <v>0</v>
      </c>
      <c r="I80">
        <v>0</v>
      </c>
      <c r="J80" t="s">
        <v>368</v>
      </c>
      <c r="K80" t="s">
        <v>369</v>
      </c>
      <c r="L80">
        <v>0</v>
      </c>
      <c r="M80" t="s">
        <v>370</v>
      </c>
      <c r="N80">
        <v>0</v>
      </c>
      <c r="O80">
        <v>0</v>
      </c>
    </row>
    <row r="81" spans="1:15" hidden="1">
      <c r="A81">
        <v>20</v>
      </c>
      <c r="B81">
        <v>201441</v>
      </c>
      <c r="C81" t="s">
        <v>639</v>
      </c>
      <c r="D81">
        <v>1</v>
      </c>
      <c r="E81" t="s">
        <v>184</v>
      </c>
      <c r="F81" t="s">
        <v>1181</v>
      </c>
      <c r="G81">
        <v>1</v>
      </c>
      <c r="H81">
        <v>0</v>
      </c>
      <c r="I81">
        <v>0</v>
      </c>
      <c r="J81" t="s">
        <v>926</v>
      </c>
      <c r="K81" t="s">
        <v>927</v>
      </c>
      <c r="L81">
        <v>0</v>
      </c>
      <c r="M81">
        <v>0</v>
      </c>
      <c r="N81">
        <v>0</v>
      </c>
      <c r="O81">
        <v>0</v>
      </c>
    </row>
    <row r="82" spans="1:15" hidden="1">
      <c r="A82">
        <v>20</v>
      </c>
      <c r="B82">
        <v>201551</v>
      </c>
      <c r="C82" t="s">
        <v>640</v>
      </c>
      <c r="D82">
        <v>1</v>
      </c>
      <c r="E82" t="s">
        <v>112</v>
      </c>
      <c r="F82" t="s">
        <v>704</v>
      </c>
      <c r="G82">
        <v>1</v>
      </c>
      <c r="H82">
        <v>0</v>
      </c>
      <c r="I82">
        <v>0</v>
      </c>
      <c r="J82" t="s">
        <v>368</v>
      </c>
      <c r="K82" t="s">
        <v>369</v>
      </c>
      <c r="L82">
        <v>0</v>
      </c>
      <c r="M82" t="s">
        <v>370</v>
      </c>
      <c r="N82">
        <v>0</v>
      </c>
      <c r="O82">
        <v>0</v>
      </c>
    </row>
    <row r="83" spans="1:15" hidden="1">
      <c r="A83">
        <v>10</v>
      </c>
      <c r="B83">
        <v>201661</v>
      </c>
      <c r="C83" t="s">
        <v>641</v>
      </c>
      <c r="D83">
        <v>1</v>
      </c>
      <c r="E83" t="s">
        <v>185</v>
      </c>
      <c r="F83" t="s">
        <v>710</v>
      </c>
      <c r="G83">
        <v>3</v>
      </c>
      <c r="H83">
        <v>-100</v>
      </c>
      <c r="I83">
        <v>-70</v>
      </c>
      <c r="J83" t="s">
        <v>358</v>
      </c>
      <c r="K83" t="s">
        <v>359</v>
      </c>
      <c r="L83">
        <v>0</v>
      </c>
      <c r="M83">
        <v>0</v>
      </c>
      <c r="N83">
        <v>0</v>
      </c>
      <c r="O83">
        <v>0</v>
      </c>
    </row>
    <row r="84" spans="1:15" hidden="1">
      <c r="A84">
        <v>20</v>
      </c>
      <c r="B84">
        <v>201771</v>
      </c>
      <c r="C84" t="s">
        <v>642</v>
      </c>
      <c r="D84">
        <v>1</v>
      </c>
      <c r="E84" t="s">
        <v>186</v>
      </c>
      <c r="F84" t="s">
        <v>710</v>
      </c>
      <c r="G84">
        <v>3</v>
      </c>
      <c r="H84">
        <v>-100</v>
      </c>
      <c r="I84">
        <v>-70</v>
      </c>
      <c r="J84" t="s">
        <v>360</v>
      </c>
      <c r="K84" t="s">
        <v>361</v>
      </c>
      <c r="L84">
        <v>0</v>
      </c>
      <c r="M84">
        <v>0</v>
      </c>
      <c r="N84">
        <v>0</v>
      </c>
      <c r="O84">
        <v>0</v>
      </c>
    </row>
    <row r="85" spans="1:15" hidden="1">
      <c r="A85">
        <v>10</v>
      </c>
      <c r="B85">
        <v>201881</v>
      </c>
      <c r="C85" t="s">
        <v>643</v>
      </c>
      <c r="D85">
        <v>1</v>
      </c>
      <c r="E85" t="s">
        <v>97</v>
      </c>
      <c r="F85" t="s">
        <v>710</v>
      </c>
      <c r="G85">
        <v>3</v>
      </c>
      <c r="H85">
        <v>-100</v>
      </c>
      <c r="I85">
        <v>-70</v>
      </c>
      <c r="J85" t="s">
        <v>391</v>
      </c>
      <c r="K85" t="s">
        <v>390</v>
      </c>
      <c r="L85">
        <v>0</v>
      </c>
      <c r="M85">
        <v>0</v>
      </c>
      <c r="N85">
        <v>0</v>
      </c>
      <c r="O85">
        <v>0</v>
      </c>
    </row>
    <row r="86" spans="1:15" hidden="1">
      <c r="A86">
        <v>20</v>
      </c>
      <c r="B86">
        <v>201991</v>
      </c>
      <c r="C86" t="s">
        <v>644</v>
      </c>
      <c r="D86">
        <v>1</v>
      </c>
      <c r="E86" t="s">
        <v>113</v>
      </c>
      <c r="F86" t="s">
        <v>695</v>
      </c>
      <c r="G86">
        <v>1</v>
      </c>
      <c r="H86">
        <v>0</v>
      </c>
      <c r="I86">
        <v>0</v>
      </c>
      <c r="J86" t="s">
        <v>1223</v>
      </c>
      <c r="K86" t="s">
        <v>361</v>
      </c>
      <c r="L86">
        <v>0</v>
      </c>
      <c r="M86" t="s">
        <v>994</v>
      </c>
      <c r="N86">
        <v>0</v>
      </c>
      <c r="O86">
        <v>0</v>
      </c>
    </row>
    <row r="87" spans="1:15" hidden="1">
      <c r="A87">
        <v>10</v>
      </c>
      <c r="B87">
        <v>202101</v>
      </c>
      <c r="C87" t="s">
        <v>622</v>
      </c>
      <c r="D87">
        <v>1</v>
      </c>
      <c r="E87" t="s">
        <v>187</v>
      </c>
      <c r="F87" t="s">
        <v>697</v>
      </c>
      <c r="G87">
        <v>1</v>
      </c>
      <c r="H87">
        <v>0</v>
      </c>
      <c r="I87">
        <v>0</v>
      </c>
      <c r="J87" t="s">
        <v>362</v>
      </c>
      <c r="K87" t="s">
        <v>363</v>
      </c>
      <c r="L87">
        <v>0</v>
      </c>
      <c r="M87" t="s">
        <v>364</v>
      </c>
      <c r="N87">
        <v>0</v>
      </c>
      <c r="O87">
        <v>0</v>
      </c>
    </row>
    <row r="88" spans="1:15" hidden="1">
      <c r="A88">
        <v>10</v>
      </c>
      <c r="B88">
        <v>202211</v>
      </c>
      <c r="C88" t="s">
        <v>621</v>
      </c>
      <c r="D88">
        <v>1</v>
      </c>
      <c r="E88" t="s">
        <v>188</v>
      </c>
      <c r="F88" t="s">
        <v>710</v>
      </c>
      <c r="G88">
        <v>3</v>
      </c>
      <c r="H88">
        <v>-100</v>
      </c>
      <c r="I88">
        <v>-70</v>
      </c>
      <c r="J88" t="s">
        <v>360</v>
      </c>
      <c r="K88" t="s">
        <v>361</v>
      </c>
      <c r="L88">
        <v>0</v>
      </c>
      <c r="M88">
        <v>0</v>
      </c>
      <c r="N88">
        <v>0</v>
      </c>
      <c r="O88">
        <v>0</v>
      </c>
    </row>
    <row r="89" spans="1:15" hidden="1">
      <c r="A89">
        <v>10</v>
      </c>
      <c r="B89">
        <v>202321</v>
      </c>
      <c r="C89" t="s">
        <v>621</v>
      </c>
      <c r="D89">
        <v>1</v>
      </c>
      <c r="E89" t="s">
        <v>189</v>
      </c>
      <c r="F89" t="s">
        <v>710</v>
      </c>
      <c r="G89">
        <v>3</v>
      </c>
      <c r="H89">
        <v>-100</v>
      </c>
      <c r="I89">
        <v>-70</v>
      </c>
      <c r="J89" t="s">
        <v>358</v>
      </c>
      <c r="K89" t="s">
        <v>359</v>
      </c>
      <c r="L89">
        <v>0</v>
      </c>
      <c r="M89">
        <v>0</v>
      </c>
      <c r="N89">
        <v>0</v>
      </c>
      <c r="O89">
        <v>0</v>
      </c>
    </row>
    <row r="90" spans="1:15" hidden="1">
      <c r="A90">
        <v>10</v>
      </c>
      <c r="B90">
        <v>202431</v>
      </c>
      <c r="C90" t="s">
        <v>621</v>
      </c>
      <c r="D90">
        <v>1</v>
      </c>
      <c r="E90" t="s">
        <v>190</v>
      </c>
      <c r="F90" t="s">
        <v>710</v>
      </c>
      <c r="G90">
        <v>1</v>
      </c>
      <c r="H90">
        <v>0</v>
      </c>
      <c r="I90">
        <v>0</v>
      </c>
      <c r="J90" t="s">
        <v>362</v>
      </c>
      <c r="K90" t="s">
        <v>363</v>
      </c>
      <c r="L90">
        <v>0</v>
      </c>
      <c r="M90" t="s">
        <v>364</v>
      </c>
      <c r="N90">
        <v>0</v>
      </c>
      <c r="O90">
        <v>0</v>
      </c>
    </row>
    <row r="91" spans="1:15" hidden="1">
      <c r="A91">
        <v>10</v>
      </c>
      <c r="B91">
        <v>202541</v>
      </c>
      <c r="C91" t="s">
        <v>645</v>
      </c>
      <c r="D91">
        <v>1</v>
      </c>
      <c r="E91" t="s">
        <v>191</v>
      </c>
      <c r="F91" t="s">
        <v>708</v>
      </c>
      <c r="G91">
        <v>1</v>
      </c>
      <c r="H91">
        <v>0</v>
      </c>
      <c r="I91">
        <v>0</v>
      </c>
      <c r="J91" t="s">
        <v>365</v>
      </c>
      <c r="K91" t="s">
        <v>366</v>
      </c>
      <c r="L91">
        <v>0</v>
      </c>
      <c r="M91" t="s">
        <v>367</v>
      </c>
      <c r="N91">
        <v>0</v>
      </c>
      <c r="O91">
        <v>0</v>
      </c>
    </row>
    <row r="92" spans="1:15" hidden="1">
      <c r="A92">
        <v>10</v>
      </c>
      <c r="B92">
        <v>202651</v>
      </c>
      <c r="C92" t="s">
        <v>624</v>
      </c>
      <c r="D92">
        <v>1</v>
      </c>
      <c r="E92" t="s">
        <v>192</v>
      </c>
      <c r="F92" t="s">
        <v>704</v>
      </c>
      <c r="G92">
        <v>1</v>
      </c>
      <c r="H92">
        <v>0</v>
      </c>
      <c r="I92">
        <v>0</v>
      </c>
      <c r="J92" t="s">
        <v>365</v>
      </c>
      <c r="K92" t="s">
        <v>366</v>
      </c>
      <c r="L92">
        <v>0</v>
      </c>
      <c r="M92" t="s">
        <v>367</v>
      </c>
      <c r="N92">
        <v>0</v>
      </c>
      <c r="O92">
        <v>0</v>
      </c>
    </row>
    <row r="93" spans="1:15" hidden="1">
      <c r="A93">
        <v>10</v>
      </c>
      <c r="B93">
        <v>202761</v>
      </c>
      <c r="C93" t="s">
        <v>621</v>
      </c>
      <c r="D93">
        <v>1</v>
      </c>
      <c r="E93" t="s">
        <v>193</v>
      </c>
      <c r="F93" t="s">
        <v>710</v>
      </c>
      <c r="G93">
        <v>1</v>
      </c>
      <c r="H93">
        <v>0</v>
      </c>
      <c r="I93">
        <v>0</v>
      </c>
      <c r="J93" t="s">
        <v>371</v>
      </c>
      <c r="K93" t="s">
        <v>372</v>
      </c>
      <c r="L93">
        <v>0</v>
      </c>
      <c r="M93">
        <v>0</v>
      </c>
      <c r="N93">
        <v>0</v>
      </c>
      <c r="O93">
        <v>0</v>
      </c>
    </row>
    <row r="94" spans="1:15" hidden="1">
      <c r="A94">
        <v>10</v>
      </c>
      <c r="B94">
        <v>202871</v>
      </c>
      <c r="C94" t="s">
        <v>621</v>
      </c>
      <c r="D94">
        <v>1</v>
      </c>
      <c r="E94" t="s">
        <v>194</v>
      </c>
      <c r="F94" t="s">
        <v>710</v>
      </c>
      <c r="G94">
        <v>1</v>
      </c>
      <c r="H94">
        <v>0</v>
      </c>
      <c r="I94">
        <v>0</v>
      </c>
      <c r="J94" t="s">
        <v>371</v>
      </c>
      <c r="K94" t="s">
        <v>372</v>
      </c>
      <c r="L94">
        <v>0</v>
      </c>
      <c r="M94">
        <v>0</v>
      </c>
      <c r="N94">
        <v>0</v>
      </c>
      <c r="O94">
        <v>0</v>
      </c>
    </row>
    <row r="95" spans="1:15" hidden="1">
      <c r="A95">
        <v>10</v>
      </c>
      <c r="B95">
        <v>202981</v>
      </c>
      <c r="C95" t="s">
        <v>621</v>
      </c>
      <c r="D95">
        <v>1</v>
      </c>
      <c r="E95" t="s">
        <v>195</v>
      </c>
      <c r="F95" t="s">
        <v>710</v>
      </c>
      <c r="G95">
        <v>3</v>
      </c>
      <c r="H95">
        <v>-100</v>
      </c>
      <c r="I95">
        <v>-70</v>
      </c>
      <c r="J95" t="s">
        <v>391</v>
      </c>
      <c r="K95" t="s">
        <v>390</v>
      </c>
      <c r="L95">
        <v>0</v>
      </c>
      <c r="M95">
        <v>0</v>
      </c>
      <c r="N95">
        <v>0</v>
      </c>
      <c r="O95">
        <v>0</v>
      </c>
    </row>
    <row r="96" spans="1:15" hidden="1">
      <c r="A96">
        <v>10</v>
      </c>
      <c r="B96">
        <v>203091</v>
      </c>
      <c r="C96" t="s">
        <v>621</v>
      </c>
      <c r="D96">
        <v>1</v>
      </c>
      <c r="E96" t="s">
        <v>196</v>
      </c>
      <c r="F96" t="s">
        <v>710</v>
      </c>
      <c r="G96">
        <v>3</v>
      </c>
      <c r="H96">
        <v>-100</v>
      </c>
      <c r="I96">
        <v>-70</v>
      </c>
      <c r="J96" t="s">
        <v>358</v>
      </c>
      <c r="K96" t="s">
        <v>359</v>
      </c>
      <c r="L96">
        <v>0</v>
      </c>
      <c r="M96">
        <v>0</v>
      </c>
      <c r="N96">
        <v>0</v>
      </c>
      <c r="O96">
        <v>0</v>
      </c>
    </row>
    <row r="97" spans="1:15" hidden="1">
      <c r="A97">
        <v>10</v>
      </c>
      <c r="B97">
        <v>203201</v>
      </c>
      <c r="C97" t="s">
        <v>624</v>
      </c>
      <c r="D97">
        <v>1</v>
      </c>
      <c r="E97" t="s">
        <v>197</v>
      </c>
      <c r="F97" t="s">
        <v>704</v>
      </c>
      <c r="G97">
        <v>1</v>
      </c>
      <c r="H97">
        <v>0</v>
      </c>
      <c r="I97">
        <v>0</v>
      </c>
      <c r="J97" t="s">
        <v>365</v>
      </c>
      <c r="K97" t="s">
        <v>366</v>
      </c>
      <c r="L97">
        <v>0</v>
      </c>
      <c r="M97" t="s">
        <v>367</v>
      </c>
      <c r="N97">
        <v>0</v>
      </c>
      <c r="O97">
        <v>0</v>
      </c>
    </row>
    <row r="98" spans="1:15" hidden="1">
      <c r="A98">
        <v>10</v>
      </c>
      <c r="B98">
        <v>203311</v>
      </c>
      <c r="C98" t="s">
        <v>621</v>
      </c>
      <c r="D98">
        <v>1</v>
      </c>
      <c r="E98" t="s">
        <v>198</v>
      </c>
      <c r="F98" t="s">
        <v>710</v>
      </c>
      <c r="G98">
        <v>3</v>
      </c>
      <c r="H98">
        <v>-100</v>
      </c>
      <c r="I98">
        <v>-70</v>
      </c>
      <c r="J98" t="s">
        <v>358</v>
      </c>
      <c r="K98" t="s">
        <v>359</v>
      </c>
      <c r="L98">
        <v>0</v>
      </c>
      <c r="M98">
        <v>0</v>
      </c>
      <c r="N98">
        <v>0</v>
      </c>
      <c r="O98">
        <v>0</v>
      </c>
    </row>
    <row r="99" spans="1:15" hidden="1">
      <c r="A99">
        <v>10</v>
      </c>
      <c r="B99">
        <v>203421</v>
      </c>
      <c r="C99" t="s">
        <v>623</v>
      </c>
      <c r="D99">
        <v>1</v>
      </c>
      <c r="E99" t="s">
        <v>199</v>
      </c>
      <c r="F99" t="s">
        <v>695</v>
      </c>
      <c r="G99">
        <v>1</v>
      </c>
      <c r="H99">
        <v>0</v>
      </c>
      <c r="I99">
        <v>0</v>
      </c>
      <c r="J99" t="s">
        <v>365</v>
      </c>
      <c r="K99" t="s">
        <v>366</v>
      </c>
      <c r="L99">
        <v>0</v>
      </c>
      <c r="M99" t="s">
        <v>367</v>
      </c>
      <c r="N99">
        <v>0</v>
      </c>
      <c r="O99">
        <v>0</v>
      </c>
    </row>
    <row r="100" spans="1:15" hidden="1">
      <c r="A100">
        <v>10</v>
      </c>
      <c r="B100">
        <v>203531</v>
      </c>
      <c r="C100" t="s">
        <v>621</v>
      </c>
      <c r="D100">
        <v>1</v>
      </c>
      <c r="E100" t="s">
        <v>200</v>
      </c>
      <c r="F100" t="s">
        <v>710</v>
      </c>
      <c r="G100">
        <v>3</v>
      </c>
      <c r="H100">
        <v>-100</v>
      </c>
      <c r="I100">
        <v>-70</v>
      </c>
      <c r="J100" t="s">
        <v>391</v>
      </c>
      <c r="K100" t="s">
        <v>390</v>
      </c>
      <c r="L100">
        <v>0</v>
      </c>
      <c r="M100">
        <v>0</v>
      </c>
      <c r="N100">
        <v>0</v>
      </c>
      <c r="O100">
        <v>0</v>
      </c>
    </row>
    <row r="101" spans="1:15" hidden="1">
      <c r="A101">
        <v>10</v>
      </c>
      <c r="B101">
        <v>203641</v>
      </c>
      <c r="C101" t="s">
        <v>621</v>
      </c>
      <c r="D101">
        <v>1</v>
      </c>
      <c r="E101" t="s">
        <v>201</v>
      </c>
      <c r="F101" t="s">
        <v>710</v>
      </c>
      <c r="G101">
        <v>1</v>
      </c>
      <c r="H101">
        <v>0</v>
      </c>
      <c r="I101">
        <v>0</v>
      </c>
      <c r="J101" t="s">
        <v>368</v>
      </c>
      <c r="K101" t="s">
        <v>369</v>
      </c>
      <c r="L101">
        <v>0</v>
      </c>
      <c r="M101" t="s">
        <v>370</v>
      </c>
      <c r="N101">
        <v>0</v>
      </c>
      <c r="O101">
        <v>0</v>
      </c>
    </row>
    <row r="102" spans="1:15" hidden="1">
      <c r="A102">
        <v>10</v>
      </c>
      <c r="B102">
        <v>203751</v>
      </c>
      <c r="C102" t="s">
        <v>623</v>
      </c>
      <c r="D102">
        <v>1</v>
      </c>
      <c r="E102" t="s">
        <v>202</v>
      </c>
      <c r="F102" t="s">
        <v>695</v>
      </c>
      <c r="G102">
        <v>1</v>
      </c>
      <c r="H102">
        <v>0</v>
      </c>
      <c r="I102">
        <v>0</v>
      </c>
      <c r="J102" t="s">
        <v>371</v>
      </c>
      <c r="K102" t="s">
        <v>372</v>
      </c>
      <c r="L102">
        <v>0</v>
      </c>
      <c r="M102">
        <v>0</v>
      </c>
      <c r="N102">
        <v>0</v>
      </c>
      <c r="O102">
        <v>0</v>
      </c>
    </row>
    <row r="103" spans="1:15" hidden="1">
      <c r="A103">
        <v>10</v>
      </c>
      <c r="B103">
        <v>203861</v>
      </c>
      <c r="C103" t="s">
        <v>621</v>
      </c>
      <c r="D103">
        <v>1</v>
      </c>
      <c r="E103" t="s">
        <v>203</v>
      </c>
      <c r="F103" t="s">
        <v>710</v>
      </c>
      <c r="G103">
        <v>1</v>
      </c>
      <c r="H103">
        <v>0</v>
      </c>
      <c r="I103">
        <v>0</v>
      </c>
      <c r="J103" t="s">
        <v>371</v>
      </c>
      <c r="K103" t="s">
        <v>372</v>
      </c>
      <c r="L103">
        <v>0</v>
      </c>
      <c r="M103">
        <v>0</v>
      </c>
      <c r="N103">
        <v>0</v>
      </c>
      <c r="O103">
        <v>0</v>
      </c>
    </row>
    <row r="104" spans="1:15" hidden="1">
      <c r="A104">
        <v>10</v>
      </c>
      <c r="B104">
        <v>203971</v>
      </c>
      <c r="C104" t="s">
        <v>623</v>
      </c>
      <c r="D104">
        <v>1</v>
      </c>
      <c r="E104" t="s">
        <v>204</v>
      </c>
      <c r="F104" t="s">
        <v>695</v>
      </c>
      <c r="G104">
        <v>1</v>
      </c>
      <c r="H104">
        <v>0</v>
      </c>
      <c r="I104">
        <v>0</v>
      </c>
      <c r="J104" t="s">
        <v>371</v>
      </c>
      <c r="K104" t="s">
        <v>372</v>
      </c>
      <c r="L104">
        <v>0</v>
      </c>
      <c r="M104">
        <v>0</v>
      </c>
      <c r="N104">
        <v>0</v>
      </c>
      <c r="O104">
        <v>0</v>
      </c>
    </row>
    <row r="105" spans="1:15" hidden="1">
      <c r="A105">
        <v>10</v>
      </c>
      <c r="B105">
        <v>204081</v>
      </c>
      <c r="C105" t="s">
        <v>621</v>
      </c>
      <c r="D105">
        <v>1</v>
      </c>
      <c r="E105" t="s">
        <v>205</v>
      </c>
      <c r="F105" t="s">
        <v>710</v>
      </c>
      <c r="G105">
        <v>1</v>
      </c>
      <c r="H105">
        <v>0</v>
      </c>
      <c r="I105">
        <v>0</v>
      </c>
      <c r="J105" t="s">
        <v>368</v>
      </c>
      <c r="K105" t="s">
        <v>369</v>
      </c>
      <c r="L105">
        <v>0</v>
      </c>
      <c r="M105" t="s">
        <v>370</v>
      </c>
      <c r="N105">
        <v>0</v>
      </c>
      <c r="O105">
        <v>0</v>
      </c>
    </row>
    <row r="106" spans="1:15" hidden="1">
      <c r="A106">
        <v>10</v>
      </c>
      <c r="B106">
        <v>204191</v>
      </c>
      <c r="C106" t="s">
        <v>621</v>
      </c>
      <c r="D106">
        <v>1</v>
      </c>
      <c r="E106" t="s">
        <v>206</v>
      </c>
      <c r="F106" t="s">
        <v>710</v>
      </c>
      <c r="G106">
        <v>1</v>
      </c>
      <c r="H106">
        <v>0</v>
      </c>
      <c r="I106">
        <v>0</v>
      </c>
      <c r="J106" t="s">
        <v>368</v>
      </c>
      <c r="K106" t="s">
        <v>369</v>
      </c>
      <c r="L106">
        <v>0</v>
      </c>
      <c r="M106" t="s">
        <v>370</v>
      </c>
      <c r="N106">
        <v>0</v>
      </c>
      <c r="O106">
        <v>0</v>
      </c>
    </row>
    <row r="107" spans="1:15" hidden="1">
      <c r="A107">
        <v>10</v>
      </c>
      <c r="B107">
        <v>204301</v>
      </c>
      <c r="C107" t="s">
        <v>621</v>
      </c>
      <c r="D107">
        <v>1</v>
      </c>
      <c r="E107" t="s">
        <v>207</v>
      </c>
      <c r="F107" t="s">
        <v>710</v>
      </c>
      <c r="G107">
        <v>1</v>
      </c>
      <c r="H107">
        <v>0</v>
      </c>
      <c r="I107">
        <v>0</v>
      </c>
      <c r="J107" t="s">
        <v>368</v>
      </c>
      <c r="K107" t="s">
        <v>369</v>
      </c>
      <c r="L107">
        <v>0</v>
      </c>
      <c r="M107" t="s">
        <v>370</v>
      </c>
      <c r="N107">
        <v>0</v>
      </c>
      <c r="O107">
        <v>0</v>
      </c>
    </row>
    <row r="108" spans="1:15" hidden="1">
      <c r="A108">
        <v>10</v>
      </c>
      <c r="B108">
        <v>204411</v>
      </c>
      <c r="C108" t="s">
        <v>623</v>
      </c>
      <c r="D108">
        <v>1</v>
      </c>
      <c r="E108" t="s">
        <v>208</v>
      </c>
      <c r="F108" t="s">
        <v>695</v>
      </c>
      <c r="G108">
        <v>1</v>
      </c>
      <c r="H108">
        <v>0</v>
      </c>
      <c r="I108">
        <v>0</v>
      </c>
      <c r="J108" t="s">
        <v>365</v>
      </c>
      <c r="K108" t="s">
        <v>366</v>
      </c>
      <c r="L108">
        <v>0</v>
      </c>
      <c r="M108" t="s">
        <v>367</v>
      </c>
      <c r="N108">
        <v>0</v>
      </c>
      <c r="O108">
        <v>0</v>
      </c>
    </row>
    <row r="109" spans="1:15" hidden="1">
      <c r="A109">
        <v>10</v>
      </c>
      <c r="B109">
        <v>204521</v>
      </c>
      <c r="C109" t="s">
        <v>623</v>
      </c>
      <c r="D109">
        <v>1</v>
      </c>
      <c r="E109" t="s">
        <v>209</v>
      </c>
      <c r="F109" t="s">
        <v>695</v>
      </c>
      <c r="G109">
        <v>1</v>
      </c>
      <c r="H109">
        <v>0</v>
      </c>
      <c r="I109">
        <v>0</v>
      </c>
      <c r="J109" t="s">
        <v>365</v>
      </c>
      <c r="K109" t="s">
        <v>366</v>
      </c>
      <c r="L109">
        <v>0</v>
      </c>
      <c r="M109" t="s">
        <v>367</v>
      </c>
      <c r="N109">
        <v>0</v>
      </c>
      <c r="O109">
        <v>0</v>
      </c>
    </row>
    <row r="110" spans="1:15" hidden="1">
      <c r="A110">
        <v>10</v>
      </c>
      <c r="B110">
        <v>204631</v>
      </c>
      <c r="C110" t="s">
        <v>621</v>
      </c>
      <c r="D110">
        <v>1</v>
      </c>
      <c r="E110" t="s">
        <v>210</v>
      </c>
      <c r="F110" t="s">
        <v>710</v>
      </c>
      <c r="G110">
        <v>3</v>
      </c>
      <c r="H110">
        <v>-100</v>
      </c>
      <c r="I110">
        <v>-70</v>
      </c>
      <c r="J110" t="s">
        <v>358</v>
      </c>
      <c r="K110" t="s">
        <v>359</v>
      </c>
      <c r="L110">
        <v>0</v>
      </c>
      <c r="M110">
        <v>0</v>
      </c>
      <c r="N110">
        <v>0</v>
      </c>
      <c r="O110">
        <v>0</v>
      </c>
    </row>
    <row r="111" spans="1:15" hidden="1">
      <c r="A111">
        <v>10</v>
      </c>
      <c r="B111">
        <v>204741</v>
      </c>
      <c r="C111" t="s">
        <v>646</v>
      </c>
      <c r="D111">
        <v>1</v>
      </c>
      <c r="E111" t="s">
        <v>211</v>
      </c>
      <c r="F111" t="s">
        <v>695</v>
      </c>
      <c r="G111">
        <v>1</v>
      </c>
      <c r="H111">
        <v>0</v>
      </c>
      <c r="I111">
        <v>0</v>
      </c>
      <c r="J111" t="s">
        <v>365</v>
      </c>
      <c r="K111" t="s">
        <v>366</v>
      </c>
      <c r="L111">
        <v>0</v>
      </c>
      <c r="M111" t="s">
        <v>367</v>
      </c>
      <c r="N111">
        <v>0</v>
      </c>
      <c r="O111">
        <v>0</v>
      </c>
    </row>
    <row r="112" spans="1:15" hidden="1">
      <c r="A112">
        <v>10</v>
      </c>
      <c r="B112">
        <v>204851</v>
      </c>
      <c r="C112" t="s">
        <v>621</v>
      </c>
      <c r="D112">
        <v>1</v>
      </c>
      <c r="E112" t="s">
        <v>212</v>
      </c>
      <c r="F112" t="s">
        <v>710</v>
      </c>
      <c r="G112">
        <v>3</v>
      </c>
      <c r="H112">
        <v>-100</v>
      </c>
      <c r="I112">
        <v>-70</v>
      </c>
      <c r="J112" t="s">
        <v>391</v>
      </c>
      <c r="K112" t="s">
        <v>390</v>
      </c>
      <c r="L112">
        <v>0</v>
      </c>
      <c r="M112">
        <v>0</v>
      </c>
      <c r="N112">
        <v>0</v>
      </c>
      <c r="O112">
        <v>0</v>
      </c>
    </row>
    <row r="113" spans="1:15" hidden="1">
      <c r="A113">
        <v>10</v>
      </c>
      <c r="B113">
        <v>204961</v>
      </c>
      <c r="C113" t="s">
        <v>621</v>
      </c>
      <c r="D113">
        <v>1</v>
      </c>
      <c r="E113" t="s">
        <v>213</v>
      </c>
      <c r="F113" t="s">
        <v>710</v>
      </c>
      <c r="G113">
        <v>3</v>
      </c>
      <c r="H113">
        <v>-100</v>
      </c>
      <c r="I113">
        <v>-70</v>
      </c>
      <c r="J113" t="s">
        <v>391</v>
      </c>
      <c r="K113" t="s">
        <v>390</v>
      </c>
      <c r="L113">
        <v>0</v>
      </c>
      <c r="M113">
        <v>0</v>
      </c>
      <c r="N113">
        <v>0</v>
      </c>
      <c r="O113">
        <v>0</v>
      </c>
    </row>
    <row r="114" spans="1:15" hidden="1">
      <c r="A114">
        <v>10</v>
      </c>
      <c r="B114">
        <v>205071</v>
      </c>
      <c r="C114" t="s">
        <v>623</v>
      </c>
      <c r="D114">
        <v>1</v>
      </c>
      <c r="E114" t="s">
        <v>214</v>
      </c>
      <c r="F114" t="s">
        <v>695</v>
      </c>
      <c r="G114">
        <v>1</v>
      </c>
      <c r="H114">
        <v>0</v>
      </c>
      <c r="I114">
        <v>0</v>
      </c>
      <c r="J114" t="s">
        <v>365</v>
      </c>
      <c r="K114" t="s">
        <v>366</v>
      </c>
      <c r="L114">
        <v>0</v>
      </c>
      <c r="M114" t="s">
        <v>367</v>
      </c>
      <c r="N114">
        <v>0</v>
      </c>
      <c r="O114">
        <v>0</v>
      </c>
    </row>
    <row r="115" spans="1:15" hidden="1">
      <c r="A115">
        <v>10</v>
      </c>
      <c r="B115">
        <v>205181</v>
      </c>
      <c r="C115" t="s">
        <v>621</v>
      </c>
      <c r="D115">
        <v>1</v>
      </c>
      <c r="E115" t="s">
        <v>215</v>
      </c>
      <c r="F115" t="s">
        <v>710</v>
      </c>
      <c r="G115">
        <v>3</v>
      </c>
      <c r="H115">
        <v>-100</v>
      </c>
      <c r="I115">
        <v>-70</v>
      </c>
      <c r="J115" t="s">
        <v>391</v>
      </c>
      <c r="K115" t="s">
        <v>390</v>
      </c>
      <c r="L115">
        <v>0</v>
      </c>
      <c r="M115">
        <v>0</v>
      </c>
      <c r="N115">
        <v>0</v>
      </c>
      <c r="O115">
        <v>0</v>
      </c>
    </row>
    <row r="116" spans="1:15" hidden="1">
      <c r="A116">
        <v>10</v>
      </c>
      <c r="B116">
        <v>205291</v>
      </c>
      <c r="C116" t="s">
        <v>621</v>
      </c>
      <c r="D116">
        <v>1</v>
      </c>
      <c r="E116" t="s">
        <v>216</v>
      </c>
      <c r="F116" t="s">
        <v>710</v>
      </c>
      <c r="G116">
        <v>1</v>
      </c>
      <c r="H116">
        <v>0</v>
      </c>
      <c r="I116">
        <v>0</v>
      </c>
      <c r="J116" t="s">
        <v>371</v>
      </c>
      <c r="K116" t="s">
        <v>372</v>
      </c>
      <c r="L116">
        <v>0</v>
      </c>
      <c r="M116">
        <v>0</v>
      </c>
      <c r="N116">
        <v>0</v>
      </c>
      <c r="O116">
        <v>0</v>
      </c>
    </row>
    <row r="117" spans="1:15" hidden="1">
      <c r="A117">
        <v>10</v>
      </c>
      <c r="B117">
        <v>205401</v>
      </c>
      <c r="C117" t="s">
        <v>623</v>
      </c>
      <c r="D117">
        <v>1</v>
      </c>
      <c r="E117" t="s">
        <v>217</v>
      </c>
      <c r="F117" t="s">
        <v>695</v>
      </c>
      <c r="G117">
        <v>1</v>
      </c>
      <c r="H117">
        <v>0</v>
      </c>
      <c r="I117">
        <v>0</v>
      </c>
      <c r="J117" t="s">
        <v>371</v>
      </c>
      <c r="K117" t="s">
        <v>372</v>
      </c>
      <c r="L117">
        <v>0</v>
      </c>
      <c r="M117">
        <v>0</v>
      </c>
      <c r="N117">
        <v>0</v>
      </c>
      <c r="O117">
        <v>0</v>
      </c>
    </row>
    <row r="118" spans="1:15" hidden="1">
      <c r="A118">
        <v>10</v>
      </c>
      <c r="B118">
        <v>205511</v>
      </c>
      <c r="C118" t="s">
        <v>621</v>
      </c>
      <c r="D118">
        <v>1</v>
      </c>
      <c r="E118" t="s">
        <v>218</v>
      </c>
      <c r="F118" t="s">
        <v>710</v>
      </c>
      <c r="G118">
        <v>3</v>
      </c>
      <c r="H118">
        <v>-100</v>
      </c>
      <c r="I118">
        <v>-70</v>
      </c>
      <c r="J118" t="s">
        <v>360</v>
      </c>
      <c r="K118" t="s">
        <v>361</v>
      </c>
      <c r="L118">
        <v>0</v>
      </c>
      <c r="M118">
        <v>0</v>
      </c>
      <c r="N118">
        <v>0</v>
      </c>
      <c r="O118">
        <v>0</v>
      </c>
    </row>
    <row r="119" spans="1:15" hidden="1">
      <c r="A119">
        <v>10</v>
      </c>
      <c r="B119">
        <v>300011</v>
      </c>
      <c r="C119" t="s">
        <v>647</v>
      </c>
      <c r="D119">
        <v>1</v>
      </c>
      <c r="E119" t="s">
        <v>219</v>
      </c>
      <c r="F119" t="s">
        <v>697</v>
      </c>
      <c r="G119">
        <v>7</v>
      </c>
      <c r="H119">
        <v>0</v>
      </c>
      <c r="I119">
        <v>-200</v>
      </c>
      <c r="J119" t="s">
        <v>1220</v>
      </c>
      <c r="K119" t="s">
        <v>917</v>
      </c>
      <c r="L119">
        <v>0</v>
      </c>
      <c r="M119">
        <v>0</v>
      </c>
      <c r="N119">
        <v>0</v>
      </c>
      <c r="O119">
        <v>0</v>
      </c>
    </row>
    <row r="120" spans="1:15" hidden="1">
      <c r="A120">
        <v>20</v>
      </c>
      <c r="B120">
        <v>300121</v>
      </c>
      <c r="C120" t="s">
        <v>648</v>
      </c>
      <c r="D120">
        <v>1</v>
      </c>
      <c r="E120" t="s">
        <v>99</v>
      </c>
      <c r="F120" t="s">
        <v>700</v>
      </c>
      <c r="G120">
        <v>5</v>
      </c>
      <c r="H120">
        <v>0</v>
      </c>
      <c r="I120">
        <v>-100</v>
      </c>
      <c r="J120" t="s">
        <v>1228</v>
      </c>
      <c r="K120" t="s">
        <v>917</v>
      </c>
      <c r="L120">
        <v>0</v>
      </c>
      <c r="M120">
        <v>0</v>
      </c>
      <c r="N120">
        <v>0</v>
      </c>
      <c r="O120">
        <v>0</v>
      </c>
    </row>
    <row r="121" spans="1:15" hidden="1">
      <c r="A121">
        <v>20</v>
      </c>
      <c r="B121">
        <v>300231</v>
      </c>
      <c r="C121" t="s">
        <v>649</v>
      </c>
      <c r="D121">
        <v>1</v>
      </c>
      <c r="E121" t="s">
        <v>101</v>
      </c>
      <c r="F121" t="s">
        <v>700</v>
      </c>
      <c r="G121">
        <v>5</v>
      </c>
      <c r="H121">
        <v>0</v>
      </c>
      <c r="I121">
        <v>-100</v>
      </c>
      <c r="J121" t="s">
        <v>1228</v>
      </c>
      <c r="K121" t="s">
        <v>917</v>
      </c>
      <c r="L121">
        <v>0</v>
      </c>
      <c r="M121">
        <v>0</v>
      </c>
      <c r="N121">
        <v>0</v>
      </c>
      <c r="O121">
        <v>0</v>
      </c>
    </row>
    <row r="122" spans="1:15" hidden="1">
      <c r="A122">
        <v>10</v>
      </c>
      <c r="B122">
        <v>300341</v>
      </c>
      <c r="C122" t="s">
        <v>650</v>
      </c>
      <c r="D122">
        <v>1</v>
      </c>
      <c r="E122" t="s">
        <v>220</v>
      </c>
      <c r="F122" t="s">
        <v>704</v>
      </c>
      <c r="G122">
        <v>1</v>
      </c>
      <c r="H122">
        <v>0</v>
      </c>
      <c r="I122">
        <v>0</v>
      </c>
      <c r="J122" t="s">
        <v>365</v>
      </c>
      <c r="K122" t="s">
        <v>366</v>
      </c>
      <c r="L122">
        <v>0</v>
      </c>
      <c r="M122" t="s">
        <v>367</v>
      </c>
      <c r="N122">
        <v>0</v>
      </c>
      <c r="O122">
        <v>0</v>
      </c>
    </row>
    <row r="123" spans="1:15" hidden="1">
      <c r="A123">
        <v>10</v>
      </c>
      <c r="B123">
        <v>300451</v>
      </c>
      <c r="C123" t="s">
        <v>651</v>
      </c>
      <c r="D123">
        <v>1</v>
      </c>
      <c r="E123" t="s">
        <v>114</v>
      </c>
      <c r="F123" t="s">
        <v>1049</v>
      </c>
      <c r="G123">
        <v>1</v>
      </c>
      <c r="H123">
        <v>0</v>
      </c>
      <c r="I123">
        <v>0</v>
      </c>
      <c r="J123" t="s">
        <v>362</v>
      </c>
      <c r="K123" t="s">
        <v>363</v>
      </c>
      <c r="L123">
        <v>0</v>
      </c>
      <c r="M123" t="s">
        <v>364</v>
      </c>
      <c r="N123">
        <v>0</v>
      </c>
      <c r="O123">
        <v>0</v>
      </c>
    </row>
    <row r="124" spans="1:15" hidden="1">
      <c r="A124">
        <v>10</v>
      </c>
      <c r="B124">
        <v>300561</v>
      </c>
      <c r="C124" t="s">
        <v>652</v>
      </c>
      <c r="D124">
        <v>1</v>
      </c>
      <c r="E124" t="s">
        <v>221</v>
      </c>
      <c r="F124" t="s">
        <v>700</v>
      </c>
      <c r="G124">
        <v>1</v>
      </c>
      <c r="H124">
        <v>0</v>
      </c>
      <c r="I124">
        <v>0</v>
      </c>
      <c r="J124" t="s">
        <v>362</v>
      </c>
      <c r="K124" t="s">
        <v>363</v>
      </c>
      <c r="L124">
        <v>0</v>
      </c>
      <c r="M124" t="s">
        <v>364</v>
      </c>
      <c r="N124">
        <v>0</v>
      </c>
      <c r="O124">
        <v>0</v>
      </c>
    </row>
    <row r="125" spans="1:15" hidden="1">
      <c r="A125">
        <v>10</v>
      </c>
      <c r="B125">
        <v>300671</v>
      </c>
      <c r="C125" t="s">
        <v>653</v>
      </c>
      <c r="D125">
        <v>1</v>
      </c>
      <c r="E125" t="s">
        <v>102</v>
      </c>
      <c r="F125" t="s">
        <v>704</v>
      </c>
      <c r="G125">
        <v>1</v>
      </c>
      <c r="H125">
        <v>0</v>
      </c>
      <c r="I125">
        <v>0</v>
      </c>
      <c r="J125" t="s">
        <v>362</v>
      </c>
      <c r="K125" t="s">
        <v>363</v>
      </c>
      <c r="L125">
        <v>0</v>
      </c>
      <c r="M125" t="s">
        <v>364</v>
      </c>
      <c r="N125">
        <v>0</v>
      </c>
      <c r="O125">
        <v>0</v>
      </c>
    </row>
    <row r="126" spans="1:15" hidden="1">
      <c r="A126">
        <v>20</v>
      </c>
      <c r="B126">
        <v>300781</v>
      </c>
      <c r="C126" t="s">
        <v>654</v>
      </c>
      <c r="D126">
        <v>1</v>
      </c>
      <c r="E126" t="s">
        <v>117</v>
      </c>
      <c r="F126" t="s">
        <v>708</v>
      </c>
      <c r="G126">
        <v>1</v>
      </c>
      <c r="H126">
        <v>0</v>
      </c>
      <c r="I126">
        <v>0</v>
      </c>
      <c r="J126" t="s">
        <v>1226</v>
      </c>
      <c r="K126" t="s">
        <v>361</v>
      </c>
      <c r="L126">
        <v>0</v>
      </c>
      <c r="M126" t="s">
        <v>1227</v>
      </c>
      <c r="N126">
        <v>0</v>
      </c>
      <c r="O126">
        <v>0</v>
      </c>
    </row>
    <row r="127" spans="1:15" hidden="1">
      <c r="A127">
        <v>20</v>
      </c>
      <c r="B127">
        <v>300891</v>
      </c>
      <c r="C127" t="s">
        <v>655</v>
      </c>
      <c r="D127">
        <v>1</v>
      </c>
      <c r="E127" t="s">
        <v>222</v>
      </c>
      <c r="F127" t="s">
        <v>697</v>
      </c>
      <c r="G127">
        <v>7</v>
      </c>
      <c r="H127">
        <v>0</v>
      </c>
      <c r="I127">
        <v>-200</v>
      </c>
      <c r="J127" t="s">
        <v>1220</v>
      </c>
      <c r="K127" t="s">
        <v>917</v>
      </c>
      <c r="L127">
        <v>0</v>
      </c>
      <c r="M127">
        <v>0</v>
      </c>
      <c r="N127">
        <v>0</v>
      </c>
      <c r="O127">
        <v>0</v>
      </c>
    </row>
    <row r="128" spans="1:15" hidden="1">
      <c r="A128">
        <v>10</v>
      </c>
      <c r="B128">
        <v>301001</v>
      </c>
      <c r="C128" t="s">
        <v>656</v>
      </c>
      <c r="D128">
        <v>1</v>
      </c>
      <c r="E128" t="s">
        <v>223</v>
      </c>
      <c r="F128" t="s">
        <v>710</v>
      </c>
      <c r="G128">
        <v>3</v>
      </c>
      <c r="H128">
        <v>-100</v>
      </c>
      <c r="I128">
        <v>-70</v>
      </c>
      <c r="J128" t="s">
        <v>360</v>
      </c>
      <c r="K128" t="s">
        <v>361</v>
      </c>
      <c r="L128">
        <v>0</v>
      </c>
      <c r="M128">
        <v>0</v>
      </c>
      <c r="N128">
        <v>0</v>
      </c>
      <c r="O128">
        <v>0</v>
      </c>
    </row>
    <row r="129" spans="1:15" hidden="1">
      <c r="A129">
        <v>10</v>
      </c>
      <c r="B129">
        <v>301111</v>
      </c>
      <c r="C129" t="s">
        <v>657</v>
      </c>
      <c r="D129">
        <v>1</v>
      </c>
      <c r="E129" t="s">
        <v>224</v>
      </c>
      <c r="F129" t="s">
        <v>695</v>
      </c>
      <c r="G129">
        <v>1</v>
      </c>
      <c r="H129">
        <v>0</v>
      </c>
      <c r="I129">
        <v>0</v>
      </c>
      <c r="J129" t="s">
        <v>365</v>
      </c>
      <c r="K129" t="s">
        <v>366</v>
      </c>
      <c r="L129">
        <v>0</v>
      </c>
      <c r="M129" t="s">
        <v>367</v>
      </c>
      <c r="N129">
        <v>0</v>
      </c>
      <c r="O129">
        <v>0</v>
      </c>
    </row>
    <row r="130" spans="1:15" hidden="1">
      <c r="A130">
        <v>20</v>
      </c>
      <c r="B130">
        <v>301221</v>
      </c>
      <c r="C130" t="s">
        <v>658</v>
      </c>
      <c r="D130">
        <v>1</v>
      </c>
      <c r="E130" t="s">
        <v>116</v>
      </c>
      <c r="F130" t="s">
        <v>710</v>
      </c>
      <c r="G130">
        <v>1</v>
      </c>
      <c r="H130">
        <v>0</v>
      </c>
      <c r="I130">
        <v>0</v>
      </c>
      <c r="J130" t="s">
        <v>362</v>
      </c>
      <c r="K130" t="s">
        <v>363</v>
      </c>
      <c r="L130">
        <v>0</v>
      </c>
      <c r="M130" t="s">
        <v>364</v>
      </c>
      <c r="N130">
        <v>0</v>
      </c>
      <c r="O130">
        <v>0</v>
      </c>
    </row>
    <row r="131" spans="1:15" hidden="1">
      <c r="A131">
        <v>10</v>
      </c>
      <c r="B131">
        <v>301331</v>
      </c>
      <c r="C131" t="s">
        <v>659</v>
      </c>
      <c r="D131">
        <v>1</v>
      </c>
      <c r="E131" t="s">
        <v>100</v>
      </c>
      <c r="F131" t="s">
        <v>710</v>
      </c>
      <c r="G131">
        <v>1</v>
      </c>
      <c r="H131">
        <v>0</v>
      </c>
      <c r="I131">
        <v>0</v>
      </c>
      <c r="J131" t="s">
        <v>368</v>
      </c>
      <c r="K131" t="s">
        <v>369</v>
      </c>
      <c r="L131">
        <v>0</v>
      </c>
      <c r="M131" t="s">
        <v>370</v>
      </c>
      <c r="N131">
        <v>0</v>
      </c>
      <c r="O131">
        <v>0</v>
      </c>
    </row>
    <row r="132" spans="1:15" hidden="1">
      <c r="A132">
        <v>20</v>
      </c>
      <c r="B132">
        <v>301441</v>
      </c>
      <c r="C132" t="s">
        <v>660</v>
      </c>
      <c r="D132">
        <v>1</v>
      </c>
      <c r="E132" t="s">
        <v>115</v>
      </c>
      <c r="F132" t="s">
        <v>1168</v>
      </c>
      <c r="G132">
        <v>1</v>
      </c>
      <c r="H132">
        <v>0</v>
      </c>
      <c r="I132">
        <v>0</v>
      </c>
      <c r="J132" t="s">
        <v>926</v>
      </c>
      <c r="K132" t="s">
        <v>927</v>
      </c>
      <c r="L132">
        <v>0</v>
      </c>
      <c r="M132">
        <v>0</v>
      </c>
      <c r="N132">
        <v>0</v>
      </c>
      <c r="O132">
        <v>0</v>
      </c>
    </row>
    <row r="133" spans="1:15" hidden="1">
      <c r="A133">
        <v>10</v>
      </c>
      <c r="B133">
        <v>301551</v>
      </c>
      <c r="C133" t="s">
        <v>661</v>
      </c>
      <c r="D133">
        <v>1</v>
      </c>
      <c r="E133" t="s">
        <v>225</v>
      </c>
      <c r="F133" t="s">
        <v>710</v>
      </c>
      <c r="G133">
        <v>3</v>
      </c>
      <c r="H133">
        <v>-100</v>
      </c>
      <c r="I133">
        <v>-70</v>
      </c>
      <c r="J133" t="s">
        <v>391</v>
      </c>
      <c r="K133" t="s">
        <v>390</v>
      </c>
      <c r="L133">
        <v>0</v>
      </c>
      <c r="M133">
        <v>0</v>
      </c>
      <c r="N133">
        <v>0</v>
      </c>
      <c r="O133">
        <v>0</v>
      </c>
    </row>
    <row r="134" spans="1:15" hidden="1">
      <c r="A134">
        <v>10</v>
      </c>
      <c r="B134">
        <v>301661</v>
      </c>
      <c r="C134" t="s">
        <v>662</v>
      </c>
      <c r="D134">
        <v>1</v>
      </c>
      <c r="E134" t="s">
        <v>226</v>
      </c>
      <c r="F134" t="s">
        <v>710</v>
      </c>
      <c r="G134">
        <v>3</v>
      </c>
      <c r="H134">
        <v>-100</v>
      </c>
      <c r="I134">
        <v>-70</v>
      </c>
      <c r="J134" t="s">
        <v>391</v>
      </c>
      <c r="K134" t="s">
        <v>390</v>
      </c>
      <c r="L134">
        <v>0</v>
      </c>
      <c r="M134">
        <v>0</v>
      </c>
      <c r="N134">
        <v>0</v>
      </c>
      <c r="O134">
        <v>0</v>
      </c>
    </row>
    <row r="135" spans="1:15" hidden="1">
      <c r="A135">
        <v>20</v>
      </c>
      <c r="B135">
        <v>301771</v>
      </c>
      <c r="C135" t="s">
        <v>663</v>
      </c>
      <c r="D135">
        <v>1</v>
      </c>
      <c r="E135" t="s">
        <v>227</v>
      </c>
      <c r="F135" t="s">
        <v>710</v>
      </c>
      <c r="G135">
        <v>3</v>
      </c>
      <c r="H135">
        <v>-100</v>
      </c>
      <c r="I135">
        <v>-70</v>
      </c>
      <c r="J135" t="s">
        <v>360</v>
      </c>
      <c r="K135" t="s">
        <v>361</v>
      </c>
      <c r="L135">
        <v>0</v>
      </c>
      <c r="M135">
        <v>0</v>
      </c>
      <c r="N135">
        <v>0</v>
      </c>
      <c r="O135">
        <v>0</v>
      </c>
    </row>
    <row r="136" spans="1:15" hidden="1">
      <c r="A136">
        <v>10</v>
      </c>
      <c r="B136">
        <v>301881</v>
      </c>
      <c r="C136" t="s">
        <v>664</v>
      </c>
      <c r="D136">
        <v>1</v>
      </c>
      <c r="E136" t="s">
        <v>228</v>
      </c>
      <c r="F136" t="s">
        <v>710</v>
      </c>
      <c r="G136">
        <v>1</v>
      </c>
      <c r="H136">
        <v>0</v>
      </c>
      <c r="I136">
        <v>0</v>
      </c>
      <c r="J136" t="s">
        <v>362</v>
      </c>
      <c r="K136" t="s">
        <v>363</v>
      </c>
      <c r="L136">
        <v>0</v>
      </c>
      <c r="M136" t="s">
        <v>364</v>
      </c>
      <c r="N136">
        <v>0</v>
      </c>
      <c r="O136">
        <v>0</v>
      </c>
    </row>
    <row r="137" spans="1:15" hidden="1">
      <c r="A137">
        <v>20</v>
      </c>
      <c r="B137">
        <v>301991</v>
      </c>
      <c r="C137" t="s">
        <v>665</v>
      </c>
      <c r="D137">
        <v>1</v>
      </c>
      <c r="E137" t="s">
        <v>229</v>
      </c>
      <c r="F137" t="s">
        <v>695</v>
      </c>
      <c r="G137">
        <v>1</v>
      </c>
      <c r="H137">
        <v>0</v>
      </c>
      <c r="I137">
        <v>0</v>
      </c>
      <c r="J137" t="s">
        <v>362</v>
      </c>
      <c r="K137" t="s">
        <v>363</v>
      </c>
      <c r="L137">
        <v>0</v>
      </c>
      <c r="M137" t="s">
        <v>364</v>
      </c>
      <c r="N137">
        <v>0</v>
      </c>
      <c r="O137">
        <v>0</v>
      </c>
    </row>
    <row r="138" spans="1:15" hidden="1">
      <c r="A138">
        <v>10</v>
      </c>
      <c r="B138">
        <v>302101</v>
      </c>
      <c r="C138" t="s">
        <v>621</v>
      </c>
      <c r="D138">
        <v>1</v>
      </c>
      <c r="E138" t="s">
        <v>230</v>
      </c>
      <c r="F138" t="s">
        <v>710</v>
      </c>
      <c r="G138">
        <v>1</v>
      </c>
      <c r="H138">
        <v>0</v>
      </c>
      <c r="I138">
        <v>0</v>
      </c>
      <c r="J138" t="s">
        <v>365</v>
      </c>
      <c r="K138" t="s">
        <v>366</v>
      </c>
      <c r="L138">
        <v>0</v>
      </c>
      <c r="M138" t="s">
        <v>367</v>
      </c>
      <c r="N138">
        <v>0</v>
      </c>
      <c r="O138">
        <v>0</v>
      </c>
    </row>
    <row r="139" spans="1:15" hidden="1">
      <c r="A139">
        <v>10</v>
      </c>
      <c r="B139">
        <v>302211</v>
      </c>
      <c r="C139" t="s">
        <v>621</v>
      </c>
      <c r="D139">
        <v>1</v>
      </c>
      <c r="E139" t="s">
        <v>231</v>
      </c>
      <c r="F139" t="s">
        <v>710</v>
      </c>
      <c r="G139">
        <v>3</v>
      </c>
      <c r="H139">
        <v>-100</v>
      </c>
      <c r="I139">
        <v>-70</v>
      </c>
      <c r="J139" t="s">
        <v>360</v>
      </c>
      <c r="K139" t="s">
        <v>361</v>
      </c>
      <c r="L139">
        <v>0</v>
      </c>
      <c r="M139">
        <v>0</v>
      </c>
      <c r="N139">
        <v>0</v>
      </c>
      <c r="O139">
        <v>0</v>
      </c>
    </row>
    <row r="140" spans="1:15" hidden="1">
      <c r="A140">
        <v>10</v>
      </c>
      <c r="B140">
        <v>302321</v>
      </c>
      <c r="C140" t="s">
        <v>621</v>
      </c>
      <c r="D140">
        <v>1</v>
      </c>
      <c r="E140" t="s">
        <v>232</v>
      </c>
      <c r="F140" t="s">
        <v>710</v>
      </c>
      <c r="G140">
        <v>3</v>
      </c>
      <c r="H140">
        <v>-100</v>
      </c>
      <c r="I140">
        <v>-70</v>
      </c>
      <c r="J140" t="s">
        <v>391</v>
      </c>
      <c r="K140" t="s">
        <v>390</v>
      </c>
      <c r="L140">
        <v>0</v>
      </c>
      <c r="M140">
        <v>0</v>
      </c>
      <c r="N140">
        <v>0</v>
      </c>
      <c r="O140">
        <v>0</v>
      </c>
    </row>
    <row r="141" spans="1:15" hidden="1">
      <c r="A141">
        <v>10</v>
      </c>
      <c r="B141">
        <v>302431</v>
      </c>
      <c r="C141" t="s">
        <v>666</v>
      </c>
      <c r="D141">
        <v>1</v>
      </c>
      <c r="E141" t="s">
        <v>233</v>
      </c>
      <c r="F141" t="s">
        <v>710</v>
      </c>
      <c r="G141">
        <v>3</v>
      </c>
      <c r="H141">
        <v>-100</v>
      </c>
      <c r="I141">
        <v>-70</v>
      </c>
      <c r="J141" t="s">
        <v>358</v>
      </c>
      <c r="K141" t="s">
        <v>359</v>
      </c>
      <c r="L141">
        <v>0</v>
      </c>
      <c r="M141">
        <v>0</v>
      </c>
      <c r="N141">
        <v>0</v>
      </c>
      <c r="O141">
        <v>0</v>
      </c>
    </row>
    <row r="142" spans="1:15" hidden="1">
      <c r="A142">
        <v>10</v>
      </c>
      <c r="B142">
        <v>302541</v>
      </c>
      <c r="C142" t="s">
        <v>623</v>
      </c>
      <c r="D142">
        <v>1</v>
      </c>
      <c r="E142" t="s">
        <v>234</v>
      </c>
      <c r="F142" t="s">
        <v>695</v>
      </c>
      <c r="G142">
        <v>1</v>
      </c>
      <c r="H142">
        <v>0</v>
      </c>
      <c r="I142">
        <v>0</v>
      </c>
      <c r="J142" t="s">
        <v>365</v>
      </c>
      <c r="K142" t="s">
        <v>366</v>
      </c>
      <c r="L142">
        <v>0</v>
      </c>
      <c r="M142" t="s">
        <v>367</v>
      </c>
      <c r="N142">
        <v>0</v>
      </c>
      <c r="O142">
        <v>0</v>
      </c>
    </row>
    <row r="143" spans="1:15" hidden="1">
      <c r="A143">
        <v>10</v>
      </c>
      <c r="B143">
        <v>302651</v>
      </c>
      <c r="C143" t="s">
        <v>623</v>
      </c>
      <c r="D143">
        <v>1</v>
      </c>
      <c r="E143" t="s">
        <v>235</v>
      </c>
      <c r="F143" t="s">
        <v>695</v>
      </c>
      <c r="G143">
        <v>1</v>
      </c>
      <c r="H143">
        <v>0</v>
      </c>
      <c r="I143">
        <v>0</v>
      </c>
      <c r="J143" t="s">
        <v>365</v>
      </c>
      <c r="K143" t="s">
        <v>366</v>
      </c>
      <c r="L143">
        <v>0</v>
      </c>
      <c r="M143" t="s">
        <v>367</v>
      </c>
      <c r="N143">
        <v>0</v>
      </c>
      <c r="O143">
        <v>0</v>
      </c>
    </row>
    <row r="144" spans="1:15" hidden="1">
      <c r="A144">
        <v>10</v>
      </c>
      <c r="B144">
        <v>302761</v>
      </c>
      <c r="C144" t="s">
        <v>621</v>
      </c>
      <c r="D144">
        <v>1</v>
      </c>
      <c r="E144" t="s">
        <v>236</v>
      </c>
      <c r="F144" t="s">
        <v>710</v>
      </c>
      <c r="G144">
        <v>3</v>
      </c>
      <c r="H144">
        <v>-100</v>
      </c>
      <c r="I144">
        <v>-70</v>
      </c>
      <c r="J144" t="s">
        <v>358</v>
      </c>
      <c r="K144" t="s">
        <v>359</v>
      </c>
      <c r="L144">
        <v>0</v>
      </c>
      <c r="M144">
        <v>0</v>
      </c>
      <c r="N144">
        <v>0</v>
      </c>
      <c r="O144">
        <v>0</v>
      </c>
    </row>
    <row r="145" spans="1:15" hidden="1">
      <c r="A145">
        <v>10</v>
      </c>
      <c r="B145">
        <v>302871</v>
      </c>
      <c r="C145" t="s">
        <v>621</v>
      </c>
      <c r="D145">
        <v>1</v>
      </c>
      <c r="E145" t="s">
        <v>237</v>
      </c>
      <c r="F145" t="s">
        <v>710</v>
      </c>
      <c r="G145">
        <v>3</v>
      </c>
      <c r="H145">
        <v>-100</v>
      </c>
      <c r="I145">
        <v>-70</v>
      </c>
      <c r="J145" t="s">
        <v>391</v>
      </c>
      <c r="K145" t="s">
        <v>390</v>
      </c>
      <c r="L145">
        <v>0</v>
      </c>
      <c r="M145">
        <v>0</v>
      </c>
      <c r="N145">
        <v>0</v>
      </c>
      <c r="O145">
        <v>0</v>
      </c>
    </row>
    <row r="146" spans="1:15" hidden="1">
      <c r="A146">
        <v>10</v>
      </c>
      <c r="B146">
        <v>302981</v>
      </c>
      <c r="C146" t="s">
        <v>621</v>
      </c>
      <c r="D146">
        <v>1</v>
      </c>
      <c r="E146" t="s">
        <v>238</v>
      </c>
      <c r="F146" t="s">
        <v>710</v>
      </c>
      <c r="G146">
        <v>3</v>
      </c>
      <c r="H146">
        <v>-100</v>
      </c>
      <c r="I146">
        <v>-70</v>
      </c>
      <c r="J146" t="s">
        <v>358</v>
      </c>
      <c r="K146" t="s">
        <v>359</v>
      </c>
      <c r="L146">
        <v>0</v>
      </c>
      <c r="M146">
        <v>0</v>
      </c>
      <c r="N146">
        <v>0</v>
      </c>
      <c r="O146">
        <v>0</v>
      </c>
    </row>
    <row r="147" spans="1:15" hidden="1">
      <c r="A147">
        <v>10</v>
      </c>
      <c r="B147">
        <v>303091</v>
      </c>
      <c r="C147" t="s">
        <v>620</v>
      </c>
      <c r="D147">
        <v>1</v>
      </c>
      <c r="E147" t="s">
        <v>239</v>
      </c>
      <c r="F147" t="s">
        <v>700</v>
      </c>
      <c r="G147">
        <v>1</v>
      </c>
      <c r="H147">
        <v>0</v>
      </c>
      <c r="I147">
        <v>0</v>
      </c>
      <c r="J147" t="s">
        <v>368</v>
      </c>
      <c r="K147" t="s">
        <v>369</v>
      </c>
      <c r="L147">
        <v>0</v>
      </c>
      <c r="M147" t="s">
        <v>370</v>
      </c>
      <c r="N147">
        <v>0</v>
      </c>
      <c r="O147">
        <v>0</v>
      </c>
    </row>
    <row r="148" spans="1:15" hidden="1">
      <c r="A148">
        <v>10</v>
      </c>
      <c r="B148">
        <v>303201</v>
      </c>
      <c r="C148" t="s">
        <v>623</v>
      </c>
      <c r="D148">
        <v>1</v>
      </c>
      <c r="E148" t="s">
        <v>240</v>
      </c>
      <c r="F148" t="s">
        <v>695</v>
      </c>
      <c r="G148">
        <v>1</v>
      </c>
      <c r="H148">
        <v>0</v>
      </c>
      <c r="I148">
        <v>0</v>
      </c>
      <c r="J148" t="s">
        <v>365</v>
      </c>
      <c r="K148" t="s">
        <v>366</v>
      </c>
      <c r="L148">
        <v>0</v>
      </c>
      <c r="M148" t="s">
        <v>367</v>
      </c>
      <c r="N148">
        <v>0</v>
      </c>
      <c r="O148">
        <v>0</v>
      </c>
    </row>
    <row r="149" spans="1:15" hidden="1">
      <c r="A149">
        <v>10</v>
      </c>
      <c r="B149">
        <v>303311</v>
      </c>
      <c r="C149" t="s">
        <v>621</v>
      </c>
      <c r="D149">
        <v>1</v>
      </c>
      <c r="E149" t="s">
        <v>241</v>
      </c>
      <c r="F149" t="s">
        <v>710</v>
      </c>
      <c r="G149">
        <v>3</v>
      </c>
      <c r="H149">
        <v>-100</v>
      </c>
      <c r="I149">
        <v>-70</v>
      </c>
      <c r="J149" t="s">
        <v>358</v>
      </c>
      <c r="K149" t="s">
        <v>359</v>
      </c>
      <c r="L149">
        <v>0</v>
      </c>
      <c r="M149">
        <v>0</v>
      </c>
      <c r="N149">
        <v>0</v>
      </c>
      <c r="O149">
        <v>0</v>
      </c>
    </row>
    <row r="150" spans="1:15" hidden="1">
      <c r="A150">
        <v>10</v>
      </c>
      <c r="B150">
        <v>303421</v>
      </c>
      <c r="C150" t="s">
        <v>621</v>
      </c>
      <c r="D150">
        <v>1</v>
      </c>
      <c r="E150" t="s">
        <v>242</v>
      </c>
      <c r="F150" t="s">
        <v>710</v>
      </c>
      <c r="G150">
        <v>3</v>
      </c>
      <c r="H150">
        <v>-100</v>
      </c>
      <c r="I150">
        <v>-70</v>
      </c>
      <c r="J150" t="s">
        <v>391</v>
      </c>
      <c r="K150" t="s">
        <v>390</v>
      </c>
      <c r="L150">
        <v>0</v>
      </c>
      <c r="M150">
        <v>0</v>
      </c>
      <c r="N150">
        <v>0</v>
      </c>
      <c r="O150">
        <v>0</v>
      </c>
    </row>
    <row r="151" spans="1:15" hidden="1">
      <c r="A151">
        <v>10</v>
      </c>
      <c r="B151" s="7">
        <v>303531</v>
      </c>
      <c r="C151" s="7" t="s">
        <v>623</v>
      </c>
      <c r="D151">
        <v>1</v>
      </c>
      <c r="E151" t="s">
        <v>243</v>
      </c>
      <c r="F151" t="s">
        <v>695</v>
      </c>
      <c r="G151">
        <v>1</v>
      </c>
      <c r="H151">
        <v>0</v>
      </c>
      <c r="I151">
        <v>0</v>
      </c>
      <c r="J151" t="s">
        <v>365</v>
      </c>
      <c r="K151" t="s">
        <v>366</v>
      </c>
      <c r="L151">
        <v>0</v>
      </c>
      <c r="M151" t="s">
        <v>367</v>
      </c>
      <c r="N151">
        <v>0</v>
      </c>
      <c r="O151">
        <v>0</v>
      </c>
    </row>
    <row r="152" spans="1:15" hidden="1">
      <c r="A152">
        <v>10</v>
      </c>
      <c r="B152">
        <v>303641</v>
      </c>
      <c r="C152" t="s">
        <v>621</v>
      </c>
      <c r="D152">
        <v>1</v>
      </c>
      <c r="E152" t="s">
        <v>244</v>
      </c>
      <c r="F152" t="s">
        <v>710</v>
      </c>
      <c r="G152">
        <v>1</v>
      </c>
      <c r="H152">
        <v>0</v>
      </c>
      <c r="I152">
        <v>0</v>
      </c>
      <c r="J152" t="s">
        <v>362</v>
      </c>
      <c r="K152" t="s">
        <v>363</v>
      </c>
      <c r="L152">
        <v>0</v>
      </c>
      <c r="M152" t="s">
        <v>364</v>
      </c>
      <c r="N152">
        <v>0</v>
      </c>
      <c r="O152">
        <v>0</v>
      </c>
    </row>
    <row r="153" spans="1:15" hidden="1">
      <c r="A153">
        <v>10</v>
      </c>
      <c r="B153">
        <v>303751</v>
      </c>
      <c r="C153" t="s">
        <v>621</v>
      </c>
      <c r="D153">
        <v>1</v>
      </c>
      <c r="E153" t="s">
        <v>245</v>
      </c>
      <c r="F153" t="s">
        <v>710</v>
      </c>
      <c r="G153">
        <v>1</v>
      </c>
      <c r="H153">
        <v>0</v>
      </c>
      <c r="I153">
        <v>0</v>
      </c>
      <c r="J153" t="s">
        <v>362</v>
      </c>
      <c r="K153" t="s">
        <v>363</v>
      </c>
      <c r="L153">
        <v>0</v>
      </c>
      <c r="M153" t="s">
        <v>364</v>
      </c>
      <c r="N153">
        <v>0</v>
      </c>
      <c r="O153">
        <v>0</v>
      </c>
    </row>
    <row r="154" spans="1:15" hidden="1">
      <c r="A154">
        <v>10</v>
      </c>
      <c r="B154">
        <v>303861</v>
      </c>
      <c r="C154" t="s">
        <v>645</v>
      </c>
      <c r="D154">
        <v>1</v>
      </c>
      <c r="E154" t="s">
        <v>246</v>
      </c>
      <c r="F154" t="s">
        <v>708</v>
      </c>
      <c r="G154">
        <v>1</v>
      </c>
      <c r="H154">
        <v>0</v>
      </c>
      <c r="I154">
        <v>0</v>
      </c>
      <c r="J154" t="s">
        <v>368</v>
      </c>
      <c r="K154" t="s">
        <v>369</v>
      </c>
      <c r="L154">
        <v>0</v>
      </c>
      <c r="M154" t="s">
        <v>370</v>
      </c>
      <c r="N154">
        <v>0</v>
      </c>
      <c r="O154">
        <v>0</v>
      </c>
    </row>
    <row r="155" spans="1:15" hidden="1">
      <c r="A155">
        <v>10</v>
      </c>
      <c r="B155">
        <v>303971</v>
      </c>
      <c r="C155" t="s">
        <v>621</v>
      </c>
      <c r="D155">
        <v>1</v>
      </c>
      <c r="E155" t="s">
        <v>247</v>
      </c>
      <c r="F155" t="s">
        <v>710</v>
      </c>
      <c r="G155">
        <v>1</v>
      </c>
      <c r="H155">
        <v>0</v>
      </c>
      <c r="I155">
        <v>0</v>
      </c>
      <c r="J155" t="s">
        <v>368</v>
      </c>
      <c r="K155" t="s">
        <v>369</v>
      </c>
      <c r="L155">
        <v>0</v>
      </c>
      <c r="M155" t="s">
        <v>370</v>
      </c>
      <c r="N155">
        <v>0</v>
      </c>
      <c r="O155">
        <v>0</v>
      </c>
    </row>
    <row r="156" spans="1:15" hidden="1">
      <c r="A156">
        <v>10</v>
      </c>
      <c r="B156">
        <v>304081</v>
      </c>
      <c r="C156" t="s">
        <v>621</v>
      </c>
      <c r="D156">
        <v>1</v>
      </c>
      <c r="E156" t="s">
        <v>248</v>
      </c>
      <c r="F156" t="s">
        <v>710</v>
      </c>
      <c r="G156">
        <v>1</v>
      </c>
      <c r="H156">
        <v>0</v>
      </c>
      <c r="I156">
        <v>0</v>
      </c>
      <c r="J156" t="s">
        <v>362</v>
      </c>
      <c r="K156" t="s">
        <v>363</v>
      </c>
      <c r="L156">
        <v>0</v>
      </c>
      <c r="M156" t="s">
        <v>364</v>
      </c>
      <c r="N156">
        <v>0</v>
      </c>
      <c r="O156">
        <v>0</v>
      </c>
    </row>
    <row r="157" spans="1:15" hidden="1">
      <c r="A157">
        <v>10</v>
      </c>
      <c r="B157">
        <v>304191</v>
      </c>
      <c r="C157" t="s">
        <v>621</v>
      </c>
      <c r="D157">
        <v>1</v>
      </c>
      <c r="E157" t="s">
        <v>249</v>
      </c>
      <c r="F157" t="s">
        <v>710</v>
      </c>
      <c r="G157">
        <v>3</v>
      </c>
      <c r="H157">
        <v>-100</v>
      </c>
      <c r="I157">
        <v>-70</v>
      </c>
      <c r="J157" t="s">
        <v>358</v>
      </c>
      <c r="K157" t="s">
        <v>359</v>
      </c>
      <c r="L157">
        <v>0</v>
      </c>
      <c r="M157">
        <v>0</v>
      </c>
      <c r="N157">
        <v>0</v>
      </c>
      <c r="O157">
        <v>0</v>
      </c>
    </row>
    <row r="158" spans="1:15" hidden="1">
      <c r="A158">
        <v>10</v>
      </c>
      <c r="B158">
        <v>304301</v>
      </c>
      <c r="C158" t="s">
        <v>621</v>
      </c>
      <c r="D158">
        <v>1</v>
      </c>
      <c r="E158" t="s">
        <v>250</v>
      </c>
      <c r="F158" t="s">
        <v>710</v>
      </c>
      <c r="G158">
        <v>3</v>
      </c>
      <c r="H158">
        <v>-100</v>
      </c>
      <c r="I158">
        <v>-70</v>
      </c>
      <c r="J158" t="s">
        <v>358</v>
      </c>
      <c r="K158" t="s">
        <v>359</v>
      </c>
      <c r="L158">
        <v>0</v>
      </c>
      <c r="M158">
        <v>0</v>
      </c>
      <c r="N158">
        <v>0</v>
      </c>
      <c r="O158">
        <v>0</v>
      </c>
    </row>
    <row r="159" spans="1:15" hidden="1">
      <c r="A159">
        <v>10</v>
      </c>
      <c r="B159">
        <v>304411</v>
      </c>
      <c r="C159" t="s">
        <v>623</v>
      </c>
      <c r="D159">
        <v>1</v>
      </c>
      <c r="E159" t="s">
        <v>251</v>
      </c>
      <c r="F159" t="s">
        <v>695</v>
      </c>
      <c r="G159">
        <v>1</v>
      </c>
      <c r="H159">
        <v>0</v>
      </c>
      <c r="I159">
        <v>0</v>
      </c>
      <c r="J159" t="s">
        <v>368</v>
      </c>
      <c r="K159" t="s">
        <v>369</v>
      </c>
      <c r="L159">
        <v>0</v>
      </c>
      <c r="M159" t="s">
        <v>370</v>
      </c>
      <c r="N159">
        <v>0</v>
      </c>
      <c r="O159">
        <v>0</v>
      </c>
    </row>
    <row r="160" spans="1:15" hidden="1">
      <c r="A160">
        <v>10</v>
      </c>
      <c r="B160">
        <v>304521</v>
      </c>
      <c r="C160" t="s">
        <v>621</v>
      </c>
      <c r="D160">
        <v>1</v>
      </c>
      <c r="E160" t="s">
        <v>252</v>
      </c>
      <c r="F160" t="s">
        <v>710</v>
      </c>
      <c r="G160">
        <v>3</v>
      </c>
      <c r="H160">
        <v>-100</v>
      </c>
      <c r="I160">
        <v>-70</v>
      </c>
      <c r="J160" t="s">
        <v>358</v>
      </c>
      <c r="K160" t="s">
        <v>359</v>
      </c>
      <c r="L160">
        <v>0</v>
      </c>
      <c r="M160">
        <v>0</v>
      </c>
      <c r="N160">
        <v>0</v>
      </c>
      <c r="O160">
        <v>0</v>
      </c>
    </row>
    <row r="161" spans="1:15" hidden="1">
      <c r="A161">
        <v>10</v>
      </c>
      <c r="B161">
        <v>304631</v>
      </c>
      <c r="C161" t="s">
        <v>621</v>
      </c>
      <c r="D161">
        <v>1</v>
      </c>
      <c r="E161" t="s">
        <v>253</v>
      </c>
      <c r="F161" t="s">
        <v>710</v>
      </c>
      <c r="G161">
        <v>1</v>
      </c>
      <c r="H161">
        <v>0</v>
      </c>
      <c r="I161">
        <v>0</v>
      </c>
      <c r="J161" t="s">
        <v>371</v>
      </c>
      <c r="K161" t="s">
        <v>372</v>
      </c>
      <c r="L161">
        <v>0</v>
      </c>
      <c r="M161">
        <v>0</v>
      </c>
      <c r="N161">
        <v>0</v>
      </c>
      <c r="O161">
        <v>0</v>
      </c>
    </row>
    <row r="162" spans="1:15" hidden="1">
      <c r="A162">
        <v>10</v>
      </c>
      <c r="B162">
        <v>304741</v>
      </c>
      <c r="C162" t="s">
        <v>621</v>
      </c>
      <c r="D162">
        <v>1</v>
      </c>
      <c r="E162" t="s">
        <v>254</v>
      </c>
      <c r="F162" t="s">
        <v>710</v>
      </c>
      <c r="G162">
        <v>1</v>
      </c>
      <c r="H162">
        <v>0</v>
      </c>
      <c r="I162">
        <v>0</v>
      </c>
      <c r="J162" t="s">
        <v>368</v>
      </c>
      <c r="K162" t="s">
        <v>369</v>
      </c>
      <c r="L162">
        <v>0</v>
      </c>
      <c r="M162" t="s">
        <v>370</v>
      </c>
      <c r="N162">
        <v>0</v>
      </c>
      <c r="O162">
        <v>0</v>
      </c>
    </row>
    <row r="163" spans="1:15" hidden="1">
      <c r="A163">
        <v>10</v>
      </c>
      <c r="B163">
        <v>304851</v>
      </c>
      <c r="C163" t="s">
        <v>623</v>
      </c>
      <c r="D163">
        <v>1</v>
      </c>
      <c r="E163" t="s">
        <v>255</v>
      </c>
      <c r="F163" t="s">
        <v>695</v>
      </c>
      <c r="G163">
        <v>1</v>
      </c>
      <c r="H163">
        <v>0</v>
      </c>
      <c r="I163">
        <v>0</v>
      </c>
      <c r="J163" t="s">
        <v>365</v>
      </c>
      <c r="K163" t="s">
        <v>366</v>
      </c>
      <c r="L163">
        <v>0</v>
      </c>
      <c r="M163" t="s">
        <v>367</v>
      </c>
      <c r="N163">
        <v>0</v>
      </c>
      <c r="O163">
        <v>0</v>
      </c>
    </row>
    <row r="164" spans="1:15" hidden="1">
      <c r="A164">
        <v>10</v>
      </c>
      <c r="B164">
        <v>304961</v>
      </c>
      <c r="C164" t="s">
        <v>623</v>
      </c>
      <c r="D164">
        <v>1</v>
      </c>
      <c r="E164" t="s">
        <v>256</v>
      </c>
      <c r="F164" t="s">
        <v>695</v>
      </c>
      <c r="G164">
        <v>1</v>
      </c>
      <c r="H164">
        <v>0</v>
      </c>
      <c r="I164">
        <v>0</v>
      </c>
      <c r="J164" t="s">
        <v>368</v>
      </c>
      <c r="K164" t="s">
        <v>369</v>
      </c>
      <c r="L164">
        <v>0</v>
      </c>
      <c r="M164" t="s">
        <v>370</v>
      </c>
      <c r="N164">
        <v>0</v>
      </c>
      <c r="O164">
        <v>0</v>
      </c>
    </row>
    <row r="165" spans="1:15" hidden="1">
      <c r="A165">
        <v>10</v>
      </c>
      <c r="B165">
        <v>305071</v>
      </c>
      <c r="C165" t="s">
        <v>621</v>
      </c>
      <c r="D165">
        <v>1</v>
      </c>
      <c r="E165" t="s">
        <v>257</v>
      </c>
      <c r="F165" t="s">
        <v>710</v>
      </c>
      <c r="G165">
        <v>3</v>
      </c>
      <c r="H165">
        <v>-100</v>
      </c>
      <c r="I165">
        <v>-70</v>
      </c>
      <c r="J165" t="s">
        <v>358</v>
      </c>
      <c r="K165" t="s">
        <v>359</v>
      </c>
      <c r="L165">
        <v>0</v>
      </c>
      <c r="M165">
        <v>0</v>
      </c>
      <c r="N165">
        <v>0</v>
      </c>
      <c r="O165">
        <v>0</v>
      </c>
    </row>
    <row r="166" spans="1:15" hidden="1">
      <c r="A166">
        <v>10</v>
      </c>
      <c r="B166">
        <v>305181</v>
      </c>
      <c r="C166" t="s">
        <v>621</v>
      </c>
      <c r="D166">
        <v>1</v>
      </c>
      <c r="E166" t="s">
        <v>258</v>
      </c>
      <c r="F166" t="s">
        <v>710</v>
      </c>
      <c r="G166">
        <v>3</v>
      </c>
      <c r="H166">
        <v>-100</v>
      </c>
      <c r="I166">
        <v>-70</v>
      </c>
      <c r="J166" t="s">
        <v>358</v>
      </c>
      <c r="K166" t="s">
        <v>359</v>
      </c>
      <c r="L166">
        <v>0</v>
      </c>
      <c r="M166">
        <v>0</v>
      </c>
      <c r="N166">
        <v>0</v>
      </c>
      <c r="O166">
        <v>0</v>
      </c>
    </row>
    <row r="167" spans="1:15" hidden="1">
      <c r="A167">
        <v>10</v>
      </c>
      <c r="B167">
        <v>305291</v>
      </c>
      <c r="C167" t="s">
        <v>621</v>
      </c>
      <c r="D167">
        <v>1</v>
      </c>
      <c r="E167" t="s">
        <v>259</v>
      </c>
      <c r="F167" t="s">
        <v>710</v>
      </c>
      <c r="G167">
        <v>1</v>
      </c>
      <c r="H167">
        <v>0</v>
      </c>
      <c r="I167">
        <v>0</v>
      </c>
      <c r="J167" t="s">
        <v>371</v>
      </c>
      <c r="K167" t="s">
        <v>372</v>
      </c>
      <c r="L167">
        <v>0</v>
      </c>
      <c r="M167">
        <v>0</v>
      </c>
      <c r="N167">
        <v>0</v>
      </c>
      <c r="O167">
        <v>0</v>
      </c>
    </row>
    <row r="168" spans="1:15" hidden="1">
      <c r="A168">
        <v>10</v>
      </c>
      <c r="B168">
        <v>305401</v>
      </c>
      <c r="C168" t="s">
        <v>623</v>
      </c>
      <c r="D168">
        <v>1</v>
      </c>
      <c r="E168" t="s">
        <v>260</v>
      </c>
      <c r="F168" t="s">
        <v>695</v>
      </c>
      <c r="G168">
        <v>1</v>
      </c>
      <c r="H168">
        <v>0</v>
      </c>
      <c r="I168">
        <v>0</v>
      </c>
      <c r="J168" t="s">
        <v>362</v>
      </c>
      <c r="K168" t="s">
        <v>363</v>
      </c>
      <c r="L168">
        <v>0</v>
      </c>
      <c r="M168" t="s">
        <v>364</v>
      </c>
      <c r="N168">
        <v>0</v>
      </c>
      <c r="O168">
        <v>0</v>
      </c>
    </row>
    <row r="169" spans="1:15" hidden="1">
      <c r="A169">
        <v>10</v>
      </c>
      <c r="B169">
        <v>400011</v>
      </c>
      <c r="C169" t="s">
        <v>667</v>
      </c>
      <c r="D169">
        <v>1</v>
      </c>
      <c r="E169" t="s">
        <v>103</v>
      </c>
      <c r="F169" t="s">
        <v>773</v>
      </c>
      <c r="G169">
        <v>9</v>
      </c>
      <c r="H169">
        <v>0</v>
      </c>
      <c r="I169">
        <v>-100</v>
      </c>
      <c r="J169" t="s">
        <v>1221</v>
      </c>
      <c r="K169" t="s">
        <v>361</v>
      </c>
      <c r="L169">
        <v>0</v>
      </c>
      <c r="M169">
        <v>0</v>
      </c>
      <c r="N169">
        <v>0</v>
      </c>
      <c r="O169">
        <v>0</v>
      </c>
    </row>
    <row r="170" spans="1:15" hidden="1">
      <c r="A170">
        <v>10</v>
      </c>
      <c r="B170">
        <v>400121</v>
      </c>
      <c r="C170" t="s">
        <v>668</v>
      </c>
      <c r="D170">
        <v>1</v>
      </c>
      <c r="E170" t="s">
        <v>261</v>
      </c>
      <c r="F170" t="s">
        <v>700</v>
      </c>
      <c r="G170">
        <v>5</v>
      </c>
      <c r="H170">
        <v>0</v>
      </c>
      <c r="I170">
        <v>-100</v>
      </c>
      <c r="J170" t="s">
        <v>1228</v>
      </c>
      <c r="K170" t="s">
        <v>917</v>
      </c>
      <c r="L170">
        <v>0</v>
      </c>
      <c r="M170">
        <v>0</v>
      </c>
      <c r="N170">
        <v>0</v>
      </c>
      <c r="O170">
        <v>0</v>
      </c>
    </row>
    <row r="171" spans="1:15" hidden="1">
      <c r="A171">
        <v>20</v>
      </c>
      <c r="B171">
        <v>400231</v>
      </c>
      <c r="C171" t="s">
        <v>669</v>
      </c>
      <c r="D171">
        <v>1</v>
      </c>
      <c r="E171" t="s">
        <v>118</v>
      </c>
      <c r="F171" t="s">
        <v>778</v>
      </c>
      <c r="G171">
        <v>1</v>
      </c>
      <c r="H171">
        <v>0</v>
      </c>
      <c r="I171">
        <v>0</v>
      </c>
      <c r="J171" t="s">
        <v>362</v>
      </c>
      <c r="K171" t="s">
        <v>363</v>
      </c>
      <c r="L171">
        <v>0</v>
      </c>
      <c r="M171" t="s">
        <v>364</v>
      </c>
      <c r="N171">
        <v>0</v>
      </c>
      <c r="O171">
        <v>0</v>
      </c>
    </row>
    <row r="172" spans="1:15" hidden="1">
      <c r="A172">
        <v>10</v>
      </c>
      <c r="B172">
        <v>400341</v>
      </c>
      <c r="C172" t="s">
        <v>670</v>
      </c>
      <c r="D172">
        <v>1</v>
      </c>
      <c r="E172" t="s">
        <v>262</v>
      </c>
      <c r="F172" t="s">
        <v>710</v>
      </c>
      <c r="G172">
        <v>1</v>
      </c>
      <c r="H172">
        <v>0</v>
      </c>
      <c r="I172">
        <v>0</v>
      </c>
      <c r="J172" t="s">
        <v>368</v>
      </c>
      <c r="K172" t="s">
        <v>369</v>
      </c>
      <c r="L172">
        <v>0</v>
      </c>
      <c r="M172" t="s">
        <v>370</v>
      </c>
      <c r="N172">
        <v>0</v>
      </c>
      <c r="O172">
        <v>0</v>
      </c>
    </row>
    <row r="173" spans="1:15" hidden="1">
      <c r="A173">
        <v>10</v>
      </c>
      <c r="B173">
        <v>400451</v>
      </c>
      <c r="C173" t="s">
        <v>671</v>
      </c>
      <c r="D173">
        <v>1</v>
      </c>
      <c r="E173" t="s">
        <v>263</v>
      </c>
      <c r="F173" t="s">
        <v>781</v>
      </c>
      <c r="G173">
        <v>1</v>
      </c>
      <c r="H173">
        <v>0</v>
      </c>
      <c r="I173">
        <v>0</v>
      </c>
      <c r="J173" t="s">
        <v>368</v>
      </c>
      <c r="K173" t="s">
        <v>369</v>
      </c>
      <c r="L173">
        <v>0</v>
      </c>
      <c r="M173" t="s">
        <v>370</v>
      </c>
      <c r="N173">
        <v>0</v>
      </c>
      <c r="O173">
        <v>0</v>
      </c>
    </row>
    <row r="174" spans="1:15" hidden="1">
      <c r="A174">
        <v>20</v>
      </c>
      <c r="B174">
        <v>400561</v>
      </c>
      <c r="C174" t="s">
        <v>672</v>
      </c>
      <c r="D174">
        <v>1</v>
      </c>
      <c r="E174" t="s">
        <v>264</v>
      </c>
      <c r="F174" t="s">
        <v>710</v>
      </c>
      <c r="G174">
        <v>1</v>
      </c>
      <c r="H174">
        <v>0</v>
      </c>
      <c r="I174">
        <v>0</v>
      </c>
      <c r="J174" t="s">
        <v>368</v>
      </c>
      <c r="K174" t="s">
        <v>369</v>
      </c>
      <c r="L174">
        <v>0</v>
      </c>
      <c r="M174" t="s">
        <v>370</v>
      </c>
      <c r="N174">
        <v>0</v>
      </c>
      <c r="O174">
        <v>0</v>
      </c>
    </row>
    <row r="175" spans="1:15" hidden="1">
      <c r="A175">
        <v>10</v>
      </c>
      <c r="B175">
        <v>400671</v>
      </c>
      <c r="C175" t="s">
        <v>673</v>
      </c>
      <c r="D175">
        <v>1</v>
      </c>
      <c r="E175" t="s">
        <v>121</v>
      </c>
      <c r="F175" t="s">
        <v>710</v>
      </c>
      <c r="G175">
        <v>3</v>
      </c>
      <c r="H175">
        <v>-100</v>
      </c>
      <c r="I175">
        <v>-70</v>
      </c>
      <c r="J175" t="s">
        <v>358</v>
      </c>
      <c r="K175" t="s">
        <v>359</v>
      </c>
      <c r="L175">
        <v>0</v>
      </c>
      <c r="M175">
        <v>0</v>
      </c>
      <c r="N175">
        <v>0</v>
      </c>
      <c r="O175">
        <v>0</v>
      </c>
    </row>
    <row r="176" spans="1:15" hidden="1">
      <c r="A176">
        <v>20</v>
      </c>
      <c r="B176">
        <v>400781</v>
      </c>
      <c r="C176" t="s">
        <v>674</v>
      </c>
      <c r="D176">
        <v>1</v>
      </c>
      <c r="E176" t="s">
        <v>106</v>
      </c>
      <c r="F176" t="s">
        <v>710</v>
      </c>
      <c r="G176">
        <v>1</v>
      </c>
      <c r="H176">
        <v>0</v>
      </c>
      <c r="I176">
        <v>0</v>
      </c>
      <c r="J176" t="s">
        <v>371</v>
      </c>
      <c r="K176" t="s">
        <v>372</v>
      </c>
      <c r="L176">
        <v>0</v>
      </c>
      <c r="M176">
        <v>0</v>
      </c>
      <c r="N176">
        <v>0</v>
      </c>
      <c r="O176">
        <v>0</v>
      </c>
    </row>
    <row r="177" spans="1:15" hidden="1">
      <c r="A177">
        <v>10</v>
      </c>
      <c r="B177">
        <v>400891</v>
      </c>
      <c r="C177" t="s">
        <v>675</v>
      </c>
      <c r="D177">
        <v>1</v>
      </c>
      <c r="E177" t="s">
        <v>265</v>
      </c>
      <c r="F177" t="s">
        <v>710</v>
      </c>
      <c r="G177">
        <v>1</v>
      </c>
      <c r="H177">
        <v>0</v>
      </c>
      <c r="I177">
        <v>0</v>
      </c>
      <c r="J177" t="s">
        <v>362</v>
      </c>
      <c r="K177" t="s">
        <v>363</v>
      </c>
      <c r="L177">
        <v>0</v>
      </c>
      <c r="M177" t="s">
        <v>364</v>
      </c>
      <c r="N177">
        <v>0</v>
      </c>
      <c r="O177">
        <v>0</v>
      </c>
    </row>
    <row r="178" spans="1:15" hidden="1">
      <c r="A178">
        <v>10</v>
      </c>
      <c r="B178">
        <v>401001</v>
      </c>
      <c r="C178" t="s">
        <v>676</v>
      </c>
      <c r="D178">
        <v>1</v>
      </c>
      <c r="E178" t="s">
        <v>266</v>
      </c>
      <c r="F178" t="s">
        <v>695</v>
      </c>
      <c r="G178">
        <v>1</v>
      </c>
      <c r="H178">
        <v>0</v>
      </c>
      <c r="I178">
        <v>0</v>
      </c>
      <c r="J178" t="s">
        <v>362</v>
      </c>
      <c r="K178" t="s">
        <v>363</v>
      </c>
      <c r="L178">
        <v>0</v>
      </c>
      <c r="M178" t="s">
        <v>364</v>
      </c>
      <c r="N178">
        <v>0</v>
      </c>
      <c r="O178">
        <v>0</v>
      </c>
    </row>
    <row r="179" spans="1:15" hidden="1">
      <c r="A179">
        <v>10</v>
      </c>
      <c r="B179">
        <v>401111</v>
      </c>
      <c r="C179" t="s">
        <v>677</v>
      </c>
      <c r="D179">
        <v>1</v>
      </c>
      <c r="E179" t="s">
        <v>119</v>
      </c>
      <c r="F179" t="s">
        <v>710</v>
      </c>
      <c r="G179">
        <v>3</v>
      </c>
      <c r="H179">
        <v>-100</v>
      </c>
      <c r="I179">
        <v>-70</v>
      </c>
      <c r="J179" t="s">
        <v>358</v>
      </c>
      <c r="K179" t="s">
        <v>359</v>
      </c>
      <c r="L179">
        <v>0</v>
      </c>
      <c r="M179">
        <v>0</v>
      </c>
      <c r="N179">
        <v>0</v>
      </c>
      <c r="O179">
        <v>0</v>
      </c>
    </row>
    <row r="180" spans="1:15" hidden="1">
      <c r="A180">
        <v>20</v>
      </c>
      <c r="B180">
        <v>401221</v>
      </c>
      <c r="C180" t="s">
        <v>678</v>
      </c>
      <c r="D180">
        <v>1</v>
      </c>
      <c r="E180" t="s">
        <v>104</v>
      </c>
      <c r="F180" t="s">
        <v>710</v>
      </c>
      <c r="G180">
        <v>3</v>
      </c>
      <c r="H180">
        <v>-100</v>
      </c>
      <c r="I180">
        <v>-70</v>
      </c>
      <c r="J180" t="s">
        <v>391</v>
      </c>
      <c r="K180" t="s">
        <v>390</v>
      </c>
      <c r="L180">
        <v>0</v>
      </c>
      <c r="M180">
        <v>0</v>
      </c>
      <c r="N180">
        <v>0</v>
      </c>
      <c r="O180">
        <v>0</v>
      </c>
    </row>
    <row r="181" spans="1:15" hidden="1">
      <c r="A181">
        <v>10</v>
      </c>
      <c r="B181">
        <v>401331</v>
      </c>
      <c r="C181" t="s">
        <v>679</v>
      </c>
      <c r="D181">
        <v>1</v>
      </c>
      <c r="E181" t="s">
        <v>105</v>
      </c>
      <c r="F181" t="s">
        <v>710</v>
      </c>
      <c r="G181">
        <v>1</v>
      </c>
      <c r="H181">
        <v>0</v>
      </c>
      <c r="I181">
        <v>0</v>
      </c>
      <c r="J181" t="s">
        <v>371</v>
      </c>
      <c r="K181" t="s">
        <v>372</v>
      </c>
      <c r="L181">
        <v>0</v>
      </c>
      <c r="M181">
        <v>0</v>
      </c>
      <c r="N181">
        <v>0</v>
      </c>
      <c r="O181">
        <v>0</v>
      </c>
    </row>
    <row r="182" spans="1:15" hidden="1">
      <c r="A182">
        <v>10</v>
      </c>
      <c r="B182">
        <v>401441</v>
      </c>
      <c r="C182" t="s">
        <v>680</v>
      </c>
      <c r="D182">
        <v>1</v>
      </c>
      <c r="E182" t="s">
        <v>267</v>
      </c>
      <c r="F182" t="s">
        <v>697</v>
      </c>
      <c r="G182">
        <v>7</v>
      </c>
      <c r="H182">
        <v>0</v>
      </c>
      <c r="I182">
        <v>-200</v>
      </c>
      <c r="J182" t="s">
        <v>1220</v>
      </c>
      <c r="K182" t="s">
        <v>917</v>
      </c>
      <c r="L182">
        <v>0</v>
      </c>
      <c r="M182">
        <v>0</v>
      </c>
      <c r="N182">
        <v>0</v>
      </c>
      <c r="O182">
        <v>0</v>
      </c>
    </row>
    <row r="183" spans="1:15" hidden="1">
      <c r="A183">
        <v>20</v>
      </c>
      <c r="B183">
        <v>401551</v>
      </c>
      <c r="C183" t="s">
        <v>681</v>
      </c>
      <c r="D183">
        <v>1</v>
      </c>
      <c r="E183" t="s">
        <v>268</v>
      </c>
      <c r="F183" t="s">
        <v>700</v>
      </c>
      <c r="G183">
        <v>5</v>
      </c>
      <c r="H183">
        <v>0</v>
      </c>
      <c r="I183">
        <v>-100</v>
      </c>
      <c r="J183" t="s">
        <v>1228</v>
      </c>
      <c r="K183" t="s">
        <v>917</v>
      </c>
      <c r="L183">
        <v>0</v>
      </c>
      <c r="M183">
        <v>0</v>
      </c>
      <c r="N183">
        <v>0</v>
      </c>
      <c r="O183">
        <v>0</v>
      </c>
    </row>
    <row r="184" spans="1:15" hidden="1">
      <c r="A184">
        <v>20</v>
      </c>
      <c r="B184">
        <v>401661</v>
      </c>
      <c r="C184" t="s">
        <v>650</v>
      </c>
      <c r="D184">
        <v>1</v>
      </c>
      <c r="E184" t="s">
        <v>120</v>
      </c>
      <c r="F184" t="s">
        <v>710</v>
      </c>
      <c r="G184">
        <v>3</v>
      </c>
      <c r="H184">
        <v>-100</v>
      </c>
      <c r="I184">
        <v>-70</v>
      </c>
      <c r="J184" t="s">
        <v>360</v>
      </c>
      <c r="K184" t="s">
        <v>361</v>
      </c>
      <c r="L184">
        <v>0</v>
      </c>
      <c r="M184">
        <v>0</v>
      </c>
      <c r="N184">
        <v>0</v>
      </c>
      <c r="O184">
        <v>0</v>
      </c>
    </row>
    <row r="185" spans="1:15" hidden="1">
      <c r="A185">
        <v>20</v>
      </c>
      <c r="B185">
        <v>401771</v>
      </c>
      <c r="C185" t="s">
        <v>682</v>
      </c>
      <c r="D185">
        <v>1</v>
      </c>
      <c r="E185" t="s">
        <v>269</v>
      </c>
      <c r="F185" t="s">
        <v>1182</v>
      </c>
      <c r="G185">
        <v>1</v>
      </c>
      <c r="H185">
        <v>0</v>
      </c>
      <c r="I185">
        <v>0</v>
      </c>
      <c r="J185" t="s">
        <v>926</v>
      </c>
      <c r="K185" t="s">
        <v>927</v>
      </c>
      <c r="L185">
        <v>0</v>
      </c>
      <c r="M185">
        <v>0</v>
      </c>
      <c r="N185">
        <v>0</v>
      </c>
      <c r="O185">
        <v>0</v>
      </c>
    </row>
    <row r="186" spans="1:15" hidden="1">
      <c r="A186">
        <v>10</v>
      </c>
      <c r="B186">
        <v>401881</v>
      </c>
      <c r="C186" t="s">
        <v>683</v>
      </c>
      <c r="D186">
        <v>1</v>
      </c>
      <c r="E186" t="s">
        <v>270</v>
      </c>
      <c r="F186" t="s">
        <v>708</v>
      </c>
      <c r="G186">
        <v>1</v>
      </c>
      <c r="H186">
        <v>0</v>
      </c>
      <c r="I186">
        <v>0</v>
      </c>
      <c r="J186" t="s">
        <v>362</v>
      </c>
      <c r="K186" t="s">
        <v>363</v>
      </c>
      <c r="L186">
        <v>0</v>
      </c>
      <c r="M186" t="s">
        <v>364</v>
      </c>
      <c r="N186">
        <v>0</v>
      </c>
      <c r="O186">
        <v>0</v>
      </c>
    </row>
    <row r="187" spans="1:15" hidden="1">
      <c r="A187">
        <v>10</v>
      </c>
      <c r="B187">
        <v>401991</v>
      </c>
      <c r="C187" t="s">
        <v>684</v>
      </c>
      <c r="D187">
        <v>1</v>
      </c>
      <c r="E187" t="s">
        <v>271</v>
      </c>
      <c r="F187" t="s">
        <v>695</v>
      </c>
      <c r="G187">
        <v>1</v>
      </c>
      <c r="H187">
        <v>0</v>
      </c>
      <c r="I187">
        <v>0</v>
      </c>
      <c r="J187" t="s">
        <v>371</v>
      </c>
      <c r="K187" t="s">
        <v>372</v>
      </c>
      <c r="L187">
        <v>0</v>
      </c>
      <c r="M187">
        <v>0</v>
      </c>
      <c r="N187">
        <v>0</v>
      </c>
      <c r="O187">
        <v>0</v>
      </c>
    </row>
    <row r="188" spans="1:15" hidden="1">
      <c r="A188">
        <v>10</v>
      </c>
      <c r="B188">
        <v>402101</v>
      </c>
      <c r="C188" t="s">
        <v>685</v>
      </c>
      <c r="D188">
        <v>1</v>
      </c>
      <c r="E188" t="s">
        <v>272</v>
      </c>
      <c r="F188" t="s">
        <v>710</v>
      </c>
      <c r="G188">
        <v>3</v>
      </c>
      <c r="H188">
        <v>-100</v>
      </c>
      <c r="I188">
        <v>-70</v>
      </c>
      <c r="J188" t="s">
        <v>358</v>
      </c>
      <c r="K188" t="s">
        <v>359</v>
      </c>
      <c r="L188">
        <v>0</v>
      </c>
      <c r="M188">
        <v>0</v>
      </c>
      <c r="N188">
        <v>0</v>
      </c>
      <c r="O188">
        <v>0</v>
      </c>
    </row>
    <row r="189" spans="1:15" hidden="1">
      <c r="A189">
        <v>10</v>
      </c>
      <c r="B189">
        <v>402211</v>
      </c>
      <c r="C189" t="s">
        <v>621</v>
      </c>
      <c r="D189">
        <v>1</v>
      </c>
      <c r="E189" t="s">
        <v>273</v>
      </c>
      <c r="F189" t="s">
        <v>710</v>
      </c>
      <c r="G189">
        <v>1</v>
      </c>
      <c r="H189">
        <v>0</v>
      </c>
      <c r="I189">
        <v>0</v>
      </c>
      <c r="J189" t="s">
        <v>371</v>
      </c>
      <c r="K189" t="s">
        <v>372</v>
      </c>
      <c r="L189">
        <v>0</v>
      </c>
      <c r="M189">
        <v>0</v>
      </c>
      <c r="N189">
        <v>0</v>
      </c>
      <c r="O189">
        <v>0</v>
      </c>
    </row>
    <row r="190" spans="1:15" hidden="1">
      <c r="A190">
        <v>10</v>
      </c>
      <c r="B190">
        <v>402321</v>
      </c>
      <c r="C190" t="s">
        <v>623</v>
      </c>
      <c r="D190">
        <v>1</v>
      </c>
      <c r="E190" t="s">
        <v>274</v>
      </c>
      <c r="F190" t="s">
        <v>695</v>
      </c>
      <c r="G190">
        <v>1</v>
      </c>
      <c r="H190">
        <v>0</v>
      </c>
      <c r="I190">
        <v>0</v>
      </c>
      <c r="J190" t="s">
        <v>365</v>
      </c>
      <c r="K190" t="s">
        <v>366</v>
      </c>
      <c r="L190">
        <v>0</v>
      </c>
      <c r="M190" t="s">
        <v>367</v>
      </c>
      <c r="N190">
        <v>0</v>
      </c>
      <c r="O190">
        <v>0</v>
      </c>
    </row>
    <row r="191" spans="1:15" hidden="1">
      <c r="A191">
        <v>10</v>
      </c>
      <c r="B191">
        <v>402431</v>
      </c>
      <c r="C191" t="s">
        <v>622</v>
      </c>
      <c r="D191">
        <v>1</v>
      </c>
      <c r="E191" t="s">
        <v>275</v>
      </c>
      <c r="F191" t="s">
        <v>697</v>
      </c>
      <c r="G191">
        <v>7</v>
      </c>
      <c r="H191">
        <v>0</v>
      </c>
      <c r="I191">
        <v>-200</v>
      </c>
      <c r="J191" t="s">
        <v>391</v>
      </c>
      <c r="K191" t="s">
        <v>390</v>
      </c>
      <c r="L191">
        <v>0</v>
      </c>
      <c r="M191">
        <v>0</v>
      </c>
      <c r="N191">
        <v>0</v>
      </c>
      <c r="O191">
        <v>0</v>
      </c>
    </row>
    <row r="192" spans="1:15" hidden="1">
      <c r="A192">
        <v>10</v>
      </c>
      <c r="B192">
        <v>402541</v>
      </c>
      <c r="C192" t="s">
        <v>621</v>
      </c>
      <c r="D192">
        <v>1</v>
      </c>
      <c r="E192" t="s">
        <v>276</v>
      </c>
      <c r="F192" t="s">
        <v>710</v>
      </c>
      <c r="G192">
        <v>1</v>
      </c>
      <c r="H192">
        <v>0</v>
      </c>
      <c r="I192">
        <v>0</v>
      </c>
      <c r="J192" t="s">
        <v>371</v>
      </c>
      <c r="K192" t="s">
        <v>372</v>
      </c>
      <c r="L192">
        <v>0</v>
      </c>
      <c r="M192">
        <v>0</v>
      </c>
      <c r="N192">
        <v>0</v>
      </c>
      <c r="O192">
        <v>0</v>
      </c>
    </row>
    <row r="193" spans="1:15" hidden="1">
      <c r="A193">
        <v>10</v>
      </c>
      <c r="B193">
        <v>402651</v>
      </c>
      <c r="C193" t="s">
        <v>623</v>
      </c>
      <c r="D193">
        <v>1</v>
      </c>
      <c r="E193" t="s">
        <v>277</v>
      </c>
      <c r="F193" t="s">
        <v>695</v>
      </c>
      <c r="G193">
        <v>1</v>
      </c>
      <c r="H193">
        <v>0</v>
      </c>
      <c r="I193">
        <v>0</v>
      </c>
      <c r="J193" t="s">
        <v>520</v>
      </c>
      <c r="K193" t="s">
        <v>521</v>
      </c>
      <c r="L193">
        <v>0</v>
      </c>
      <c r="M193">
        <v>0</v>
      </c>
      <c r="N193">
        <v>0</v>
      </c>
      <c r="O193">
        <v>0</v>
      </c>
    </row>
    <row r="194" spans="1:15" hidden="1">
      <c r="A194">
        <v>10</v>
      </c>
      <c r="B194">
        <v>402761</v>
      </c>
      <c r="C194" t="s">
        <v>623</v>
      </c>
      <c r="D194">
        <v>1</v>
      </c>
      <c r="E194" t="s">
        <v>278</v>
      </c>
      <c r="F194" t="s">
        <v>695</v>
      </c>
      <c r="G194">
        <v>1</v>
      </c>
      <c r="H194">
        <v>0</v>
      </c>
      <c r="I194">
        <v>0</v>
      </c>
      <c r="J194" t="s">
        <v>371</v>
      </c>
      <c r="K194" t="s">
        <v>372</v>
      </c>
      <c r="L194">
        <v>0</v>
      </c>
      <c r="M194">
        <v>0</v>
      </c>
      <c r="N194">
        <v>0</v>
      </c>
      <c r="O194">
        <v>0</v>
      </c>
    </row>
    <row r="195" spans="1:15" hidden="1">
      <c r="A195">
        <v>10</v>
      </c>
      <c r="B195">
        <v>402871</v>
      </c>
      <c r="C195" t="s">
        <v>620</v>
      </c>
      <c r="D195">
        <v>1</v>
      </c>
      <c r="E195" t="s">
        <v>279</v>
      </c>
      <c r="F195" t="s">
        <v>700</v>
      </c>
      <c r="G195">
        <v>1</v>
      </c>
      <c r="H195">
        <v>0</v>
      </c>
      <c r="I195">
        <v>0</v>
      </c>
      <c r="J195" t="s">
        <v>362</v>
      </c>
      <c r="K195" t="s">
        <v>363</v>
      </c>
      <c r="L195">
        <v>0</v>
      </c>
      <c r="M195" t="s">
        <v>364</v>
      </c>
      <c r="N195">
        <v>0</v>
      </c>
      <c r="O195">
        <v>0</v>
      </c>
    </row>
    <row r="196" spans="1:15" hidden="1">
      <c r="A196">
        <v>10</v>
      </c>
      <c r="B196">
        <v>402981</v>
      </c>
      <c r="C196" t="s">
        <v>621</v>
      </c>
      <c r="D196">
        <v>1</v>
      </c>
      <c r="E196" t="s">
        <v>280</v>
      </c>
      <c r="F196" t="s">
        <v>710</v>
      </c>
      <c r="G196">
        <v>3</v>
      </c>
      <c r="H196">
        <v>-100</v>
      </c>
      <c r="I196">
        <v>-70</v>
      </c>
      <c r="J196" t="s">
        <v>358</v>
      </c>
      <c r="K196" t="s">
        <v>359</v>
      </c>
      <c r="L196">
        <v>0</v>
      </c>
      <c r="M196">
        <v>0</v>
      </c>
      <c r="N196">
        <v>0</v>
      </c>
      <c r="O196">
        <v>0</v>
      </c>
    </row>
    <row r="197" spans="1:15" hidden="1">
      <c r="A197">
        <v>10</v>
      </c>
      <c r="B197">
        <v>403091</v>
      </c>
      <c r="C197" t="s">
        <v>623</v>
      </c>
      <c r="D197">
        <v>1</v>
      </c>
      <c r="E197" t="s">
        <v>281</v>
      </c>
      <c r="F197" t="s">
        <v>695</v>
      </c>
      <c r="G197">
        <v>1</v>
      </c>
      <c r="H197">
        <v>0</v>
      </c>
      <c r="I197">
        <v>0</v>
      </c>
      <c r="J197" t="s">
        <v>368</v>
      </c>
      <c r="K197" t="s">
        <v>369</v>
      </c>
      <c r="L197">
        <v>0</v>
      </c>
      <c r="M197" t="s">
        <v>370</v>
      </c>
      <c r="N197">
        <v>0</v>
      </c>
      <c r="O197">
        <v>0</v>
      </c>
    </row>
    <row r="198" spans="1:15" hidden="1">
      <c r="A198">
        <v>10</v>
      </c>
      <c r="B198">
        <v>403201</v>
      </c>
      <c r="C198" t="s">
        <v>621</v>
      </c>
      <c r="D198">
        <v>1</v>
      </c>
      <c r="E198" t="s">
        <v>282</v>
      </c>
      <c r="F198" t="s">
        <v>710</v>
      </c>
      <c r="G198">
        <v>3</v>
      </c>
      <c r="H198">
        <v>-100</v>
      </c>
      <c r="I198">
        <v>-70</v>
      </c>
      <c r="J198" t="s">
        <v>360</v>
      </c>
      <c r="K198" t="s">
        <v>361</v>
      </c>
      <c r="L198">
        <v>0</v>
      </c>
      <c r="M198">
        <v>0</v>
      </c>
      <c r="N198">
        <v>0</v>
      </c>
      <c r="O198">
        <v>0</v>
      </c>
    </row>
    <row r="199" spans="1:15" hidden="1">
      <c r="A199">
        <v>10</v>
      </c>
      <c r="B199">
        <v>403311</v>
      </c>
      <c r="C199" t="s">
        <v>621</v>
      </c>
      <c r="D199">
        <v>1</v>
      </c>
      <c r="E199" t="s">
        <v>283</v>
      </c>
      <c r="F199" t="s">
        <v>710</v>
      </c>
      <c r="G199">
        <v>1</v>
      </c>
      <c r="H199">
        <v>0</v>
      </c>
      <c r="I199">
        <v>0</v>
      </c>
      <c r="J199" t="s">
        <v>371</v>
      </c>
      <c r="K199" t="s">
        <v>372</v>
      </c>
      <c r="L199">
        <v>0</v>
      </c>
      <c r="M199">
        <v>0</v>
      </c>
      <c r="N199">
        <v>0</v>
      </c>
      <c r="O199">
        <v>0</v>
      </c>
    </row>
    <row r="200" spans="1:15" hidden="1">
      <c r="A200">
        <v>10</v>
      </c>
      <c r="B200">
        <v>403421</v>
      </c>
      <c r="C200" t="s">
        <v>623</v>
      </c>
      <c r="D200">
        <v>1</v>
      </c>
      <c r="E200" t="s">
        <v>284</v>
      </c>
      <c r="F200" t="s">
        <v>695</v>
      </c>
      <c r="G200">
        <v>1</v>
      </c>
      <c r="H200">
        <v>0</v>
      </c>
      <c r="I200">
        <v>0</v>
      </c>
      <c r="J200" t="s">
        <v>365</v>
      </c>
      <c r="K200" t="s">
        <v>366</v>
      </c>
      <c r="L200">
        <v>0</v>
      </c>
      <c r="M200" t="s">
        <v>367</v>
      </c>
      <c r="N200">
        <v>0</v>
      </c>
      <c r="O200">
        <v>0</v>
      </c>
    </row>
    <row r="201" spans="1:15" hidden="1">
      <c r="A201">
        <v>10</v>
      </c>
      <c r="B201">
        <v>403531</v>
      </c>
      <c r="C201" t="s">
        <v>623</v>
      </c>
      <c r="D201">
        <v>1</v>
      </c>
      <c r="E201" t="s">
        <v>285</v>
      </c>
      <c r="F201" t="s">
        <v>695</v>
      </c>
      <c r="G201">
        <v>1</v>
      </c>
      <c r="H201">
        <v>0</v>
      </c>
      <c r="I201">
        <v>0</v>
      </c>
      <c r="J201" t="s">
        <v>362</v>
      </c>
      <c r="K201" t="s">
        <v>363</v>
      </c>
      <c r="L201">
        <v>0</v>
      </c>
      <c r="M201" t="s">
        <v>364</v>
      </c>
      <c r="N201">
        <v>0</v>
      </c>
      <c r="O201">
        <v>0</v>
      </c>
    </row>
    <row r="202" spans="1:15" hidden="1">
      <c r="A202">
        <v>10</v>
      </c>
      <c r="B202">
        <v>403641</v>
      </c>
      <c r="C202" t="s">
        <v>621</v>
      </c>
      <c r="D202">
        <v>1</v>
      </c>
      <c r="E202" t="s">
        <v>286</v>
      </c>
      <c r="F202" t="s">
        <v>710</v>
      </c>
      <c r="G202">
        <v>1</v>
      </c>
      <c r="H202">
        <v>0</v>
      </c>
      <c r="I202">
        <v>0</v>
      </c>
      <c r="J202" t="s">
        <v>368</v>
      </c>
      <c r="K202" t="s">
        <v>369</v>
      </c>
      <c r="L202">
        <v>0</v>
      </c>
      <c r="M202" t="s">
        <v>370</v>
      </c>
      <c r="N202">
        <v>0</v>
      </c>
      <c r="O202">
        <v>0</v>
      </c>
    </row>
    <row r="203" spans="1:15" hidden="1">
      <c r="A203">
        <v>10</v>
      </c>
      <c r="B203">
        <v>403751</v>
      </c>
      <c r="C203" t="s">
        <v>623</v>
      </c>
      <c r="D203">
        <v>1</v>
      </c>
      <c r="E203" t="s">
        <v>287</v>
      </c>
      <c r="F203" t="s">
        <v>695</v>
      </c>
      <c r="G203">
        <v>1</v>
      </c>
      <c r="H203">
        <v>0</v>
      </c>
      <c r="I203">
        <v>0</v>
      </c>
      <c r="J203" t="s">
        <v>368</v>
      </c>
      <c r="K203" t="s">
        <v>369</v>
      </c>
      <c r="L203">
        <v>0</v>
      </c>
      <c r="M203" t="s">
        <v>370</v>
      </c>
      <c r="N203">
        <v>0</v>
      </c>
      <c r="O203">
        <v>0</v>
      </c>
    </row>
    <row r="204" spans="1:15" hidden="1">
      <c r="A204">
        <v>10</v>
      </c>
      <c r="B204">
        <v>403861</v>
      </c>
      <c r="C204" t="s">
        <v>620</v>
      </c>
      <c r="D204">
        <v>1</v>
      </c>
      <c r="E204" t="s">
        <v>288</v>
      </c>
      <c r="F204" t="s">
        <v>700</v>
      </c>
      <c r="G204">
        <v>5</v>
      </c>
      <c r="H204">
        <v>0</v>
      </c>
      <c r="I204">
        <v>-100</v>
      </c>
      <c r="J204" t="s">
        <v>360</v>
      </c>
      <c r="K204" t="s">
        <v>361</v>
      </c>
      <c r="L204">
        <v>0</v>
      </c>
      <c r="M204">
        <v>0</v>
      </c>
      <c r="N204">
        <v>0</v>
      </c>
      <c r="O204">
        <v>0</v>
      </c>
    </row>
    <row r="205" spans="1:15" hidden="1">
      <c r="A205">
        <v>10</v>
      </c>
      <c r="B205">
        <v>403971</v>
      </c>
      <c r="C205" t="s">
        <v>621</v>
      </c>
      <c r="D205">
        <v>1</v>
      </c>
      <c r="E205" t="s">
        <v>289</v>
      </c>
      <c r="F205" t="s">
        <v>710</v>
      </c>
      <c r="G205">
        <v>3</v>
      </c>
      <c r="H205">
        <v>-100</v>
      </c>
      <c r="I205">
        <v>-70</v>
      </c>
      <c r="J205" t="s">
        <v>358</v>
      </c>
      <c r="K205" t="s">
        <v>359</v>
      </c>
      <c r="L205">
        <v>0</v>
      </c>
      <c r="M205">
        <v>0</v>
      </c>
      <c r="N205">
        <v>0</v>
      </c>
      <c r="O205">
        <v>0</v>
      </c>
    </row>
    <row r="206" spans="1:15" hidden="1">
      <c r="A206">
        <v>10</v>
      </c>
      <c r="B206">
        <v>404081</v>
      </c>
      <c r="C206" t="s">
        <v>621</v>
      </c>
      <c r="D206">
        <v>1</v>
      </c>
      <c r="E206" t="s">
        <v>290</v>
      </c>
      <c r="F206" t="s">
        <v>710</v>
      </c>
      <c r="G206">
        <v>1</v>
      </c>
      <c r="H206">
        <v>0</v>
      </c>
      <c r="I206">
        <v>0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</row>
    <row r="207" spans="1:15" hidden="1">
      <c r="A207">
        <v>10</v>
      </c>
      <c r="B207">
        <v>404191</v>
      </c>
      <c r="C207" t="s">
        <v>623</v>
      </c>
      <c r="D207">
        <v>1</v>
      </c>
      <c r="E207" t="s">
        <v>291</v>
      </c>
      <c r="F207" t="s">
        <v>695</v>
      </c>
      <c r="G207">
        <v>1</v>
      </c>
      <c r="H207">
        <v>0</v>
      </c>
      <c r="I207">
        <v>0</v>
      </c>
      <c r="J207" t="s">
        <v>365</v>
      </c>
      <c r="K207" t="s">
        <v>366</v>
      </c>
      <c r="L207">
        <v>0</v>
      </c>
      <c r="M207" t="s">
        <v>367</v>
      </c>
      <c r="N207">
        <v>0</v>
      </c>
      <c r="O207">
        <v>0</v>
      </c>
    </row>
    <row r="208" spans="1:15" hidden="1">
      <c r="A208">
        <v>10</v>
      </c>
      <c r="B208">
        <v>404301</v>
      </c>
      <c r="C208" t="s">
        <v>621</v>
      </c>
      <c r="D208">
        <v>1</v>
      </c>
      <c r="E208" t="s">
        <v>292</v>
      </c>
      <c r="F208" t="s">
        <v>710</v>
      </c>
      <c r="G208">
        <v>1</v>
      </c>
      <c r="H208">
        <v>0</v>
      </c>
      <c r="I208">
        <v>0</v>
      </c>
      <c r="J208" t="s">
        <v>368</v>
      </c>
      <c r="K208" t="s">
        <v>369</v>
      </c>
      <c r="L208">
        <v>0</v>
      </c>
      <c r="M208" t="s">
        <v>370</v>
      </c>
      <c r="N208">
        <v>0</v>
      </c>
      <c r="O208">
        <v>0</v>
      </c>
    </row>
    <row r="209" spans="1:15" hidden="1">
      <c r="A209">
        <v>10</v>
      </c>
      <c r="B209">
        <v>404411</v>
      </c>
      <c r="C209" t="s">
        <v>622</v>
      </c>
      <c r="D209">
        <v>1</v>
      </c>
      <c r="E209" t="s">
        <v>293</v>
      </c>
      <c r="F209" t="s">
        <v>697</v>
      </c>
      <c r="G209">
        <v>7</v>
      </c>
      <c r="H209">
        <v>0</v>
      </c>
      <c r="I209">
        <v>-200</v>
      </c>
      <c r="J209" t="s">
        <v>360</v>
      </c>
      <c r="K209" t="s">
        <v>361</v>
      </c>
      <c r="L209">
        <v>0</v>
      </c>
      <c r="M209">
        <v>0</v>
      </c>
      <c r="N209">
        <v>0</v>
      </c>
      <c r="O209">
        <v>0</v>
      </c>
    </row>
    <row r="210" spans="1:15" hidden="1">
      <c r="A210">
        <v>10</v>
      </c>
      <c r="B210">
        <v>404521</v>
      </c>
      <c r="C210" t="s">
        <v>621</v>
      </c>
      <c r="D210">
        <v>1</v>
      </c>
      <c r="E210" t="s">
        <v>294</v>
      </c>
      <c r="F210" t="s">
        <v>710</v>
      </c>
      <c r="G210">
        <v>1</v>
      </c>
      <c r="H210">
        <v>0</v>
      </c>
      <c r="I210">
        <v>0</v>
      </c>
      <c r="J210" t="s">
        <v>368</v>
      </c>
      <c r="K210" t="s">
        <v>369</v>
      </c>
      <c r="L210">
        <v>0</v>
      </c>
      <c r="M210" t="s">
        <v>370</v>
      </c>
      <c r="N210">
        <v>0</v>
      </c>
      <c r="O210">
        <v>0</v>
      </c>
    </row>
    <row r="211" spans="1:15" hidden="1">
      <c r="A211">
        <v>10</v>
      </c>
      <c r="B211">
        <v>404631</v>
      </c>
      <c r="C211" t="s">
        <v>623</v>
      </c>
      <c r="D211">
        <v>1</v>
      </c>
      <c r="E211" t="s">
        <v>295</v>
      </c>
      <c r="F211" t="s">
        <v>695</v>
      </c>
      <c r="G211">
        <v>1</v>
      </c>
      <c r="H211">
        <v>0</v>
      </c>
      <c r="I211">
        <v>0</v>
      </c>
      <c r="J211" t="s">
        <v>365</v>
      </c>
      <c r="K211" t="s">
        <v>366</v>
      </c>
      <c r="L211">
        <v>0</v>
      </c>
      <c r="M211" t="s">
        <v>367</v>
      </c>
      <c r="N211">
        <v>0</v>
      </c>
      <c r="O211">
        <v>0</v>
      </c>
    </row>
    <row r="212" spans="1:15" hidden="1">
      <c r="A212">
        <v>10</v>
      </c>
      <c r="B212">
        <v>404741</v>
      </c>
      <c r="C212" t="s">
        <v>623</v>
      </c>
      <c r="D212">
        <v>1</v>
      </c>
      <c r="E212" t="s">
        <v>296</v>
      </c>
      <c r="F212" t="s">
        <v>695</v>
      </c>
      <c r="G212">
        <v>1</v>
      </c>
      <c r="H212">
        <v>0</v>
      </c>
      <c r="I212">
        <v>0</v>
      </c>
      <c r="J212" t="s">
        <v>1223</v>
      </c>
      <c r="K212" t="s">
        <v>361</v>
      </c>
      <c r="L212">
        <v>0</v>
      </c>
      <c r="M212" t="s">
        <v>994</v>
      </c>
      <c r="N212">
        <v>0</v>
      </c>
      <c r="O212">
        <v>0</v>
      </c>
    </row>
    <row r="213" spans="1:15" hidden="1">
      <c r="A213">
        <v>10</v>
      </c>
      <c r="B213">
        <v>404851</v>
      </c>
      <c r="C213" t="s">
        <v>686</v>
      </c>
      <c r="D213">
        <v>1</v>
      </c>
      <c r="E213" t="s">
        <v>297</v>
      </c>
      <c r="F213" t="s">
        <v>701</v>
      </c>
      <c r="G213">
        <v>9</v>
      </c>
      <c r="H213">
        <v>0</v>
      </c>
      <c r="I213">
        <v>-100</v>
      </c>
      <c r="J213" t="s">
        <v>358</v>
      </c>
      <c r="K213" t="s">
        <v>359</v>
      </c>
      <c r="L213">
        <v>0</v>
      </c>
      <c r="M213">
        <v>0</v>
      </c>
      <c r="N213">
        <v>0</v>
      </c>
      <c r="O213">
        <v>0</v>
      </c>
    </row>
    <row r="214" spans="1:15" hidden="1">
      <c r="A214">
        <v>10</v>
      </c>
      <c r="B214">
        <v>404961</v>
      </c>
      <c r="C214" t="s">
        <v>623</v>
      </c>
      <c r="D214">
        <v>1</v>
      </c>
      <c r="E214" t="s">
        <v>298</v>
      </c>
      <c r="F214" t="s">
        <v>695</v>
      </c>
      <c r="G214">
        <v>1</v>
      </c>
      <c r="H214">
        <v>0</v>
      </c>
      <c r="I214">
        <v>0</v>
      </c>
      <c r="J214" t="s">
        <v>368</v>
      </c>
      <c r="K214" t="s">
        <v>369</v>
      </c>
      <c r="L214">
        <v>0</v>
      </c>
      <c r="M214" t="s">
        <v>370</v>
      </c>
      <c r="N214">
        <v>0</v>
      </c>
      <c r="O214">
        <v>0</v>
      </c>
    </row>
    <row r="215" spans="1:15" hidden="1">
      <c r="A215">
        <v>10</v>
      </c>
      <c r="B215">
        <v>100012</v>
      </c>
      <c r="C215" t="s">
        <v>412</v>
      </c>
      <c r="D215">
        <v>2</v>
      </c>
      <c r="E215" t="s">
        <v>122</v>
      </c>
      <c r="F215" t="s">
        <v>1183</v>
      </c>
      <c r="G215">
        <v>9</v>
      </c>
      <c r="H215">
        <v>0</v>
      </c>
      <c r="I215">
        <v>-100</v>
      </c>
      <c r="J215" t="s">
        <v>871</v>
      </c>
      <c r="K215" t="s">
        <v>872</v>
      </c>
      <c r="L215">
        <v>0</v>
      </c>
      <c r="M215">
        <v>0</v>
      </c>
      <c r="N215">
        <v>0</v>
      </c>
      <c r="O215">
        <v>0</v>
      </c>
    </row>
    <row r="216" spans="1:15" hidden="1">
      <c r="A216">
        <v>20</v>
      </c>
      <c r="B216">
        <v>100122</v>
      </c>
      <c r="C216" t="s">
        <v>413</v>
      </c>
      <c r="D216">
        <v>2</v>
      </c>
      <c r="E216" t="s">
        <v>123</v>
      </c>
      <c r="F216" t="s">
        <v>1184</v>
      </c>
      <c r="G216">
        <v>3</v>
      </c>
      <c r="H216">
        <v>-100</v>
      </c>
      <c r="I216">
        <v>-70</v>
      </c>
      <c r="J216" t="s">
        <v>975</v>
      </c>
      <c r="K216" t="s">
        <v>560</v>
      </c>
      <c r="L216">
        <v>0</v>
      </c>
      <c r="M216">
        <v>0</v>
      </c>
      <c r="N216">
        <v>0</v>
      </c>
      <c r="O216">
        <v>0</v>
      </c>
    </row>
    <row r="217" spans="1:15" hidden="1">
      <c r="A217">
        <v>10</v>
      </c>
      <c r="B217">
        <v>100232</v>
      </c>
      <c r="C217" t="s">
        <v>414</v>
      </c>
      <c r="D217">
        <v>2</v>
      </c>
      <c r="E217" t="s">
        <v>90</v>
      </c>
      <c r="F217" t="s">
        <v>1051</v>
      </c>
      <c r="G217">
        <v>7</v>
      </c>
      <c r="H217">
        <v>0</v>
      </c>
      <c r="I217">
        <v>-100</v>
      </c>
      <c r="J217" t="s">
        <v>875</v>
      </c>
      <c r="K217" t="s">
        <v>21</v>
      </c>
      <c r="L217">
        <v>0</v>
      </c>
      <c r="M217">
        <v>0</v>
      </c>
      <c r="N217">
        <v>0</v>
      </c>
      <c r="O217">
        <v>0</v>
      </c>
    </row>
    <row r="218" spans="1:15" hidden="1">
      <c r="A218">
        <v>20</v>
      </c>
      <c r="B218">
        <v>100342</v>
      </c>
      <c r="C218" t="s">
        <v>415</v>
      </c>
      <c r="D218">
        <v>2</v>
      </c>
      <c r="E218" t="s">
        <v>107</v>
      </c>
      <c r="F218" t="s">
        <v>1052</v>
      </c>
      <c r="G218">
        <v>1</v>
      </c>
      <c r="H218">
        <v>0</v>
      </c>
      <c r="I218">
        <v>0</v>
      </c>
      <c r="J218" t="s">
        <v>551</v>
      </c>
      <c r="K218" t="s">
        <v>552</v>
      </c>
      <c r="L218">
        <v>0</v>
      </c>
      <c r="M218">
        <v>0</v>
      </c>
      <c r="N218">
        <v>0</v>
      </c>
      <c r="O218">
        <v>0</v>
      </c>
    </row>
    <row r="219" spans="1:15" hidden="1">
      <c r="A219">
        <v>10</v>
      </c>
      <c r="B219">
        <v>100452</v>
      </c>
      <c r="C219" t="s">
        <v>416</v>
      </c>
      <c r="D219">
        <v>2</v>
      </c>
      <c r="E219" t="s">
        <v>93</v>
      </c>
      <c r="F219" t="s">
        <v>702</v>
      </c>
      <c r="G219">
        <v>9</v>
      </c>
      <c r="H219">
        <v>0</v>
      </c>
      <c r="I219">
        <v>-100</v>
      </c>
      <c r="J219" t="s">
        <v>877</v>
      </c>
      <c r="K219" t="s">
        <v>878</v>
      </c>
      <c r="L219">
        <v>0</v>
      </c>
      <c r="M219">
        <v>0</v>
      </c>
      <c r="N219">
        <v>0</v>
      </c>
      <c r="O219">
        <v>0</v>
      </c>
    </row>
    <row r="220" spans="1:15" hidden="1">
      <c r="A220">
        <v>10</v>
      </c>
      <c r="B220">
        <v>100562</v>
      </c>
      <c r="C220" t="s">
        <v>417</v>
      </c>
      <c r="D220">
        <v>2</v>
      </c>
      <c r="E220" t="s">
        <v>124</v>
      </c>
      <c r="F220" t="s">
        <v>1185</v>
      </c>
      <c r="G220">
        <v>1</v>
      </c>
      <c r="H220">
        <v>0</v>
      </c>
      <c r="I220">
        <v>0</v>
      </c>
      <c r="J220" t="s">
        <v>1005</v>
      </c>
      <c r="K220" t="s">
        <v>1006</v>
      </c>
      <c r="L220" t="s">
        <v>1108</v>
      </c>
      <c r="M220" t="s">
        <v>1004</v>
      </c>
      <c r="N220">
        <v>0</v>
      </c>
      <c r="O220">
        <v>0</v>
      </c>
    </row>
    <row r="221" spans="1:15" hidden="1">
      <c r="A221">
        <v>20</v>
      </c>
      <c r="B221">
        <v>100672</v>
      </c>
      <c r="C221" t="s">
        <v>418</v>
      </c>
      <c r="D221">
        <v>2</v>
      </c>
      <c r="E221" t="s">
        <v>125</v>
      </c>
      <c r="F221" t="s">
        <v>1186</v>
      </c>
      <c r="G221">
        <v>1</v>
      </c>
      <c r="H221">
        <v>0</v>
      </c>
      <c r="I221">
        <v>0</v>
      </c>
      <c r="J221" t="s">
        <v>561</v>
      </c>
      <c r="K221" t="s">
        <v>562</v>
      </c>
      <c r="L221">
        <v>0</v>
      </c>
      <c r="M221">
        <v>0</v>
      </c>
      <c r="N221">
        <v>0</v>
      </c>
      <c r="O221">
        <v>0</v>
      </c>
    </row>
    <row r="222" spans="1:15" hidden="1">
      <c r="A222">
        <v>10</v>
      </c>
      <c r="B222">
        <v>100782</v>
      </c>
      <c r="C222" t="s">
        <v>419</v>
      </c>
      <c r="D222">
        <v>2</v>
      </c>
      <c r="E222" t="s">
        <v>126</v>
      </c>
      <c r="F222" t="s">
        <v>1053</v>
      </c>
      <c r="G222">
        <v>1</v>
      </c>
      <c r="H222">
        <v>0</v>
      </c>
      <c r="I222">
        <v>0</v>
      </c>
      <c r="J222" t="s">
        <v>976</v>
      </c>
      <c r="K222" t="s">
        <v>977</v>
      </c>
      <c r="L222">
        <v>0</v>
      </c>
      <c r="M222">
        <v>0</v>
      </c>
      <c r="N222">
        <v>0</v>
      </c>
      <c r="O222">
        <v>0</v>
      </c>
    </row>
    <row r="223" spans="1:15" hidden="1">
      <c r="A223">
        <v>20</v>
      </c>
      <c r="B223">
        <v>100892</v>
      </c>
      <c r="C223" t="s">
        <v>420</v>
      </c>
      <c r="D223">
        <v>2</v>
      </c>
      <c r="E223" t="s">
        <v>127</v>
      </c>
      <c r="F223" t="s">
        <v>712</v>
      </c>
      <c r="G223">
        <v>1</v>
      </c>
      <c r="H223">
        <v>0</v>
      </c>
      <c r="I223">
        <v>0</v>
      </c>
      <c r="J223" t="s">
        <v>857</v>
      </c>
      <c r="K223" t="s">
        <v>858</v>
      </c>
      <c r="L223">
        <v>0</v>
      </c>
      <c r="M223">
        <v>0</v>
      </c>
      <c r="N223">
        <v>0</v>
      </c>
      <c r="O223">
        <v>0</v>
      </c>
    </row>
    <row r="224" spans="1:15" hidden="1">
      <c r="A224">
        <v>10</v>
      </c>
      <c r="B224">
        <v>101002</v>
      </c>
      <c r="C224" t="s">
        <v>421</v>
      </c>
      <c r="D224">
        <v>2</v>
      </c>
      <c r="E224" t="s">
        <v>128</v>
      </c>
      <c r="F224" t="s">
        <v>713</v>
      </c>
      <c r="G224">
        <v>5</v>
      </c>
      <c r="H224">
        <v>0</v>
      </c>
      <c r="I224">
        <v>-100</v>
      </c>
      <c r="J224" t="s">
        <v>1000</v>
      </c>
      <c r="K224" t="s">
        <v>1001</v>
      </c>
      <c r="L224">
        <v>0</v>
      </c>
      <c r="M224">
        <v>0</v>
      </c>
      <c r="N224">
        <v>0</v>
      </c>
      <c r="O224">
        <v>0</v>
      </c>
    </row>
    <row r="225" spans="1:15" hidden="1">
      <c r="A225">
        <v>10</v>
      </c>
      <c r="B225">
        <v>101112</v>
      </c>
      <c r="C225" t="s">
        <v>422</v>
      </c>
      <c r="D225">
        <v>2</v>
      </c>
      <c r="E225" t="s">
        <v>129</v>
      </c>
      <c r="F225" t="s">
        <v>1187</v>
      </c>
      <c r="G225">
        <v>1</v>
      </c>
      <c r="H225">
        <v>0</v>
      </c>
      <c r="I225">
        <v>0</v>
      </c>
      <c r="J225" t="s">
        <v>1036</v>
      </c>
      <c r="K225" t="s">
        <v>1037</v>
      </c>
      <c r="L225">
        <v>0</v>
      </c>
      <c r="M225">
        <v>0</v>
      </c>
      <c r="N225">
        <v>0</v>
      </c>
      <c r="O225">
        <v>0</v>
      </c>
    </row>
    <row r="226" spans="1:15" hidden="1">
      <c r="A226">
        <v>20</v>
      </c>
      <c r="B226">
        <v>101222</v>
      </c>
      <c r="C226" t="s">
        <v>423</v>
      </c>
      <c r="D226">
        <v>2</v>
      </c>
      <c r="E226" t="s">
        <v>110</v>
      </c>
      <c r="F226" t="s">
        <v>717</v>
      </c>
      <c r="G226">
        <v>5</v>
      </c>
      <c r="H226">
        <v>0</v>
      </c>
      <c r="I226">
        <v>-100</v>
      </c>
      <c r="J226" t="s">
        <v>859</v>
      </c>
      <c r="K226" t="s">
        <v>860</v>
      </c>
      <c r="L226">
        <v>0</v>
      </c>
      <c r="M226">
        <v>0</v>
      </c>
      <c r="N226">
        <v>0</v>
      </c>
      <c r="O226">
        <v>0</v>
      </c>
    </row>
    <row r="227" spans="1:15" hidden="1">
      <c r="A227">
        <v>20</v>
      </c>
      <c r="B227">
        <v>101332</v>
      </c>
      <c r="C227" t="s">
        <v>424</v>
      </c>
      <c r="D227">
        <v>2</v>
      </c>
      <c r="E227" t="s">
        <v>130</v>
      </c>
      <c r="F227" t="s">
        <v>1054</v>
      </c>
      <c r="G227">
        <v>1</v>
      </c>
      <c r="H227">
        <v>0</v>
      </c>
      <c r="I227">
        <v>0</v>
      </c>
      <c r="J227" t="s">
        <v>861</v>
      </c>
      <c r="K227" t="s">
        <v>862</v>
      </c>
      <c r="L227">
        <v>0</v>
      </c>
      <c r="M227">
        <v>0</v>
      </c>
      <c r="N227">
        <v>0</v>
      </c>
      <c r="O227">
        <v>0</v>
      </c>
    </row>
    <row r="228" spans="1:15" hidden="1">
      <c r="A228">
        <v>10</v>
      </c>
      <c r="B228">
        <v>101442</v>
      </c>
      <c r="C228" t="s">
        <v>425</v>
      </c>
      <c r="D228">
        <v>2</v>
      </c>
      <c r="E228" t="s">
        <v>131</v>
      </c>
      <c r="F228" t="s">
        <v>718</v>
      </c>
      <c r="G228">
        <v>9</v>
      </c>
      <c r="H228">
        <v>0</v>
      </c>
      <c r="I228">
        <v>-100</v>
      </c>
      <c r="J228" t="s">
        <v>950</v>
      </c>
      <c r="K228" t="s">
        <v>951</v>
      </c>
      <c r="L228">
        <v>0</v>
      </c>
      <c r="M228">
        <v>0</v>
      </c>
      <c r="N228">
        <v>0</v>
      </c>
      <c r="O228">
        <v>0</v>
      </c>
    </row>
    <row r="229" spans="1:15" hidden="1">
      <c r="A229">
        <v>20</v>
      </c>
      <c r="B229">
        <v>101552</v>
      </c>
      <c r="C229" t="s">
        <v>426</v>
      </c>
      <c r="D229">
        <v>2</v>
      </c>
      <c r="E229" t="s">
        <v>132</v>
      </c>
      <c r="F229" t="s">
        <v>719</v>
      </c>
      <c r="G229">
        <v>5</v>
      </c>
      <c r="H229">
        <v>0</v>
      </c>
      <c r="I229">
        <v>-100</v>
      </c>
      <c r="J229" t="s">
        <v>864</v>
      </c>
      <c r="K229" t="s">
        <v>865</v>
      </c>
      <c r="L229">
        <v>0</v>
      </c>
      <c r="M229">
        <v>0</v>
      </c>
      <c r="N229">
        <v>0</v>
      </c>
      <c r="O229">
        <v>0</v>
      </c>
    </row>
    <row r="230" spans="1:15" hidden="1">
      <c r="A230">
        <v>20</v>
      </c>
      <c r="B230">
        <v>101662</v>
      </c>
      <c r="C230" t="s">
        <v>427</v>
      </c>
      <c r="D230">
        <v>2</v>
      </c>
      <c r="E230" t="s">
        <v>108</v>
      </c>
      <c r="F230" t="s">
        <v>1055</v>
      </c>
      <c r="G230">
        <v>1</v>
      </c>
      <c r="H230">
        <v>0</v>
      </c>
      <c r="I230">
        <v>0</v>
      </c>
      <c r="J230" t="s">
        <v>866</v>
      </c>
      <c r="K230" t="s">
        <v>867</v>
      </c>
      <c r="L230">
        <v>0</v>
      </c>
      <c r="M230" t="s">
        <v>364</v>
      </c>
      <c r="N230">
        <v>0</v>
      </c>
      <c r="O230">
        <v>0</v>
      </c>
    </row>
    <row r="231" spans="1:15" hidden="1">
      <c r="A231">
        <v>10</v>
      </c>
      <c r="B231">
        <v>101772</v>
      </c>
      <c r="C231" t="s">
        <v>428</v>
      </c>
      <c r="D231">
        <v>2</v>
      </c>
      <c r="E231" t="s">
        <v>91</v>
      </c>
      <c r="F231" t="s">
        <v>721</v>
      </c>
      <c r="G231">
        <v>7</v>
      </c>
      <c r="H231">
        <v>0</v>
      </c>
      <c r="I231">
        <v>-100</v>
      </c>
      <c r="J231" t="s">
        <v>1002</v>
      </c>
      <c r="K231" t="s">
        <v>1003</v>
      </c>
      <c r="L231">
        <v>0</v>
      </c>
      <c r="M231">
        <v>0</v>
      </c>
      <c r="N231">
        <v>0</v>
      </c>
      <c r="O231">
        <v>0</v>
      </c>
    </row>
    <row r="232" spans="1:15" hidden="1">
      <c r="A232">
        <v>10</v>
      </c>
      <c r="B232">
        <v>101882</v>
      </c>
      <c r="C232" t="s">
        <v>429</v>
      </c>
      <c r="D232">
        <v>2</v>
      </c>
      <c r="E232" t="s">
        <v>92</v>
      </c>
      <c r="F232" t="s">
        <v>1188</v>
      </c>
      <c r="G232">
        <v>10</v>
      </c>
      <c r="H232">
        <v>0</v>
      </c>
      <c r="I232">
        <v>100</v>
      </c>
      <c r="J232" t="s">
        <v>868</v>
      </c>
      <c r="K232" t="s">
        <v>927</v>
      </c>
      <c r="L232">
        <v>0</v>
      </c>
      <c r="M232">
        <v>0</v>
      </c>
      <c r="N232">
        <v>0</v>
      </c>
      <c r="O232">
        <v>0</v>
      </c>
    </row>
    <row r="233" spans="1:15" hidden="1">
      <c r="A233">
        <v>10</v>
      </c>
      <c r="B233">
        <v>101992</v>
      </c>
      <c r="C233" t="s">
        <v>430</v>
      </c>
      <c r="D233">
        <v>2</v>
      </c>
      <c r="E233" t="s">
        <v>133</v>
      </c>
      <c r="F233" t="s">
        <v>1056</v>
      </c>
      <c r="G233">
        <v>9</v>
      </c>
      <c r="H233">
        <v>0</v>
      </c>
      <c r="I233">
        <v>-100</v>
      </c>
      <c r="J233" t="s">
        <v>952</v>
      </c>
      <c r="K233" t="s">
        <v>953</v>
      </c>
      <c r="L233">
        <v>0</v>
      </c>
      <c r="M233">
        <v>0</v>
      </c>
      <c r="N233">
        <v>0</v>
      </c>
      <c r="O233">
        <v>0</v>
      </c>
    </row>
    <row r="234" spans="1:15" hidden="1">
      <c r="A234">
        <v>20</v>
      </c>
      <c r="B234">
        <v>102102</v>
      </c>
      <c r="C234" t="s">
        <v>431</v>
      </c>
      <c r="D234">
        <v>2</v>
      </c>
      <c r="E234" t="s">
        <v>109</v>
      </c>
      <c r="F234" t="s">
        <v>1057</v>
      </c>
      <c r="G234">
        <v>1</v>
      </c>
      <c r="H234">
        <v>0</v>
      </c>
      <c r="I234">
        <v>0</v>
      </c>
      <c r="J234" t="s">
        <v>869</v>
      </c>
      <c r="K234" t="s">
        <v>870</v>
      </c>
      <c r="L234">
        <v>0</v>
      </c>
      <c r="M234">
        <v>0</v>
      </c>
      <c r="N234">
        <v>0</v>
      </c>
      <c r="O234">
        <v>0</v>
      </c>
    </row>
    <row r="235" spans="1:15" hidden="1">
      <c r="A235">
        <v>10</v>
      </c>
      <c r="B235">
        <v>102212</v>
      </c>
      <c r="C235" t="s">
        <v>432</v>
      </c>
      <c r="D235">
        <v>2</v>
      </c>
      <c r="E235" t="s">
        <v>134</v>
      </c>
      <c r="F235" t="s">
        <v>700</v>
      </c>
      <c r="G235">
        <v>5</v>
      </c>
      <c r="H235">
        <v>-95</v>
      </c>
      <c r="I235">
        <v>-83</v>
      </c>
      <c r="J235" t="s">
        <v>528</v>
      </c>
      <c r="K235" t="s">
        <v>529</v>
      </c>
      <c r="L235">
        <v>0</v>
      </c>
      <c r="M235">
        <v>0</v>
      </c>
      <c r="N235">
        <v>0</v>
      </c>
      <c r="O235">
        <v>0</v>
      </c>
    </row>
    <row r="236" spans="1:15" hidden="1">
      <c r="A236">
        <v>10</v>
      </c>
      <c r="B236">
        <v>102322</v>
      </c>
      <c r="C236" t="s">
        <v>433</v>
      </c>
      <c r="D236">
        <v>2</v>
      </c>
      <c r="E236" t="s">
        <v>135</v>
      </c>
      <c r="F236" t="s">
        <v>710</v>
      </c>
      <c r="G236">
        <v>3</v>
      </c>
      <c r="H236">
        <v>-100</v>
      </c>
      <c r="I236">
        <v>-70</v>
      </c>
      <c r="J236" t="s">
        <v>518</v>
      </c>
      <c r="K236" t="s">
        <v>519</v>
      </c>
      <c r="L236">
        <v>0</v>
      </c>
      <c r="M236">
        <v>0</v>
      </c>
      <c r="N236">
        <v>0</v>
      </c>
      <c r="O236">
        <v>0</v>
      </c>
    </row>
    <row r="237" spans="1:15" hidden="1">
      <c r="A237">
        <v>10</v>
      </c>
      <c r="B237">
        <v>102432</v>
      </c>
      <c r="C237" t="s">
        <v>435</v>
      </c>
      <c r="D237">
        <v>2</v>
      </c>
      <c r="E237" t="s">
        <v>136</v>
      </c>
      <c r="F237" t="s">
        <v>708</v>
      </c>
      <c r="G237">
        <v>1</v>
      </c>
      <c r="H237">
        <v>0</v>
      </c>
      <c r="I237">
        <v>0</v>
      </c>
      <c r="J237" t="s">
        <v>520</v>
      </c>
      <c r="K237" t="s">
        <v>521</v>
      </c>
      <c r="L237">
        <v>0</v>
      </c>
      <c r="M237">
        <v>0</v>
      </c>
      <c r="N237">
        <v>0</v>
      </c>
      <c r="O237">
        <v>0</v>
      </c>
    </row>
    <row r="238" spans="1:15" hidden="1">
      <c r="A238">
        <v>10</v>
      </c>
      <c r="B238">
        <v>102542</v>
      </c>
      <c r="C238" t="s">
        <v>410</v>
      </c>
      <c r="D238">
        <v>2</v>
      </c>
      <c r="E238" t="s">
        <v>137</v>
      </c>
      <c r="F238" t="s">
        <v>701</v>
      </c>
      <c r="G238">
        <v>9</v>
      </c>
      <c r="H238">
        <v>0</v>
      </c>
      <c r="I238">
        <v>-100</v>
      </c>
      <c r="J238" t="s">
        <v>544</v>
      </c>
      <c r="K238" t="s">
        <v>545</v>
      </c>
      <c r="L238">
        <v>0</v>
      </c>
      <c r="M238">
        <v>0</v>
      </c>
      <c r="N238">
        <v>0</v>
      </c>
      <c r="O238">
        <v>0</v>
      </c>
    </row>
    <row r="239" spans="1:15" hidden="1">
      <c r="A239">
        <v>10</v>
      </c>
      <c r="B239">
        <v>102652</v>
      </c>
      <c r="C239" t="s">
        <v>434</v>
      </c>
      <c r="D239">
        <v>2</v>
      </c>
      <c r="E239" t="s">
        <v>138</v>
      </c>
      <c r="F239" t="s">
        <v>1058</v>
      </c>
      <c r="G239">
        <v>7</v>
      </c>
      <c r="H239">
        <v>0</v>
      </c>
      <c r="I239">
        <v>-140</v>
      </c>
      <c r="J239" t="s">
        <v>567</v>
      </c>
      <c r="K239" t="s">
        <v>568</v>
      </c>
      <c r="L239">
        <v>0</v>
      </c>
      <c r="M239">
        <v>0</v>
      </c>
      <c r="N239">
        <v>0</v>
      </c>
      <c r="O239">
        <v>0</v>
      </c>
    </row>
    <row r="240" spans="1:15" hidden="1">
      <c r="A240">
        <v>10</v>
      </c>
      <c r="B240">
        <v>102762</v>
      </c>
      <c r="C240" t="s">
        <v>435</v>
      </c>
      <c r="D240">
        <v>2</v>
      </c>
      <c r="E240" t="s">
        <v>139</v>
      </c>
      <c r="F240" t="s">
        <v>704</v>
      </c>
      <c r="G240">
        <v>1</v>
      </c>
      <c r="H240">
        <v>0</v>
      </c>
      <c r="I240">
        <v>0</v>
      </c>
      <c r="J240" t="s">
        <v>520</v>
      </c>
      <c r="K240" t="s">
        <v>521</v>
      </c>
      <c r="L240">
        <v>0</v>
      </c>
      <c r="M240">
        <v>0</v>
      </c>
      <c r="N240">
        <v>0</v>
      </c>
      <c r="O240">
        <v>0</v>
      </c>
    </row>
    <row r="241" spans="1:15" hidden="1">
      <c r="A241">
        <v>10</v>
      </c>
      <c r="B241">
        <v>102872</v>
      </c>
      <c r="C241" t="s">
        <v>435</v>
      </c>
      <c r="D241">
        <v>2</v>
      </c>
      <c r="E241" t="s">
        <v>140</v>
      </c>
      <c r="F241" t="s">
        <v>695</v>
      </c>
      <c r="G241">
        <v>1</v>
      </c>
      <c r="H241">
        <v>0</v>
      </c>
      <c r="I241">
        <v>0</v>
      </c>
      <c r="J241" t="s">
        <v>520</v>
      </c>
      <c r="K241" t="s">
        <v>521</v>
      </c>
      <c r="L241">
        <v>0</v>
      </c>
      <c r="M241">
        <v>0</v>
      </c>
      <c r="N241">
        <v>0</v>
      </c>
      <c r="O241">
        <v>0</v>
      </c>
    </row>
    <row r="242" spans="1:15" hidden="1">
      <c r="A242">
        <v>10</v>
      </c>
      <c r="B242">
        <v>102982</v>
      </c>
      <c r="C242" t="s">
        <v>432</v>
      </c>
      <c r="D242">
        <v>2</v>
      </c>
      <c r="E242" t="s">
        <v>141</v>
      </c>
      <c r="F242" t="s">
        <v>700</v>
      </c>
      <c r="G242">
        <v>5</v>
      </c>
      <c r="H242">
        <v>-95</v>
      </c>
      <c r="I242">
        <v>-83</v>
      </c>
      <c r="J242" t="s">
        <v>528</v>
      </c>
      <c r="K242" t="s">
        <v>529</v>
      </c>
      <c r="L242">
        <v>0</v>
      </c>
      <c r="M242">
        <v>0</v>
      </c>
      <c r="N242">
        <v>0</v>
      </c>
      <c r="O242">
        <v>0</v>
      </c>
    </row>
    <row r="243" spans="1:15" hidden="1">
      <c r="A243">
        <v>10</v>
      </c>
      <c r="B243">
        <v>103092</v>
      </c>
      <c r="C243" t="s">
        <v>437</v>
      </c>
      <c r="D243">
        <v>2</v>
      </c>
      <c r="E243" t="s">
        <v>142</v>
      </c>
      <c r="F243" t="s">
        <v>1059</v>
      </c>
      <c r="G243">
        <v>1</v>
      </c>
      <c r="H243">
        <v>0</v>
      </c>
      <c r="I243">
        <v>0</v>
      </c>
      <c r="J243" t="s">
        <v>896</v>
      </c>
      <c r="K243" t="s">
        <v>897</v>
      </c>
      <c r="L243">
        <v>0</v>
      </c>
      <c r="M243">
        <v>0</v>
      </c>
      <c r="N243">
        <v>0</v>
      </c>
      <c r="O243">
        <v>0</v>
      </c>
    </row>
    <row r="244" spans="1:15" hidden="1">
      <c r="A244">
        <v>10</v>
      </c>
      <c r="B244">
        <v>103202</v>
      </c>
      <c r="C244" t="s">
        <v>438</v>
      </c>
      <c r="D244">
        <v>2</v>
      </c>
      <c r="E244" t="s">
        <v>143</v>
      </c>
      <c r="F244" t="s">
        <v>704</v>
      </c>
      <c r="G244">
        <v>5</v>
      </c>
      <c r="H244">
        <v>0</v>
      </c>
      <c r="I244">
        <v>-190</v>
      </c>
      <c r="J244" t="s">
        <v>983</v>
      </c>
      <c r="K244" t="s">
        <v>899</v>
      </c>
      <c r="L244">
        <v>0</v>
      </c>
      <c r="M244">
        <v>0</v>
      </c>
      <c r="N244">
        <v>0</v>
      </c>
      <c r="O244">
        <v>0</v>
      </c>
    </row>
    <row r="245" spans="1:15" hidden="1">
      <c r="A245">
        <v>10</v>
      </c>
      <c r="B245">
        <v>103312</v>
      </c>
      <c r="C245" t="s">
        <v>434</v>
      </c>
      <c r="D245">
        <v>2</v>
      </c>
      <c r="E245" t="s">
        <v>144</v>
      </c>
      <c r="F245" t="s">
        <v>697</v>
      </c>
      <c r="G245">
        <v>7</v>
      </c>
      <c r="H245">
        <v>0</v>
      </c>
      <c r="I245">
        <v>-140</v>
      </c>
      <c r="J245" t="s">
        <v>567</v>
      </c>
      <c r="K245" t="s">
        <v>568</v>
      </c>
      <c r="L245">
        <v>0</v>
      </c>
      <c r="M245">
        <v>0</v>
      </c>
      <c r="N245">
        <v>0</v>
      </c>
      <c r="O245">
        <v>0</v>
      </c>
    </row>
    <row r="246" spans="1:15" hidden="1">
      <c r="A246">
        <v>10</v>
      </c>
      <c r="B246">
        <v>103422</v>
      </c>
      <c r="C246" t="s">
        <v>437</v>
      </c>
      <c r="D246">
        <v>2</v>
      </c>
      <c r="E246" t="s">
        <v>145</v>
      </c>
      <c r="F246" t="s">
        <v>1060</v>
      </c>
      <c r="G246">
        <v>1</v>
      </c>
      <c r="H246">
        <v>0</v>
      </c>
      <c r="I246">
        <v>0</v>
      </c>
      <c r="J246" t="s">
        <v>896</v>
      </c>
      <c r="K246" t="s">
        <v>897</v>
      </c>
      <c r="L246">
        <v>0</v>
      </c>
      <c r="M246">
        <v>0</v>
      </c>
      <c r="N246">
        <v>0</v>
      </c>
      <c r="O246">
        <v>0</v>
      </c>
    </row>
    <row r="247" spans="1:15" hidden="1">
      <c r="A247">
        <v>10</v>
      </c>
      <c r="B247">
        <v>103532</v>
      </c>
      <c r="C247" t="s">
        <v>565</v>
      </c>
      <c r="D247">
        <v>2</v>
      </c>
      <c r="E247" t="s">
        <v>146</v>
      </c>
      <c r="F247" t="s">
        <v>701</v>
      </c>
      <c r="G247">
        <v>9</v>
      </c>
      <c r="H247">
        <v>0</v>
      </c>
      <c r="I247">
        <v>-100</v>
      </c>
      <c r="J247" t="s">
        <v>563</v>
      </c>
      <c r="K247" t="s">
        <v>564</v>
      </c>
      <c r="L247">
        <v>0</v>
      </c>
      <c r="M247">
        <v>0</v>
      </c>
      <c r="N247">
        <v>0</v>
      </c>
      <c r="O247">
        <v>0</v>
      </c>
    </row>
    <row r="248" spans="1:15" hidden="1">
      <c r="A248">
        <v>10</v>
      </c>
      <c r="B248">
        <v>103642</v>
      </c>
      <c r="C248" t="s">
        <v>437</v>
      </c>
      <c r="D248">
        <v>2</v>
      </c>
      <c r="E248" t="s">
        <v>147</v>
      </c>
      <c r="F248" t="s">
        <v>710</v>
      </c>
      <c r="G248">
        <v>1</v>
      </c>
      <c r="H248">
        <v>0</v>
      </c>
      <c r="I248">
        <v>0</v>
      </c>
      <c r="J248" t="s">
        <v>896</v>
      </c>
      <c r="K248" t="s">
        <v>897</v>
      </c>
      <c r="L248">
        <v>0</v>
      </c>
      <c r="M248">
        <v>0</v>
      </c>
      <c r="N248">
        <v>0</v>
      </c>
      <c r="O248">
        <v>0</v>
      </c>
    </row>
    <row r="249" spans="1:15" hidden="1">
      <c r="A249">
        <v>10</v>
      </c>
      <c r="B249">
        <v>103752</v>
      </c>
      <c r="C249" t="s">
        <v>435</v>
      </c>
      <c r="D249">
        <v>2</v>
      </c>
      <c r="E249" t="s">
        <v>148</v>
      </c>
      <c r="F249" t="s">
        <v>708</v>
      </c>
      <c r="G249">
        <v>1</v>
      </c>
      <c r="H249">
        <v>0</v>
      </c>
      <c r="I249">
        <v>0</v>
      </c>
      <c r="J249" t="s">
        <v>520</v>
      </c>
      <c r="K249" t="s">
        <v>521</v>
      </c>
      <c r="L249">
        <v>0</v>
      </c>
      <c r="M249">
        <v>0</v>
      </c>
      <c r="N249">
        <v>0</v>
      </c>
      <c r="O249">
        <v>0</v>
      </c>
    </row>
    <row r="250" spans="1:15" hidden="1">
      <c r="A250">
        <v>10</v>
      </c>
      <c r="B250">
        <v>103862</v>
      </c>
      <c r="C250" t="s">
        <v>435</v>
      </c>
      <c r="D250">
        <v>2</v>
      </c>
      <c r="E250" t="s">
        <v>149</v>
      </c>
      <c r="F250" t="s">
        <v>695</v>
      </c>
      <c r="G250">
        <v>1</v>
      </c>
      <c r="H250">
        <v>0</v>
      </c>
      <c r="I250">
        <v>0</v>
      </c>
      <c r="J250" t="s">
        <v>520</v>
      </c>
      <c r="K250" t="s">
        <v>521</v>
      </c>
      <c r="L250">
        <v>0</v>
      </c>
      <c r="M250">
        <v>0</v>
      </c>
      <c r="N250">
        <v>0</v>
      </c>
      <c r="O250">
        <v>0</v>
      </c>
    </row>
    <row r="251" spans="1:15" hidden="1">
      <c r="A251">
        <v>10</v>
      </c>
      <c r="B251">
        <v>103972</v>
      </c>
      <c r="C251" t="s">
        <v>565</v>
      </c>
      <c r="D251">
        <v>2</v>
      </c>
      <c r="E251" t="s">
        <v>150</v>
      </c>
      <c r="F251" t="s">
        <v>701</v>
      </c>
      <c r="G251">
        <v>9</v>
      </c>
      <c r="H251">
        <v>0</v>
      </c>
      <c r="I251">
        <v>-100</v>
      </c>
      <c r="J251" t="s">
        <v>563</v>
      </c>
      <c r="K251" t="s">
        <v>564</v>
      </c>
      <c r="L251">
        <v>0</v>
      </c>
      <c r="M251">
        <v>0</v>
      </c>
      <c r="N251">
        <v>0</v>
      </c>
      <c r="O251">
        <v>0</v>
      </c>
    </row>
    <row r="252" spans="1:15" hidden="1">
      <c r="A252">
        <v>10</v>
      </c>
      <c r="B252">
        <v>104082</v>
      </c>
      <c r="C252" t="s">
        <v>433</v>
      </c>
      <c r="D252">
        <v>2</v>
      </c>
      <c r="E252" t="s">
        <v>151</v>
      </c>
      <c r="F252" t="s">
        <v>1059</v>
      </c>
      <c r="G252">
        <v>3</v>
      </c>
      <c r="H252">
        <v>-100</v>
      </c>
      <c r="I252">
        <v>-70</v>
      </c>
      <c r="J252" t="s">
        <v>518</v>
      </c>
      <c r="K252" t="s">
        <v>519</v>
      </c>
      <c r="L252">
        <v>0</v>
      </c>
      <c r="M252">
        <v>0</v>
      </c>
      <c r="N252">
        <v>0</v>
      </c>
      <c r="O252">
        <v>0</v>
      </c>
    </row>
    <row r="253" spans="1:15" hidden="1">
      <c r="A253">
        <v>10</v>
      </c>
      <c r="B253">
        <v>104192</v>
      </c>
      <c r="C253" t="s">
        <v>438</v>
      </c>
      <c r="D253">
        <v>2</v>
      </c>
      <c r="E253" t="s">
        <v>152</v>
      </c>
      <c r="F253" t="s">
        <v>704</v>
      </c>
      <c r="G253">
        <v>5</v>
      </c>
      <c r="H253">
        <v>0</v>
      </c>
      <c r="I253">
        <v>-190</v>
      </c>
      <c r="J253" t="s">
        <v>898</v>
      </c>
      <c r="K253" t="s">
        <v>899</v>
      </c>
      <c r="L253">
        <v>0</v>
      </c>
      <c r="M253">
        <v>0</v>
      </c>
      <c r="N253">
        <v>0</v>
      </c>
      <c r="O253">
        <v>0</v>
      </c>
    </row>
    <row r="254" spans="1:15" hidden="1">
      <c r="A254">
        <v>10</v>
      </c>
      <c r="B254">
        <v>104302</v>
      </c>
      <c r="C254" t="s">
        <v>440</v>
      </c>
      <c r="D254">
        <v>2</v>
      </c>
      <c r="E254" t="s">
        <v>153</v>
      </c>
      <c r="F254" t="s">
        <v>1050</v>
      </c>
      <c r="G254">
        <v>1</v>
      </c>
      <c r="H254">
        <v>0</v>
      </c>
      <c r="I254">
        <v>0</v>
      </c>
      <c r="J254" t="s">
        <v>926</v>
      </c>
      <c r="K254" t="s">
        <v>927</v>
      </c>
      <c r="L254">
        <v>0</v>
      </c>
      <c r="M254">
        <v>0</v>
      </c>
      <c r="N254">
        <v>0</v>
      </c>
      <c r="O254">
        <v>0</v>
      </c>
    </row>
    <row r="255" spans="1:15" hidden="1">
      <c r="A255">
        <v>10</v>
      </c>
      <c r="B255">
        <v>104412</v>
      </c>
      <c r="C255" t="s">
        <v>437</v>
      </c>
      <c r="D255">
        <v>2</v>
      </c>
      <c r="E255" t="s">
        <v>154</v>
      </c>
      <c r="F255" t="s">
        <v>710</v>
      </c>
      <c r="G255">
        <v>1</v>
      </c>
      <c r="H255">
        <v>0</v>
      </c>
      <c r="I255">
        <v>0</v>
      </c>
      <c r="J255" t="s">
        <v>896</v>
      </c>
      <c r="K255" t="s">
        <v>897</v>
      </c>
      <c r="L255">
        <v>0</v>
      </c>
      <c r="M255">
        <v>0</v>
      </c>
      <c r="N255">
        <v>0</v>
      </c>
      <c r="O255">
        <v>0</v>
      </c>
    </row>
    <row r="256" spans="1:15" hidden="1">
      <c r="A256">
        <v>10</v>
      </c>
      <c r="B256">
        <v>104522</v>
      </c>
      <c r="C256" t="s">
        <v>434</v>
      </c>
      <c r="D256">
        <v>2</v>
      </c>
      <c r="E256" t="s">
        <v>155</v>
      </c>
      <c r="F256" t="s">
        <v>697</v>
      </c>
      <c r="G256">
        <v>7</v>
      </c>
      <c r="H256">
        <v>0</v>
      </c>
      <c r="I256">
        <v>-140</v>
      </c>
      <c r="J256" t="s">
        <v>567</v>
      </c>
      <c r="K256" t="s">
        <v>568</v>
      </c>
      <c r="L256">
        <v>0</v>
      </c>
      <c r="M256">
        <v>0</v>
      </c>
      <c r="N256">
        <v>0</v>
      </c>
      <c r="O256">
        <v>0</v>
      </c>
    </row>
    <row r="257" spans="1:15" hidden="1">
      <c r="A257">
        <v>10</v>
      </c>
      <c r="B257">
        <v>104632</v>
      </c>
      <c r="C257" t="s">
        <v>433</v>
      </c>
      <c r="D257">
        <v>2</v>
      </c>
      <c r="E257" t="s">
        <v>156</v>
      </c>
      <c r="F257" t="s">
        <v>710</v>
      </c>
      <c r="G257">
        <v>3</v>
      </c>
      <c r="H257">
        <v>-100</v>
      </c>
      <c r="I257">
        <v>-70</v>
      </c>
      <c r="J257" t="s">
        <v>518</v>
      </c>
      <c r="K257" t="s">
        <v>519</v>
      </c>
      <c r="L257">
        <v>0</v>
      </c>
      <c r="M257">
        <v>0</v>
      </c>
      <c r="N257">
        <v>0</v>
      </c>
      <c r="O257">
        <v>0</v>
      </c>
    </row>
    <row r="258" spans="1:15" hidden="1">
      <c r="A258">
        <v>10</v>
      </c>
      <c r="B258">
        <v>104742</v>
      </c>
      <c r="C258" t="s">
        <v>435</v>
      </c>
      <c r="D258">
        <v>2</v>
      </c>
      <c r="E258" t="s">
        <v>157</v>
      </c>
      <c r="F258" t="s">
        <v>695</v>
      </c>
      <c r="G258">
        <v>1</v>
      </c>
      <c r="H258">
        <v>0</v>
      </c>
      <c r="I258">
        <v>0</v>
      </c>
      <c r="J258" t="s">
        <v>520</v>
      </c>
      <c r="K258" t="s">
        <v>521</v>
      </c>
      <c r="L258">
        <v>0</v>
      </c>
      <c r="M258">
        <v>0</v>
      </c>
      <c r="N258">
        <v>0</v>
      </c>
      <c r="O258">
        <v>0</v>
      </c>
    </row>
    <row r="259" spans="1:15" hidden="1">
      <c r="A259">
        <v>10</v>
      </c>
      <c r="B259">
        <v>104852</v>
      </c>
      <c r="C259" t="s">
        <v>440</v>
      </c>
      <c r="D259">
        <v>2</v>
      </c>
      <c r="E259" t="s">
        <v>158</v>
      </c>
      <c r="F259" t="s">
        <v>1050</v>
      </c>
      <c r="G259">
        <v>1</v>
      </c>
      <c r="H259">
        <v>0</v>
      </c>
      <c r="I259">
        <v>0</v>
      </c>
      <c r="J259" t="s">
        <v>926</v>
      </c>
      <c r="K259" t="s">
        <v>927</v>
      </c>
      <c r="L259">
        <v>0</v>
      </c>
      <c r="M259">
        <v>0</v>
      </c>
      <c r="N259">
        <v>0</v>
      </c>
      <c r="O259">
        <v>0</v>
      </c>
    </row>
    <row r="260" spans="1:15" hidden="1">
      <c r="A260">
        <v>10</v>
      </c>
      <c r="B260">
        <v>104962</v>
      </c>
      <c r="C260" t="s">
        <v>410</v>
      </c>
      <c r="D260">
        <v>2</v>
      </c>
      <c r="E260" t="s">
        <v>159</v>
      </c>
      <c r="F260" t="s">
        <v>701</v>
      </c>
      <c r="G260">
        <v>9</v>
      </c>
      <c r="H260">
        <v>0</v>
      </c>
      <c r="I260">
        <v>-100</v>
      </c>
      <c r="J260" t="s">
        <v>544</v>
      </c>
      <c r="K260" t="s">
        <v>545</v>
      </c>
      <c r="L260">
        <v>0</v>
      </c>
      <c r="M260">
        <v>0</v>
      </c>
      <c r="N260">
        <v>0</v>
      </c>
      <c r="O260">
        <v>0</v>
      </c>
    </row>
    <row r="261" spans="1:15" hidden="1">
      <c r="A261">
        <v>10</v>
      </c>
      <c r="B261">
        <v>105072</v>
      </c>
      <c r="C261" t="s">
        <v>433</v>
      </c>
      <c r="D261">
        <v>2</v>
      </c>
      <c r="E261" t="s">
        <v>160</v>
      </c>
      <c r="F261" t="s">
        <v>710</v>
      </c>
      <c r="G261">
        <v>3</v>
      </c>
      <c r="H261">
        <v>-100</v>
      </c>
      <c r="I261">
        <v>-70</v>
      </c>
      <c r="J261" t="s">
        <v>518</v>
      </c>
      <c r="K261" t="s">
        <v>519</v>
      </c>
      <c r="L261">
        <v>0</v>
      </c>
      <c r="M261">
        <v>0</v>
      </c>
      <c r="N261">
        <v>0</v>
      </c>
      <c r="O261">
        <v>0</v>
      </c>
    </row>
    <row r="262" spans="1:15" hidden="1">
      <c r="A262">
        <v>10</v>
      </c>
      <c r="B262">
        <v>105182</v>
      </c>
      <c r="C262" t="s">
        <v>432</v>
      </c>
      <c r="D262">
        <v>2</v>
      </c>
      <c r="E262" t="s">
        <v>161</v>
      </c>
      <c r="F262" t="s">
        <v>700</v>
      </c>
      <c r="G262">
        <v>5</v>
      </c>
      <c r="H262">
        <v>-95</v>
      </c>
      <c r="I262">
        <v>-83</v>
      </c>
      <c r="J262" t="s">
        <v>528</v>
      </c>
      <c r="K262" t="s">
        <v>529</v>
      </c>
      <c r="L262">
        <v>0</v>
      </c>
      <c r="M262">
        <v>0</v>
      </c>
      <c r="N262">
        <v>0</v>
      </c>
      <c r="O262">
        <v>0</v>
      </c>
    </row>
    <row r="263" spans="1:15" hidden="1">
      <c r="A263">
        <v>10</v>
      </c>
      <c r="B263">
        <v>105292</v>
      </c>
      <c r="C263" t="s">
        <v>435</v>
      </c>
      <c r="D263">
        <v>2</v>
      </c>
      <c r="E263" t="s">
        <v>162</v>
      </c>
      <c r="F263" t="s">
        <v>695</v>
      </c>
      <c r="G263">
        <v>1</v>
      </c>
      <c r="H263">
        <v>0</v>
      </c>
      <c r="I263">
        <v>0</v>
      </c>
      <c r="J263" t="s">
        <v>520</v>
      </c>
      <c r="K263" t="s">
        <v>521</v>
      </c>
      <c r="L263">
        <v>0</v>
      </c>
      <c r="M263">
        <v>0</v>
      </c>
      <c r="N263">
        <v>0</v>
      </c>
      <c r="O263">
        <v>0</v>
      </c>
    </row>
    <row r="264" spans="1:15" hidden="1">
      <c r="A264">
        <v>10</v>
      </c>
      <c r="B264">
        <v>105402</v>
      </c>
      <c r="C264" t="s">
        <v>438</v>
      </c>
      <c r="D264">
        <v>2</v>
      </c>
      <c r="E264" t="s">
        <v>163</v>
      </c>
      <c r="F264" t="s">
        <v>704</v>
      </c>
      <c r="G264">
        <v>5</v>
      </c>
      <c r="H264">
        <v>0</v>
      </c>
      <c r="I264">
        <v>-190</v>
      </c>
      <c r="J264" t="s">
        <v>898</v>
      </c>
      <c r="K264" t="s">
        <v>899</v>
      </c>
      <c r="L264">
        <v>0</v>
      </c>
      <c r="M264">
        <v>0</v>
      </c>
      <c r="N264">
        <v>0</v>
      </c>
      <c r="O264">
        <v>0</v>
      </c>
    </row>
    <row r="265" spans="1:15" hidden="1">
      <c r="A265">
        <v>10</v>
      </c>
      <c r="B265">
        <v>105512</v>
      </c>
      <c r="C265" t="s">
        <v>433</v>
      </c>
      <c r="D265">
        <v>2</v>
      </c>
      <c r="E265" t="s">
        <v>164</v>
      </c>
      <c r="F265" t="s">
        <v>710</v>
      </c>
      <c r="G265">
        <v>3</v>
      </c>
      <c r="H265">
        <v>-100</v>
      </c>
      <c r="I265">
        <v>-70</v>
      </c>
      <c r="J265" t="s">
        <v>518</v>
      </c>
      <c r="K265" t="s">
        <v>519</v>
      </c>
      <c r="L265">
        <v>0</v>
      </c>
      <c r="M265">
        <v>0</v>
      </c>
      <c r="N265">
        <v>0</v>
      </c>
      <c r="O265">
        <v>0</v>
      </c>
    </row>
    <row r="266" spans="1:15" hidden="1">
      <c r="A266">
        <v>10</v>
      </c>
      <c r="B266">
        <v>105622</v>
      </c>
      <c r="C266" t="s">
        <v>565</v>
      </c>
      <c r="D266">
        <v>2</v>
      </c>
      <c r="E266" t="s">
        <v>165</v>
      </c>
      <c r="F266" t="s">
        <v>701</v>
      </c>
      <c r="G266">
        <v>9</v>
      </c>
      <c r="H266">
        <v>0</v>
      </c>
      <c r="I266">
        <v>-100</v>
      </c>
      <c r="J266" t="s">
        <v>563</v>
      </c>
      <c r="K266" t="s">
        <v>564</v>
      </c>
      <c r="L266">
        <v>0</v>
      </c>
      <c r="M266">
        <v>0</v>
      </c>
      <c r="N266">
        <v>0</v>
      </c>
      <c r="O266">
        <v>0</v>
      </c>
    </row>
    <row r="267" spans="1:15" hidden="1">
      <c r="A267">
        <v>10</v>
      </c>
      <c r="B267">
        <v>105732</v>
      </c>
      <c r="C267" t="s">
        <v>435</v>
      </c>
      <c r="D267">
        <v>2</v>
      </c>
      <c r="E267" t="s">
        <v>166</v>
      </c>
      <c r="F267" t="s">
        <v>708</v>
      </c>
      <c r="G267">
        <v>1</v>
      </c>
      <c r="H267">
        <v>0</v>
      </c>
      <c r="I267">
        <v>0</v>
      </c>
      <c r="J267" t="s">
        <v>520</v>
      </c>
      <c r="K267" t="s">
        <v>521</v>
      </c>
      <c r="L267">
        <v>0</v>
      </c>
      <c r="M267">
        <v>0</v>
      </c>
      <c r="N267">
        <v>0</v>
      </c>
      <c r="O267">
        <v>0</v>
      </c>
    </row>
    <row r="268" spans="1:15" hidden="1">
      <c r="A268">
        <v>10</v>
      </c>
      <c r="B268">
        <v>105842</v>
      </c>
      <c r="C268" t="s">
        <v>433</v>
      </c>
      <c r="D268">
        <v>2</v>
      </c>
      <c r="E268" t="s">
        <v>167</v>
      </c>
      <c r="F268" t="s">
        <v>710</v>
      </c>
      <c r="G268">
        <v>3</v>
      </c>
      <c r="H268">
        <v>-100</v>
      </c>
      <c r="I268">
        <v>-70</v>
      </c>
      <c r="J268" t="s">
        <v>518</v>
      </c>
      <c r="K268" t="s">
        <v>519</v>
      </c>
      <c r="L268">
        <v>0</v>
      </c>
      <c r="M268">
        <v>0</v>
      </c>
      <c r="N268">
        <v>0</v>
      </c>
      <c r="O268">
        <v>0</v>
      </c>
    </row>
    <row r="269" spans="1:15" hidden="1">
      <c r="A269">
        <v>10</v>
      </c>
      <c r="B269">
        <v>105952</v>
      </c>
      <c r="C269" t="s">
        <v>434</v>
      </c>
      <c r="D269">
        <v>2</v>
      </c>
      <c r="E269" t="s">
        <v>168</v>
      </c>
      <c r="F269" t="s">
        <v>697</v>
      </c>
      <c r="G269">
        <v>7</v>
      </c>
      <c r="H269">
        <v>0</v>
      </c>
      <c r="I269">
        <v>-140</v>
      </c>
      <c r="J269" t="s">
        <v>567</v>
      </c>
      <c r="K269" t="s">
        <v>568</v>
      </c>
      <c r="L269">
        <v>0</v>
      </c>
      <c r="M269">
        <v>0</v>
      </c>
      <c r="N269">
        <v>0</v>
      </c>
      <c r="O269">
        <v>0</v>
      </c>
    </row>
    <row r="270" spans="1:15" hidden="1">
      <c r="A270">
        <v>10</v>
      </c>
      <c r="B270">
        <v>106062</v>
      </c>
      <c r="C270" t="s">
        <v>565</v>
      </c>
      <c r="D270">
        <v>2</v>
      </c>
      <c r="E270" t="s">
        <v>169</v>
      </c>
      <c r="F270" t="s">
        <v>701</v>
      </c>
      <c r="G270">
        <v>9</v>
      </c>
      <c r="H270">
        <v>0</v>
      </c>
      <c r="I270">
        <v>-100</v>
      </c>
      <c r="J270" t="s">
        <v>563</v>
      </c>
      <c r="K270" t="s">
        <v>564</v>
      </c>
      <c r="L270">
        <v>0</v>
      </c>
      <c r="M270">
        <v>0</v>
      </c>
      <c r="N270">
        <v>0</v>
      </c>
      <c r="O270">
        <v>0</v>
      </c>
    </row>
    <row r="271" spans="1:15" hidden="1">
      <c r="A271">
        <v>10</v>
      </c>
      <c r="B271">
        <v>106172</v>
      </c>
      <c r="C271" t="s">
        <v>435</v>
      </c>
      <c r="D271">
        <v>2</v>
      </c>
      <c r="E271" t="s">
        <v>170</v>
      </c>
      <c r="F271" t="s">
        <v>704</v>
      </c>
      <c r="G271">
        <v>1</v>
      </c>
      <c r="H271">
        <v>0</v>
      </c>
      <c r="I271">
        <v>0</v>
      </c>
      <c r="J271" t="s">
        <v>520</v>
      </c>
      <c r="K271" t="s">
        <v>521</v>
      </c>
      <c r="L271">
        <v>0</v>
      </c>
      <c r="M271">
        <v>0</v>
      </c>
      <c r="N271">
        <v>0</v>
      </c>
      <c r="O271">
        <v>0</v>
      </c>
    </row>
    <row r="272" spans="1:15" hidden="1">
      <c r="A272">
        <v>10</v>
      </c>
      <c r="B272">
        <v>106282</v>
      </c>
      <c r="C272" t="s">
        <v>432</v>
      </c>
      <c r="D272">
        <v>2</v>
      </c>
      <c r="E272" t="s">
        <v>171</v>
      </c>
      <c r="F272" t="s">
        <v>700</v>
      </c>
      <c r="G272">
        <v>5</v>
      </c>
      <c r="H272">
        <v>-95</v>
      </c>
      <c r="I272">
        <v>-83</v>
      </c>
      <c r="J272" t="s">
        <v>528</v>
      </c>
      <c r="K272" t="s">
        <v>529</v>
      </c>
      <c r="L272">
        <v>0</v>
      </c>
      <c r="M272">
        <v>0</v>
      </c>
      <c r="N272">
        <v>0</v>
      </c>
      <c r="O272">
        <v>0</v>
      </c>
    </row>
    <row r="273" spans="1:15" hidden="1">
      <c r="A273">
        <v>10</v>
      </c>
      <c r="B273">
        <v>106392</v>
      </c>
      <c r="C273" t="s">
        <v>433</v>
      </c>
      <c r="D273">
        <v>2</v>
      </c>
      <c r="E273" t="s">
        <v>172</v>
      </c>
      <c r="F273" t="s">
        <v>710</v>
      </c>
      <c r="G273">
        <v>3</v>
      </c>
      <c r="H273">
        <v>-100</v>
      </c>
      <c r="I273">
        <v>-70</v>
      </c>
      <c r="J273" t="s">
        <v>518</v>
      </c>
      <c r="K273" t="s">
        <v>519</v>
      </c>
      <c r="L273">
        <v>0</v>
      </c>
      <c r="M273">
        <v>0</v>
      </c>
      <c r="N273">
        <v>0</v>
      </c>
      <c r="O273">
        <v>0</v>
      </c>
    </row>
    <row r="274" spans="1:15" hidden="1">
      <c r="A274">
        <v>10</v>
      </c>
      <c r="B274">
        <v>106502</v>
      </c>
      <c r="C274" t="s">
        <v>435</v>
      </c>
      <c r="D274">
        <v>2</v>
      </c>
      <c r="E274" t="s">
        <v>173</v>
      </c>
      <c r="F274" t="s">
        <v>695</v>
      </c>
      <c r="G274">
        <v>1</v>
      </c>
      <c r="H274">
        <v>0</v>
      </c>
      <c r="I274">
        <v>0</v>
      </c>
      <c r="J274" t="s">
        <v>520</v>
      </c>
      <c r="K274" t="s">
        <v>521</v>
      </c>
      <c r="L274">
        <v>0</v>
      </c>
      <c r="M274">
        <v>0</v>
      </c>
      <c r="N274">
        <v>0</v>
      </c>
      <c r="O274">
        <v>0</v>
      </c>
    </row>
    <row r="275" spans="1:15" hidden="1">
      <c r="A275">
        <v>10</v>
      </c>
      <c r="B275">
        <v>106612</v>
      </c>
      <c r="C275" t="s">
        <v>479</v>
      </c>
      <c r="D275">
        <v>2</v>
      </c>
      <c r="E275" t="s">
        <v>174</v>
      </c>
      <c r="F275" t="s">
        <v>697</v>
      </c>
      <c r="G275">
        <v>7</v>
      </c>
      <c r="H275">
        <v>0</v>
      </c>
      <c r="I275">
        <v>-100</v>
      </c>
      <c r="J275" t="s">
        <v>904</v>
      </c>
      <c r="K275" t="s">
        <v>905</v>
      </c>
      <c r="L275">
        <v>0</v>
      </c>
      <c r="M275">
        <v>0</v>
      </c>
      <c r="N275">
        <v>0</v>
      </c>
      <c r="O275">
        <v>0</v>
      </c>
    </row>
    <row r="276" spans="1:15" hidden="1">
      <c r="A276">
        <v>10</v>
      </c>
      <c r="B276">
        <v>106722</v>
      </c>
      <c r="C276" t="s">
        <v>433</v>
      </c>
      <c r="D276">
        <v>2</v>
      </c>
      <c r="E276" t="s">
        <v>175</v>
      </c>
      <c r="F276" t="s">
        <v>710</v>
      </c>
      <c r="G276">
        <v>3</v>
      </c>
      <c r="H276">
        <v>-100</v>
      </c>
      <c r="I276">
        <v>-70</v>
      </c>
      <c r="J276" t="s">
        <v>518</v>
      </c>
      <c r="K276" t="s">
        <v>519</v>
      </c>
      <c r="L276">
        <v>0</v>
      </c>
      <c r="M276">
        <v>0</v>
      </c>
      <c r="N276">
        <v>0</v>
      </c>
      <c r="O276">
        <v>0</v>
      </c>
    </row>
    <row r="277" spans="1:15" hidden="1">
      <c r="A277">
        <v>10</v>
      </c>
      <c r="B277">
        <v>200012</v>
      </c>
      <c r="C277" t="s">
        <v>441</v>
      </c>
      <c r="D277">
        <v>2</v>
      </c>
      <c r="E277" t="s">
        <v>111</v>
      </c>
      <c r="F277" t="s">
        <v>727</v>
      </c>
      <c r="G277">
        <v>9</v>
      </c>
      <c r="H277">
        <v>0</v>
      </c>
      <c r="I277">
        <v>-100</v>
      </c>
      <c r="J277" t="s">
        <v>954</v>
      </c>
      <c r="K277" t="s">
        <v>955</v>
      </c>
      <c r="L277">
        <v>0</v>
      </c>
      <c r="M277">
        <v>0</v>
      </c>
      <c r="N277">
        <v>0</v>
      </c>
      <c r="O277">
        <v>0</v>
      </c>
    </row>
    <row r="278" spans="1:15" hidden="1">
      <c r="A278">
        <v>10</v>
      </c>
      <c r="B278">
        <v>200013</v>
      </c>
      <c r="C278" t="s">
        <v>441</v>
      </c>
      <c r="D278">
        <v>2</v>
      </c>
      <c r="E278" t="s">
        <v>111</v>
      </c>
      <c r="F278" t="s">
        <v>727</v>
      </c>
      <c r="G278">
        <v>9</v>
      </c>
      <c r="H278">
        <v>0</v>
      </c>
      <c r="I278">
        <v>-100</v>
      </c>
      <c r="J278" t="s">
        <v>954</v>
      </c>
      <c r="K278" t="s">
        <v>955</v>
      </c>
      <c r="L278">
        <v>0</v>
      </c>
      <c r="M278">
        <v>0</v>
      </c>
      <c r="N278">
        <v>0</v>
      </c>
      <c r="O278">
        <v>0</v>
      </c>
    </row>
    <row r="279" spans="1:15" hidden="1">
      <c r="A279">
        <v>30</v>
      </c>
      <c r="B279">
        <v>200122</v>
      </c>
      <c r="C279" t="s">
        <v>442</v>
      </c>
      <c r="D279">
        <v>2</v>
      </c>
      <c r="E279" t="s">
        <v>94</v>
      </c>
      <c r="F279" t="s">
        <v>1061</v>
      </c>
      <c r="G279">
        <v>5</v>
      </c>
      <c r="H279">
        <v>0</v>
      </c>
      <c r="I279">
        <v>-140</v>
      </c>
      <c r="J279" t="s">
        <v>553</v>
      </c>
      <c r="K279" t="s">
        <v>554</v>
      </c>
      <c r="L279">
        <v>0</v>
      </c>
      <c r="M279">
        <v>0</v>
      </c>
      <c r="N279">
        <v>0</v>
      </c>
      <c r="O279">
        <v>0</v>
      </c>
    </row>
    <row r="280" spans="1:15" hidden="1">
      <c r="A280">
        <v>10</v>
      </c>
      <c r="B280">
        <v>200232</v>
      </c>
      <c r="C280" t="s">
        <v>443</v>
      </c>
      <c r="D280">
        <v>2</v>
      </c>
      <c r="E280" t="s">
        <v>98</v>
      </c>
      <c r="F280" t="s">
        <v>1189</v>
      </c>
      <c r="G280">
        <v>7</v>
      </c>
      <c r="H280">
        <v>0</v>
      </c>
      <c r="I280">
        <v>-100</v>
      </c>
      <c r="J280" t="s">
        <v>882</v>
      </c>
      <c r="K280" t="s">
        <v>883</v>
      </c>
      <c r="L280">
        <v>0</v>
      </c>
      <c r="M280">
        <v>0</v>
      </c>
      <c r="N280">
        <v>0</v>
      </c>
      <c r="O280">
        <v>0</v>
      </c>
    </row>
    <row r="281" spans="1:15" hidden="1">
      <c r="A281">
        <v>10</v>
      </c>
      <c r="B281">
        <v>200342</v>
      </c>
      <c r="C281" t="s">
        <v>444</v>
      </c>
      <c r="D281">
        <v>2</v>
      </c>
      <c r="E281" t="s">
        <v>176</v>
      </c>
      <c r="F281" t="s">
        <v>1190</v>
      </c>
      <c r="G281">
        <v>3</v>
      </c>
      <c r="H281">
        <v>-100</v>
      </c>
      <c r="I281">
        <v>-70</v>
      </c>
      <c r="J281" t="s">
        <v>555</v>
      </c>
      <c r="K281" t="s">
        <v>556</v>
      </c>
      <c r="L281">
        <v>0</v>
      </c>
      <c r="M281">
        <v>0</v>
      </c>
      <c r="N281">
        <v>0</v>
      </c>
      <c r="O281">
        <v>0</v>
      </c>
    </row>
    <row r="282" spans="1:15" hidden="1">
      <c r="A282">
        <v>20</v>
      </c>
      <c r="B282">
        <v>200452</v>
      </c>
      <c r="C282" t="s">
        <v>445</v>
      </c>
      <c r="D282">
        <v>2</v>
      </c>
      <c r="E282" t="s">
        <v>177</v>
      </c>
      <c r="F282" t="s">
        <v>1191</v>
      </c>
      <c r="G282">
        <v>1</v>
      </c>
      <c r="H282">
        <v>0</v>
      </c>
      <c r="I282">
        <v>0</v>
      </c>
      <c r="J282" t="s">
        <v>538</v>
      </c>
      <c r="K282" t="s">
        <v>539</v>
      </c>
      <c r="L282">
        <v>0</v>
      </c>
      <c r="M282" t="s">
        <v>367</v>
      </c>
      <c r="N282">
        <v>0</v>
      </c>
      <c r="O282">
        <v>0</v>
      </c>
    </row>
    <row r="283" spans="1:15" hidden="1">
      <c r="A283">
        <v>20</v>
      </c>
      <c r="B283">
        <v>200562</v>
      </c>
      <c r="C283" t="s">
        <v>446</v>
      </c>
      <c r="D283">
        <v>2</v>
      </c>
      <c r="E283" t="s">
        <v>178</v>
      </c>
      <c r="F283" t="s">
        <v>1062</v>
      </c>
      <c r="G283">
        <v>1</v>
      </c>
      <c r="H283">
        <v>0</v>
      </c>
      <c r="I283">
        <v>0</v>
      </c>
      <c r="J283" t="s">
        <v>884</v>
      </c>
      <c r="K283" t="s">
        <v>885</v>
      </c>
      <c r="L283">
        <v>0</v>
      </c>
      <c r="M283">
        <v>0</v>
      </c>
      <c r="N283">
        <v>0</v>
      </c>
      <c r="O283">
        <v>0</v>
      </c>
    </row>
    <row r="284" spans="1:15" hidden="1">
      <c r="A284">
        <v>20</v>
      </c>
      <c r="B284">
        <v>200672</v>
      </c>
      <c r="C284" t="s">
        <v>447</v>
      </c>
      <c r="D284">
        <v>2</v>
      </c>
      <c r="E284" t="s">
        <v>95</v>
      </c>
      <c r="F284" t="s">
        <v>1192</v>
      </c>
      <c r="G284">
        <v>1</v>
      </c>
      <c r="H284">
        <v>0</v>
      </c>
      <c r="I284">
        <v>0</v>
      </c>
      <c r="J284" t="s">
        <v>1175</v>
      </c>
      <c r="K284" t="s">
        <v>1176</v>
      </c>
      <c r="L284">
        <v>0</v>
      </c>
      <c r="M284">
        <v>0</v>
      </c>
      <c r="N284">
        <v>0</v>
      </c>
      <c r="O284">
        <v>0</v>
      </c>
    </row>
    <row r="285" spans="1:15" hidden="1">
      <c r="A285">
        <v>10</v>
      </c>
      <c r="B285">
        <v>200782</v>
      </c>
      <c r="C285" t="s">
        <v>448</v>
      </c>
      <c r="D285">
        <v>2</v>
      </c>
      <c r="E285" t="s">
        <v>179</v>
      </c>
      <c r="F285" t="s">
        <v>739</v>
      </c>
      <c r="G285">
        <v>1</v>
      </c>
      <c r="H285">
        <v>0</v>
      </c>
      <c r="I285">
        <v>0</v>
      </c>
      <c r="J285" t="s">
        <v>956</v>
      </c>
      <c r="K285" t="s">
        <v>957</v>
      </c>
      <c r="L285">
        <v>0</v>
      </c>
      <c r="M285" t="s">
        <v>1136</v>
      </c>
      <c r="N285">
        <v>0</v>
      </c>
      <c r="O285">
        <v>0</v>
      </c>
    </row>
    <row r="286" spans="1:15" hidden="1">
      <c r="A286">
        <v>10</v>
      </c>
      <c r="B286">
        <v>200892</v>
      </c>
      <c r="C286" t="s">
        <v>449</v>
      </c>
      <c r="D286">
        <v>2</v>
      </c>
      <c r="E286" t="s">
        <v>96</v>
      </c>
      <c r="F286" t="s">
        <v>742</v>
      </c>
      <c r="G286">
        <v>9</v>
      </c>
      <c r="H286">
        <v>0</v>
      </c>
      <c r="I286">
        <v>-100</v>
      </c>
      <c r="J286" t="s">
        <v>958</v>
      </c>
      <c r="K286" t="s">
        <v>959</v>
      </c>
      <c r="L286">
        <v>0</v>
      </c>
      <c r="M286">
        <v>0</v>
      </c>
      <c r="N286">
        <v>0</v>
      </c>
      <c r="O286">
        <v>0</v>
      </c>
    </row>
    <row r="287" spans="1:15" hidden="1">
      <c r="A287">
        <v>10</v>
      </c>
      <c r="B287">
        <v>201002</v>
      </c>
      <c r="C287" t="s">
        <v>450</v>
      </c>
      <c r="D287">
        <v>2</v>
      </c>
      <c r="E287" t="s">
        <v>180</v>
      </c>
      <c r="F287" t="s">
        <v>704</v>
      </c>
      <c r="G287">
        <v>1</v>
      </c>
      <c r="H287">
        <v>0</v>
      </c>
      <c r="I287">
        <v>0</v>
      </c>
      <c r="J287" t="s">
        <v>960</v>
      </c>
      <c r="K287" t="s">
        <v>961</v>
      </c>
      <c r="L287">
        <v>0</v>
      </c>
      <c r="M287">
        <v>0</v>
      </c>
      <c r="N287">
        <v>0</v>
      </c>
      <c r="O287">
        <v>0</v>
      </c>
    </row>
    <row r="288" spans="1:15" hidden="1">
      <c r="A288">
        <v>20</v>
      </c>
      <c r="B288">
        <v>201112</v>
      </c>
      <c r="C288" t="s">
        <v>451</v>
      </c>
      <c r="D288">
        <v>2</v>
      </c>
      <c r="E288" t="s">
        <v>181</v>
      </c>
      <c r="F288" t="s">
        <v>744</v>
      </c>
      <c r="G288">
        <v>3</v>
      </c>
      <c r="H288">
        <v>-100</v>
      </c>
      <c r="I288">
        <v>-70</v>
      </c>
      <c r="J288" t="s">
        <v>962</v>
      </c>
      <c r="K288" t="s">
        <v>963</v>
      </c>
      <c r="L288">
        <v>0</v>
      </c>
      <c r="M288">
        <v>0</v>
      </c>
      <c r="N288">
        <v>0</v>
      </c>
      <c r="O288">
        <v>0</v>
      </c>
    </row>
    <row r="289" spans="1:15" hidden="1">
      <c r="A289">
        <v>10</v>
      </c>
      <c r="B289">
        <v>201222</v>
      </c>
      <c r="C289" t="s">
        <v>452</v>
      </c>
      <c r="D289">
        <v>2</v>
      </c>
      <c r="E289" t="s">
        <v>182</v>
      </c>
      <c r="F289" t="s">
        <v>745</v>
      </c>
      <c r="G289">
        <v>1</v>
      </c>
      <c r="H289">
        <v>0</v>
      </c>
      <c r="I289">
        <v>0</v>
      </c>
      <c r="J289" t="s">
        <v>965</v>
      </c>
      <c r="K289" t="s">
        <v>966</v>
      </c>
      <c r="L289">
        <v>0</v>
      </c>
      <c r="M289" t="s">
        <v>964</v>
      </c>
      <c r="N289">
        <v>0</v>
      </c>
      <c r="O289">
        <v>0</v>
      </c>
    </row>
    <row r="290" spans="1:15" hidden="1">
      <c r="A290">
        <v>10</v>
      </c>
      <c r="B290">
        <v>201332</v>
      </c>
      <c r="C290" t="s">
        <v>453</v>
      </c>
      <c r="D290">
        <v>2</v>
      </c>
      <c r="E290" t="s">
        <v>183</v>
      </c>
      <c r="F290" t="s">
        <v>1063</v>
      </c>
      <c r="G290">
        <v>1</v>
      </c>
      <c r="H290">
        <v>0</v>
      </c>
      <c r="I290">
        <v>0</v>
      </c>
      <c r="J290" t="s">
        <v>967</v>
      </c>
      <c r="K290" t="s">
        <v>968</v>
      </c>
      <c r="L290">
        <v>0</v>
      </c>
      <c r="M290">
        <v>0</v>
      </c>
      <c r="N290">
        <v>0</v>
      </c>
      <c r="O290">
        <v>0</v>
      </c>
    </row>
    <row r="291" spans="1:15" hidden="1">
      <c r="A291">
        <v>20</v>
      </c>
      <c r="B291">
        <v>201442</v>
      </c>
      <c r="C291" t="s">
        <v>454</v>
      </c>
      <c r="D291">
        <v>2</v>
      </c>
      <c r="E291" t="s">
        <v>184</v>
      </c>
      <c r="F291" t="s">
        <v>1188</v>
      </c>
      <c r="G291">
        <v>1</v>
      </c>
      <c r="H291">
        <v>0</v>
      </c>
      <c r="I291">
        <v>0</v>
      </c>
      <c r="J291" t="s">
        <v>969</v>
      </c>
      <c r="K291" t="s">
        <v>970</v>
      </c>
      <c r="L291">
        <v>0</v>
      </c>
      <c r="M291">
        <v>0</v>
      </c>
      <c r="N291">
        <v>0</v>
      </c>
      <c r="O291">
        <v>0</v>
      </c>
    </row>
    <row r="292" spans="1:15" hidden="1">
      <c r="A292">
        <v>20</v>
      </c>
      <c r="B292">
        <v>201552</v>
      </c>
      <c r="C292" t="s">
        <v>455</v>
      </c>
      <c r="D292">
        <v>2</v>
      </c>
      <c r="E292" t="s">
        <v>112</v>
      </c>
      <c r="F292" t="s">
        <v>746</v>
      </c>
      <c r="G292">
        <v>5</v>
      </c>
      <c r="H292">
        <v>0</v>
      </c>
      <c r="I292">
        <v>-310</v>
      </c>
      <c r="J292" t="s">
        <v>971</v>
      </c>
      <c r="K292" t="s">
        <v>972</v>
      </c>
      <c r="L292">
        <v>0</v>
      </c>
      <c r="M292">
        <v>0</v>
      </c>
      <c r="N292">
        <v>0</v>
      </c>
      <c r="O292">
        <v>0</v>
      </c>
    </row>
    <row r="293" spans="1:15" hidden="1">
      <c r="A293">
        <v>10</v>
      </c>
      <c r="B293">
        <v>201662</v>
      </c>
      <c r="C293" t="s">
        <v>456</v>
      </c>
      <c r="D293">
        <v>2</v>
      </c>
      <c r="E293" t="s">
        <v>185</v>
      </c>
      <c r="F293" t="s">
        <v>1064</v>
      </c>
      <c r="G293">
        <v>5</v>
      </c>
      <c r="H293">
        <v>-100</v>
      </c>
      <c r="I293">
        <v>-70</v>
      </c>
      <c r="J293" t="s">
        <v>973</v>
      </c>
      <c r="K293" t="s">
        <v>974</v>
      </c>
      <c r="L293">
        <v>0</v>
      </c>
      <c r="M293">
        <v>0</v>
      </c>
      <c r="N293">
        <v>0</v>
      </c>
      <c r="O293">
        <v>0</v>
      </c>
    </row>
    <row r="294" spans="1:15" hidden="1">
      <c r="A294">
        <v>20</v>
      </c>
      <c r="B294">
        <v>201772</v>
      </c>
      <c r="C294" t="s">
        <v>457</v>
      </c>
      <c r="D294">
        <v>2</v>
      </c>
      <c r="E294" t="s">
        <v>186</v>
      </c>
      <c r="F294" t="s">
        <v>748</v>
      </c>
      <c r="G294">
        <v>3</v>
      </c>
      <c r="H294">
        <v>-100</v>
      </c>
      <c r="I294">
        <v>-70</v>
      </c>
      <c r="J294" t="s">
        <v>989</v>
      </c>
      <c r="K294" t="s">
        <v>990</v>
      </c>
      <c r="L294">
        <v>0</v>
      </c>
      <c r="M294">
        <v>0</v>
      </c>
      <c r="N294">
        <v>0</v>
      </c>
      <c r="O294">
        <v>0</v>
      </c>
    </row>
    <row r="295" spans="1:15" hidden="1">
      <c r="A295">
        <v>10</v>
      </c>
      <c r="B295">
        <v>201882</v>
      </c>
      <c r="C295" t="s">
        <v>458</v>
      </c>
      <c r="D295">
        <v>2</v>
      </c>
      <c r="E295" t="s">
        <v>97</v>
      </c>
      <c r="F295" t="s">
        <v>1065</v>
      </c>
      <c r="G295">
        <v>9</v>
      </c>
      <c r="H295">
        <v>0</v>
      </c>
      <c r="I295">
        <v>-100</v>
      </c>
      <c r="J295" t="s">
        <v>991</v>
      </c>
      <c r="K295" t="s">
        <v>992</v>
      </c>
      <c r="L295">
        <v>0</v>
      </c>
      <c r="M295">
        <v>0</v>
      </c>
      <c r="N295">
        <v>0</v>
      </c>
      <c r="O295">
        <v>231564</v>
      </c>
    </row>
    <row r="296" spans="1:15" hidden="1">
      <c r="A296">
        <v>20</v>
      </c>
      <c r="B296">
        <v>201992</v>
      </c>
      <c r="C296" t="s">
        <v>459</v>
      </c>
      <c r="D296">
        <v>2</v>
      </c>
      <c r="E296" t="s">
        <v>113</v>
      </c>
      <c r="F296" t="s">
        <v>1066</v>
      </c>
      <c r="G296">
        <v>1</v>
      </c>
      <c r="H296">
        <v>0</v>
      </c>
      <c r="I296">
        <v>0</v>
      </c>
      <c r="J296" t="s">
        <v>993</v>
      </c>
      <c r="K296" t="s">
        <v>995</v>
      </c>
      <c r="L296">
        <v>0</v>
      </c>
      <c r="M296" t="s">
        <v>994</v>
      </c>
      <c r="N296">
        <v>0</v>
      </c>
      <c r="O296">
        <v>0</v>
      </c>
    </row>
    <row r="297" spans="1:15" hidden="1">
      <c r="A297">
        <v>10</v>
      </c>
      <c r="B297">
        <v>202102</v>
      </c>
      <c r="C297" t="s">
        <v>434</v>
      </c>
      <c r="D297">
        <v>2</v>
      </c>
      <c r="E297" t="s">
        <v>187</v>
      </c>
      <c r="F297" t="s">
        <v>697</v>
      </c>
      <c r="G297">
        <v>7</v>
      </c>
      <c r="H297">
        <v>0</v>
      </c>
      <c r="I297">
        <v>-140</v>
      </c>
      <c r="J297" t="s">
        <v>567</v>
      </c>
      <c r="K297" t="s">
        <v>568</v>
      </c>
      <c r="L297">
        <v>0</v>
      </c>
      <c r="M297">
        <v>0</v>
      </c>
      <c r="N297">
        <v>0</v>
      </c>
      <c r="O297">
        <v>0</v>
      </c>
    </row>
    <row r="298" spans="1:15" hidden="1">
      <c r="A298">
        <v>10</v>
      </c>
      <c r="B298">
        <v>202212</v>
      </c>
      <c r="C298" t="s">
        <v>432</v>
      </c>
      <c r="D298">
        <v>2</v>
      </c>
      <c r="E298" t="s">
        <v>188</v>
      </c>
      <c r="F298" t="s">
        <v>700</v>
      </c>
      <c r="G298">
        <v>5</v>
      </c>
      <c r="H298">
        <v>-95</v>
      </c>
      <c r="I298">
        <v>-83</v>
      </c>
      <c r="J298" t="s">
        <v>528</v>
      </c>
      <c r="K298" t="s">
        <v>529</v>
      </c>
      <c r="L298">
        <v>0</v>
      </c>
      <c r="M298">
        <v>0</v>
      </c>
      <c r="N298">
        <v>0</v>
      </c>
      <c r="O298">
        <v>0</v>
      </c>
    </row>
    <row r="299" spans="1:15" hidden="1">
      <c r="A299">
        <v>10</v>
      </c>
      <c r="B299">
        <v>202322</v>
      </c>
      <c r="C299" t="s">
        <v>410</v>
      </c>
      <c r="D299">
        <v>2</v>
      </c>
      <c r="E299" t="s">
        <v>189</v>
      </c>
      <c r="F299" t="s">
        <v>701</v>
      </c>
      <c r="G299">
        <v>9</v>
      </c>
      <c r="H299">
        <v>0</v>
      </c>
      <c r="I299">
        <v>-100</v>
      </c>
      <c r="J299" t="s">
        <v>544</v>
      </c>
      <c r="K299" t="s">
        <v>545</v>
      </c>
      <c r="L299">
        <v>0</v>
      </c>
      <c r="M299">
        <v>0</v>
      </c>
      <c r="N299">
        <v>0</v>
      </c>
      <c r="O299">
        <v>0</v>
      </c>
    </row>
    <row r="300" spans="1:15" hidden="1">
      <c r="A300">
        <v>10</v>
      </c>
      <c r="B300">
        <v>202432</v>
      </c>
      <c r="C300" t="s">
        <v>433</v>
      </c>
      <c r="D300">
        <v>2</v>
      </c>
      <c r="E300" t="s">
        <v>190</v>
      </c>
      <c r="F300" t="s">
        <v>710</v>
      </c>
      <c r="G300">
        <v>3</v>
      </c>
      <c r="H300">
        <v>-100</v>
      </c>
      <c r="I300">
        <v>-70</v>
      </c>
      <c r="J300" t="s">
        <v>518</v>
      </c>
      <c r="K300" t="s">
        <v>519</v>
      </c>
      <c r="L300">
        <v>0</v>
      </c>
      <c r="M300">
        <v>0</v>
      </c>
      <c r="N300">
        <v>0</v>
      </c>
      <c r="O300">
        <v>0</v>
      </c>
    </row>
    <row r="301" spans="1:15" hidden="1">
      <c r="A301">
        <v>10</v>
      </c>
      <c r="B301">
        <v>202542</v>
      </c>
      <c r="C301" t="s">
        <v>435</v>
      </c>
      <c r="D301">
        <v>2</v>
      </c>
      <c r="E301" t="s">
        <v>191</v>
      </c>
      <c r="F301" t="s">
        <v>1067</v>
      </c>
      <c r="G301">
        <v>1</v>
      </c>
      <c r="H301">
        <v>0</v>
      </c>
      <c r="I301">
        <v>0</v>
      </c>
      <c r="J301" t="s">
        <v>520</v>
      </c>
      <c r="K301" t="s">
        <v>521</v>
      </c>
      <c r="L301">
        <v>0</v>
      </c>
      <c r="M301">
        <v>0</v>
      </c>
      <c r="N301">
        <v>0</v>
      </c>
      <c r="O301">
        <v>0</v>
      </c>
    </row>
    <row r="302" spans="1:15" hidden="1">
      <c r="A302">
        <v>10</v>
      </c>
      <c r="B302">
        <v>202652</v>
      </c>
      <c r="C302" t="s">
        <v>435</v>
      </c>
      <c r="D302">
        <v>2</v>
      </c>
      <c r="E302" t="s">
        <v>192</v>
      </c>
      <c r="F302" t="s">
        <v>704</v>
      </c>
      <c r="G302">
        <v>1</v>
      </c>
      <c r="H302">
        <v>0</v>
      </c>
      <c r="I302">
        <v>0</v>
      </c>
      <c r="J302" t="s">
        <v>520</v>
      </c>
      <c r="K302" t="s">
        <v>521</v>
      </c>
      <c r="L302">
        <v>0</v>
      </c>
      <c r="M302">
        <v>0</v>
      </c>
      <c r="N302">
        <v>0</v>
      </c>
      <c r="O302">
        <v>0</v>
      </c>
    </row>
    <row r="303" spans="1:15" hidden="1">
      <c r="A303">
        <v>10</v>
      </c>
      <c r="B303">
        <v>202762</v>
      </c>
      <c r="C303" t="s">
        <v>565</v>
      </c>
      <c r="D303">
        <v>2</v>
      </c>
      <c r="E303" t="s">
        <v>193</v>
      </c>
      <c r="F303" t="s">
        <v>701</v>
      </c>
      <c r="G303">
        <v>9</v>
      </c>
      <c r="H303">
        <v>0</v>
      </c>
      <c r="I303">
        <v>-100</v>
      </c>
      <c r="J303" t="s">
        <v>563</v>
      </c>
      <c r="K303" t="s">
        <v>564</v>
      </c>
      <c r="L303">
        <v>0</v>
      </c>
      <c r="M303">
        <v>0</v>
      </c>
      <c r="N303">
        <v>0</v>
      </c>
      <c r="O303">
        <v>0</v>
      </c>
    </row>
    <row r="304" spans="1:15" hidden="1">
      <c r="A304">
        <v>10</v>
      </c>
      <c r="B304">
        <v>202872</v>
      </c>
      <c r="C304" t="s">
        <v>435</v>
      </c>
      <c r="D304">
        <v>2</v>
      </c>
      <c r="E304" t="s">
        <v>194</v>
      </c>
      <c r="F304" t="s">
        <v>708</v>
      </c>
      <c r="G304">
        <v>1</v>
      </c>
      <c r="H304">
        <v>0</v>
      </c>
      <c r="I304">
        <v>0</v>
      </c>
      <c r="J304" t="s">
        <v>520</v>
      </c>
      <c r="K304" t="s">
        <v>521</v>
      </c>
      <c r="L304">
        <v>0</v>
      </c>
      <c r="M304">
        <v>0</v>
      </c>
      <c r="N304">
        <v>0</v>
      </c>
      <c r="O304">
        <v>0</v>
      </c>
    </row>
    <row r="305" spans="1:15" hidden="1">
      <c r="A305">
        <v>10</v>
      </c>
      <c r="B305">
        <v>202982</v>
      </c>
      <c r="C305" t="s">
        <v>433</v>
      </c>
      <c r="D305">
        <v>2</v>
      </c>
      <c r="E305" t="s">
        <v>195</v>
      </c>
      <c r="F305" t="s">
        <v>1068</v>
      </c>
      <c r="G305">
        <v>3</v>
      </c>
      <c r="H305">
        <v>-100</v>
      </c>
      <c r="I305">
        <v>-70</v>
      </c>
      <c r="J305" t="s">
        <v>518</v>
      </c>
      <c r="K305" t="s">
        <v>519</v>
      </c>
      <c r="L305">
        <v>0</v>
      </c>
      <c r="M305">
        <v>0</v>
      </c>
      <c r="N305">
        <v>0</v>
      </c>
      <c r="O305">
        <v>0</v>
      </c>
    </row>
    <row r="306" spans="1:15" hidden="1">
      <c r="A306">
        <v>10</v>
      </c>
      <c r="B306">
        <v>203092</v>
      </c>
      <c r="C306" t="s">
        <v>434</v>
      </c>
      <c r="D306">
        <v>2</v>
      </c>
      <c r="E306" t="s">
        <v>196</v>
      </c>
      <c r="F306" t="s">
        <v>697</v>
      </c>
      <c r="G306">
        <v>7</v>
      </c>
      <c r="H306">
        <v>0</v>
      </c>
      <c r="I306">
        <v>-140</v>
      </c>
      <c r="J306" t="s">
        <v>567</v>
      </c>
      <c r="K306" t="s">
        <v>568</v>
      </c>
      <c r="L306">
        <v>0</v>
      </c>
      <c r="M306">
        <v>0</v>
      </c>
      <c r="N306">
        <v>0</v>
      </c>
      <c r="O306">
        <v>0</v>
      </c>
    </row>
    <row r="307" spans="1:15" hidden="1">
      <c r="A307">
        <v>10</v>
      </c>
      <c r="B307">
        <v>203202</v>
      </c>
      <c r="C307" t="s">
        <v>438</v>
      </c>
      <c r="D307">
        <v>2</v>
      </c>
      <c r="E307" t="s">
        <v>197</v>
      </c>
      <c r="F307" t="s">
        <v>704</v>
      </c>
      <c r="G307">
        <v>5</v>
      </c>
      <c r="H307">
        <v>0</v>
      </c>
      <c r="I307">
        <v>-190</v>
      </c>
      <c r="J307" t="s">
        <v>898</v>
      </c>
      <c r="K307" t="s">
        <v>899</v>
      </c>
      <c r="L307">
        <v>0</v>
      </c>
      <c r="M307">
        <v>0</v>
      </c>
      <c r="N307">
        <v>0</v>
      </c>
      <c r="O307">
        <v>0</v>
      </c>
    </row>
    <row r="308" spans="1:15" hidden="1">
      <c r="A308">
        <v>10</v>
      </c>
      <c r="B308">
        <v>203312</v>
      </c>
      <c r="C308" t="s">
        <v>439</v>
      </c>
      <c r="D308">
        <v>2</v>
      </c>
      <c r="E308" t="s">
        <v>198</v>
      </c>
      <c r="F308" t="s">
        <v>700</v>
      </c>
      <c r="G308">
        <v>1</v>
      </c>
      <c r="H308">
        <v>0</v>
      </c>
      <c r="I308">
        <v>0</v>
      </c>
      <c r="J308" t="s">
        <v>900</v>
      </c>
      <c r="K308" t="s">
        <v>901</v>
      </c>
      <c r="L308">
        <v>0</v>
      </c>
      <c r="M308">
        <v>0</v>
      </c>
      <c r="N308">
        <v>0</v>
      </c>
      <c r="O308">
        <v>0</v>
      </c>
    </row>
    <row r="309" spans="1:15" hidden="1">
      <c r="A309">
        <v>10</v>
      </c>
      <c r="B309">
        <v>203422</v>
      </c>
      <c r="C309" t="s">
        <v>410</v>
      </c>
      <c r="D309">
        <v>2</v>
      </c>
      <c r="E309" t="s">
        <v>199</v>
      </c>
      <c r="F309" t="s">
        <v>701</v>
      </c>
      <c r="G309">
        <v>9</v>
      </c>
      <c r="H309">
        <v>0</v>
      </c>
      <c r="I309">
        <v>-100</v>
      </c>
      <c r="J309" t="s">
        <v>544</v>
      </c>
      <c r="K309" t="s">
        <v>545</v>
      </c>
      <c r="L309">
        <v>0</v>
      </c>
      <c r="M309">
        <v>0</v>
      </c>
      <c r="N309">
        <v>0</v>
      </c>
      <c r="O309">
        <v>0</v>
      </c>
    </row>
    <row r="310" spans="1:15" hidden="1">
      <c r="A310">
        <v>10</v>
      </c>
      <c r="B310">
        <v>203532</v>
      </c>
      <c r="C310" t="s">
        <v>439</v>
      </c>
      <c r="D310">
        <v>2</v>
      </c>
      <c r="E310" t="s">
        <v>200</v>
      </c>
      <c r="F310" t="s">
        <v>700</v>
      </c>
      <c r="G310">
        <v>1</v>
      </c>
      <c r="H310">
        <v>0</v>
      </c>
      <c r="I310">
        <v>0</v>
      </c>
      <c r="J310" t="s">
        <v>900</v>
      </c>
      <c r="K310" t="s">
        <v>901</v>
      </c>
      <c r="L310">
        <v>0</v>
      </c>
      <c r="M310">
        <v>0</v>
      </c>
      <c r="N310">
        <v>0</v>
      </c>
      <c r="O310">
        <v>0</v>
      </c>
    </row>
    <row r="311" spans="1:15" hidden="1">
      <c r="A311">
        <v>10</v>
      </c>
      <c r="B311">
        <v>203642</v>
      </c>
      <c r="C311" t="s">
        <v>437</v>
      </c>
      <c r="D311">
        <v>2</v>
      </c>
      <c r="E311" t="s">
        <v>201</v>
      </c>
      <c r="F311" t="s">
        <v>710</v>
      </c>
      <c r="G311">
        <v>1</v>
      </c>
      <c r="H311">
        <v>0</v>
      </c>
      <c r="I311">
        <v>0</v>
      </c>
      <c r="J311" t="s">
        <v>896</v>
      </c>
      <c r="K311" t="s">
        <v>897</v>
      </c>
      <c r="L311">
        <v>0</v>
      </c>
      <c r="M311">
        <v>0</v>
      </c>
      <c r="N311">
        <v>0</v>
      </c>
      <c r="O311">
        <v>0</v>
      </c>
    </row>
    <row r="312" spans="1:15" hidden="1">
      <c r="A312">
        <v>10</v>
      </c>
      <c r="B312">
        <v>203752</v>
      </c>
      <c r="C312" t="s">
        <v>479</v>
      </c>
      <c r="D312">
        <v>2</v>
      </c>
      <c r="E312" t="s">
        <v>202</v>
      </c>
      <c r="F312" t="s">
        <v>697</v>
      </c>
      <c r="G312">
        <v>7</v>
      </c>
      <c r="H312">
        <v>0</v>
      </c>
      <c r="I312">
        <v>-100</v>
      </c>
      <c r="J312" t="s">
        <v>904</v>
      </c>
      <c r="K312" t="s">
        <v>905</v>
      </c>
      <c r="L312">
        <v>0</v>
      </c>
      <c r="M312">
        <v>0</v>
      </c>
      <c r="N312">
        <v>0</v>
      </c>
      <c r="O312">
        <v>0</v>
      </c>
    </row>
    <row r="313" spans="1:15" hidden="1">
      <c r="A313">
        <v>10</v>
      </c>
      <c r="B313">
        <v>203862</v>
      </c>
      <c r="C313" t="s">
        <v>435</v>
      </c>
      <c r="D313">
        <v>2</v>
      </c>
      <c r="E313" t="s">
        <v>203</v>
      </c>
      <c r="F313" t="s">
        <v>708</v>
      </c>
      <c r="G313">
        <v>1</v>
      </c>
      <c r="H313">
        <v>0</v>
      </c>
      <c r="I313">
        <v>0</v>
      </c>
      <c r="J313" t="s">
        <v>520</v>
      </c>
      <c r="K313" t="s">
        <v>521</v>
      </c>
      <c r="L313">
        <v>0</v>
      </c>
      <c r="M313">
        <v>0</v>
      </c>
      <c r="N313">
        <v>0</v>
      </c>
      <c r="O313">
        <v>0</v>
      </c>
    </row>
    <row r="314" spans="1:15" hidden="1">
      <c r="A314">
        <v>10</v>
      </c>
      <c r="B314">
        <v>203972</v>
      </c>
      <c r="C314" t="s">
        <v>435</v>
      </c>
      <c r="D314">
        <v>2</v>
      </c>
      <c r="E314" t="s">
        <v>204</v>
      </c>
      <c r="F314" t="s">
        <v>704</v>
      </c>
      <c r="G314">
        <v>1</v>
      </c>
      <c r="H314">
        <v>0</v>
      </c>
      <c r="I314">
        <v>0</v>
      </c>
      <c r="J314" t="s">
        <v>520</v>
      </c>
      <c r="K314" t="s">
        <v>521</v>
      </c>
      <c r="L314">
        <v>0</v>
      </c>
      <c r="M314">
        <v>0</v>
      </c>
      <c r="N314">
        <v>0</v>
      </c>
      <c r="O314">
        <v>0</v>
      </c>
    </row>
    <row r="315" spans="1:15" hidden="1">
      <c r="A315">
        <v>10</v>
      </c>
      <c r="B315">
        <v>204082</v>
      </c>
      <c r="C315" t="s">
        <v>565</v>
      </c>
      <c r="D315">
        <v>2</v>
      </c>
      <c r="E315" t="s">
        <v>205</v>
      </c>
      <c r="F315" t="s">
        <v>701</v>
      </c>
      <c r="G315">
        <v>9</v>
      </c>
      <c r="H315">
        <v>0</v>
      </c>
      <c r="I315">
        <v>-100</v>
      </c>
      <c r="J315" t="s">
        <v>563</v>
      </c>
      <c r="K315" t="s">
        <v>564</v>
      </c>
      <c r="L315">
        <v>0</v>
      </c>
      <c r="M315">
        <v>0</v>
      </c>
      <c r="N315">
        <v>0</v>
      </c>
      <c r="O315">
        <v>0</v>
      </c>
    </row>
    <row r="316" spans="1:15" hidden="1">
      <c r="A316">
        <v>10</v>
      </c>
      <c r="B316">
        <v>204192</v>
      </c>
      <c r="C316" t="s">
        <v>439</v>
      </c>
      <c r="D316">
        <v>2</v>
      </c>
      <c r="E316" t="s">
        <v>206</v>
      </c>
      <c r="F316" t="s">
        <v>700</v>
      </c>
      <c r="G316">
        <v>1</v>
      </c>
      <c r="H316">
        <v>0</v>
      </c>
      <c r="I316">
        <v>0</v>
      </c>
      <c r="J316" t="s">
        <v>900</v>
      </c>
      <c r="K316" t="s">
        <v>901</v>
      </c>
      <c r="L316">
        <v>0</v>
      </c>
      <c r="M316">
        <v>0</v>
      </c>
      <c r="N316">
        <v>0</v>
      </c>
      <c r="O316">
        <v>0</v>
      </c>
    </row>
    <row r="317" spans="1:15" hidden="1">
      <c r="A317">
        <v>10</v>
      </c>
      <c r="B317">
        <v>204302</v>
      </c>
      <c r="C317" t="s">
        <v>433</v>
      </c>
      <c r="D317">
        <v>2</v>
      </c>
      <c r="E317" t="s">
        <v>207</v>
      </c>
      <c r="F317" t="s">
        <v>710</v>
      </c>
      <c r="G317">
        <v>3</v>
      </c>
      <c r="H317">
        <v>-100</v>
      </c>
      <c r="I317">
        <v>-70</v>
      </c>
      <c r="J317" t="s">
        <v>518</v>
      </c>
      <c r="K317" t="s">
        <v>519</v>
      </c>
      <c r="L317">
        <v>0</v>
      </c>
      <c r="M317">
        <v>0</v>
      </c>
      <c r="N317">
        <v>0</v>
      </c>
      <c r="O317">
        <v>0</v>
      </c>
    </row>
    <row r="318" spans="1:15" hidden="1">
      <c r="A318">
        <v>10</v>
      </c>
      <c r="B318">
        <v>204412</v>
      </c>
      <c r="C318" t="s">
        <v>435</v>
      </c>
      <c r="D318">
        <v>2</v>
      </c>
      <c r="E318" t="s">
        <v>208</v>
      </c>
      <c r="F318" t="s">
        <v>708</v>
      </c>
      <c r="G318">
        <v>1</v>
      </c>
      <c r="H318">
        <v>0</v>
      </c>
      <c r="I318">
        <v>0</v>
      </c>
      <c r="J318" t="s">
        <v>520</v>
      </c>
      <c r="K318" t="s">
        <v>521</v>
      </c>
      <c r="L318">
        <v>0</v>
      </c>
      <c r="M318">
        <v>0</v>
      </c>
      <c r="N318">
        <v>0</v>
      </c>
      <c r="O318">
        <v>0</v>
      </c>
    </row>
    <row r="319" spans="1:15" hidden="1">
      <c r="A319">
        <v>10</v>
      </c>
      <c r="B319">
        <v>204522</v>
      </c>
      <c r="C319" t="s">
        <v>438</v>
      </c>
      <c r="D319">
        <v>2</v>
      </c>
      <c r="E319" t="s">
        <v>209</v>
      </c>
      <c r="F319" t="s">
        <v>704</v>
      </c>
      <c r="G319">
        <v>5</v>
      </c>
      <c r="H319">
        <v>0</v>
      </c>
      <c r="I319">
        <v>-190</v>
      </c>
      <c r="J319" t="s">
        <v>898</v>
      </c>
      <c r="K319" t="s">
        <v>899</v>
      </c>
      <c r="L319">
        <v>0</v>
      </c>
      <c r="M319">
        <v>0</v>
      </c>
      <c r="N319">
        <v>0</v>
      </c>
      <c r="O319">
        <v>0</v>
      </c>
    </row>
    <row r="320" spans="1:15" hidden="1">
      <c r="A320">
        <v>10</v>
      </c>
      <c r="B320">
        <v>204632</v>
      </c>
      <c r="C320" t="s">
        <v>434</v>
      </c>
      <c r="D320">
        <v>2</v>
      </c>
      <c r="E320" t="s">
        <v>210</v>
      </c>
      <c r="F320" t="s">
        <v>697</v>
      </c>
      <c r="G320">
        <v>7</v>
      </c>
      <c r="H320">
        <v>0</v>
      </c>
      <c r="I320">
        <v>-140</v>
      </c>
      <c r="J320" t="s">
        <v>567</v>
      </c>
      <c r="K320" t="s">
        <v>568</v>
      </c>
      <c r="L320">
        <v>0</v>
      </c>
      <c r="M320">
        <v>0</v>
      </c>
      <c r="N320">
        <v>0</v>
      </c>
      <c r="O320">
        <v>0</v>
      </c>
    </row>
    <row r="321" spans="1:15" hidden="1">
      <c r="A321">
        <v>10</v>
      </c>
      <c r="B321">
        <v>204742</v>
      </c>
      <c r="C321" t="s">
        <v>435</v>
      </c>
      <c r="D321">
        <v>2</v>
      </c>
      <c r="E321" t="s">
        <v>211</v>
      </c>
      <c r="F321" t="s">
        <v>1069</v>
      </c>
      <c r="G321">
        <v>1</v>
      </c>
      <c r="H321">
        <v>0</v>
      </c>
      <c r="I321">
        <v>0</v>
      </c>
      <c r="J321" t="s">
        <v>520</v>
      </c>
      <c r="K321" t="s">
        <v>521</v>
      </c>
      <c r="L321">
        <v>0</v>
      </c>
      <c r="M321">
        <v>0</v>
      </c>
      <c r="N321">
        <v>0</v>
      </c>
      <c r="O321">
        <v>0</v>
      </c>
    </row>
    <row r="322" spans="1:15" hidden="1">
      <c r="A322">
        <v>10</v>
      </c>
      <c r="B322">
        <v>204852</v>
      </c>
      <c r="C322" t="s">
        <v>432</v>
      </c>
      <c r="D322">
        <v>2</v>
      </c>
      <c r="E322" t="s">
        <v>212</v>
      </c>
      <c r="F322" t="s">
        <v>700</v>
      </c>
      <c r="G322">
        <v>5</v>
      </c>
      <c r="H322">
        <v>-95</v>
      </c>
      <c r="I322">
        <v>-83</v>
      </c>
      <c r="J322" t="s">
        <v>528</v>
      </c>
      <c r="K322" t="s">
        <v>529</v>
      </c>
      <c r="L322">
        <v>0</v>
      </c>
      <c r="M322">
        <v>0</v>
      </c>
      <c r="N322">
        <v>0</v>
      </c>
      <c r="O322">
        <v>0</v>
      </c>
    </row>
    <row r="323" spans="1:15" hidden="1">
      <c r="A323">
        <v>10</v>
      </c>
      <c r="B323">
        <v>204962</v>
      </c>
      <c r="C323" t="s">
        <v>433</v>
      </c>
      <c r="D323">
        <v>2</v>
      </c>
      <c r="E323" t="s">
        <v>213</v>
      </c>
      <c r="F323" t="s">
        <v>710</v>
      </c>
      <c r="G323">
        <v>3</v>
      </c>
      <c r="H323">
        <v>-100</v>
      </c>
      <c r="I323">
        <v>-70</v>
      </c>
      <c r="J323" t="s">
        <v>518</v>
      </c>
      <c r="K323" t="s">
        <v>519</v>
      </c>
      <c r="L323">
        <v>0</v>
      </c>
      <c r="M323">
        <v>0</v>
      </c>
      <c r="N323">
        <v>0</v>
      </c>
      <c r="O323">
        <v>0</v>
      </c>
    </row>
    <row r="324" spans="1:15" hidden="1">
      <c r="A324">
        <v>10</v>
      </c>
      <c r="B324">
        <v>205072</v>
      </c>
      <c r="C324" t="s">
        <v>438</v>
      </c>
      <c r="D324">
        <v>2</v>
      </c>
      <c r="E324" t="s">
        <v>214</v>
      </c>
      <c r="F324" t="s">
        <v>704</v>
      </c>
      <c r="G324">
        <v>5</v>
      </c>
      <c r="H324">
        <v>0</v>
      </c>
      <c r="I324">
        <v>-190</v>
      </c>
      <c r="J324" t="s">
        <v>898</v>
      </c>
      <c r="K324" t="s">
        <v>899</v>
      </c>
      <c r="L324">
        <v>0</v>
      </c>
      <c r="M324">
        <v>0</v>
      </c>
      <c r="N324">
        <v>0</v>
      </c>
      <c r="O324">
        <v>0</v>
      </c>
    </row>
    <row r="325" spans="1:15" hidden="1">
      <c r="A325">
        <v>10</v>
      </c>
      <c r="B325">
        <v>205182</v>
      </c>
      <c r="C325" t="s">
        <v>432</v>
      </c>
      <c r="D325">
        <v>2</v>
      </c>
      <c r="E325" t="s">
        <v>215</v>
      </c>
      <c r="F325" t="s">
        <v>700</v>
      </c>
      <c r="G325">
        <v>5</v>
      </c>
      <c r="H325">
        <v>-95</v>
      </c>
      <c r="I325">
        <v>-83</v>
      </c>
      <c r="J325" t="s">
        <v>528</v>
      </c>
      <c r="K325" t="s">
        <v>529</v>
      </c>
      <c r="L325">
        <v>0</v>
      </c>
      <c r="M325">
        <v>0</v>
      </c>
      <c r="N325">
        <v>0</v>
      </c>
      <c r="O325">
        <v>0</v>
      </c>
    </row>
    <row r="326" spans="1:15" hidden="1">
      <c r="A326">
        <v>10</v>
      </c>
      <c r="B326">
        <v>205292</v>
      </c>
      <c r="C326" t="s">
        <v>435</v>
      </c>
      <c r="D326">
        <v>2</v>
      </c>
      <c r="E326" t="s">
        <v>216</v>
      </c>
      <c r="F326" t="s">
        <v>708</v>
      </c>
      <c r="G326">
        <v>1</v>
      </c>
      <c r="H326">
        <v>0</v>
      </c>
      <c r="I326">
        <v>0</v>
      </c>
      <c r="J326" t="s">
        <v>520</v>
      </c>
      <c r="K326" t="s">
        <v>521</v>
      </c>
      <c r="L326">
        <v>0</v>
      </c>
      <c r="M326">
        <v>0</v>
      </c>
      <c r="N326">
        <v>0</v>
      </c>
      <c r="O326">
        <v>0</v>
      </c>
    </row>
    <row r="327" spans="1:15" hidden="1">
      <c r="A327">
        <v>10</v>
      </c>
      <c r="B327">
        <v>205402</v>
      </c>
      <c r="C327" t="s">
        <v>435</v>
      </c>
      <c r="D327">
        <v>2</v>
      </c>
      <c r="E327" t="s">
        <v>217</v>
      </c>
      <c r="F327" t="s">
        <v>704</v>
      </c>
      <c r="G327">
        <v>1</v>
      </c>
      <c r="H327">
        <v>0</v>
      </c>
      <c r="I327">
        <v>0</v>
      </c>
      <c r="J327" t="s">
        <v>520</v>
      </c>
      <c r="K327" t="s">
        <v>521</v>
      </c>
      <c r="L327">
        <v>0</v>
      </c>
      <c r="M327">
        <v>0</v>
      </c>
      <c r="N327">
        <v>0</v>
      </c>
      <c r="O327">
        <v>0</v>
      </c>
    </row>
    <row r="328" spans="1:15" hidden="1">
      <c r="A328">
        <v>10</v>
      </c>
      <c r="B328">
        <v>205512</v>
      </c>
      <c r="C328" t="s">
        <v>437</v>
      </c>
      <c r="D328">
        <v>2</v>
      </c>
      <c r="E328" t="s">
        <v>218</v>
      </c>
      <c r="F328" t="s">
        <v>710</v>
      </c>
      <c r="G328">
        <v>1</v>
      </c>
      <c r="H328">
        <v>0</v>
      </c>
      <c r="I328">
        <v>0</v>
      </c>
      <c r="J328" t="s">
        <v>896</v>
      </c>
      <c r="K328" t="s">
        <v>897</v>
      </c>
      <c r="L328">
        <v>0</v>
      </c>
      <c r="M328">
        <v>0</v>
      </c>
      <c r="N328">
        <v>0</v>
      </c>
      <c r="O328">
        <v>0</v>
      </c>
    </row>
    <row r="329" spans="1:15" hidden="1">
      <c r="A329">
        <v>10</v>
      </c>
      <c r="B329">
        <v>300012</v>
      </c>
      <c r="C329" t="s">
        <v>460</v>
      </c>
      <c r="D329">
        <v>2</v>
      </c>
      <c r="E329" t="s">
        <v>219</v>
      </c>
      <c r="F329" t="s">
        <v>1070</v>
      </c>
      <c r="G329">
        <v>7</v>
      </c>
      <c r="H329">
        <v>0</v>
      </c>
      <c r="I329">
        <v>-100</v>
      </c>
      <c r="J329" t="s">
        <v>1150</v>
      </c>
      <c r="K329" t="s">
        <v>1151</v>
      </c>
      <c r="L329">
        <v>0</v>
      </c>
      <c r="M329">
        <v>0</v>
      </c>
      <c r="N329">
        <v>0</v>
      </c>
      <c r="O329">
        <v>0</v>
      </c>
    </row>
    <row r="330" spans="1:15" hidden="1">
      <c r="A330">
        <v>20</v>
      </c>
      <c r="B330">
        <v>300122</v>
      </c>
      <c r="C330" t="s">
        <v>461</v>
      </c>
      <c r="D330">
        <v>2</v>
      </c>
      <c r="E330" t="s">
        <v>99</v>
      </c>
      <c r="F330" t="s">
        <v>1193</v>
      </c>
      <c r="G330">
        <v>9</v>
      </c>
      <c r="H330">
        <v>0</v>
      </c>
      <c r="I330">
        <v>-100</v>
      </c>
      <c r="J330" t="s">
        <v>535</v>
      </c>
      <c r="K330" t="s">
        <v>536</v>
      </c>
      <c r="L330">
        <v>0</v>
      </c>
      <c r="M330">
        <v>0</v>
      </c>
      <c r="N330">
        <v>0</v>
      </c>
      <c r="O330">
        <v>0</v>
      </c>
    </row>
    <row r="331" spans="1:15" hidden="1">
      <c r="A331">
        <v>20</v>
      </c>
      <c r="B331">
        <v>300232</v>
      </c>
      <c r="C331" t="s">
        <v>462</v>
      </c>
      <c r="D331">
        <v>2</v>
      </c>
      <c r="E331" t="s">
        <v>101</v>
      </c>
      <c r="F331" t="s">
        <v>1194</v>
      </c>
      <c r="G331">
        <v>1</v>
      </c>
      <c r="H331">
        <v>0</v>
      </c>
      <c r="I331">
        <v>0</v>
      </c>
      <c r="J331" t="s">
        <v>887</v>
      </c>
      <c r="K331" t="s">
        <v>888</v>
      </c>
      <c r="L331" t="s">
        <v>927</v>
      </c>
      <c r="M331" t="s">
        <v>996</v>
      </c>
      <c r="N331">
        <v>0</v>
      </c>
      <c r="O331">
        <v>0</v>
      </c>
    </row>
    <row r="332" spans="1:15" hidden="1">
      <c r="A332">
        <v>10</v>
      </c>
      <c r="B332">
        <v>300342</v>
      </c>
      <c r="C332" t="s">
        <v>463</v>
      </c>
      <c r="D332">
        <v>2</v>
      </c>
      <c r="E332" t="s">
        <v>220</v>
      </c>
      <c r="F332" t="s">
        <v>1072</v>
      </c>
      <c r="G332">
        <v>1</v>
      </c>
      <c r="H332">
        <v>0</v>
      </c>
      <c r="I332">
        <v>0</v>
      </c>
      <c r="J332" t="s">
        <v>997</v>
      </c>
      <c r="K332" t="s">
        <v>998</v>
      </c>
      <c r="L332">
        <v>0</v>
      </c>
      <c r="M332">
        <v>0</v>
      </c>
      <c r="N332">
        <v>0</v>
      </c>
      <c r="O332" t="s">
        <v>999</v>
      </c>
    </row>
    <row r="333" spans="1:15" hidden="1">
      <c r="A333">
        <v>10</v>
      </c>
      <c r="B333">
        <v>300452</v>
      </c>
      <c r="C333" t="s">
        <v>464</v>
      </c>
      <c r="D333">
        <v>2</v>
      </c>
      <c r="E333" t="s">
        <v>114</v>
      </c>
      <c r="F333" t="s">
        <v>1195</v>
      </c>
      <c r="G333">
        <v>9</v>
      </c>
      <c r="H333">
        <v>0</v>
      </c>
      <c r="I333">
        <v>-100</v>
      </c>
      <c r="J333" t="s">
        <v>1152</v>
      </c>
      <c r="K333" t="s">
        <v>1153</v>
      </c>
      <c r="L333">
        <v>0</v>
      </c>
      <c r="M333">
        <v>0</v>
      </c>
      <c r="N333">
        <v>0</v>
      </c>
      <c r="O333">
        <v>0</v>
      </c>
    </row>
    <row r="334" spans="1:15" hidden="1">
      <c r="A334">
        <v>10</v>
      </c>
      <c r="B334">
        <v>300562</v>
      </c>
      <c r="C334" t="s">
        <v>465</v>
      </c>
      <c r="D334">
        <v>2</v>
      </c>
      <c r="E334" t="s">
        <v>221</v>
      </c>
      <c r="F334" t="s">
        <v>1073</v>
      </c>
      <c r="G334">
        <v>1</v>
      </c>
      <c r="H334">
        <v>0</v>
      </c>
      <c r="I334">
        <v>0</v>
      </c>
      <c r="J334" t="s">
        <v>557</v>
      </c>
      <c r="K334" t="s">
        <v>558</v>
      </c>
      <c r="L334">
        <v>0</v>
      </c>
      <c r="M334" t="s">
        <v>984</v>
      </c>
      <c r="N334">
        <v>0</v>
      </c>
      <c r="O334">
        <v>0</v>
      </c>
    </row>
    <row r="335" spans="1:15" hidden="1">
      <c r="A335">
        <v>10</v>
      </c>
      <c r="B335">
        <v>300672</v>
      </c>
      <c r="C335" t="s">
        <v>466</v>
      </c>
      <c r="D335">
        <v>2</v>
      </c>
      <c r="E335" t="s">
        <v>102</v>
      </c>
      <c r="F335" t="s">
        <v>763</v>
      </c>
      <c r="G335">
        <v>1</v>
      </c>
      <c r="H335">
        <v>0</v>
      </c>
      <c r="I335">
        <v>0</v>
      </c>
      <c r="J335" t="s">
        <v>889</v>
      </c>
      <c r="K335" t="s">
        <v>890</v>
      </c>
      <c r="L335">
        <v>0</v>
      </c>
      <c r="M335">
        <v>0</v>
      </c>
      <c r="N335">
        <v>0</v>
      </c>
      <c r="O335">
        <v>0</v>
      </c>
    </row>
    <row r="336" spans="1:15" hidden="1">
      <c r="A336">
        <v>20</v>
      </c>
      <c r="B336">
        <v>300782</v>
      </c>
      <c r="C336" t="s">
        <v>467</v>
      </c>
      <c r="D336">
        <v>2</v>
      </c>
      <c r="E336" t="s">
        <v>117</v>
      </c>
      <c r="F336" t="s">
        <v>765</v>
      </c>
      <c r="G336">
        <v>1</v>
      </c>
      <c r="H336">
        <v>0</v>
      </c>
      <c r="I336">
        <v>0</v>
      </c>
      <c r="J336" t="s">
        <v>559</v>
      </c>
      <c r="K336" t="s">
        <v>560</v>
      </c>
      <c r="L336">
        <v>0</v>
      </c>
      <c r="M336" t="s">
        <v>980</v>
      </c>
      <c r="N336">
        <v>0</v>
      </c>
      <c r="O336">
        <v>0</v>
      </c>
    </row>
    <row r="337" spans="1:15" hidden="1">
      <c r="A337">
        <v>20</v>
      </c>
      <c r="B337">
        <v>300892</v>
      </c>
      <c r="C337" t="s">
        <v>468</v>
      </c>
      <c r="D337">
        <v>2</v>
      </c>
      <c r="E337" t="s">
        <v>222</v>
      </c>
      <c r="F337" t="s">
        <v>1074</v>
      </c>
      <c r="G337">
        <v>7</v>
      </c>
      <c r="H337">
        <v>0</v>
      </c>
      <c r="I337">
        <v>-100</v>
      </c>
      <c r="J337" t="s">
        <v>373</v>
      </c>
      <c r="K337" t="s">
        <v>21</v>
      </c>
      <c r="L337">
        <v>0</v>
      </c>
      <c r="M337">
        <v>0</v>
      </c>
      <c r="N337">
        <v>0</v>
      </c>
      <c r="O337">
        <v>0</v>
      </c>
    </row>
    <row r="338" spans="1:15" hidden="1">
      <c r="A338">
        <v>10</v>
      </c>
      <c r="B338">
        <v>301002</v>
      </c>
      <c r="C338" t="s">
        <v>469</v>
      </c>
      <c r="D338">
        <v>2</v>
      </c>
      <c r="E338" t="s">
        <v>223</v>
      </c>
      <c r="F338" t="s">
        <v>697</v>
      </c>
      <c r="G338">
        <v>7</v>
      </c>
      <c r="H338">
        <v>0</v>
      </c>
      <c r="I338">
        <v>-200</v>
      </c>
      <c r="J338" t="s">
        <v>396</v>
      </c>
      <c r="K338" t="s">
        <v>397</v>
      </c>
      <c r="L338">
        <v>0</v>
      </c>
      <c r="M338">
        <v>0</v>
      </c>
      <c r="N338">
        <v>0</v>
      </c>
      <c r="O338">
        <v>0</v>
      </c>
    </row>
    <row r="339" spans="1:15" hidden="1">
      <c r="A339">
        <v>10</v>
      </c>
      <c r="B339">
        <v>301112</v>
      </c>
      <c r="C339" t="s">
        <v>470</v>
      </c>
      <c r="D339">
        <v>2</v>
      </c>
      <c r="E339" t="s">
        <v>224</v>
      </c>
      <c r="F339" t="s">
        <v>767</v>
      </c>
      <c r="G339">
        <v>1</v>
      </c>
      <c r="H339">
        <v>0</v>
      </c>
      <c r="I339">
        <v>0</v>
      </c>
      <c r="J339" t="s">
        <v>1007</v>
      </c>
      <c r="K339" t="s">
        <v>1008</v>
      </c>
      <c r="L339">
        <v>0</v>
      </c>
      <c r="M339" t="s">
        <v>367</v>
      </c>
      <c r="N339">
        <v>0</v>
      </c>
      <c r="O339">
        <v>0</v>
      </c>
    </row>
    <row r="340" spans="1:15" hidden="1">
      <c r="A340">
        <v>20</v>
      </c>
      <c r="B340">
        <v>301222</v>
      </c>
      <c r="C340" t="s">
        <v>471</v>
      </c>
      <c r="D340">
        <v>2</v>
      </c>
      <c r="E340" t="s">
        <v>116</v>
      </c>
      <c r="F340" t="s">
        <v>1196</v>
      </c>
      <c r="G340">
        <v>1</v>
      </c>
      <c r="H340">
        <v>0</v>
      </c>
      <c r="I340">
        <v>0</v>
      </c>
      <c r="J340" t="s">
        <v>1009</v>
      </c>
      <c r="K340" t="s">
        <v>1010</v>
      </c>
      <c r="L340" t="s">
        <v>927</v>
      </c>
      <c r="M340" t="s">
        <v>929</v>
      </c>
      <c r="N340">
        <v>0</v>
      </c>
      <c r="O340">
        <v>0</v>
      </c>
    </row>
    <row r="341" spans="1:15" hidden="1">
      <c r="A341">
        <v>10</v>
      </c>
      <c r="B341">
        <v>301332</v>
      </c>
      <c r="C341" t="s">
        <v>1170</v>
      </c>
      <c r="D341">
        <v>2</v>
      </c>
      <c r="E341" t="s">
        <v>100</v>
      </c>
      <c r="F341" t="s">
        <v>1169</v>
      </c>
      <c r="G341">
        <v>1</v>
      </c>
      <c r="H341">
        <v>0</v>
      </c>
      <c r="I341">
        <v>0</v>
      </c>
      <c r="J341" t="s">
        <v>1229</v>
      </c>
      <c r="K341" t="s">
        <v>1012</v>
      </c>
      <c r="L341">
        <v>0</v>
      </c>
      <c r="M341" t="s">
        <v>925</v>
      </c>
      <c r="N341">
        <v>0</v>
      </c>
      <c r="O341">
        <v>0</v>
      </c>
    </row>
    <row r="342" spans="1:15" hidden="1">
      <c r="A342">
        <v>20</v>
      </c>
      <c r="B342">
        <v>301442</v>
      </c>
      <c r="C342" t="s">
        <v>473</v>
      </c>
      <c r="D342">
        <v>2</v>
      </c>
      <c r="E342" t="s">
        <v>115</v>
      </c>
      <c r="F342" t="s">
        <v>1171</v>
      </c>
      <c r="G342">
        <v>1</v>
      </c>
      <c r="H342">
        <v>0</v>
      </c>
      <c r="I342">
        <v>0</v>
      </c>
      <c r="J342" t="s">
        <v>1011</v>
      </c>
      <c r="K342" t="s">
        <v>562</v>
      </c>
      <c r="L342">
        <v>0</v>
      </c>
      <c r="M342">
        <v>0</v>
      </c>
      <c r="N342">
        <v>0</v>
      </c>
      <c r="O342">
        <v>0</v>
      </c>
    </row>
    <row r="343" spans="1:15" hidden="1">
      <c r="A343">
        <v>10</v>
      </c>
      <c r="B343">
        <v>301552</v>
      </c>
      <c r="C343" t="s">
        <v>474</v>
      </c>
      <c r="D343">
        <v>2</v>
      </c>
      <c r="E343" t="s">
        <v>225</v>
      </c>
      <c r="F343" t="s">
        <v>770</v>
      </c>
      <c r="G343">
        <v>5</v>
      </c>
      <c r="H343">
        <v>0</v>
      </c>
      <c r="I343">
        <v>-150</v>
      </c>
      <c r="J343" t="s">
        <v>1013</v>
      </c>
      <c r="K343" t="s">
        <v>1014</v>
      </c>
      <c r="L343">
        <v>0</v>
      </c>
      <c r="M343">
        <v>0</v>
      </c>
      <c r="N343">
        <v>0</v>
      </c>
      <c r="O343">
        <v>0</v>
      </c>
    </row>
    <row r="344" spans="1:15" hidden="1">
      <c r="A344">
        <v>10</v>
      </c>
      <c r="B344">
        <v>301662</v>
      </c>
      <c r="C344" t="s">
        <v>475</v>
      </c>
      <c r="D344">
        <v>2</v>
      </c>
      <c r="E344" t="s">
        <v>226</v>
      </c>
      <c r="F344" t="s">
        <v>710</v>
      </c>
      <c r="G344">
        <v>3</v>
      </c>
      <c r="H344">
        <v>-100</v>
      </c>
      <c r="I344">
        <v>-70</v>
      </c>
      <c r="J344" t="s">
        <v>394</v>
      </c>
      <c r="K344" t="s">
        <v>395</v>
      </c>
      <c r="L344">
        <v>0</v>
      </c>
      <c r="M344">
        <v>0</v>
      </c>
      <c r="N344">
        <v>0</v>
      </c>
      <c r="O344">
        <v>0</v>
      </c>
    </row>
    <row r="345" spans="1:15" hidden="1">
      <c r="A345">
        <v>20</v>
      </c>
      <c r="B345">
        <v>301772</v>
      </c>
      <c r="C345" t="s">
        <v>476</v>
      </c>
      <c r="D345">
        <v>2</v>
      </c>
      <c r="E345" t="s">
        <v>227</v>
      </c>
      <c r="F345" t="s">
        <v>1075</v>
      </c>
      <c r="G345">
        <v>5</v>
      </c>
      <c r="H345">
        <v>0</v>
      </c>
      <c r="I345">
        <v>-100</v>
      </c>
      <c r="J345" t="s">
        <v>1015</v>
      </c>
      <c r="K345" t="s">
        <v>1016</v>
      </c>
      <c r="L345">
        <v>0</v>
      </c>
      <c r="M345">
        <v>0</v>
      </c>
      <c r="N345">
        <v>0</v>
      </c>
      <c r="O345">
        <v>0</v>
      </c>
    </row>
    <row r="346" spans="1:15" hidden="1">
      <c r="A346">
        <v>10</v>
      </c>
      <c r="B346">
        <v>301882</v>
      </c>
      <c r="C346" t="s">
        <v>477</v>
      </c>
      <c r="D346">
        <v>2</v>
      </c>
      <c r="E346" t="s">
        <v>228</v>
      </c>
      <c r="F346" t="s">
        <v>1076</v>
      </c>
      <c r="G346">
        <v>1</v>
      </c>
      <c r="H346">
        <v>0</v>
      </c>
      <c r="I346">
        <v>0</v>
      </c>
      <c r="J346" t="s">
        <v>1017</v>
      </c>
      <c r="K346" t="s">
        <v>1018</v>
      </c>
      <c r="L346">
        <v>0</v>
      </c>
      <c r="M346" t="s">
        <v>1019</v>
      </c>
      <c r="N346">
        <v>0</v>
      </c>
      <c r="O346">
        <v>0</v>
      </c>
    </row>
    <row r="347" spans="1:15" hidden="1">
      <c r="A347">
        <v>20</v>
      </c>
      <c r="B347">
        <v>301992</v>
      </c>
      <c r="C347" t="s">
        <v>478</v>
      </c>
      <c r="D347">
        <v>2</v>
      </c>
      <c r="E347" t="s">
        <v>229</v>
      </c>
      <c r="F347" t="s">
        <v>704</v>
      </c>
      <c r="G347">
        <v>5</v>
      </c>
      <c r="H347">
        <v>0</v>
      </c>
      <c r="I347">
        <v>-330</v>
      </c>
      <c r="J347" t="s">
        <v>1020</v>
      </c>
      <c r="K347" t="s">
        <v>1021</v>
      </c>
      <c r="L347">
        <v>0</v>
      </c>
      <c r="M347">
        <v>0</v>
      </c>
      <c r="N347">
        <v>0</v>
      </c>
      <c r="O347">
        <v>0</v>
      </c>
    </row>
    <row r="348" spans="1:15" hidden="1">
      <c r="A348">
        <v>10</v>
      </c>
      <c r="B348">
        <v>302102</v>
      </c>
      <c r="C348" t="s">
        <v>434</v>
      </c>
      <c r="D348">
        <v>2</v>
      </c>
      <c r="E348" t="s">
        <v>230</v>
      </c>
      <c r="F348" t="s">
        <v>697</v>
      </c>
      <c r="G348">
        <v>7</v>
      </c>
      <c r="H348">
        <v>0</v>
      </c>
      <c r="I348">
        <v>-140</v>
      </c>
      <c r="J348" t="s">
        <v>567</v>
      </c>
      <c r="K348" t="s">
        <v>568</v>
      </c>
      <c r="L348">
        <v>0</v>
      </c>
      <c r="M348">
        <v>0</v>
      </c>
      <c r="N348">
        <v>0</v>
      </c>
      <c r="O348">
        <v>0</v>
      </c>
    </row>
    <row r="349" spans="1:15" hidden="1">
      <c r="A349">
        <v>10</v>
      </c>
      <c r="B349">
        <v>302212</v>
      </c>
      <c r="C349" t="s">
        <v>435</v>
      </c>
      <c r="D349">
        <v>2</v>
      </c>
      <c r="E349" t="s">
        <v>231</v>
      </c>
      <c r="F349" t="s">
        <v>720</v>
      </c>
      <c r="G349">
        <v>1</v>
      </c>
      <c r="H349">
        <v>0</v>
      </c>
      <c r="I349">
        <v>0</v>
      </c>
      <c r="J349" t="s">
        <v>520</v>
      </c>
      <c r="K349" t="s">
        <v>521</v>
      </c>
      <c r="L349">
        <v>0</v>
      </c>
      <c r="M349">
        <v>0</v>
      </c>
      <c r="N349">
        <v>0</v>
      </c>
      <c r="O349">
        <v>0</v>
      </c>
    </row>
    <row r="350" spans="1:15" hidden="1">
      <c r="A350">
        <v>10</v>
      </c>
      <c r="B350">
        <v>302322</v>
      </c>
      <c r="C350" t="s">
        <v>432</v>
      </c>
      <c r="D350">
        <v>2</v>
      </c>
      <c r="E350" t="s">
        <v>232</v>
      </c>
      <c r="F350" t="s">
        <v>700</v>
      </c>
      <c r="G350">
        <v>5</v>
      </c>
      <c r="H350">
        <v>-95</v>
      </c>
      <c r="I350">
        <v>-83</v>
      </c>
      <c r="J350" t="s">
        <v>528</v>
      </c>
      <c r="K350" t="s">
        <v>529</v>
      </c>
      <c r="L350">
        <v>0</v>
      </c>
      <c r="M350">
        <v>0</v>
      </c>
      <c r="N350">
        <v>0</v>
      </c>
      <c r="O350">
        <v>0</v>
      </c>
    </row>
    <row r="351" spans="1:15" hidden="1">
      <c r="A351">
        <v>10</v>
      </c>
      <c r="B351">
        <v>302432</v>
      </c>
      <c r="C351" t="s">
        <v>433</v>
      </c>
      <c r="D351">
        <v>2</v>
      </c>
      <c r="E351" t="s">
        <v>233</v>
      </c>
      <c r="F351" t="s">
        <v>710</v>
      </c>
      <c r="G351">
        <v>3</v>
      </c>
      <c r="H351">
        <v>-100</v>
      </c>
      <c r="I351">
        <v>-70</v>
      </c>
      <c r="J351" t="s">
        <v>518</v>
      </c>
      <c r="K351" t="s">
        <v>519</v>
      </c>
      <c r="L351">
        <v>0</v>
      </c>
      <c r="M351">
        <v>0</v>
      </c>
      <c r="N351">
        <v>0</v>
      </c>
      <c r="O351">
        <v>0</v>
      </c>
    </row>
    <row r="352" spans="1:15" hidden="1">
      <c r="A352">
        <v>10</v>
      </c>
      <c r="B352">
        <v>302542</v>
      </c>
      <c r="C352" t="s">
        <v>438</v>
      </c>
      <c r="D352">
        <v>2</v>
      </c>
      <c r="E352" t="s">
        <v>234</v>
      </c>
      <c r="F352" t="s">
        <v>704</v>
      </c>
      <c r="G352">
        <v>5</v>
      </c>
      <c r="H352">
        <v>0</v>
      </c>
      <c r="I352">
        <v>-190</v>
      </c>
      <c r="J352" t="s">
        <v>898</v>
      </c>
      <c r="K352" t="s">
        <v>899</v>
      </c>
      <c r="L352">
        <v>0</v>
      </c>
      <c r="M352">
        <v>0</v>
      </c>
      <c r="N352">
        <v>0</v>
      </c>
      <c r="O352">
        <v>0</v>
      </c>
    </row>
    <row r="353" spans="1:15" hidden="1">
      <c r="A353">
        <v>10</v>
      </c>
      <c r="B353">
        <v>302652</v>
      </c>
      <c r="C353" t="s">
        <v>435</v>
      </c>
      <c r="D353">
        <v>2</v>
      </c>
      <c r="E353" t="s">
        <v>235</v>
      </c>
      <c r="F353" t="s">
        <v>695</v>
      </c>
      <c r="G353">
        <v>1</v>
      </c>
      <c r="H353">
        <v>0</v>
      </c>
      <c r="I353">
        <v>0</v>
      </c>
      <c r="J353" t="s">
        <v>520</v>
      </c>
      <c r="K353" t="s">
        <v>521</v>
      </c>
      <c r="L353">
        <v>0</v>
      </c>
      <c r="M353">
        <v>0</v>
      </c>
      <c r="N353">
        <v>0</v>
      </c>
      <c r="O353">
        <v>0</v>
      </c>
    </row>
    <row r="354" spans="1:15" hidden="1">
      <c r="A354">
        <v>10</v>
      </c>
      <c r="B354">
        <v>302762</v>
      </c>
      <c r="C354" t="s">
        <v>410</v>
      </c>
      <c r="D354">
        <v>2</v>
      </c>
      <c r="E354" t="s">
        <v>236</v>
      </c>
      <c r="F354" t="s">
        <v>701</v>
      </c>
      <c r="G354">
        <v>9</v>
      </c>
      <c r="H354">
        <v>0</v>
      </c>
      <c r="I354">
        <v>-100</v>
      </c>
      <c r="J354" t="s">
        <v>544</v>
      </c>
      <c r="K354" t="s">
        <v>545</v>
      </c>
      <c r="L354">
        <v>0</v>
      </c>
      <c r="M354">
        <v>0</v>
      </c>
      <c r="N354">
        <v>0</v>
      </c>
      <c r="O354">
        <v>0</v>
      </c>
    </row>
    <row r="355" spans="1:15" hidden="1">
      <c r="A355">
        <v>10</v>
      </c>
      <c r="B355">
        <v>302872</v>
      </c>
      <c r="C355" t="s">
        <v>435</v>
      </c>
      <c r="D355">
        <v>2</v>
      </c>
      <c r="E355" t="s">
        <v>237</v>
      </c>
      <c r="F355" t="s">
        <v>708</v>
      </c>
      <c r="G355">
        <v>1</v>
      </c>
      <c r="H355">
        <v>0</v>
      </c>
      <c r="I355">
        <v>0</v>
      </c>
      <c r="J355" t="s">
        <v>520</v>
      </c>
      <c r="K355" t="s">
        <v>521</v>
      </c>
      <c r="L355">
        <v>0</v>
      </c>
      <c r="M355">
        <v>0</v>
      </c>
      <c r="N355">
        <v>0</v>
      </c>
      <c r="O355">
        <v>0</v>
      </c>
    </row>
    <row r="356" spans="1:15" hidden="1">
      <c r="A356">
        <v>10</v>
      </c>
      <c r="B356">
        <v>302982</v>
      </c>
      <c r="C356" t="s">
        <v>433</v>
      </c>
      <c r="D356">
        <v>2</v>
      </c>
      <c r="E356" t="s">
        <v>238</v>
      </c>
      <c r="F356" t="s">
        <v>710</v>
      </c>
      <c r="G356">
        <v>3</v>
      </c>
      <c r="H356">
        <v>-100</v>
      </c>
      <c r="I356">
        <v>-70</v>
      </c>
      <c r="J356" t="s">
        <v>518</v>
      </c>
      <c r="K356" t="s">
        <v>519</v>
      </c>
      <c r="L356">
        <v>0</v>
      </c>
      <c r="M356">
        <v>0</v>
      </c>
      <c r="N356">
        <v>0</v>
      </c>
      <c r="O356">
        <v>0</v>
      </c>
    </row>
    <row r="357" spans="1:15" hidden="1">
      <c r="A357">
        <v>10</v>
      </c>
      <c r="B357">
        <v>303092</v>
      </c>
      <c r="C357" t="s">
        <v>439</v>
      </c>
      <c r="D357">
        <v>2</v>
      </c>
      <c r="E357" t="s">
        <v>239</v>
      </c>
      <c r="F357" t="s">
        <v>1077</v>
      </c>
      <c r="G357">
        <v>1</v>
      </c>
      <c r="H357">
        <v>0</v>
      </c>
      <c r="I357">
        <v>0</v>
      </c>
      <c r="J357" t="s">
        <v>900</v>
      </c>
      <c r="K357" t="s">
        <v>901</v>
      </c>
      <c r="L357">
        <v>0</v>
      </c>
      <c r="M357">
        <v>0</v>
      </c>
      <c r="N357">
        <v>0</v>
      </c>
      <c r="O357">
        <v>0</v>
      </c>
    </row>
    <row r="358" spans="1:15" hidden="1">
      <c r="A358">
        <v>10</v>
      </c>
      <c r="B358">
        <v>303202</v>
      </c>
      <c r="C358" t="s">
        <v>438</v>
      </c>
      <c r="D358">
        <v>2</v>
      </c>
      <c r="E358" t="s">
        <v>240</v>
      </c>
      <c r="F358" t="s">
        <v>704</v>
      </c>
      <c r="G358">
        <v>5</v>
      </c>
      <c r="H358">
        <v>0</v>
      </c>
      <c r="I358">
        <v>-190</v>
      </c>
      <c r="J358" t="s">
        <v>898</v>
      </c>
      <c r="K358" t="s">
        <v>899</v>
      </c>
      <c r="L358">
        <v>0</v>
      </c>
      <c r="M358">
        <v>0</v>
      </c>
      <c r="N358">
        <v>0</v>
      </c>
      <c r="O358">
        <v>0</v>
      </c>
    </row>
    <row r="359" spans="1:15" hidden="1">
      <c r="A359">
        <v>10</v>
      </c>
      <c r="B359">
        <v>303312</v>
      </c>
      <c r="C359" t="s">
        <v>479</v>
      </c>
      <c r="D359">
        <v>2</v>
      </c>
      <c r="E359" t="s">
        <v>241</v>
      </c>
      <c r="F359" t="s">
        <v>697</v>
      </c>
      <c r="G359">
        <v>7</v>
      </c>
      <c r="H359">
        <v>0</v>
      </c>
      <c r="I359">
        <v>-100</v>
      </c>
      <c r="J359" t="s">
        <v>904</v>
      </c>
      <c r="K359" t="s">
        <v>905</v>
      </c>
      <c r="L359">
        <v>0</v>
      </c>
      <c r="M359">
        <v>0</v>
      </c>
      <c r="N359">
        <v>0</v>
      </c>
      <c r="O359">
        <v>0</v>
      </c>
    </row>
    <row r="360" spans="1:15" hidden="1">
      <c r="A360">
        <v>10</v>
      </c>
      <c r="B360">
        <v>303422</v>
      </c>
      <c r="C360" t="s">
        <v>432</v>
      </c>
      <c r="D360">
        <v>2</v>
      </c>
      <c r="E360" t="s">
        <v>242</v>
      </c>
      <c r="F360" t="s">
        <v>1052</v>
      </c>
      <c r="G360">
        <v>5</v>
      </c>
      <c r="H360">
        <v>-95</v>
      </c>
      <c r="I360">
        <v>-83</v>
      </c>
      <c r="J360" t="s">
        <v>528</v>
      </c>
      <c r="K360" t="s">
        <v>529</v>
      </c>
      <c r="L360">
        <v>0</v>
      </c>
      <c r="M360">
        <v>0</v>
      </c>
      <c r="N360">
        <v>0</v>
      </c>
      <c r="O360">
        <v>0</v>
      </c>
    </row>
    <row r="361" spans="1:15" hidden="1">
      <c r="A361">
        <v>10</v>
      </c>
      <c r="B361">
        <v>303532</v>
      </c>
      <c r="C361" t="s">
        <v>438</v>
      </c>
      <c r="D361">
        <v>2</v>
      </c>
      <c r="E361" t="s">
        <v>243</v>
      </c>
      <c r="F361" t="s">
        <v>704</v>
      </c>
      <c r="G361">
        <v>5</v>
      </c>
      <c r="H361">
        <v>0</v>
      </c>
      <c r="I361">
        <v>-190</v>
      </c>
      <c r="J361" t="s">
        <v>898</v>
      </c>
      <c r="K361" t="s">
        <v>899</v>
      </c>
      <c r="L361">
        <v>0</v>
      </c>
      <c r="M361">
        <v>0</v>
      </c>
      <c r="N361">
        <v>0</v>
      </c>
      <c r="O361">
        <v>0</v>
      </c>
    </row>
    <row r="362" spans="1:15" hidden="1">
      <c r="A362">
        <v>10</v>
      </c>
      <c r="B362">
        <v>303642</v>
      </c>
      <c r="C362" t="s">
        <v>410</v>
      </c>
      <c r="D362">
        <v>2</v>
      </c>
      <c r="E362" t="s">
        <v>244</v>
      </c>
      <c r="F362" t="s">
        <v>701</v>
      </c>
      <c r="G362">
        <v>9</v>
      </c>
      <c r="H362">
        <v>0</v>
      </c>
      <c r="I362">
        <v>-100</v>
      </c>
      <c r="J362" t="s">
        <v>544</v>
      </c>
      <c r="K362" t="s">
        <v>545</v>
      </c>
      <c r="L362">
        <v>0</v>
      </c>
      <c r="M362">
        <v>0</v>
      </c>
      <c r="N362">
        <v>0</v>
      </c>
      <c r="O362">
        <v>0</v>
      </c>
    </row>
    <row r="363" spans="1:15" hidden="1">
      <c r="A363">
        <v>10</v>
      </c>
      <c r="B363">
        <v>303752</v>
      </c>
      <c r="C363" t="s">
        <v>437</v>
      </c>
      <c r="D363">
        <v>2</v>
      </c>
      <c r="E363" t="s">
        <v>245</v>
      </c>
      <c r="F363" t="s">
        <v>710</v>
      </c>
      <c r="G363">
        <v>1</v>
      </c>
      <c r="H363">
        <v>0</v>
      </c>
      <c r="I363">
        <v>0</v>
      </c>
      <c r="J363" t="s">
        <v>896</v>
      </c>
      <c r="K363" t="s">
        <v>897</v>
      </c>
      <c r="L363">
        <v>0</v>
      </c>
      <c r="M363">
        <v>0</v>
      </c>
      <c r="N363">
        <v>0</v>
      </c>
      <c r="O363">
        <v>0</v>
      </c>
    </row>
    <row r="364" spans="1:15" hidden="1">
      <c r="A364">
        <v>10</v>
      </c>
      <c r="B364">
        <v>303862</v>
      </c>
      <c r="C364" t="s">
        <v>435</v>
      </c>
      <c r="D364">
        <v>2</v>
      </c>
      <c r="E364" t="s">
        <v>246</v>
      </c>
      <c r="F364" t="s">
        <v>708</v>
      </c>
      <c r="G364">
        <v>1</v>
      </c>
      <c r="H364">
        <v>0</v>
      </c>
      <c r="I364">
        <v>0</v>
      </c>
      <c r="J364" t="s">
        <v>520</v>
      </c>
      <c r="K364" t="s">
        <v>521</v>
      </c>
      <c r="L364">
        <v>0</v>
      </c>
      <c r="M364">
        <v>0</v>
      </c>
      <c r="N364">
        <v>0</v>
      </c>
      <c r="O364">
        <v>0</v>
      </c>
    </row>
    <row r="365" spans="1:15" hidden="1">
      <c r="A365">
        <v>10</v>
      </c>
      <c r="B365">
        <v>303972</v>
      </c>
      <c r="C365" t="s">
        <v>479</v>
      </c>
      <c r="D365">
        <v>2</v>
      </c>
      <c r="E365" t="s">
        <v>247</v>
      </c>
      <c r="F365" t="s">
        <v>697</v>
      </c>
      <c r="G365">
        <v>7</v>
      </c>
      <c r="H365">
        <v>0</v>
      </c>
      <c r="I365">
        <v>-100</v>
      </c>
      <c r="J365" t="s">
        <v>904</v>
      </c>
      <c r="K365" t="s">
        <v>905</v>
      </c>
      <c r="L365">
        <v>0</v>
      </c>
      <c r="M365">
        <v>0</v>
      </c>
      <c r="N365">
        <v>0</v>
      </c>
      <c r="O365">
        <v>0</v>
      </c>
    </row>
    <row r="366" spans="1:15" hidden="1">
      <c r="A366">
        <v>10</v>
      </c>
      <c r="B366">
        <v>304082</v>
      </c>
      <c r="C366" t="s">
        <v>435</v>
      </c>
      <c r="D366">
        <v>2</v>
      </c>
      <c r="E366" t="s">
        <v>248</v>
      </c>
      <c r="F366" t="s">
        <v>708</v>
      </c>
      <c r="G366">
        <v>1</v>
      </c>
      <c r="H366">
        <v>0</v>
      </c>
      <c r="I366">
        <v>0</v>
      </c>
      <c r="J366" t="s">
        <v>520</v>
      </c>
      <c r="K366" t="s">
        <v>521</v>
      </c>
      <c r="L366">
        <v>0</v>
      </c>
      <c r="M366">
        <v>0</v>
      </c>
      <c r="N366">
        <v>0</v>
      </c>
      <c r="O366">
        <v>0</v>
      </c>
    </row>
    <row r="367" spans="1:15" hidden="1">
      <c r="A367">
        <v>10</v>
      </c>
      <c r="B367">
        <v>304192</v>
      </c>
      <c r="C367" t="s">
        <v>433</v>
      </c>
      <c r="D367">
        <v>2</v>
      </c>
      <c r="E367" t="s">
        <v>249</v>
      </c>
      <c r="F367" t="s">
        <v>710</v>
      </c>
      <c r="G367">
        <v>3</v>
      </c>
      <c r="H367">
        <v>-100</v>
      </c>
      <c r="I367">
        <v>-70</v>
      </c>
      <c r="J367" t="s">
        <v>518</v>
      </c>
      <c r="K367" t="s">
        <v>519</v>
      </c>
      <c r="L367">
        <v>0</v>
      </c>
      <c r="M367">
        <v>0</v>
      </c>
      <c r="N367">
        <v>0</v>
      </c>
      <c r="O367">
        <v>0</v>
      </c>
    </row>
    <row r="368" spans="1:15" hidden="1">
      <c r="A368">
        <v>10</v>
      </c>
      <c r="B368">
        <v>304302</v>
      </c>
      <c r="C368" t="s">
        <v>438</v>
      </c>
      <c r="D368">
        <v>2</v>
      </c>
      <c r="E368" t="s">
        <v>250</v>
      </c>
      <c r="F368" t="s">
        <v>697</v>
      </c>
      <c r="G368">
        <v>5</v>
      </c>
      <c r="H368">
        <v>0</v>
      </c>
      <c r="I368">
        <v>-190</v>
      </c>
      <c r="J368" t="s">
        <v>898</v>
      </c>
      <c r="K368" t="s">
        <v>899</v>
      </c>
      <c r="L368">
        <v>0</v>
      </c>
      <c r="M368">
        <v>0</v>
      </c>
      <c r="N368">
        <v>0</v>
      </c>
      <c r="O368">
        <v>0</v>
      </c>
    </row>
    <row r="369" spans="1:15" hidden="1">
      <c r="A369">
        <v>10</v>
      </c>
      <c r="B369">
        <v>304412</v>
      </c>
      <c r="C369" t="s">
        <v>435</v>
      </c>
      <c r="D369">
        <v>2</v>
      </c>
      <c r="E369" t="s">
        <v>251</v>
      </c>
      <c r="F369" t="s">
        <v>695</v>
      </c>
      <c r="G369">
        <v>1</v>
      </c>
      <c r="H369">
        <v>0</v>
      </c>
      <c r="I369">
        <v>0</v>
      </c>
      <c r="J369" t="s">
        <v>520</v>
      </c>
      <c r="K369" t="s">
        <v>521</v>
      </c>
      <c r="L369">
        <v>0</v>
      </c>
      <c r="M369">
        <v>0</v>
      </c>
      <c r="N369">
        <v>0</v>
      </c>
      <c r="O369">
        <v>0</v>
      </c>
    </row>
    <row r="370" spans="1:15" hidden="1">
      <c r="A370">
        <v>10</v>
      </c>
      <c r="B370">
        <v>304522</v>
      </c>
      <c r="C370" t="s">
        <v>433</v>
      </c>
      <c r="D370">
        <v>2</v>
      </c>
      <c r="E370" t="s">
        <v>252</v>
      </c>
      <c r="F370" t="s">
        <v>710</v>
      </c>
      <c r="G370">
        <v>3</v>
      </c>
      <c r="H370">
        <v>-100</v>
      </c>
      <c r="I370">
        <v>-70</v>
      </c>
      <c r="J370" t="s">
        <v>518</v>
      </c>
      <c r="K370" t="s">
        <v>519</v>
      </c>
      <c r="L370">
        <v>0</v>
      </c>
      <c r="M370">
        <v>0</v>
      </c>
      <c r="N370">
        <v>0</v>
      </c>
      <c r="O370">
        <v>0</v>
      </c>
    </row>
    <row r="371" spans="1:15" hidden="1">
      <c r="A371">
        <v>10</v>
      </c>
      <c r="B371">
        <v>304632</v>
      </c>
      <c r="C371" t="s">
        <v>432</v>
      </c>
      <c r="D371">
        <v>2</v>
      </c>
      <c r="E371" t="s">
        <v>253</v>
      </c>
      <c r="F371" t="s">
        <v>700</v>
      </c>
      <c r="G371">
        <v>5</v>
      </c>
      <c r="H371">
        <v>-95</v>
      </c>
      <c r="I371">
        <v>-83</v>
      </c>
      <c r="J371" t="s">
        <v>528</v>
      </c>
      <c r="K371" t="s">
        <v>529</v>
      </c>
      <c r="L371">
        <v>0</v>
      </c>
      <c r="M371">
        <v>0</v>
      </c>
      <c r="N371">
        <v>0</v>
      </c>
      <c r="O371">
        <v>0</v>
      </c>
    </row>
    <row r="372" spans="1:15" hidden="1">
      <c r="A372">
        <v>10</v>
      </c>
      <c r="B372">
        <v>304742</v>
      </c>
      <c r="C372" t="s">
        <v>439</v>
      </c>
      <c r="D372">
        <v>2</v>
      </c>
      <c r="E372" t="s">
        <v>254</v>
      </c>
      <c r="F372" t="s">
        <v>700</v>
      </c>
      <c r="G372">
        <v>1</v>
      </c>
      <c r="H372">
        <v>0</v>
      </c>
      <c r="I372">
        <v>0</v>
      </c>
      <c r="J372" t="s">
        <v>900</v>
      </c>
      <c r="K372" t="s">
        <v>901</v>
      </c>
      <c r="L372">
        <v>0</v>
      </c>
      <c r="M372">
        <v>0</v>
      </c>
      <c r="N372">
        <v>0</v>
      </c>
      <c r="O372">
        <v>0</v>
      </c>
    </row>
    <row r="373" spans="1:15" hidden="1">
      <c r="A373">
        <v>10</v>
      </c>
      <c r="B373">
        <v>304852</v>
      </c>
      <c r="C373" t="s">
        <v>410</v>
      </c>
      <c r="D373">
        <v>2</v>
      </c>
      <c r="E373" t="s">
        <v>255</v>
      </c>
      <c r="F373" t="s">
        <v>701</v>
      </c>
      <c r="G373">
        <v>9</v>
      </c>
      <c r="H373">
        <v>0</v>
      </c>
      <c r="I373">
        <v>-100</v>
      </c>
      <c r="J373" t="s">
        <v>544</v>
      </c>
      <c r="K373" t="s">
        <v>545</v>
      </c>
      <c r="L373">
        <v>0</v>
      </c>
      <c r="M373">
        <v>0</v>
      </c>
      <c r="N373">
        <v>0</v>
      </c>
      <c r="O373">
        <v>0</v>
      </c>
    </row>
    <row r="374" spans="1:15" hidden="1">
      <c r="A374">
        <v>10</v>
      </c>
      <c r="B374">
        <v>304962</v>
      </c>
      <c r="C374" t="s">
        <v>435</v>
      </c>
      <c r="D374">
        <v>2</v>
      </c>
      <c r="E374" t="s">
        <v>256</v>
      </c>
      <c r="F374" t="s">
        <v>708</v>
      </c>
      <c r="G374">
        <v>1</v>
      </c>
      <c r="H374">
        <v>0</v>
      </c>
      <c r="I374">
        <v>0</v>
      </c>
      <c r="J374" t="s">
        <v>520</v>
      </c>
      <c r="K374" t="s">
        <v>521</v>
      </c>
      <c r="L374">
        <v>0</v>
      </c>
      <c r="M374">
        <v>0</v>
      </c>
      <c r="N374">
        <v>0</v>
      </c>
      <c r="O374">
        <v>0</v>
      </c>
    </row>
    <row r="375" spans="1:15" hidden="1">
      <c r="A375">
        <v>10</v>
      </c>
      <c r="B375">
        <v>305072</v>
      </c>
      <c r="C375" t="s">
        <v>437</v>
      </c>
      <c r="D375">
        <v>2</v>
      </c>
      <c r="E375" t="s">
        <v>257</v>
      </c>
      <c r="F375" t="s">
        <v>710</v>
      </c>
      <c r="G375">
        <v>1</v>
      </c>
      <c r="H375">
        <v>0</v>
      </c>
      <c r="I375">
        <v>0</v>
      </c>
      <c r="J375" t="s">
        <v>896</v>
      </c>
      <c r="K375" t="s">
        <v>897</v>
      </c>
      <c r="L375">
        <v>0</v>
      </c>
      <c r="M375">
        <v>0</v>
      </c>
      <c r="N375">
        <v>0</v>
      </c>
      <c r="O375">
        <v>0</v>
      </c>
    </row>
    <row r="376" spans="1:15" hidden="1">
      <c r="A376">
        <v>10</v>
      </c>
      <c r="B376">
        <v>305182</v>
      </c>
      <c r="C376" t="s">
        <v>434</v>
      </c>
      <c r="D376">
        <v>2</v>
      </c>
      <c r="E376" t="s">
        <v>258</v>
      </c>
      <c r="F376" t="s">
        <v>697</v>
      </c>
      <c r="G376">
        <v>7</v>
      </c>
      <c r="H376">
        <v>0</v>
      </c>
      <c r="I376">
        <v>-140</v>
      </c>
      <c r="J376" t="s">
        <v>567</v>
      </c>
      <c r="K376" t="s">
        <v>568</v>
      </c>
      <c r="L376">
        <v>0</v>
      </c>
      <c r="M376">
        <v>0</v>
      </c>
      <c r="N376">
        <v>0</v>
      </c>
      <c r="O376">
        <v>0</v>
      </c>
    </row>
    <row r="377" spans="1:15" hidden="1">
      <c r="A377">
        <v>10</v>
      </c>
      <c r="B377">
        <v>305292</v>
      </c>
      <c r="C377" t="s">
        <v>437</v>
      </c>
      <c r="D377">
        <v>2</v>
      </c>
      <c r="E377" t="s">
        <v>259</v>
      </c>
      <c r="F377" t="s">
        <v>710</v>
      </c>
      <c r="G377">
        <v>1</v>
      </c>
      <c r="H377">
        <v>0</v>
      </c>
      <c r="I377">
        <v>0</v>
      </c>
      <c r="J377" t="s">
        <v>896</v>
      </c>
      <c r="K377" t="s">
        <v>897</v>
      </c>
      <c r="L377">
        <v>0</v>
      </c>
      <c r="M377">
        <v>0</v>
      </c>
      <c r="N377">
        <v>0</v>
      </c>
      <c r="O377">
        <v>0</v>
      </c>
    </row>
    <row r="378" spans="1:15" hidden="1">
      <c r="A378">
        <v>10</v>
      </c>
      <c r="B378">
        <v>305402</v>
      </c>
      <c r="C378" t="s">
        <v>438</v>
      </c>
      <c r="D378">
        <v>2</v>
      </c>
      <c r="E378" t="s">
        <v>260</v>
      </c>
      <c r="F378" t="s">
        <v>704</v>
      </c>
      <c r="G378">
        <v>5</v>
      </c>
      <c r="H378">
        <v>0</v>
      </c>
      <c r="I378">
        <v>-190</v>
      </c>
      <c r="J378" t="s">
        <v>898</v>
      </c>
      <c r="K378" t="s">
        <v>899</v>
      </c>
      <c r="L378">
        <v>0</v>
      </c>
      <c r="M378">
        <v>0</v>
      </c>
      <c r="N378">
        <v>0</v>
      </c>
      <c r="O378">
        <v>0</v>
      </c>
    </row>
    <row r="379" spans="1:15" hidden="1">
      <c r="A379">
        <v>10</v>
      </c>
      <c r="B379">
        <v>400012</v>
      </c>
      <c r="C379" t="s">
        <v>480</v>
      </c>
      <c r="D379">
        <v>2</v>
      </c>
      <c r="E379" t="s">
        <v>103</v>
      </c>
      <c r="F379" t="s">
        <v>1078</v>
      </c>
      <c r="G379">
        <v>9</v>
      </c>
      <c r="H379">
        <v>0</v>
      </c>
      <c r="I379">
        <v>-100</v>
      </c>
      <c r="J379" t="s">
        <v>1154</v>
      </c>
      <c r="K379" t="s">
        <v>1155</v>
      </c>
      <c r="L379">
        <v>0</v>
      </c>
      <c r="M379">
        <v>0</v>
      </c>
      <c r="N379">
        <v>0</v>
      </c>
      <c r="O379">
        <v>0</v>
      </c>
    </row>
    <row r="380" spans="1:15" hidden="1">
      <c r="A380">
        <v>10</v>
      </c>
      <c r="B380">
        <v>400122</v>
      </c>
      <c r="C380" t="s">
        <v>481</v>
      </c>
      <c r="D380">
        <v>2</v>
      </c>
      <c r="E380" t="s">
        <v>261</v>
      </c>
      <c r="F380" t="s">
        <v>777</v>
      </c>
      <c r="G380">
        <v>1</v>
      </c>
      <c r="H380">
        <v>0</v>
      </c>
      <c r="I380">
        <v>0</v>
      </c>
      <c r="J380" t="s">
        <v>516</v>
      </c>
      <c r="K380" t="s">
        <v>517</v>
      </c>
      <c r="L380">
        <v>0</v>
      </c>
      <c r="M380">
        <v>0</v>
      </c>
      <c r="N380">
        <v>0</v>
      </c>
      <c r="O380">
        <v>0</v>
      </c>
    </row>
    <row r="381" spans="1:15" hidden="1">
      <c r="A381">
        <v>20</v>
      </c>
      <c r="B381">
        <v>400232</v>
      </c>
      <c r="C381" t="s">
        <v>482</v>
      </c>
      <c r="D381">
        <v>2</v>
      </c>
      <c r="E381" t="s">
        <v>118</v>
      </c>
      <c r="F381" t="s">
        <v>731</v>
      </c>
      <c r="G381">
        <v>1</v>
      </c>
      <c r="H381">
        <v>0</v>
      </c>
      <c r="I381">
        <v>0</v>
      </c>
      <c r="J381" t="s">
        <v>374</v>
      </c>
      <c r="K381" t="s">
        <v>375</v>
      </c>
      <c r="L381">
        <v>0</v>
      </c>
      <c r="M381" t="s">
        <v>376</v>
      </c>
      <c r="N381">
        <v>0</v>
      </c>
      <c r="O381">
        <v>0</v>
      </c>
    </row>
    <row r="382" spans="1:15" hidden="1">
      <c r="A382">
        <v>10</v>
      </c>
      <c r="B382">
        <v>400342</v>
      </c>
      <c r="C382" t="s">
        <v>483</v>
      </c>
      <c r="D382">
        <v>2</v>
      </c>
      <c r="E382" t="s">
        <v>262</v>
      </c>
      <c r="F382" t="s">
        <v>700</v>
      </c>
      <c r="G382">
        <v>1</v>
      </c>
      <c r="H382">
        <v>0</v>
      </c>
      <c r="I382">
        <v>0</v>
      </c>
      <c r="J382" t="s">
        <v>891</v>
      </c>
      <c r="K382" t="s">
        <v>21</v>
      </c>
      <c r="L382">
        <v>0</v>
      </c>
      <c r="M382" t="s">
        <v>984</v>
      </c>
      <c r="N382">
        <v>0</v>
      </c>
      <c r="O382">
        <v>0</v>
      </c>
    </row>
    <row r="383" spans="1:15" hidden="1">
      <c r="A383">
        <v>10</v>
      </c>
      <c r="B383">
        <v>400452</v>
      </c>
      <c r="C383" t="s">
        <v>484</v>
      </c>
      <c r="D383">
        <v>2</v>
      </c>
      <c r="E383" t="s">
        <v>263</v>
      </c>
      <c r="F383" t="s">
        <v>782</v>
      </c>
      <c r="G383">
        <v>9</v>
      </c>
      <c r="H383">
        <v>0</v>
      </c>
      <c r="I383">
        <v>-100</v>
      </c>
      <c r="J383" t="s">
        <v>1156</v>
      </c>
      <c r="K383" t="s">
        <v>1157</v>
      </c>
      <c r="L383">
        <v>0</v>
      </c>
      <c r="M383">
        <v>0</v>
      </c>
      <c r="N383">
        <v>0</v>
      </c>
      <c r="O383">
        <v>0</v>
      </c>
    </row>
    <row r="384" spans="1:15" hidden="1">
      <c r="A384">
        <v>20</v>
      </c>
      <c r="B384">
        <v>400562</v>
      </c>
      <c r="C384" t="s">
        <v>485</v>
      </c>
      <c r="D384">
        <v>2</v>
      </c>
      <c r="E384" t="s">
        <v>264</v>
      </c>
      <c r="F384" t="s">
        <v>1197</v>
      </c>
      <c r="G384">
        <v>1</v>
      </c>
      <c r="H384">
        <v>0</v>
      </c>
      <c r="I384">
        <v>0</v>
      </c>
      <c r="J384" t="s">
        <v>892</v>
      </c>
      <c r="K384" t="s">
        <v>893</v>
      </c>
      <c r="L384">
        <v>0</v>
      </c>
      <c r="M384">
        <v>0</v>
      </c>
      <c r="N384">
        <v>0</v>
      </c>
      <c r="O384">
        <v>0</v>
      </c>
    </row>
    <row r="385" spans="1:15" hidden="1">
      <c r="A385">
        <v>10</v>
      </c>
      <c r="B385">
        <v>400672</v>
      </c>
      <c r="C385" t="s">
        <v>486</v>
      </c>
      <c r="D385">
        <v>2</v>
      </c>
      <c r="E385" t="s">
        <v>121</v>
      </c>
      <c r="F385" t="s">
        <v>1079</v>
      </c>
      <c r="G385">
        <v>7</v>
      </c>
      <c r="H385">
        <v>0</v>
      </c>
      <c r="I385">
        <v>-100</v>
      </c>
      <c r="J385" t="s">
        <v>1022</v>
      </c>
      <c r="K385" t="s">
        <v>1023</v>
      </c>
      <c r="L385">
        <v>0</v>
      </c>
      <c r="M385">
        <v>0</v>
      </c>
      <c r="N385">
        <v>0</v>
      </c>
      <c r="O385">
        <v>0</v>
      </c>
    </row>
    <row r="386" spans="1:15" hidden="1">
      <c r="A386">
        <v>20</v>
      </c>
      <c r="B386">
        <v>400782</v>
      </c>
      <c r="C386" t="s">
        <v>487</v>
      </c>
      <c r="D386">
        <v>2</v>
      </c>
      <c r="E386" t="s">
        <v>106</v>
      </c>
      <c r="F386" t="s">
        <v>787</v>
      </c>
      <c r="G386">
        <v>1</v>
      </c>
      <c r="H386">
        <v>0</v>
      </c>
      <c r="I386">
        <v>0</v>
      </c>
      <c r="J386" t="s">
        <v>1024</v>
      </c>
      <c r="K386" t="s">
        <v>1025</v>
      </c>
      <c r="L386">
        <v>0</v>
      </c>
      <c r="M386">
        <v>0</v>
      </c>
      <c r="N386">
        <v>0</v>
      </c>
      <c r="O386">
        <v>0</v>
      </c>
    </row>
    <row r="387" spans="1:15" hidden="1">
      <c r="A387">
        <v>10</v>
      </c>
      <c r="B387">
        <v>400892</v>
      </c>
      <c r="C387" t="s">
        <v>488</v>
      </c>
      <c r="D387">
        <v>2</v>
      </c>
      <c r="E387" t="s">
        <v>265</v>
      </c>
      <c r="F387" t="s">
        <v>1080</v>
      </c>
      <c r="G387">
        <v>1</v>
      </c>
      <c r="H387">
        <v>0</v>
      </c>
      <c r="I387">
        <v>0</v>
      </c>
      <c r="J387" t="s">
        <v>1026</v>
      </c>
      <c r="K387" t="s">
        <v>1027</v>
      </c>
      <c r="L387">
        <v>0</v>
      </c>
      <c r="M387">
        <v>0</v>
      </c>
      <c r="N387">
        <v>0</v>
      </c>
      <c r="O387">
        <v>0</v>
      </c>
    </row>
    <row r="388" spans="1:15" hidden="1">
      <c r="A388">
        <v>10</v>
      </c>
      <c r="B388">
        <v>401002</v>
      </c>
      <c r="C388" t="s">
        <v>489</v>
      </c>
      <c r="D388">
        <v>2</v>
      </c>
      <c r="E388" t="s">
        <v>266</v>
      </c>
      <c r="F388" t="s">
        <v>1081</v>
      </c>
      <c r="G388">
        <v>1</v>
      </c>
      <c r="H388">
        <v>0</v>
      </c>
      <c r="I388">
        <v>0</v>
      </c>
      <c r="J388" t="s">
        <v>1028</v>
      </c>
      <c r="K388" t="s">
        <v>1029</v>
      </c>
      <c r="L388">
        <v>0</v>
      </c>
      <c r="M388">
        <v>0</v>
      </c>
      <c r="N388">
        <v>0</v>
      </c>
      <c r="O388">
        <v>0</v>
      </c>
    </row>
    <row r="389" spans="1:15" hidden="1">
      <c r="A389">
        <v>10</v>
      </c>
      <c r="B389">
        <v>401112</v>
      </c>
      <c r="C389" t="s">
        <v>490</v>
      </c>
      <c r="D389">
        <v>2</v>
      </c>
      <c r="E389" t="s">
        <v>119</v>
      </c>
      <c r="F389" t="s">
        <v>1071</v>
      </c>
      <c r="G389">
        <v>5</v>
      </c>
      <c r="H389">
        <v>0</v>
      </c>
      <c r="I389">
        <v>-100</v>
      </c>
      <c r="J389" t="s">
        <v>1030</v>
      </c>
      <c r="K389" t="s">
        <v>1031</v>
      </c>
      <c r="L389">
        <v>0</v>
      </c>
      <c r="M389">
        <v>0</v>
      </c>
      <c r="N389">
        <v>0</v>
      </c>
      <c r="O389">
        <v>0</v>
      </c>
    </row>
    <row r="390" spans="1:15" hidden="1">
      <c r="A390">
        <v>20</v>
      </c>
      <c r="B390">
        <v>401222</v>
      </c>
      <c r="C390" t="s">
        <v>491</v>
      </c>
      <c r="D390">
        <v>2</v>
      </c>
      <c r="E390" t="s">
        <v>104</v>
      </c>
      <c r="F390" t="s">
        <v>1082</v>
      </c>
      <c r="G390">
        <v>7</v>
      </c>
      <c r="H390">
        <v>0</v>
      </c>
      <c r="I390">
        <v>-100</v>
      </c>
      <c r="J390" t="s">
        <v>1032</v>
      </c>
      <c r="K390" t="s">
        <v>1033</v>
      </c>
      <c r="L390">
        <v>0</v>
      </c>
      <c r="M390">
        <v>0</v>
      </c>
      <c r="N390">
        <v>0</v>
      </c>
      <c r="O390">
        <v>0</v>
      </c>
    </row>
    <row r="391" spans="1:15" hidden="1">
      <c r="A391">
        <v>10</v>
      </c>
      <c r="B391">
        <v>401332</v>
      </c>
      <c r="C391" t="s">
        <v>492</v>
      </c>
      <c r="D391">
        <v>2</v>
      </c>
      <c r="E391" t="s">
        <v>105</v>
      </c>
      <c r="F391" t="s">
        <v>788</v>
      </c>
      <c r="G391">
        <v>1</v>
      </c>
      <c r="H391">
        <v>0</v>
      </c>
      <c r="I391">
        <v>0</v>
      </c>
      <c r="J391" t="s">
        <v>532</v>
      </c>
      <c r="K391" t="s">
        <v>533</v>
      </c>
      <c r="L391">
        <v>0</v>
      </c>
      <c r="M391">
        <v>0</v>
      </c>
      <c r="N391">
        <v>0</v>
      </c>
      <c r="O391">
        <v>0</v>
      </c>
    </row>
    <row r="392" spans="1:15" hidden="1">
      <c r="A392">
        <v>10</v>
      </c>
      <c r="B392">
        <v>401442</v>
      </c>
      <c r="C392" t="s">
        <v>493</v>
      </c>
      <c r="D392">
        <v>2</v>
      </c>
      <c r="E392" t="s">
        <v>267</v>
      </c>
      <c r="F392" t="s">
        <v>790</v>
      </c>
      <c r="G392">
        <v>9</v>
      </c>
      <c r="H392">
        <v>0</v>
      </c>
      <c r="I392">
        <v>-100</v>
      </c>
      <c r="J392" t="s">
        <v>894</v>
      </c>
      <c r="K392" t="s">
        <v>895</v>
      </c>
      <c r="L392">
        <v>0</v>
      </c>
      <c r="M392">
        <v>0</v>
      </c>
      <c r="N392">
        <v>0</v>
      </c>
      <c r="O392">
        <v>0</v>
      </c>
    </row>
    <row r="393" spans="1:15" hidden="1">
      <c r="A393">
        <v>20</v>
      </c>
      <c r="B393">
        <v>401552</v>
      </c>
      <c r="C393" t="s">
        <v>494</v>
      </c>
      <c r="D393">
        <v>2</v>
      </c>
      <c r="E393" t="s">
        <v>268</v>
      </c>
      <c r="F393" t="s">
        <v>1083</v>
      </c>
      <c r="G393">
        <v>5</v>
      </c>
      <c r="H393">
        <v>0</v>
      </c>
      <c r="I393">
        <v>-100</v>
      </c>
      <c r="J393" t="s">
        <v>1034</v>
      </c>
      <c r="K393" t="s">
        <v>1035</v>
      </c>
      <c r="L393">
        <v>0</v>
      </c>
      <c r="M393">
        <v>0</v>
      </c>
      <c r="N393">
        <v>0</v>
      </c>
      <c r="O393">
        <v>0</v>
      </c>
    </row>
    <row r="394" spans="1:15" hidden="1">
      <c r="A394">
        <v>20</v>
      </c>
      <c r="B394">
        <v>401662</v>
      </c>
      <c r="C394" t="s">
        <v>495</v>
      </c>
      <c r="D394">
        <v>2</v>
      </c>
      <c r="E394" t="s">
        <v>120</v>
      </c>
      <c r="F394" t="s">
        <v>1084</v>
      </c>
      <c r="G394">
        <v>7</v>
      </c>
      <c r="H394">
        <v>0</v>
      </c>
      <c r="I394">
        <v>-280</v>
      </c>
      <c r="J394" t="s">
        <v>398</v>
      </c>
      <c r="K394" t="s">
        <v>399</v>
      </c>
      <c r="L394">
        <v>0</v>
      </c>
      <c r="M394">
        <v>0</v>
      </c>
      <c r="N394">
        <v>0</v>
      </c>
      <c r="O394">
        <v>0</v>
      </c>
    </row>
    <row r="395" spans="1:15" hidden="1">
      <c r="A395">
        <v>20</v>
      </c>
      <c r="B395">
        <v>401772</v>
      </c>
      <c r="C395" t="s">
        <v>496</v>
      </c>
      <c r="D395">
        <v>2</v>
      </c>
      <c r="E395" t="s">
        <v>269</v>
      </c>
      <c r="F395" t="s">
        <v>1198</v>
      </c>
      <c r="G395">
        <v>1</v>
      </c>
      <c r="H395">
        <v>0</v>
      </c>
      <c r="I395">
        <v>0</v>
      </c>
      <c r="J395" t="s">
        <v>561</v>
      </c>
      <c r="K395" t="s">
        <v>562</v>
      </c>
      <c r="L395">
        <v>0</v>
      </c>
      <c r="M395">
        <v>0</v>
      </c>
      <c r="N395">
        <v>0</v>
      </c>
      <c r="O395">
        <v>0</v>
      </c>
    </row>
    <row r="396" spans="1:15" hidden="1">
      <c r="A396">
        <v>10</v>
      </c>
      <c r="B396">
        <v>401882</v>
      </c>
      <c r="C396" t="s">
        <v>497</v>
      </c>
      <c r="D396">
        <v>2</v>
      </c>
      <c r="E396" t="s">
        <v>270</v>
      </c>
      <c r="F396" t="s">
        <v>1085</v>
      </c>
      <c r="G396">
        <v>1</v>
      </c>
      <c r="H396">
        <v>0</v>
      </c>
      <c r="I396">
        <v>0</v>
      </c>
      <c r="J396" t="s">
        <v>392</v>
      </c>
      <c r="K396" t="s">
        <v>393</v>
      </c>
      <c r="L396">
        <v>0</v>
      </c>
      <c r="M396">
        <v>0</v>
      </c>
      <c r="N396">
        <v>0</v>
      </c>
      <c r="O396">
        <v>0</v>
      </c>
    </row>
    <row r="397" spans="1:15" hidden="1">
      <c r="A397">
        <v>10</v>
      </c>
      <c r="B397">
        <v>401992</v>
      </c>
      <c r="C397" t="s">
        <v>435</v>
      </c>
      <c r="D397">
        <v>2</v>
      </c>
      <c r="E397" t="s">
        <v>271</v>
      </c>
      <c r="F397" t="s">
        <v>795</v>
      </c>
      <c r="G397">
        <v>1</v>
      </c>
      <c r="H397">
        <v>0</v>
      </c>
      <c r="I397">
        <v>0</v>
      </c>
      <c r="J397" t="s">
        <v>520</v>
      </c>
      <c r="K397" t="s">
        <v>521</v>
      </c>
      <c r="L397">
        <v>0</v>
      </c>
      <c r="M397">
        <v>0</v>
      </c>
      <c r="N397">
        <v>0</v>
      </c>
      <c r="O397">
        <v>0</v>
      </c>
    </row>
    <row r="398" spans="1:15" hidden="1">
      <c r="A398">
        <v>10</v>
      </c>
      <c r="B398">
        <v>402102</v>
      </c>
      <c r="C398" t="s">
        <v>432</v>
      </c>
      <c r="D398">
        <v>2</v>
      </c>
      <c r="E398" t="s">
        <v>272</v>
      </c>
      <c r="F398" t="s">
        <v>796</v>
      </c>
      <c r="G398">
        <v>5</v>
      </c>
      <c r="H398">
        <v>-95</v>
      </c>
      <c r="I398">
        <v>-83</v>
      </c>
      <c r="J398" t="s">
        <v>528</v>
      </c>
      <c r="K398" t="s">
        <v>529</v>
      </c>
      <c r="L398">
        <v>0</v>
      </c>
      <c r="M398">
        <v>0</v>
      </c>
      <c r="N398">
        <v>0</v>
      </c>
      <c r="O398">
        <v>0</v>
      </c>
    </row>
    <row r="399" spans="1:15" hidden="1">
      <c r="A399">
        <v>10</v>
      </c>
      <c r="B399">
        <v>402212</v>
      </c>
      <c r="C399" t="s">
        <v>435</v>
      </c>
      <c r="D399">
        <v>2</v>
      </c>
      <c r="E399" t="s">
        <v>273</v>
      </c>
      <c r="F399" t="s">
        <v>708</v>
      </c>
      <c r="G399">
        <v>1</v>
      </c>
      <c r="H399">
        <v>0</v>
      </c>
      <c r="I399">
        <v>0</v>
      </c>
      <c r="J399" t="s">
        <v>520</v>
      </c>
      <c r="K399" t="s">
        <v>521</v>
      </c>
      <c r="L399">
        <v>0</v>
      </c>
      <c r="M399">
        <v>0</v>
      </c>
      <c r="N399">
        <v>0</v>
      </c>
      <c r="O399">
        <v>0</v>
      </c>
    </row>
    <row r="400" spans="1:15" hidden="1">
      <c r="A400">
        <v>10</v>
      </c>
      <c r="B400">
        <v>402322</v>
      </c>
      <c r="C400" t="s">
        <v>435</v>
      </c>
      <c r="D400">
        <v>2</v>
      </c>
      <c r="E400" t="s">
        <v>274</v>
      </c>
      <c r="F400" t="s">
        <v>695</v>
      </c>
      <c r="G400">
        <v>1</v>
      </c>
      <c r="H400">
        <v>0</v>
      </c>
      <c r="I400">
        <v>0</v>
      </c>
      <c r="J400" t="s">
        <v>520</v>
      </c>
      <c r="K400" t="s">
        <v>521</v>
      </c>
      <c r="L400">
        <v>0</v>
      </c>
      <c r="M400">
        <v>0</v>
      </c>
      <c r="N400">
        <v>0</v>
      </c>
      <c r="O400">
        <v>0</v>
      </c>
    </row>
    <row r="401" spans="1:15" hidden="1">
      <c r="A401">
        <v>10</v>
      </c>
      <c r="B401">
        <v>402432</v>
      </c>
      <c r="C401" t="s">
        <v>434</v>
      </c>
      <c r="D401">
        <v>2</v>
      </c>
      <c r="E401" t="s">
        <v>275</v>
      </c>
      <c r="F401" t="s">
        <v>697</v>
      </c>
      <c r="G401">
        <v>7</v>
      </c>
      <c r="H401">
        <v>0</v>
      </c>
      <c r="I401">
        <v>-140</v>
      </c>
      <c r="J401" t="s">
        <v>567</v>
      </c>
      <c r="K401" t="s">
        <v>568</v>
      </c>
      <c r="L401">
        <v>0</v>
      </c>
      <c r="M401">
        <v>0</v>
      </c>
      <c r="N401">
        <v>0</v>
      </c>
      <c r="O401">
        <v>0</v>
      </c>
    </row>
    <row r="402" spans="1:15" hidden="1">
      <c r="A402">
        <v>10</v>
      </c>
      <c r="B402">
        <v>402542</v>
      </c>
      <c r="C402" t="s">
        <v>433</v>
      </c>
      <c r="D402">
        <v>2</v>
      </c>
      <c r="E402" t="s">
        <v>276</v>
      </c>
      <c r="F402" t="s">
        <v>1059</v>
      </c>
      <c r="G402">
        <v>3</v>
      </c>
      <c r="H402">
        <v>-100</v>
      </c>
      <c r="I402">
        <v>-70</v>
      </c>
      <c r="J402" t="s">
        <v>518</v>
      </c>
      <c r="K402" t="s">
        <v>519</v>
      </c>
      <c r="L402">
        <v>0</v>
      </c>
      <c r="M402">
        <v>0</v>
      </c>
      <c r="N402">
        <v>0</v>
      </c>
      <c r="O402">
        <v>0</v>
      </c>
    </row>
    <row r="403" spans="1:15" hidden="1">
      <c r="A403">
        <v>10</v>
      </c>
      <c r="B403">
        <v>402652</v>
      </c>
      <c r="C403" t="s">
        <v>435</v>
      </c>
      <c r="D403">
        <v>2</v>
      </c>
      <c r="E403" t="s">
        <v>277</v>
      </c>
      <c r="F403" t="s">
        <v>704</v>
      </c>
      <c r="G403">
        <v>1</v>
      </c>
      <c r="H403">
        <v>0</v>
      </c>
      <c r="I403">
        <v>0</v>
      </c>
      <c r="J403" t="s">
        <v>520</v>
      </c>
      <c r="K403" t="s">
        <v>521</v>
      </c>
      <c r="L403">
        <v>0</v>
      </c>
      <c r="M403">
        <v>0</v>
      </c>
      <c r="N403">
        <v>0</v>
      </c>
      <c r="O403">
        <v>0</v>
      </c>
    </row>
    <row r="404" spans="1:15" hidden="1">
      <c r="A404">
        <v>10</v>
      </c>
      <c r="B404">
        <v>402762</v>
      </c>
      <c r="C404" t="s">
        <v>435</v>
      </c>
      <c r="D404">
        <v>2</v>
      </c>
      <c r="E404" t="s">
        <v>278</v>
      </c>
      <c r="F404" t="s">
        <v>704</v>
      </c>
      <c r="G404">
        <v>1</v>
      </c>
      <c r="H404">
        <v>0</v>
      </c>
      <c r="I404">
        <v>0</v>
      </c>
      <c r="J404" t="s">
        <v>520</v>
      </c>
      <c r="K404" t="s">
        <v>521</v>
      </c>
      <c r="L404">
        <v>0</v>
      </c>
      <c r="M404">
        <v>0</v>
      </c>
      <c r="N404">
        <v>0</v>
      </c>
      <c r="O404">
        <v>0</v>
      </c>
    </row>
    <row r="405" spans="1:15" hidden="1">
      <c r="A405">
        <v>10</v>
      </c>
      <c r="B405">
        <v>402872</v>
      </c>
      <c r="C405" t="s">
        <v>439</v>
      </c>
      <c r="D405">
        <v>2</v>
      </c>
      <c r="E405" t="s">
        <v>279</v>
      </c>
      <c r="F405" t="s">
        <v>700</v>
      </c>
      <c r="G405">
        <v>1</v>
      </c>
      <c r="H405">
        <v>0</v>
      </c>
      <c r="I405">
        <v>0</v>
      </c>
      <c r="J405" t="s">
        <v>900</v>
      </c>
      <c r="K405" t="s">
        <v>901</v>
      </c>
      <c r="L405">
        <v>0</v>
      </c>
      <c r="M405">
        <v>0</v>
      </c>
      <c r="N405">
        <v>0</v>
      </c>
      <c r="O405">
        <v>0</v>
      </c>
    </row>
    <row r="406" spans="1:15" hidden="1">
      <c r="A406">
        <v>10</v>
      </c>
      <c r="B406">
        <v>402982</v>
      </c>
      <c r="C406" t="s">
        <v>435</v>
      </c>
      <c r="D406">
        <v>2</v>
      </c>
      <c r="E406" t="s">
        <v>280</v>
      </c>
      <c r="F406" t="s">
        <v>708</v>
      </c>
      <c r="G406">
        <v>1</v>
      </c>
      <c r="H406">
        <v>0</v>
      </c>
      <c r="I406">
        <v>0</v>
      </c>
      <c r="J406" t="s">
        <v>520</v>
      </c>
      <c r="K406" t="s">
        <v>521</v>
      </c>
      <c r="L406">
        <v>0</v>
      </c>
      <c r="M406">
        <v>0</v>
      </c>
      <c r="N406">
        <v>0</v>
      </c>
      <c r="O406">
        <v>0</v>
      </c>
    </row>
    <row r="407" spans="1:15" hidden="1">
      <c r="A407">
        <v>10</v>
      </c>
      <c r="B407">
        <v>403092</v>
      </c>
      <c r="C407" t="s">
        <v>435</v>
      </c>
      <c r="D407">
        <v>2</v>
      </c>
      <c r="E407" t="s">
        <v>281</v>
      </c>
      <c r="F407" t="s">
        <v>695</v>
      </c>
      <c r="G407">
        <v>1</v>
      </c>
      <c r="H407">
        <v>0</v>
      </c>
      <c r="I407">
        <v>0</v>
      </c>
      <c r="J407" t="s">
        <v>520</v>
      </c>
      <c r="K407" t="s">
        <v>521</v>
      </c>
      <c r="L407">
        <v>0</v>
      </c>
      <c r="M407">
        <v>0</v>
      </c>
      <c r="N407">
        <v>0</v>
      </c>
      <c r="O407">
        <v>0</v>
      </c>
    </row>
    <row r="408" spans="1:15" hidden="1">
      <c r="A408">
        <v>10</v>
      </c>
      <c r="B408">
        <v>403202</v>
      </c>
      <c r="C408" t="s">
        <v>434</v>
      </c>
      <c r="D408">
        <v>2</v>
      </c>
      <c r="E408" t="s">
        <v>282</v>
      </c>
      <c r="F408" t="s">
        <v>697</v>
      </c>
      <c r="G408">
        <v>7</v>
      </c>
      <c r="H408">
        <v>0</v>
      </c>
      <c r="I408">
        <v>-140</v>
      </c>
      <c r="J408" t="s">
        <v>567</v>
      </c>
      <c r="K408" t="s">
        <v>568</v>
      </c>
      <c r="L408">
        <v>0</v>
      </c>
      <c r="M408">
        <v>0</v>
      </c>
      <c r="N408">
        <v>0</v>
      </c>
      <c r="O408">
        <v>0</v>
      </c>
    </row>
    <row r="409" spans="1:15" hidden="1">
      <c r="A409">
        <v>10</v>
      </c>
      <c r="B409">
        <v>403312</v>
      </c>
      <c r="C409" t="s">
        <v>439</v>
      </c>
      <c r="D409">
        <v>2</v>
      </c>
      <c r="E409" t="s">
        <v>283</v>
      </c>
      <c r="F409" t="s">
        <v>700</v>
      </c>
      <c r="G409">
        <v>1</v>
      </c>
      <c r="H409">
        <v>0</v>
      </c>
      <c r="I409">
        <v>0</v>
      </c>
      <c r="J409" t="s">
        <v>900</v>
      </c>
      <c r="K409" t="s">
        <v>901</v>
      </c>
      <c r="L409">
        <v>0</v>
      </c>
      <c r="M409">
        <v>0</v>
      </c>
      <c r="N409">
        <v>0</v>
      </c>
      <c r="O409">
        <v>0</v>
      </c>
    </row>
    <row r="410" spans="1:15" hidden="1">
      <c r="A410">
        <v>10</v>
      </c>
      <c r="B410">
        <v>403422</v>
      </c>
      <c r="C410" t="s">
        <v>435</v>
      </c>
      <c r="D410">
        <v>2</v>
      </c>
      <c r="E410" t="s">
        <v>284</v>
      </c>
      <c r="F410" t="s">
        <v>708</v>
      </c>
      <c r="G410">
        <v>1</v>
      </c>
      <c r="H410">
        <v>0</v>
      </c>
      <c r="I410">
        <v>0</v>
      </c>
      <c r="J410" t="s">
        <v>520</v>
      </c>
      <c r="K410" t="s">
        <v>521</v>
      </c>
      <c r="L410">
        <v>0</v>
      </c>
      <c r="M410">
        <v>0</v>
      </c>
      <c r="N410">
        <v>0</v>
      </c>
      <c r="O410">
        <v>0</v>
      </c>
    </row>
    <row r="411" spans="1:15" hidden="1">
      <c r="A411">
        <v>10</v>
      </c>
      <c r="B411">
        <v>403532</v>
      </c>
      <c r="C411" t="s">
        <v>435</v>
      </c>
      <c r="D411">
        <v>2</v>
      </c>
      <c r="E411" t="s">
        <v>285</v>
      </c>
      <c r="F411" t="s">
        <v>704</v>
      </c>
      <c r="G411">
        <v>1</v>
      </c>
      <c r="H411">
        <v>0</v>
      </c>
      <c r="I411">
        <v>0</v>
      </c>
      <c r="J411" t="s">
        <v>520</v>
      </c>
      <c r="K411" t="s">
        <v>521</v>
      </c>
      <c r="L411">
        <v>0</v>
      </c>
      <c r="M411">
        <v>0</v>
      </c>
      <c r="N411">
        <v>0</v>
      </c>
      <c r="O411">
        <v>0</v>
      </c>
    </row>
    <row r="412" spans="1:15" hidden="1">
      <c r="A412">
        <v>10</v>
      </c>
      <c r="B412">
        <v>403642</v>
      </c>
      <c r="C412" t="s">
        <v>437</v>
      </c>
      <c r="D412">
        <v>2</v>
      </c>
      <c r="E412" t="s">
        <v>286</v>
      </c>
      <c r="F412" t="s">
        <v>710</v>
      </c>
      <c r="G412">
        <v>1</v>
      </c>
      <c r="H412">
        <v>0</v>
      </c>
      <c r="I412">
        <v>0</v>
      </c>
      <c r="J412" t="s">
        <v>896</v>
      </c>
      <c r="K412" t="s">
        <v>897</v>
      </c>
      <c r="L412">
        <v>0</v>
      </c>
      <c r="M412">
        <v>0</v>
      </c>
      <c r="N412">
        <v>0</v>
      </c>
      <c r="O412">
        <v>0</v>
      </c>
    </row>
    <row r="413" spans="1:15" hidden="1">
      <c r="A413">
        <v>10</v>
      </c>
      <c r="B413">
        <v>403752</v>
      </c>
      <c r="C413" t="s">
        <v>435</v>
      </c>
      <c r="D413">
        <v>2</v>
      </c>
      <c r="E413" t="s">
        <v>287</v>
      </c>
      <c r="F413" t="s">
        <v>704</v>
      </c>
      <c r="G413">
        <v>1</v>
      </c>
      <c r="H413">
        <v>0</v>
      </c>
      <c r="I413">
        <v>0</v>
      </c>
      <c r="J413" t="s">
        <v>520</v>
      </c>
      <c r="K413" t="s">
        <v>521</v>
      </c>
      <c r="L413">
        <v>0</v>
      </c>
      <c r="M413">
        <v>0</v>
      </c>
      <c r="N413">
        <v>0</v>
      </c>
      <c r="O413">
        <v>0</v>
      </c>
    </row>
    <row r="414" spans="1:15" hidden="1">
      <c r="A414">
        <v>10</v>
      </c>
      <c r="B414">
        <v>403862</v>
      </c>
      <c r="C414" t="s">
        <v>432</v>
      </c>
      <c r="D414">
        <v>2</v>
      </c>
      <c r="E414" t="s">
        <v>288</v>
      </c>
      <c r="F414" t="s">
        <v>700</v>
      </c>
      <c r="G414">
        <v>5</v>
      </c>
      <c r="H414">
        <v>-95</v>
      </c>
      <c r="I414">
        <v>-83</v>
      </c>
      <c r="J414" t="s">
        <v>528</v>
      </c>
      <c r="K414" t="s">
        <v>529</v>
      </c>
      <c r="L414">
        <v>0</v>
      </c>
      <c r="M414">
        <v>0</v>
      </c>
      <c r="N414">
        <v>0</v>
      </c>
      <c r="O414">
        <v>0</v>
      </c>
    </row>
    <row r="415" spans="1:15" hidden="1">
      <c r="A415">
        <v>10</v>
      </c>
      <c r="B415">
        <v>403972</v>
      </c>
      <c r="C415" t="s">
        <v>433</v>
      </c>
      <c r="D415">
        <v>2</v>
      </c>
      <c r="E415" t="s">
        <v>289</v>
      </c>
      <c r="F415" t="s">
        <v>710</v>
      </c>
      <c r="G415">
        <v>3</v>
      </c>
      <c r="H415">
        <v>-100</v>
      </c>
      <c r="I415">
        <v>-70</v>
      </c>
      <c r="J415" t="s">
        <v>518</v>
      </c>
      <c r="K415" t="s">
        <v>519</v>
      </c>
      <c r="L415">
        <v>0</v>
      </c>
      <c r="M415">
        <v>0</v>
      </c>
      <c r="N415">
        <v>0</v>
      </c>
      <c r="O415">
        <v>0</v>
      </c>
    </row>
    <row r="416" spans="1:15" hidden="1">
      <c r="A416">
        <v>10</v>
      </c>
      <c r="B416">
        <v>404082</v>
      </c>
      <c r="C416" t="s">
        <v>435</v>
      </c>
      <c r="D416">
        <v>2</v>
      </c>
      <c r="E416" t="s">
        <v>290</v>
      </c>
      <c r="F416" t="s">
        <v>708</v>
      </c>
      <c r="G416">
        <v>1</v>
      </c>
      <c r="H416">
        <v>0</v>
      </c>
      <c r="I416">
        <v>0</v>
      </c>
      <c r="J416" t="s">
        <v>520</v>
      </c>
      <c r="K416" t="s">
        <v>521</v>
      </c>
      <c r="L416">
        <v>0</v>
      </c>
      <c r="M416">
        <v>0</v>
      </c>
      <c r="N416">
        <v>0</v>
      </c>
      <c r="O416">
        <v>0</v>
      </c>
    </row>
    <row r="417" spans="1:15" hidden="1">
      <c r="A417">
        <v>10</v>
      </c>
      <c r="B417">
        <v>404192</v>
      </c>
      <c r="C417" t="s">
        <v>434</v>
      </c>
      <c r="D417">
        <v>2</v>
      </c>
      <c r="E417" t="s">
        <v>291</v>
      </c>
      <c r="F417" t="s">
        <v>697</v>
      </c>
      <c r="G417">
        <v>7</v>
      </c>
      <c r="H417">
        <v>0</v>
      </c>
      <c r="I417">
        <v>-140</v>
      </c>
      <c r="J417" t="s">
        <v>567</v>
      </c>
      <c r="K417" t="s">
        <v>568</v>
      </c>
      <c r="L417">
        <v>0</v>
      </c>
      <c r="M417">
        <v>0</v>
      </c>
      <c r="N417">
        <v>0</v>
      </c>
      <c r="O417">
        <v>0</v>
      </c>
    </row>
    <row r="418" spans="1:15" hidden="1">
      <c r="A418">
        <v>10</v>
      </c>
      <c r="B418">
        <v>404302</v>
      </c>
      <c r="C418" t="s">
        <v>565</v>
      </c>
      <c r="D418">
        <v>2</v>
      </c>
      <c r="E418" t="s">
        <v>292</v>
      </c>
      <c r="F418" t="s">
        <v>701</v>
      </c>
      <c r="G418">
        <v>9</v>
      </c>
      <c r="H418">
        <v>0</v>
      </c>
      <c r="I418">
        <v>-100</v>
      </c>
      <c r="J418" t="s">
        <v>563</v>
      </c>
      <c r="K418" t="s">
        <v>564</v>
      </c>
      <c r="L418">
        <v>0</v>
      </c>
      <c r="M418">
        <v>0</v>
      </c>
      <c r="N418">
        <v>0</v>
      </c>
      <c r="O418">
        <v>0</v>
      </c>
    </row>
    <row r="419" spans="1:15" hidden="1">
      <c r="A419">
        <v>10</v>
      </c>
      <c r="B419">
        <v>404412</v>
      </c>
      <c r="C419" t="s">
        <v>434</v>
      </c>
      <c r="D419">
        <v>2</v>
      </c>
      <c r="E419" t="s">
        <v>293</v>
      </c>
      <c r="F419" t="s">
        <v>697</v>
      </c>
      <c r="G419">
        <v>7</v>
      </c>
      <c r="H419">
        <v>0</v>
      </c>
      <c r="I419">
        <v>-140</v>
      </c>
      <c r="J419" t="s">
        <v>567</v>
      </c>
      <c r="K419" t="s">
        <v>568</v>
      </c>
      <c r="L419">
        <v>0</v>
      </c>
      <c r="M419">
        <v>0</v>
      </c>
      <c r="N419">
        <v>0</v>
      </c>
      <c r="O419">
        <v>0</v>
      </c>
    </row>
    <row r="420" spans="1:15" hidden="1">
      <c r="A420">
        <v>10</v>
      </c>
      <c r="B420">
        <v>404522</v>
      </c>
      <c r="C420" t="s">
        <v>435</v>
      </c>
      <c r="D420">
        <v>2</v>
      </c>
      <c r="E420" t="s">
        <v>294</v>
      </c>
      <c r="F420" t="s">
        <v>708</v>
      </c>
      <c r="G420">
        <v>1</v>
      </c>
      <c r="H420">
        <v>0</v>
      </c>
      <c r="I420">
        <v>0</v>
      </c>
      <c r="J420" t="s">
        <v>520</v>
      </c>
      <c r="K420" t="s">
        <v>521</v>
      </c>
      <c r="L420">
        <v>0</v>
      </c>
      <c r="M420">
        <v>0</v>
      </c>
      <c r="N420">
        <v>0</v>
      </c>
      <c r="O420">
        <v>0</v>
      </c>
    </row>
    <row r="421" spans="1:15" hidden="1">
      <c r="A421">
        <v>10</v>
      </c>
      <c r="B421">
        <v>404632</v>
      </c>
      <c r="C421" t="s">
        <v>435</v>
      </c>
      <c r="D421">
        <v>2</v>
      </c>
      <c r="E421" t="s">
        <v>295</v>
      </c>
      <c r="F421" t="s">
        <v>695</v>
      </c>
      <c r="G421">
        <v>1</v>
      </c>
      <c r="H421">
        <v>0</v>
      </c>
      <c r="I421">
        <v>0</v>
      </c>
      <c r="J421" t="s">
        <v>520</v>
      </c>
      <c r="K421" t="s">
        <v>521</v>
      </c>
      <c r="L421">
        <v>0</v>
      </c>
      <c r="M421">
        <v>0</v>
      </c>
      <c r="N421">
        <v>0</v>
      </c>
      <c r="O421">
        <v>0</v>
      </c>
    </row>
    <row r="422" spans="1:15" hidden="1">
      <c r="A422">
        <v>10</v>
      </c>
      <c r="B422">
        <v>404742</v>
      </c>
      <c r="C422" t="s">
        <v>435</v>
      </c>
      <c r="D422">
        <v>2</v>
      </c>
      <c r="E422" t="s">
        <v>296</v>
      </c>
      <c r="F422" t="s">
        <v>695</v>
      </c>
      <c r="G422">
        <v>1</v>
      </c>
      <c r="H422">
        <v>0</v>
      </c>
      <c r="I422">
        <v>0</v>
      </c>
      <c r="J422" t="s">
        <v>520</v>
      </c>
      <c r="K422" t="s">
        <v>521</v>
      </c>
      <c r="L422">
        <v>0</v>
      </c>
      <c r="M422">
        <v>0</v>
      </c>
      <c r="N422">
        <v>0</v>
      </c>
      <c r="O422">
        <v>0</v>
      </c>
    </row>
    <row r="423" spans="1:15" hidden="1">
      <c r="A423">
        <v>10</v>
      </c>
      <c r="B423">
        <v>404852</v>
      </c>
      <c r="C423" t="s">
        <v>410</v>
      </c>
      <c r="D423">
        <v>2</v>
      </c>
      <c r="E423" t="s">
        <v>297</v>
      </c>
      <c r="F423" t="s">
        <v>701</v>
      </c>
      <c r="G423">
        <v>9</v>
      </c>
      <c r="H423">
        <v>0</v>
      </c>
      <c r="I423">
        <v>-100</v>
      </c>
      <c r="J423" t="s">
        <v>544</v>
      </c>
      <c r="K423" t="s">
        <v>545</v>
      </c>
      <c r="L423">
        <v>0</v>
      </c>
      <c r="M423">
        <v>0</v>
      </c>
      <c r="N423">
        <v>0</v>
      </c>
      <c r="O423">
        <v>0</v>
      </c>
    </row>
    <row r="424" spans="1:15" hidden="1">
      <c r="A424">
        <v>10</v>
      </c>
      <c r="B424">
        <v>404962</v>
      </c>
      <c r="C424" t="s">
        <v>435</v>
      </c>
      <c r="D424">
        <v>2</v>
      </c>
      <c r="E424" t="s">
        <v>298</v>
      </c>
      <c r="F424" t="s">
        <v>704</v>
      </c>
      <c r="G424">
        <v>1</v>
      </c>
      <c r="H424">
        <v>0</v>
      </c>
      <c r="I424">
        <v>0</v>
      </c>
      <c r="J424" t="s">
        <v>520</v>
      </c>
      <c r="K424" t="s">
        <v>521</v>
      </c>
      <c r="L424">
        <v>0</v>
      </c>
      <c r="M424">
        <v>0</v>
      </c>
      <c r="N424">
        <v>0</v>
      </c>
      <c r="O424">
        <v>0</v>
      </c>
    </row>
    <row r="425" spans="1:15" hidden="1">
      <c r="A425">
        <v>10</v>
      </c>
      <c r="B425">
        <v>100014</v>
      </c>
      <c r="C425" t="s">
        <v>581</v>
      </c>
      <c r="D425">
        <v>3</v>
      </c>
      <c r="E425" t="s">
        <v>122</v>
      </c>
      <c r="F425" t="s">
        <v>1199</v>
      </c>
      <c r="G425">
        <v>2</v>
      </c>
      <c r="H425">
        <v>-100</v>
      </c>
      <c r="I425">
        <v>0</v>
      </c>
      <c r="J425" t="s">
        <v>1137</v>
      </c>
      <c r="K425" t="s">
        <v>1138</v>
      </c>
      <c r="L425">
        <v>0</v>
      </c>
      <c r="M425">
        <v>0</v>
      </c>
      <c r="N425">
        <v>0</v>
      </c>
      <c r="O425" s="12">
        <v>231564</v>
      </c>
    </row>
    <row r="426" spans="1:15" hidden="1">
      <c r="A426">
        <v>10</v>
      </c>
      <c r="B426">
        <v>100234</v>
      </c>
      <c r="C426" t="s">
        <v>499</v>
      </c>
      <c r="D426">
        <v>3</v>
      </c>
      <c r="E426" t="s">
        <v>90</v>
      </c>
      <c r="F426" t="s">
        <v>1086</v>
      </c>
      <c r="G426">
        <v>7</v>
      </c>
      <c r="H426">
        <v>-100</v>
      </c>
      <c r="I426">
        <v>-100</v>
      </c>
      <c r="J426" t="s">
        <v>850</v>
      </c>
      <c r="K426" t="s">
        <v>851</v>
      </c>
      <c r="L426">
        <v>0</v>
      </c>
      <c r="M426">
        <v>0</v>
      </c>
      <c r="N426">
        <v>0</v>
      </c>
      <c r="O426" s="12" t="s">
        <v>1130</v>
      </c>
    </row>
    <row r="427" spans="1:15" hidden="1">
      <c r="A427">
        <v>10</v>
      </c>
      <c r="B427">
        <v>100454</v>
      </c>
      <c r="C427" t="s">
        <v>502</v>
      </c>
      <c r="D427">
        <v>3</v>
      </c>
      <c r="E427" t="s">
        <v>93</v>
      </c>
      <c r="F427" t="s">
        <v>1087</v>
      </c>
      <c r="G427">
        <v>2</v>
      </c>
      <c r="H427">
        <v>-100</v>
      </c>
      <c r="I427">
        <v>0</v>
      </c>
      <c r="J427" t="s">
        <v>572</v>
      </c>
      <c r="K427" t="s">
        <v>574</v>
      </c>
      <c r="L427">
        <v>0</v>
      </c>
      <c r="M427">
        <v>0</v>
      </c>
      <c r="N427">
        <v>0</v>
      </c>
      <c r="O427" s="12">
        <v>0</v>
      </c>
    </row>
    <row r="428" spans="1:15" hidden="1">
      <c r="A428">
        <v>10</v>
      </c>
      <c r="B428">
        <v>100564</v>
      </c>
      <c r="C428" t="s">
        <v>583</v>
      </c>
      <c r="D428">
        <v>3</v>
      </c>
      <c r="E428" t="s">
        <v>124</v>
      </c>
      <c r="F428" t="s">
        <v>1200</v>
      </c>
      <c r="G428">
        <v>5</v>
      </c>
      <c r="H428">
        <v>-100</v>
      </c>
      <c r="I428">
        <v>-235</v>
      </c>
      <c r="J428" t="s">
        <v>1140</v>
      </c>
      <c r="K428" t="s">
        <v>1141</v>
      </c>
      <c r="L428" t="s">
        <v>927</v>
      </c>
      <c r="M428">
        <v>0</v>
      </c>
      <c r="N428">
        <v>0</v>
      </c>
      <c r="O428" s="12" t="s">
        <v>1350</v>
      </c>
    </row>
    <row r="429" spans="1:15" hidden="1">
      <c r="A429">
        <v>10</v>
      </c>
      <c r="B429">
        <v>101114</v>
      </c>
      <c r="C429" t="s">
        <v>585</v>
      </c>
      <c r="D429">
        <v>3</v>
      </c>
      <c r="E429" t="s">
        <v>129</v>
      </c>
      <c r="F429" t="s">
        <v>1201</v>
      </c>
      <c r="G429">
        <v>2</v>
      </c>
      <c r="H429">
        <v>-100</v>
      </c>
      <c r="I429">
        <v>0</v>
      </c>
      <c r="J429" t="s">
        <v>941</v>
      </c>
      <c r="K429" t="s">
        <v>942</v>
      </c>
      <c r="L429">
        <v>0</v>
      </c>
      <c r="M429">
        <v>0</v>
      </c>
      <c r="N429">
        <v>0</v>
      </c>
      <c r="O429" s="12">
        <v>0</v>
      </c>
    </row>
    <row r="430" spans="1:15" hidden="1">
      <c r="A430">
        <v>10</v>
      </c>
      <c r="B430">
        <v>101774</v>
      </c>
      <c r="C430" t="s">
        <v>500</v>
      </c>
      <c r="D430">
        <v>3</v>
      </c>
      <c r="E430" t="s">
        <v>91</v>
      </c>
      <c r="F430" t="s">
        <v>1202</v>
      </c>
      <c r="G430">
        <v>7</v>
      </c>
      <c r="H430">
        <v>-100</v>
      </c>
      <c r="I430">
        <v>-100</v>
      </c>
      <c r="J430" t="s">
        <v>846</v>
      </c>
      <c r="K430" t="s">
        <v>847</v>
      </c>
      <c r="L430" t="s">
        <v>927</v>
      </c>
      <c r="M430">
        <v>0</v>
      </c>
      <c r="N430">
        <v>0</v>
      </c>
      <c r="O430" s="12" t="s">
        <v>1130</v>
      </c>
    </row>
    <row r="431" spans="1:15" hidden="1">
      <c r="A431">
        <v>10</v>
      </c>
      <c r="B431">
        <v>200014</v>
      </c>
      <c r="C431" t="s">
        <v>503</v>
      </c>
      <c r="D431">
        <v>3</v>
      </c>
      <c r="E431" t="s">
        <v>111</v>
      </c>
      <c r="F431" t="s">
        <v>728</v>
      </c>
      <c r="G431">
        <v>2</v>
      </c>
      <c r="H431">
        <v>0</v>
      </c>
      <c r="I431">
        <v>0</v>
      </c>
      <c r="J431" t="s">
        <v>386</v>
      </c>
      <c r="K431" t="s">
        <v>21</v>
      </c>
      <c r="L431">
        <v>0</v>
      </c>
      <c r="M431">
        <v>0</v>
      </c>
      <c r="N431">
        <v>0</v>
      </c>
      <c r="O431" s="12" t="s">
        <v>388</v>
      </c>
    </row>
    <row r="432" spans="1:15" hidden="1">
      <c r="A432">
        <v>10</v>
      </c>
      <c r="B432">
        <v>200234</v>
      </c>
      <c r="C432" t="s">
        <v>506</v>
      </c>
      <c r="D432">
        <v>3</v>
      </c>
      <c r="E432" t="s">
        <v>98</v>
      </c>
      <c r="F432" t="s">
        <v>1203</v>
      </c>
      <c r="G432">
        <v>7</v>
      </c>
      <c r="H432">
        <v>-100</v>
      </c>
      <c r="I432">
        <v>-100</v>
      </c>
      <c r="J432" t="s">
        <v>569</v>
      </c>
      <c r="K432" t="s">
        <v>571</v>
      </c>
      <c r="L432">
        <v>0</v>
      </c>
      <c r="M432">
        <v>0</v>
      </c>
      <c r="N432">
        <v>0</v>
      </c>
      <c r="O432" s="12">
        <v>0</v>
      </c>
    </row>
    <row r="433" spans="1:15" hidden="1">
      <c r="A433">
        <v>10</v>
      </c>
      <c r="B433">
        <v>200344</v>
      </c>
      <c r="C433" t="s">
        <v>587</v>
      </c>
      <c r="D433">
        <v>3</v>
      </c>
      <c r="E433" t="s">
        <v>176</v>
      </c>
      <c r="F433" t="s">
        <v>1204</v>
      </c>
      <c r="G433">
        <v>2</v>
      </c>
      <c r="H433">
        <v>-100</v>
      </c>
      <c r="I433">
        <v>0</v>
      </c>
      <c r="J433" t="s">
        <v>932</v>
      </c>
      <c r="K433" t="s">
        <v>933</v>
      </c>
      <c r="L433">
        <v>0</v>
      </c>
      <c r="M433">
        <v>0</v>
      </c>
      <c r="N433">
        <v>0</v>
      </c>
      <c r="O433" s="12">
        <v>0</v>
      </c>
    </row>
    <row r="434" spans="1:15" hidden="1">
      <c r="A434">
        <v>10</v>
      </c>
      <c r="B434">
        <v>200784</v>
      </c>
      <c r="C434" t="s">
        <v>588</v>
      </c>
      <c r="D434">
        <v>3</v>
      </c>
      <c r="E434" t="s">
        <v>179</v>
      </c>
      <c r="F434" t="s">
        <v>1205</v>
      </c>
      <c r="G434">
        <v>5</v>
      </c>
      <c r="H434">
        <v>-100</v>
      </c>
      <c r="I434">
        <v>-100</v>
      </c>
      <c r="J434" t="s">
        <v>1143</v>
      </c>
      <c r="K434" t="s">
        <v>1144</v>
      </c>
      <c r="L434">
        <v>0</v>
      </c>
      <c r="M434">
        <v>0</v>
      </c>
      <c r="N434">
        <v>0</v>
      </c>
      <c r="O434" s="12" t="s">
        <v>1352</v>
      </c>
    </row>
    <row r="435" spans="1:15" hidden="1">
      <c r="A435">
        <v>10</v>
      </c>
      <c r="B435">
        <v>200894</v>
      </c>
      <c r="C435" t="s">
        <v>1158</v>
      </c>
      <c r="D435">
        <v>3</v>
      </c>
      <c r="E435" t="s">
        <v>96</v>
      </c>
      <c r="F435" t="s">
        <v>1088</v>
      </c>
      <c r="G435">
        <v>2</v>
      </c>
      <c r="H435">
        <v>-100</v>
      </c>
      <c r="I435">
        <v>0</v>
      </c>
      <c r="J435" t="s">
        <v>1159</v>
      </c>
      <c r="K435" t="s">
        <v>930</v>
      </c>
      <c r="L435">
        <v>0</v>
      </c>
      <c r="M435">
        <v>0</v>
      </c>
      <c r="N435">
        <v>0</v>
      </c>
      <c r="O435" s="12">
        <v>0</v>
      </c>
    </row>
    <row r="436" spans="1:15" hidden="1">
      <c r="A436">
        <v>10</v>
      </c>
      <c r="B436">
        <v>300014</v>
      </c>
      <c r="C436" t="s">
        <v>590</v>
      </c>
      <c r="D436">
        <v>3</v>
      </c>
      <c r="E436" t="s">
        <v>219</v>
      </c>
      <c r="F436" t="s">
        <v>1089</v>
      </c>
      <c r="G436">
        <v>7</v>
      </c>
      <c r="H436">
        <v>-100</v>
      </c>
      <c r="I436">
        <v>-100</v>
      </c>
      <c r="J436" t="s">
        <v>1148</v>
      </c>
      <c r="K436" t="s">
        <v>1146</v>
      </c>
      <c r="L436">
        <v>0</v>
      </c>
      <c r="M436">
        <v>0</v>
      </c>
      <c r="N436">
        <v>0</v>
      </c>
      <c r="O436" s="12" t="s">
        <v>1349</v>
      </c>
    </row>
    <row r="437" spans="1:15" hidden="1">
      <c r="A437">
        <v>10</v>
      </c>
      <c r="B437">
        <v>300344</v>
      </c>
      <c r="C437" t="s">
        <v>592</v>
      </c>
      <c r="D437">
        <v>3</v>
      </c>
      <c r="E437" t="s">
        <v>220</v>
      </c>
      <c r="F437" t="s">
        <v>1090</v>
      </c>
      <c r="G437">
        <v>5</v>
      </c>
      <c r="H437">
        <v>-100</v>
      </c>
      <c r="I437">
        <v>-230</v>
      </c>
      <c r="J437" t="s">
        <v>944</v>
      </c>
      <c r="K437" t="s">
        <v>945</v>
      </c>
      <c r="L437">
        <v>0</v>
      </c>
      <c r="M437">
        <v>0</v>
      </c>
      <c r="N437">
        <v>0</v>
      </c>
      <c r="O437" s="12" t="s">
        <v>943</v>
      </c>
    </row>
    <row r="438" spans="1:15" hidden="1">
      <c r="A438">
        <v>10</v>
      </c>
      <c r="B438">
        <v>300454</v>
      </c>
      <c r="C438" t="s">
        <v>507</v>
      </c>
      <c r="D438">
        <v>3</v>
      </c>
      <c r="E438" t="s">
        <v>114</v>
      </c>
      <c r="F438" t="s">
        <v>1206</v>
      </c>
      <c r="G438">
        <v>2</v>
      </c>
      <c r="H438">
        <v>-100</v>
      </c>
      <c r="I438">
        <v>0</v>
      </c>
      <c r="J438" t="s">
        <v>843</v>
      </c>
      <c r="K438" t="s">
        <v>844</v>
      </c>
      <c r="L438">
        <v>0</v>
      </c>
      <c r="M438">
        <v>0</v>
      </c>
      <c r="N438">
        <v>0</v>
      </c>
      <c r="O438" s="12" t="s">
        <v>1348</v>
      </c>
    </row>
    <row r="439" spans="1:15" hidden="1">
      <c r="A439">
        <v>10</v>
      </c>
      <c r="B439">
        <v>300564</v>
      </c>
      <c r="C439" t="s">
        <v>594</v>
      </c>
      <c r="D439">
        <v>3</v>
      </c>
      <c r="E439" t="s">
        <v>221</v>
      </c>
      <c r="F439" t="s">
        <v>1091</v>
      </c>
      <c r="G439">
        <v>5</v>
      </c>
      <c r="H439">
        <v>-100</v>
      </c>
      <c r="I439">
        <v>-230</v>
      </c>
      <c r="J439" t="s">
        <v>937</v>
      </c>
      <c r="K439" t="s">
        <v>936</v>
      </c>
      <c r="L439">
        <v>0</v>
      </c>
      <c r="M439">
        <v>0</v>
      </c>
      <c r="N439">
        <v>0</v>
      </c>
      <c r="O439" s="12">
        <v>0</v>
      </c>
    </row>
    <row r="440" spans="1:15" hidden="1">
      <c r="A440">
        <v>10</v>
      </c>
      <c r="B440">
        <v>300674</v>
      </c>
      <c r="C440" t="s">
        <v>510</v>
      </c>
      <c r="D440">
        <v>3</v>
      </c>
      <c r="E440" t="s">
        <v>102</v>
      </c>
      <c r="F440" t="s">
        <v>1207</v>
      </c>
      <c r="G440">
        <v>5</v>
      </c>
      <c r="H440">
        <v>-100</v>
      </c>
      <c r="I440">
        <v>-230</v>
      </c>
      <c r="J440" t="s">
        <v>525</v>
      </c>
      <c r="K440" t="s">
        <v>527</v>
      </c>
      <c r="L440">
        <v>0</v>
      </c>
      <c r="M440">
        <v>0</v>
      </c>
      <c r="N440">
        <v>0</v>
      </c>
      <c r="O440" s="12" t="s">
        <v>546</v>
      </c>
    </row>
    <row r="441" spans="1:15" hidden="1">
      <c r="A441">
        <v>10</v>
      </c>
      <c r="B441">
        <v>400014</v>
      </c>
      <c r="C441" t="s">
        <v>511</v>
      </c>
      <c r="D441">
        <v>3</v>
      </c>
      <c r="E441" t="s">
        <v>103</v>
      </c>
      <c r="F441" t="s">
        <v>1092</v>
      </c>
      <c r="G441">
        <v>2</v>
      </c>
      <c r="H441">
        <v>-100</v>
      </c>
      <c r="I441">
        <v>0</v>
      </c>
      <c r="J441" t="s">
        <v>853</v>
      </c>
      <c r="K441" t="s">
        <v>854</v>
      </c>
      <c r="L441">
        <v>0</v>
      </c>
      <c r="M441">
        <v>0</v>
      </c>
      <c r="N441">
        <v>0</v>
      </c>
      <c r="O441" s="12">
        <v>251436</v>
      </c>
    </row>
    <row r="442" spans="1:15" hidden="1">
      <c r="A442">
        <v>10</v>
      </c>
      <c r="B442">
        <v>400344</v>
      </c>
      <c r="C442" t="s">
        <v>515</v>
      </c>
      <c r="D442">
        <v>3</v>
      </c>
      <c r="E442" t="s">
        <v>262</v>
      </c>
      <c r="F442" t="s">
        <v>1093</v>
      </c>
      <c r="G442">
        <v>2</v>
      </c>
      <c r="H442">
        <v>-100</v>
      </c>
      <c r="I442">
        <v>0</v>
      </c>
      <c r="J442" t="s">
        <v>547</v>
      </c>
      <c r="K442" t="s">
        <v>389</v>
      </c>
      <c r="L442" t="s">
        <v>927</v>
      </c>
      <c r="M442">
        <v>0</v>
      </c>
      <c r="N442">
        <v>0</v>
      </c>
      <c r="O442" s="12" t="s">
        <v>523</v>
      </c>
    </row>
    <row r="443" spans="1:15" hidden="1">
      <c r="A443">
        <v>10</v>
      </c>
      <c r="B443">
        <v>400454</v>
      </c>
      <c r="C443" t="s">
        <v>596</v>
      </c>
      <c r="D443">
        <v>3</v>
      </c>
      <c r="E443" t="s">
        <v>263</v>
      </c>
      <c r="F443" t="s">
        <v>1094</v>
      </c>
      <c r="G443">
        <v>2</v>
      </c>
      <c r="H443">
        <v>-100</v>
      </c>
      <c r="I443">
        <v>0</v>
      </c>
      <c r="J443" t="s">
        <v>1165</v>
      </c>
      <c r="K443" t="s">
        <v>1149</v>
      </c>
      <c r="L443">
        <v>0</v>
      </c>
      <c r="M443">
        <v>0</v>
      </c>
      <c r="N443">
        <v>0</v>
      </c>
      <c r="O443" s="12">
        <v>0</v>
      </c>
    </row>
    <row r="444" spans="1:15" hidden="1">
      <c r="A444">
        <v>10</v>
      </c>
      <c r="B444">
        <v>401334</v>
      </c>
      <c r="C444" t="s">
        <v>513</v>
      </c>
      <c r="D444">
        <v>3</v>
      </c>
      <c r="E444" t="s">
        <v>105</v>
      </c>
      <c r="F444" t="s">
        <v>789</v>
      </c>
      <c r="G444">
        <v>3</v>
      </c>
      <c r="H444">
        <v>-100</v>
      </c>
      <c r="I444">
        <v>-100</v>
      </c>
      <c r="J444" t="s">
        <v>1224</v>
      </c>
      <c r="K444" t="s">
        <v>948</v>
      </c>
      <c r="L444">
        <v>0</v>
      </c>
      <c r="M444">
        <v>0</v>
      </c>
      <c r="N444">
        <v>0</v>
      </c>
      <c r="O444" s="12">
        <v>0</v>
      </c>
    </row>
    <row r="445" spans="1:15" hidden="1">
      <c r="A445">
        <v>10</v>
      </c>
      <c r="B445">
        <v>401444</v>
      </c>
      <c r="C445" t="s">
        <v>598</v>
      </c>
      <c r="D445">
        <v>3</v>
      </c>
      <c r="E445" t="s">
        <v>267</v>
      </c>
      <c r="F445" t="s">
        <v>1095</v>
      </c>
      <c r="G445">
        <v>2</v>
      </c>
      <c r="H445">
        <v>-100</v>
      </c>
      <c r="I445">
        <v>0</v>
      </c>
      <c r="J445" t="s">
        <v>986</v>
      </c>
      <c r="K445" t="s">
        <v>987</v>
      </c>
      <c r="L445">
        <v>0</v>
      </c>
      <c r="M445">
        <v>0</v>
      </c>
      <c r="N445">
        <v>0</v>
      </c>
      <c r="O445" s="12">
        <v>123456</v>
      </c>
    </row>
    <row r="446" spans="1:15" hidden="1">
      <c r="A446">
        <v>10</v>
      </c>
      <c r="B446">
        <v>401884</v>
      </c>
      <c r="C446" t="s">
        <v>599</v>
      </c>
      <c r="D446">
        <v>3</v>
      </c>
      <c r="E446" t="s">
        <v>270</v>
      </c>
      <c r="F446" t="s">
        <v>1096</v>
      </c>
      <c r="G446">
        <v>2</v>
      </c>
      <c r="H446">
        <v>-100</v>
      </c>
      <c r="I446">
        <v>0</v>
      </c>
      <c r="J446" t="s">
        <v>938</v>
      </c>
      <c r="K446" t="s">
        <v>939</v>
      </c>
      <c r="L446">
        <v>0</v>
      </c>
      <c r="M446">
        <v>0</v>
      </c>
      <c r="N446">
        <v>0</v>
      </c>
      <c r="O446" s="12">
        <v>0</v>
      </c>
    </row>
    <row r="447" spans="1:15">
      <c r="A447">
        <v>10</v>
      </c>
      <c r="B447">
        <v>100019</v>
      </c>
      <c r="C447" t="s">
        <v>582</v>
      </c>
      <c r="D447">
        <v>4</v>
      </c>
      <c r="E447" t="s">
        <v>122</v>
      </c>
      <c r="F447" t="s">
        <v>1097</v>
      </c>
      <c r="G447">
        <v>2</v>
      </c>
      <c r="H447">
        <v>-100</v>
      </c>
      <c r="I447">
        <v>0</v>
      </c>
      <c r="J447" t="s">
        <v>1324</v>
      </c>
      <c r="K447" t="s">
        <v>1325</v>
      </c>
      <c r="L447">
        <v>0</v>
      </c>
      <c r="M447">
        <v>0</v>
      </c>
      <c r="N447">
        <v>0</v>
      </c>
      <c r="O447" s="12">
        <v>231564</v>
      </c>
    </row>
    <row r="448" spans="1:15">
      <c r="A448">
        <v>10</v>
      </c>
      <c r="B448">
        <v>100569</v>
      </c>
      <c r="C448" t="s">
        <v>584</v>
      </c>
      <c r="D448">
        <v>4</v>
      </c>
      <c r="E448" t="s">
        <v>124</v>
      </c>
      <c r="F448" t="s">
        <v>1208</v>
      </c>
      <c r="G448">
        <v>5</v>
      </c>
      <c r="H448">
        <v>-100</v>
      </c>
      <c r="I448">
        <v>-235</v>
      </c>
      <c r="J448" t="s">
        <v>1326</v>
      </c>
      <c r="K448" t="s">
        <v>1327</v>
      </c>
      <c r="L448" t="s">
        <v>927</v>
      </c>
      <c r="M448">
        <v>0</v>
      </c>
      <c r="N448">
        <v>0</v>
      </c>
      <c r="O448" s="12" t="s">
        <v>1350</v>
      </c>
    </row>
    <row r="449" spans="1:15">
      <c r="A449">
        <v>10</v>
      </c>
      <c r="B449">
        <v>200019</v>
      </c>
      <c r="C449" t="s">
        <v>586</v>
      </c>
      <c r="D449">
        <v>4</v>
      </c>
      <c r="E449" t="s">
        <v>111</v>
      </c>
      <c r="F449" t="s">
        <v>1098</v>
      </c>
      <c r="G449">
        <v>2</v>
      </c>
      <c r="H449">
        <v>0</v>
      </c>
      <c r="I449">
        <v>0</v>
      </c>
      <c r="J449" t="s">
        <v>1328</v>
      </c>
      <c r="K449" t="s">
        <v>21</v>
      </c>
      <c r="L449">
        <v>0</v>
      </c>
      <c r="M449">
        <v>0</v>
      </c>
      <c r="N449">
        <v>0</v>
      </c>
      <c r="O449" s="12" t="s">
        <v>388</v>
      </c>
    </row>
    <row r="450" spans="1:15">
      <c r="A450">
        <v>10</v>
      </c>
      <c r="B450">
        <v>200789</v>
      </c>
      <c r="C450" t="s">
        <v>589</v>
      </c>
      <c r="D450">
        <v>4</v>
      </c>
      <c r="E450" t="s">
        <v>179</v>
      </c>
      <c r="F450" t="s">
        <v>1099</v>
      </c>
      <c r="G450">
        <v>5</v>
      </c>
      <c r="H450">
        <v>-100</v>
      </c>
      <c r="I450">
        <v>-100</v>
      </c>
      <c r="J450" t="s">
        <v>1329</v>
      </c>
      <c r="K450" t="s">
        <v>1330</v>
      </c>
      <c r="L450">
        <v>0</v>
      </c>
      <c r="M450">
        <v>0</v>
      </c>
      <c r="N450">
        <v>0</v>
      </c>
      <c r="O450" s="12" t="s">
        <v>1352</v>
      </c>
    </row>
    <row r="451" spans="1:15">
      <c r="A451">
        <v>10</v>
      </c>
      <c r="B451">
        <v>300019</v>
      </c>
      <c r="C451" t="s">
        <v>591</v>
      </c>
      <c r="D451">
        <v>4</v>
      </c>
      <c r="E451" t="s">
        <v>219</v>
      </c>
      <c r="F451" t="s">
        <v>1100</v>
      </c>
      <c r="G451">
        <v>7</v>
      </c>
      <c r="H451">
        <v>-100</v>
      </c>
      <c r="I451">
        <v>-100</v>
      </c>
      <c r="J451" t="s">
        <v>1331</v>
      </c>
      <c r="K451" t="s">
        <v>1332</v>
      </c>
      <c r="L451">
        <v>0</v>
      </c>
      <c r="M451">
        <v>0</v>
      </c>
      <c r="N451">
        <v>0</v>
      </c>
      <c r="O451" s="12" t="s">
        <v>1349</v>
      </c>
    </row>
    <row r="452" spans="1:15">
      <c r="A452">
        <v>10</v>
      </c>
      <c r="B452">
        <v>300459</v>
      </c>
      <c r="C452" t="s">
        <v>593</v>
      </c>
      <c r="D452">
        <v>4</v>
      </c>
      <c r="E452" t="s">
        <v>114</v>
      </c>
      <c r="F452" t="s">
        <v>1101</v>
      </c>
      <c r="G452">
        <v>2</v>
      </c>
      <c r="H452">
        <v>-100</v>
      </c>
      <c r="I452">
        <v>0</v>
      </c>
      <c r="J452" t="s">
        <v>1333</v>
      </c>
      <c r="K452" t="s">
        <v>1334</v>
      </c>
      <c r="L452">
        <v>0</v>
      </c>
      <c r="M452">
        <v>0</v>
      </c>
      <c r="N452">
        <v>0</v>
      </c>
      <c r="O452" s="12" t="s">
        <v>1348</v>
      </c>
    </row>
    <row r="453" spans="1:15">
      <c r="A453">
        <v>10</v>
      </c>
      <c r="B453">
        <v>400019</v>
      </c>
      <c r="C453" t="s">
        <v>595</v>
      </c>
      <c r="D453">
        <v>4</v>
      </c>
      <c r="E453" t="s">
        <v>103</v>
      </c>
      <c r="F453" t="s">
        <v>1102</v>
      </c>
      <c r="G453">
        <v>2</v>
      </c>
      <c r="H453">
        <v>-100</v>
      </c>
      <c r="I453">
        <v>0</v>
      </c>
      <c r="J453" t="s">
        <v>1335</v>
      </c>
      <c r="K453" t="s">
        <v>1336</v>
      </c>
      <c r="L453">
        <v>0</v>
      </c>
      <c r="M453">
        <v>0</v>
      </c>
      <c r="N453">
        <v>0</v>
      </c>
      <c r="O453" s="12">
        <v>213546</v>
      </c>
    </row>
    <row r="454" spans="1:15">
      <c r="A454">
        <v>10</v>
      </c>
      <c r="B454">
        <v>400459</v>
      </c>
      <c r="C454" t="s">
        <v>597</v>
      </c>
      <c r="D454">
        <v>4</v>
      </c>
      <c r="E454" t="s">
        <v>263</v>
      </c>
      <c r="F454" t="s">
        <v>1103</v>
      </c>
      <c r="G454">
        <v>2</v>
      </c>
      <c r="H454">
        <v>-100</v>
      </c>
      <c r="I454">
        <v>0</v>
      </c>
      <c r="J454" t="s">
        <v>1337</v>
      </c>
      <c r="K454" t="s">
        <v>1338</v>
      </c>
      <c r="L454">
        <v>0</v>
      </c>
      <c r="M454">
        <v>0</v>
      </c>
      <c r="N454">
        <v>0</v>
      </c>
      <c r="O454" s="12">
        <v>0</v>
      </c>
    </row>
    <row r="455" spans="1:15" hidden="1">
      <c r="A455">
        <v>20</v>
      </c>
      <c r="B455">
        <v>100014</v>
      </c>
      <c r="C455" t="s">
        <v>581</v>
      </c>
      <c r="D455">
        <v>3</v>
      </c>
      <c r="E455" t="s">
        <v>125</v>
      </c>
      <c r="F455" t="s">
        <v>1199</v>
      </c>
      <c r="G455">
        <v>2</v>
      </c>
      <c r="H455">
        <v>100</v>
      </c>
      <c r="I455">
        <v>0</v>
      </c>
      <c r="J455" t="s">
        <v>1139</v>
      </c>
      <c r="K455" t="s">
        <v>1138</v>
      </c>
      <c r="L455">
        <v>0</v>
      </c>
      <c r="M455">
        <v>0</v>
      </c>
      <c r="N455">
        <v>0</v>
      </c>
      <c r="O455" s="12">
        <v>231564</v>
      </c>
    </row>
    <row r="456" spans="1:15" hidden="1">
      <c r="A456">
        <v>20</v>
      </c>
      <c r="B456">
        <v>100234</v>
      </c>
      <c r="C456" t="s">
        <v>499</v>
      </c>
      <c r="D456">
        <v>3</v>
      </c>
      <c r="E456" t="s">
        <v>107</v>
      </c>
      <c r="F456" t="s">
        <v>1086</v>
      </c>
      <c r="G456">
        <v>7</v>
      </c>
      <c r="H456">
        <v>100</v>
      </c>
      <c r="I456">
        <v>-100</v>
      </c>
      <c r="J456" t="s">
        <v>852</v>
      </c>
      <c r="K456" t="s">
        <v>851</v>
      </c>
      <c r="L456">
        <v>0</v>
      </c>
      <c r="M456">
        <v>0</v>
      </c>
      <c r="N456">
        <v>0</v>
      </c>
      <c r="O456" s="12" t="s">
        <v>1130</v>
      </c>
    </row>
    <row r="457" spans="1:15" hidden="1">
      <c r="A457">
        <v>20</v>
      </c>
      <c r="B457">
        <v>100454</v>
      </c>
      <c r="C457" t="s">
        <v>502</v>
      </c>
      <c r="D457">
        <v>3</v>
      </c>
      <c r="E457" t="s">
        <v>110</v>
      </c>
      <c r="F457" t="s">
        <v>1087</v>
      </c>
      <c r="G457">
        <v>2</v>
      </c>
      <c r="H457">
        <v>100</v>
      </c>
      <c r="I457">
        <v>0</v>
      </c>
      <c r="J457" t="s">
        <v>856</v>
      </c>
      <c r="K457" t="s">
        <v>574</v>
      </c>
      <c r="L457">
        <v>0</v>
      </c>
      <c r="M457">
        <v>0</v>
      </c>
      <c r="N457">
        <v>0</v>
      </c>
      <c r="O457" s="12">
        <v>0</v>
      </c>
    </row>
    <row r="458" spans="1:15" hidden="1">
      <c r="A458">
        <v>20</v>
      </c>
      <c r="B458">
        <v>100564</v>
      </c>
      <c r="C458" t="s">
        <v>583</v>
      </c>
      <c r="D458">
        <v>3</v>
      </c>
      <c r="E458" t="s">
        <v>123</v>
      </c>
      <c r="F458" t="s">
        <v>1200</v>
      </c>
      <c r="G458">
        <v>5</v>
      </c>
      <c r="H458">
        <v>100</v>
      </c>
      <c r="I458">
        <v>-235</v>
      </c>
      <c r="J458" t="s">
        <v>1142</v>
      </c>
      <c r="K458" t="s">
        <v>1141</v>
      </c>
      <c r="L458" t="s">
        <v>927</v>
      </c>
      <c r="M458">
        <v>0</v>
      </c>
      <c r="N458">
        <v>0</v>
      </c>
      <c r="O458" s="12" t="s">
        <v>1350</v>
      </c>
    </row>
    <row r="459" spans="1:15" hidden="1">
      <c r="A459">
        <v>20</v>
      </c>
      <c r="B459">
        <v>101114</v>
      </c>
      <c r="C459" t="s">
        <v>585</v>
      </c>
      <c r="D459">
        <v>3</v>
      </c>
      <c r="E459" t="s">
        <v>127</v>
      </c>
      <c r="F459" t="s">
        <v>1201</v>
      </c>
      <c r="G459">
        <v>2</v>
      </c>
      <c r="H459">
        <v>100</v>
      </c>
      <c r="I459">
        <v>0</v>
      </c>
      <c r="J459" t="s">
        <v>941</v>
      </c>
      <c r="K459" t="s">
        <v>942</v>
      </c>
      <c r="L459">
        <v>0</v>
      </c>
      <c r="M459">
        <v>0</v>
      </c>
      <c r="N459">
        <v>0</v>
      </c>
      <c r="O459" s="12">
        <v>0</v>
      </c>
    </row>
    <row r="460" spans="1:15" hidden="1">
      <c r="A460">
        <v>20</v>
      </c>
      <c r="B460">
        <v>101774</v>
      </c>
      <c r="C460" t="s">
        <v>500</v>
      </c>
      <c r="D460">
        <v>3</v>
      </c>
      <c r="E460" t="s">
        <v>108</v>
      </c>
      <c r="F460" t="s">
        <v>1202</v>
      </c>
      <c r="G460">
        <v>7</v>
      </c>
      <c r="H460">
        <v>100</v>
      </c>
      <c r="I460">
        <v>-100</v>
      </c>
      <c r="J460" t="s">
        <v>848</v>
      </c>
      <c r="K460" t="s">
        <v>847</v>
      </c>
      <c r="L460" t="s">
        <v>927</v>
      </c>
      <c r="M460">
        <v>0</v>
      </c>
      <c r="N460">
        <v>0</v>
      </c>
      <c r="O460" s="12" t="s">
        <v>1130</v>
      </c>
    </row>
    <row r="461" spans="1:15" hidden="1">
      <c r="A461">
        <v>20</v>
      </c>
      <c r="B461">
        <v>200014</v>
      </c>
      <c r="C461" t="s">
        <v>503</v>
      </c>
      <c r="D461">
        <v>3</v>
      </c>
      <c r="E461" t="s">
        <v>95</v>
      </c>
      <c r="F461" t="s">
        <v>728</v>
      </c>
      <c r="G461">
        <v>2</v>
      </c>
      <c r="H461">
        <v>-200</v>
      </c>
      <c r="I461">
        <v>0</v>
      </c>
      <c r="J461" t="s">
        <v>385</v>
      </c>
      <c r="K461" t="s">
        <v>21</v>
      </c>
      <c r="L461">
        <v>0</v>
      </c>
      <c r="M461">
        <v>0</v>
      </c>
      <c r="N461">
        <v>0</v>
      </c>
      <c r="O461" s="12" t="s">
        <v>388</v>
      </c>
    </row>
    <row r="462" spans="1:15" hidden="1">
      <c r="A462">
        <v>20</v>
      </c>
      <c r="B462">
        <v>200234</v>
      </c>
      <c r="C462" t="s">
        <v>506</v>
      </c>
      <c r="D462">
        <v>3</v>
      </c>
      <c r="E462" t="s">
        <v>177</v>
      </c>
      <c r="F462" t="s">
        <v>1203</v>
      </c>
      <c r="G462">
        <v>7</v>
      </c>
      <c r="H462">
        <v>100</v>
      </c>
      <c r="I462">
        <v>-100</v>
      </c>
      <c r="J462" t="s">
        <v>849</v>
      </c>
      <c r="K462" t="s">
        <v>571</v>
      </c>
      <c r="L462">
        <v>0</v>
      </c>
      <c r="M462">
        <v>0</v>
      </c>
      <c r="N462">
        <v>0</v>
      </c>
      <c r="O462" s="12">
        <v>0</v>
      </c>
    </row>
    <row r="463" spans="1:15" hidden="1">
      <c r="A463">
        <v>20</v>
      </c>
      <c r="B463">
        <v>200344</v>
      </c>
      <c r="C463" t="s">
        <v>587</v>
      </c>
      <c r="D463">
        <v>3</v>
      </c>
      <c r="E463" t="s">
        <v>178</v>
      </c>
      <c r="F463" t="s">
        <v>1204</v>
      </c>
      <c r="G463">
        <v>2</v>
      </c>
      <c r="H463">
        <v>100</v>
      </c>
      <c r="I463">
        <v>0</v>
      </c>
      <c r="J463" t="s">
        <v>934</v>
      </c>
      <c r="K463" t="s">
        <v>933</v>
      </c>
      <c r="L463">
        <v>0</v>
      </c>
      <c r="M463">
        <v>0</v>
      </c>
      <c r="N463">
        <v>0</v>
      </c>
      <c r="O463" s="12">
        <v>0</v>
      </c>
    </row>
    <row r="464" spans="1:15" hidden="1">
      <c r="A464">
        <v>20</v>
      </c>
      <c r="B464">
        <v>200784</v>
      </c>
      <c r="C464" t="s">
        <v>588</v>
      </c>
      <c r="D464">
        <v>3</v>
      </c>
      <c r="E464" t="s">
        <v>181</v>
      </c>
      <c r="F464" t="s">
        <v>1205</v>
      </c>
      <c r="G464">
        <v>5</v>
      </c>
      <c r="H464">
        <v>100</v>
      </c>
      <c r="I464">
        <v>-100</v>
      </c>
      <c r="J464" t="s">
        <v>1145</v>
      </c>
      <c r="K464" t="s">
        <v>1144</v>
      </c>
      <c r="L464">
        <v>0</v>
      </c>
      <c r="M464">
        <v>0</v>
      </c>
      <c r="N464">
        <v>0</v>
      </c>
      <c r="O464" s="12" t="s">
        <v>1351</v>
      </c>
    </row>
    <row r="465" spans="1:15" hidden="1">
      <c r="A465">
        <v>20</v>
      </c>
      <c r="B465">
        <v>200894</v>
      </c>
      <c r="C465" t="s">
        <v>504</v>
      </c>
      <c r="D465">
        <v>3</v>
      </c>
      <c r="E465" t="s">
        <v>112</v>
      </c>
      <c r="F465" t="s">
        <v>1088</v>
      </c>
      <c r="G465">
        <v>2</v>
      </c>
      <c r="H465">
        <v>100</v>
      </c>
      <c r="I465">
        <v>0</v>
      </c>
      <c r="J465" t="s">
        <v>931</v>
      </c>
      <c r="K465" t="s">
        <v>930</v>
      </c>
      <c r="L465">
        <v>0</v>
      </c>
      <c r="M465">
        <v>0</v>
      </c>
      <c r="N465">
        <v>0</v>
      </c>
      <c r="O465" s="12">
        <v>0</v>
      </c>
    </row>
    <row r="466" spans="1:15" hidden="1">
      <c r="A466">
        <v>20</v>
      </c>
      <c r="B466">
        <v>300014</v>
      </c>
      <c r="C466" t="s">
        <v>590</v>
      </c>
      <c r="D466">
        <v>3</v>
      </c>
      <c r="E466" t="s">
        <v>222</v>
      </c>
      <c r="F466" t="s">
        <v>1089</v>
      </c>
      <c r="G466">
        <v>7</v>
      </c>
      <c r="H466">
        <v>100</v>
      </c>
      <c r="I466">
        <v>-100</v>
      </c>
      <c r="J466" t="s">
        <v>1147</v>
      </c>
      <c r="K466" t="s">
        <v>1146</v>
      </c>
      <c r="L466">
        <v>0</v>
      </c>
      <c r="M466">
        <v>0</v>
      </c>
      <c r="N466">
        <v>0</v>
      </c>
      <c r="O466" s="12" t="s">
        <v>1349</v>
      </c>
    </row>
    <row r="467" spans="1:15" hidden="1">
      <c r="A467">
        <v>20</v>
      </c>
      <c r="B467">
        <v>300344</v>
      </c>
      <c r="C467" t="s">
        <v>592</v>
      </c>
      <c r="D467">
        <v>3</v>
      </c>
      <c r="E467" t="s">
        <v>99</v>
      </c>
      <c r="F467" t="s">
        <v>1090</v>
      </c>
      <c r="G467">
        <v>5</v>
      </c>
      <c r="H467">
        <v>100</v>
      </c>
      <c r="I467">
        <v>-230</v>
      </c>
      <c r="J467" t="s">
        <v>946</v>
      </c>
      <c r="K467" t="s">
        <v>945</v>
      </c>
      <c r="L467">
        <v>0</v>
      </c>
      <c r="M467">
        <v>0</v>
      </c>
      <c r="N467">
        <v>0</v>
      </c>
      <c r="O467" s="12" t="s">
        <v>943</v>
      </c>
    </row>
    <row r="468" spans="1:15" hidden="1">
      <c r="A468">
        <v>20</v>
      </c>
      <c r="B468">
        <v>300454</v>
      </c>
      <c r="C468" t="s">
        <v>507</v>
      </c>
      <c r="D468">
        <v>3</v>
      </c>
      <c r="E468" t="s">
        <v>115</v>
      </c>
      <c r="F468" t="s">
        <v>1206</v>
      </c>
      <c r="G468">
        <v>2</v>
      </c>
      <c r="H468">
        <v>100</v>
      </c>
      <c r="I468">
        <v>0</v>
      </c>
      <c r="J468" t="s">
        <v>845</v>
      </c>
      <c r="K468" t="s">
        <v>844</v>
      </c>
      <c r="L468">
        <v>0</v>
      </c>
      <c r="M468">
        <v>0</v>
      </c>
      <c r="N468">
        <v>0</v>
      </c>
      <c r="O468" s="12" t="s">
        <v>1348</v>
      </c>
    </row>
    <row r="469" spans="1:15" hidden="1">
      <c r="A469">
        <v>20</v>
      </c>
      <c r="B469">
        <v>300564</v>
      </c>
      <c r="C469" t="s">
        <v>594</v>
      </c>
      <c r="D469">
        <v>3</v>
      </c>
      <c r="E469" t="s">
        <v>101</v>
      </c>
      <c r="F469" t="s">
        <v>1091</v>
      </c>
      <c r="G469">
        <v>5</v>
      </c>
      <c r="H469">
        <v>100</v>
      </c>
      <c r="I469">
        <v>-230</v>
      </c>
      <c r="J469" t="s">
        <v>935</v>
      </c>
      <c r="K469" t="s">
        <v>936</v>
      </c>
      <c r="L469">
        <v>0</v>
      </c>
      <c r="M469">
        <v>0</v>
      </c>
      <c r="N469">
        <v>0</v>
      </c>
      <c r="O469" s="12">
        <v>0</v>
      </c>
    </row>
    <row r="470" spans="1:15" hidden="1">
      <c r="A470">
        <v>20</v>
      </c>
      <c r="B470">
        <v>300674</v>
      </c>
      <c r="C470" t="s">
        <v>510</v>
      </c>
      <c r="D470">
        <v>3</v>
      </c>
      <c r="E470" t="s">
        <v>117</v>
      </c>
      <c r="F470" t="s">
        <v>1207</v>
      </c>
      <c r="G470">
        <v>5</v>
      </c>
      <c r="H470">
        <v>100</v>
      </c>
      <c r="I470">
        <v>-230</v>
      </c>
      <c r="J470" t="s">
        <v>526</v>
      </c>
      <c r="K470" t="s">
        <v>527</v>
      </c>
      <c r="L470">
        <v>0</v>
      </c>
      <c r="M470">
        <v>0</v>
      </c>
      <c r="N470">
        <v>0</v>
      </c>
      <c r="O470" s="12" t="s">
        <v>546</v>
      </c>
    </row>
    <row r="471" spans="1:15" hidden="1">
      <c r="A471">
        <v>20</v>
      </c>
      <c r="B471">
        <v>400014</v>
      </c>
      <c r="C471" t="s">
        <v>511</v>
      </c>
      <c r="D471">
        <v>3</v>
      </c>
      <c r="E471" t="s">
        <v>118</v>
      </c>
      <c r="F471" t="s">
        <v>1092</v>
      </c>
      <c r="G471">
        <v>2</v>
      </c>
      <c r="H471">
        <v>100</v>
      </c>
      <c r="I471">
        <v>0</v>
      </c>
      <c r="J471" t="s">
        <v>855</v>
      </c>
      <c r="K471" t="s">
        <v>854</v>
      </c>
      <c r="L471">
        <v>0</v>
      </c>
      <c r="M471">
        <v>0</v>
      </c>
      <c r="N471">
        <v>0</v>
      </c>
      <c r="O471" s="12">
        <v>251436</v>
      </c>
    </row>
    <row r="472" spans="1:15" hidden="1">
      <c r="A472">
        <v>20</v>
      </c>
      <c r="B472">
        <v>400344</v>
      </c>
      <c r="C472" t="s">
        <v>515</v>
      </c>
      <c r="D472">
        <v>3</v>
      </c>
      <c r="E472" t="s">
        <v>184</v>
      </c>
      <c r="F472" t="s">
        <v>1093</v>
      </c>
      <c r="G472">
        <v>2</v>
      </c>
      <c r="H472">
        <v>100</v>
      </c>
      <c r="I472">
        <v>0</v>
      </c>
      <c r="J472" t="s">
        <v>522</v>
      </c>
      <c r="K472" t="s">
        <v>389</v>
      </c>
      <c r="L472" t="s">
        <v>927</v>
      </c>
      <c r="M472">
        <v>0</v>
      </c>
      <c r="N472">
        <v>0</v>
      </c>
      <c r="O472" s="12" t="s">
        <v>523</v>
      </c>
    </row>
    <row r="473" spans="1:15" hidden="1">
      <c r="A473">
        <v>20</v>
      </c>
      <c r="B473">
        <v>400454</v>
      </c>
      <c r="C473" t="s">
        <v>596</v>
      </c>
      <c r="D473">
        <v>3</v>
      </c>
      <c r="E473" t="s">
        <v>269</v>
      </c>
      <c r="F473" t="s">
        <v>1094</v>
      </c>
      <c r="G473">
        <v>2</v>
      </c>
      <c r="H473">
        <v>100</v>
      </c>
      <c r="I473">
        <v>0</v>
      </c>
      <c r="J473" t="s">
        <v>1166</v>
      </c>
      <c r="K473" t="s">
        <v>1149</v>
      </c>
      <c r="L473">
        <v>0</v>
      </c>
      <c r="M473">
        <v>0</v>
      </c>
      <c r="N473">
        <v>0</v>
      </c>
      <c r="O473" s="12">
        <v>0</v>
      </c>
    </row>
    <row r="474" spans="1:15" hidden="1">
      <c r="A474">
        <v>20</v>
      </c>
      <c r="B474">
        <v>401334</v>
      </c>
      <c r="C474" t="s">
        <v>513</v>
      </c>
      <c r="D474">
        <v>3</v>
      </c>
      <c r="E474" t="s">
        <v>120</v>
      </c>
      <c r="F474" t="s">
        <v>789</v>
      </c>
      <c r="G474">
        <v>3</v>
      </c>
      <c r="H474">
        <v>100</v>
      </c>
      <c r="I474">
        <v>-100</v>
      </c>
      <c r="J474" t="s">
        <v>949</v>
      </c>
      <c r="K474" t="s">
        <v>948</v>
      </c>
      <c r="L474">
        <v>0</v>
      </c>
      <c r="M474">
        <v>0</v>
      </c>
      <c r="N474">
        <v>0</v>
      </c>
      <c r="O474" s="12">
        <v>0</v>
      </c>
    </row>
    <row r="475" spans="1:15" hidden="1">
      <c r="A475">
        <v>20</v>
      </c>
      <c r="B475">
        <v>401444</v>
      </c>
      <c r="C475" t="s">
        <v>598</v>
      </c>
      <c r="D475">
        <v>3</v>
      </c>
      <c r="E475" t="s">
        <v>268</v>
      </c>
      <c r="F475" t="s">
        <v>1095</v>
      </c>
      <c r="G475">
        <v>2</v>
      </c>
      <c r="H475">
        <v>100</v>
      </c>
      <c r="I475">
        <v>0</v>
      </c>
      <c r="J475" t="s">
        <v>988</v>
      </c>
      <c r="K475" t="s">
        <v>987</v>
      </c>
      <c r="L475">
        <v>0</v>
      </c>
      <c r="M475">
        <v>0</v>
      </c>
      <c r="N475">
        <v>0</v>
      </c>
      <c r="O475" s="12">
        <v>123456</v>
      </c>
    </row>
    <row r="476" spans="1:15" hidden="1">
      <c r="A476">
        <v>20</v>
      </c>
      <c r="B476">
        <v>401884</v>
      </c>
      <c r="C476" t="s">
        <v>599</v>
      </c>
      <c r="D476">
        <v>3</v>
      </c>
      <c r="E476" t="s">
        <v>264</v>
      </c>
      <c r="F476" t="s">
        <v>1096</v>
      </c>
      <c r="G476">
        <v>2</v>
      </c>
      <c r="H476">
        <v>100</v>
      </c>
      <c r="I476">
        <v>0</v>
      </c>
      <c r="J476" t="s">
        <v>940</v>
      </c>
      <c r="K476" t="s">
        <v>939</v>
      </c>
      <c r="L476">
        <v>0</v>
      </c>
      <c r="M476">
        <v>0</v>
      </c>
      <c r="N476">
        <v>0</v>
      </c>
      <c r="O476" s="12">
        <v>0</v>
      </c>
    </row>
    <row r="477" spans="1:15">
      <c r="A477">
        <v>20</v>
      </c>
      <c r="B477">
        <v>100019</v>
      </c>
      <c r="C477" t="s">
        <v>582</v>
      </c>
      <c r="D477">
        <v>4</v>
      </c>
      <c r="E477" t="s">
        <v>125</v>
      </c>
      <c r="F477" t="s">
        <v>1097</v>
      </c>
      <c r="G477">
        <v>2</v>
      </c>
      <c r="H477">
        <v>100</v>
      </c>
      <c r="I477">
        <v>0</v>
      </c>
      <c r="J477" t="s">
        <v>1339</v>
      </c>
      <c r="K477" t="s">
        <v>1325</v>
      </c>
      <c r="L477">
        <v>0</v>
      </c>
      <c r="M477">
        <v>0</v>
      </c>
      <c r="N477">
        <v>0</v>
      </c>
      <c r="O477" s="12">
        <v>231564</v>
      </c>
    </row>
    <row r="478" spans="1:15">
      <c r="A478">
        <v>20</v>
      </c>
      <c r="B478">
        <v>100569</v>
      </c>
      <c r="C478" t="s">
        <v>584</v>
      </c>
      <c r="D478">
        <v>4</v>
      </c>
      <c r="E478" t="s">
        <v>123</v>
      </c>
      <c r="F478" t="s">
        <v>1208</v>
      </c>
      <c r="G478">
        <v>5</v>
      </c>
      <c r="H478">
        <v>100</v>
      </c>
      <c r="I478">
        <v>-235</v>
      </c>
      <c r="J478" t="s">
        <v>1340</v>
      </c>
      <c r="K478" t="s">
        <v>1327</v>
      </c>
      <c r="L478" t="s">
        <v>927</v>
      </c>
      <c r="M478">
        <v>0</v>
      </c>
      <c r="N478">
        <v>0</v>
      </c>
      <c r="O478" s="12" t="s">
        <v>1350</v>
      </c>
    </row>
    <row r="479" spans="1:15">
      <c r="A479">
        <v>20</v>
      </c>
      <c r="B479">
        <v>200019</v>
      </c>
      <c r="C479" t="s">
        <v>586</v>
      </c>
      <c r="D479">
        <v>4</v>
      </c>
      <c r="E479" t="s">
        <v>95</v>
      </c>
      <c r="F479" t="s">
        <v>1098</v>
      </c>
      <c r="G479">
        <v>2</v>
      </c>
      <c r="H479">
        <v>-200</v>
      </c>
      <c r="I479">
        <v>0</v>
      </c>
      <c r="J479" t="s">
        <v>1353</v>
      </c>
      <c r="K479" t="s">
        <v>1341</v>
      </c>
      <c r="L479">
        <v>0</v>
      </c>
      <c r="M479">
        <v>0</v>
      </c>
      <c r="N479">
        <v>0</v>
      </c>
      <c r="O479" s="12" t="s">
        <v>388</v>
      </c>
    </row>
    <row r="480" spans="1:15">
      <c r="A480">
        <v>20</v>
      </c>
      <c r="B480">
        <v>200789</v>
      </c>
      <c r="C480" t="s">
        <v>589</v>
      </c>
      <c r="D480">
        <v>4</v>
      </c>
      <c r="E480" t="s">
        <v>181</v>
      </c>
      <c r="F480" t="s">
        <v>1099</v>
      </c>
      <c r="G480">
        <v>5</v>
      </c>
      <c r="H480">
        <v>100</v>
      </c>
      <c r="I480">
        <v>-100</v>
      </c>
      <c r="J480" t="s">
        <v>1342</v>
      </c>
      <c r="K480" t="s">
        <v>1330</v>
      </c>
      <c r="L480">
        <v>0</v>
      </c>
      <c r="M480">
        <v>0</v>
      </c>
      <c r="N480">
        <v>0</v>
      </c>
      <c r="O480" s="12" t="s">
        <v>1352</v>
      </c>
    </row>
    <row r="481" spans="1:15">
      <c r="A481">
        <v>20</v>
      </c>
      <c r="B481">
        <v>300019</v>
      </c>
      <c r="C481" t="s">
        <v>591</v>
      </c>
      <c r="D481">
        <v>4</v>
      </c>
      <c r="E481" t="s">
        <v>222</v>
      </c>
      <c r="F481" t="s">
        <v>1100</v>
      </c>
      <c r="G481">
        <v>7</v>
      </c>
      <c r="H481">
        <v>100</v>
      </c>
      <c r="I481">
        <v>-100</v>
      </c>
      <c r="J481" t="s">
        <v>1343</v>
      </c>
      <c r="K481" t="s">
        <v>1332</v>
      </c>
      <c r="L481">
        <v>0</v>
      </c>
      <c r="M481">
        <v>0</v>
      </c>
      <c r="N481">
        <v>0</v>
      </c>
      <c r="O481" s="12" t="s">
        <v>1349</v>
      </c>
    </row>
    <row r="482" spans="1:15">
      <c r="A482">
        <v>20</v>
      </c>
      <c r="B482">
        <v>300459</v>
      </c>
      <c r="C482" t="s">
        <v>593</v>
      </c>
      <c r="D482">
        <v>4</v>
      </c>
      <c r="E482" t="s">
        <v>115</v>
      </c>
      <c r="F482" t="s">
        <v>1101</v>
      </c>
      <c r="G482">
        <v>2</v>
      </c>
      <c r="H482">
        <v>100</v>
      </c>
      <c r="I482">
        <v>0</v>
      </c>
      <c r="J482" t="s">
        <v>1344</v>
      </c>
      <c r="K482" t="s">
        <v>1334</v>
      </c>
      <c r="L482">
        <v>0</v>
      </c>
      <c r="M482">
        <v>0</v>
      </c>
      <c r="N482">
        <v>0</v>
      </c>
      <c r="O482" s="12" t="s">
        <v>1348</v>
      </c>
    </row>
    <row r="483" spans="1:15">
      <c r="A483">
        <v>20</v>
      </c>
      <c r="B483">
        <v>400019</v>
      </c>
      <c r="C483" t="s">
        <v>595</v>
      </c>
      <c r="D483">
        <v>4</v>
      </c>
      <c r="E483" t="s">
        <v>118</v>
      </c>
      <c r="F483" t="s">
        <v>1102</v>
      </c>
      <c r="G483">
        <v>2</v>
      </c>
      <c r="H483">
        <v>100</v>
      </c>
      <c r="I483">
        <v>0</v>
      </c>
      <c r="J483" t="s">
        <v>1345</v>
      </c>
      <c r="K483" t="s">
        <v>1336</v>
      </c>
      <c r="L483">
        <v>0</v>
      </c>
      <c r="M483">
        <v>0</v>
      </c>
      <c r="N483">
        <v>0</v>
      </c>
      <c r="O483" s="12">
        <v>213546</v>
      </c>
    </row>
    <row r="484" spans="1:15">
      <c r="A484">
        <v>20</v>
      </c>
      <c r="B484">
        <v>400459</v>
      </c>
      <c r="C484" t="s">
        <v>597</v>
      </c>
      <c r="D484">
        <v>4</v>
      </c>
      <c r="E484" t="s">
        <v>269</v>
      </c>
      <c r="F484" t="s">
        <v>1103</v>
      </c>
      <c r="G484">
        <v>2</v>
      </c>
      <c r="H484">
        <v>100</v>
      </c>
      <c r="I484">
        <v>0</v>
      </c>
      <c r="J484" t="s">
        <v>1346</v>
      </c>
      <c r="K484" t="s">
        <v>1338</v>
      </c>
      <c r="L484">
        <v>0</v>
      </c>
      <c r="M484">
        <v>0</v>
      </c>
      <c r="N484">
        <v>0</v>
      </c>
      <c r="O484" s="12">
        <v>0</v>
      </c>
    </row>
    <row r="485" spans="1:15">
      <c r="A485">
        <v>30</v>
      </c>
      <c r="B485">
        <v>200019</v>
      </c>
      <c r="C485" t="s">
        <v>586</v>
      </c>
      <c r="D485">
        <v>4</v>
      </c>
      <c r="E485" t="s">
        <v>94</v>
      </c>
      <c r="F485" t="s">
        <v>1098</v>
      </c>
      <c r="G485">
        <v>2</v>
      </c>
      <c r="H485">
        <v>200</v>
      </c>
      <c r="I485">
        <v>0</v>
      </c>
      <c r="J485" t="s">
        <v>1347</v>
      </c>
      <c r="K485" t="s">
        <v>21</v>
      </c>
      <c r="L485">
        <v>0</v>
      </c>
      <c r="M485">
        <v>0</v>
      </c>
      <c r="N485">
        <v>0</v>
      </c>
      <c r="O485" s="12" t="s">
        <v>388</v>
      </c>
    </row>
    <row r="486" spans="1:15">
      <c r="A486">
        <v>30</v>
      </c>
      <c r="B486">
        <v>200014</v>
      </c>
      <c r="C486" t="s">
        <v>586</v>
      </c>
      <c r="D486">
        <v>4</v>
      </c>
      <c r="E486" t="s">
        <v>94</v>
      </c>
      <c r="F486" t="s">
        <v>728</v>
      </c>
      <c r="G486">
        <v>2</v>
      </c>
      <c r="H486">
        <v>200</v>
      </c>
      <c r="I486">
        <v>0</v>
      </c>
      <c r="J486" t="s">
        <v>1347</v>
      </c>
      <c r="K486" t="s">
        <v>21</v>
      </c>
      <c r="L486">
        <v>0</v>
      </c>
      <c r="M486">
        <v>0</v>
      </c>
      <c r="N486">
        <v>0</v>
      </c>
      <c r="O486" s="12" t="s">
        <v>388</v>
      </c>
    </row>
    <row r="487" spans="1:15" hidden="1">
      <c r="A487">
        <v>10</v>
      </c>
      <c r="B487">
        <v>100784</v>
      </c>
      <c r="C487" t="s">
        <v>419</v>
      </c>
      <c r="D487">
        <v>3</v>
      </c>
      <c r="E487" t="s">
        <v>126</v>
      </c>
      <c r="F487" t="s">
        <v>1209</v>
      </c>
      <c r="G487">
        <v>3</v>
      </c>
      <c r="H487">
        <v>-100</v>
      </c>
      <c r="I487">
        <v>-70</v>
      </c>
      <c r="J487" t="s">
        <v>1160</v>
      </c>
      <c r="K487" t="s">
        <v>1161</v>
      </c>
      <c r="L487">
        <v>0</v>
      </c>
      <c r="M487">
        <v>0</v>
      </c>
      <c r="N487">
        <v>0</v>
      </c>
      <c r="O487" s="12">
        <v>0</v>
      </c>
    </row>
    <row r="488" spans="1:15" hidden="1">
      <c r="A488">
        <v>10</v>
      </c>
      <c r="B488">
        <v>101884</v>
      </c>
      <c r="C488" t="s">
        <v>501</v>
      </c>
      <c r="D488">
        <v>3</v>
      </c>
      <c r="E488" t="s">
        <v>92</v>
      </c>
      <c r="F488" t="s">
        <v>1210</v>
      </c>
      <c r="G488">
        <v>10</v>
      </c>
      <c r="H488">
        <v>-100</v>
      </c>
      <c r="I488">
        <v>100</v>
      </c>
      <c r="J488" t="s">
        <v>1042</v>
      </c>
      <c r="K488" t="s">
        <v>1043</v>
      </c>
      <c r="L488">
        <v>0</v>
      </c>
      <c r="M488">
        <v>0</v>
      </c>
      <c r="N488">
        <v>0</v>
      </c>
      <c r="O488" s="12">
        <v>0</v>
      </c>
    </row>
    <row r="489" spans="1:15" hidden="1">
      <c r="A489">
        <v>10</v>
      </c>
      <c r="B489">
        <v>101994</v>
      </c>
      <c r="C489" t="s">
        <v>1109</v>
      </c>
      <c r="D489">
        <v>3</v>
      </c>
      <c r="E489" t="s">
        <v>133</v>
      </c>
      <c r="F489" t="s">
        <v>1104</v>
      </c>
      <c r="G489">
        <v>2</v>
      </c>
      <c r="H489">
        <v>-100</v>
      </c>
      <c r="I489">
        <v>0</v>
      </c>
      <c r="J489" t="s">
        <v>1116</v>
      </c>
      <c r="K489" t="s">
        <v>1117</v>
      </c>
      <c r="L489">
        <v>0</v>
      </c>
      <c r="M489">
        <v>0</v>
      </c>
      <c r="N489">
        <v>0</v>
      </c>
      <c r="O489" s="12">
        <v>0</v>
      </c>
    </row>
    <row r="490" spans="1:15" hidden="1">
      <c r="A490">
        <v>10</v>
      </c>
      <c r="B490">
        <v>201664</v>
      </c>
      <c r="C490" t="s">
        <v>1110</v>
      </c>
      <c r="D490">
        <v>3</v>
      </c>
      <c r="E490" t="s">
        <v>185</v>
      </c>
      <c r="F490" t="s">
        <v>1211</v>
      </c>
      <c r="G490">
        <v>5</v>
      </c>
      <c r="H490">
        <v>-100</v>
      </c>
      <c r="I490">
        <v>-100</v>
      </c>
      <c r="J490" t="s">
        <v>1119</v>
      </c>
      <c r="K490" t="s">
        <v>1132</v>
      </c>
      <c r="L490">
        <v>0</v>
      </c>
      <c r="M490">
        <v>0</v>
      </c>
      <c r="N490">
        <v>0</v>
      </c>
      <c r="O490" s="12" t="s">
        <v>1120</v>
      </c>
    </row>
    <row r="491" spans="1:15" hidden="1">
      <c r="A491">
        <v>10</v>
      </c>
      <c r="B491">
        <v>201884</v>
      </c>
      <c r="C491" t="s">
        <v>1111</v>
      </c>
      <c r="D491">
        <v>3</v>
      </c>
      <c r="E491" t="s">
        <v>97</v>
      </c>
      <c r="F491" t="s">
        <v>1038</v>
      </c>
      <c r="G491">
        <v>2</v>
      </c>
      <c r="H491">
        <v>-100</v>
      </c>
      <c r="I491">
        <v>0</v>
      </c>
      <c r="J491" t="s">
        <v>1128</v>
      </c>
      <c r="K491" t="s">
        <v>1129</v>
      </c>
      <c r="L491">
        <v>0</v>
      </c>
      <c r="M491">
        <v>0</v>
      </c>
      <c r="N491">
        <v>0</v>
      </c>
      <c r="O491" s="12">
        <v>213564</v>
      </c>
    </row>
    <row r="492" spans="1:15" hidden="1">
      <c r="A492">
        <v>10</v>
      </c>
      <c r="B492">
        <v>301114</v>
      </c>
      <c r="C492" t="s">
        <v>1112</v>
      </c>
      <c r="D492">
        <v>3</v>
      </c>
      <c r="E492" t="s">
        <v>224</v>
      </c>
      <c r="F492" t="s">
        <v>1212</v>
      </c>
      <c r="G492">
        <v>5</v>
      </c>
      <c r="H492">
        <v>-100</v>
      </c>
      <c r="I492">
        <v>-230</v>
      </c>
      <c r="J492" t="s">
        <v>1127</v>
      </c>
      <c r="K492" t="s">
        <v>1126</v>
      </c>
      <c r="L492">
        <v>0</v>
      </c>
      <c r="M492">
        <v>0</v>
      </c>
      <c r="N492">
        <v>0</v>
      </c>
      <c r="O492" s="12" t="s">
        <v>1124</v>
      </c>
    </row>
    <row r="493" spans="1:15" hidden="1">
      <c r="A493">
        <v>10</v>
      </c>
      <c r="B493">
        <v>301664</v>
      </c>
      <c r="C493" t="s">
        <v>1113</v>
      </c>
      <c r="D493">
        <v>3</v>
      </c>
      <c r="E493" t="s">
        <v>226</v>
      </c>
      <c r="F493" t="s">
        <v>1213</v>
      </c>
      <c r="G493">
        <v>3</v>
      </c>
      <c r="H493">
        <v>-100</v>
      </c>
      <c r="I493">
        <v>-70</v>
      </c>
      <c r="J493" t="s">
        <v>379</v>
      </c>
      <c r="K493" t="s">
        <v>380</v>
      </c>
      <c r="L493">
        <v>0</v>
      </c>
      <c r="M493">
        <v>0</v>
      </c>
      <c r="N493">
        <v>0</v>
      </c>
      <c r="O493" s="12">
        <v>0</v>
      </c>
    </row>
    <row r="494" spans="1:15" hidden="1">
      <c r="A494">
        <v>10</v>
      </c>
      <c r="B494">
        <v>301884</v>
      </c>
      <c r="C494" t="s">
        <v>1114</v>
      </c>
      <c r="D494">
        <v>3</v>
      </c>
      <c r="E494" t="s">
        <v>228</v>
      </c>
      <c r="F494" t="s">
        <v>1039</v>
      </c>
      <c r="G494">
        <v>2</v>
      </c>
      <c r="H494">
        <v>-100</v>
      </c>
      <c r="I494">
        <v>0</v>
      </c>
      <c r="J494" t="s">
        <v>1163</v>
      </c>
      <c r="K494" t="s">
        <v>1164</v>
      </c>
      <c r="L494">
        <v>0</v>
      </c>
      <c r="M494">
        <v>0</v>
      </c>
      <c r="N494">
        <v>0</v>
      </c>
      <c r="O494" s="12">
        <v>0</v>
      </c>
    </row>
    <row r="495" spans="1:15" hidden="1">
      <c r="A495">
        <v>10</v>
      </c>
      <c r="B495">
        <v>400674</v>
      </c>
      <c r="C495" t="s">
        <v>1115</v>
      </c>
      <c r="D495">
        <v>3</v>
      </c>
      <c r="E495" t="s">
        <v>121</v>
      </c>
      <c r="F495" t="s">
        <v>1040</v>
      </c>
      <c r="G495">
        <v>7</v>
      </c>
      <c r="H495">
        <v>-100</v>
      </c>
      <c r="I495">
        <v>-100</v>
      </c>
      <c r="J495" t="s">
        <v>1122</v>
      </c>
      <c r="K495" t="s">
        <v>1123</v>
      </c>
      <c r="L495">
        <v>0</v>
      </c>
      <c r="M495">
        <v>0</v>
      </c>
      <c r="N495">
        <v>0</v>
      </c>
      <c r="O495" s="12" t="s">
        <v>1130</v>
      </c>
    </row>
    <row r="496" spans="1:15" hidden="1">
      <c r="A496">
        <v>10</v>
      </c>
      <c r="B496">
        <v>401114</v>
      </c>
      <c r="C496" t="s">
        <v>512</v>
      </c>
      <c r="D496">
        <v>3</v>
      </c>
      <c r="E496" t="s">
        <v>119</v>
      </c>
      <c r="F496" t="s">
        <v>1041</v>
      </c>
      <c r="G496">
        <v>5</v>
      </c>
      <c r="H496">
        <v>-100</v>
      </c>
      <c r="I496">
        <v>-100</v>
      </c>
      <c r="J496" t="s">
        <v>1135</v>
      </c>
      <c r="K496" t="s">
        <v>1045</v>
      </c>
      <c r="L496">
        <v>0</v>
      </c>
      <c r="M496">
        <v>0</v>
      </c>
      <c r="N496">
        <v>0</v>
      </c>
      <c r="O496" s="12" t="s">
        <v>1134</v>
      </c>
    </row>
    <row r="497" spans="1:15" hidden="1">
      <c r="A497">
        <v>20</v>
      </c>
      <c r="B497">
        <v>100784</v>
      </c>
      <c r="C497" t="s">
        <v>419</v>
      </c>
      <c r="D497">
        <v>3</v>
      </c>
      <c r="E497" t="s">
        <v>132</v>
      </c>
      <c r="F497" t="s">
        <v>1209</v>
      </c>
      <c r="G497">
        <v>3</v>
      </c>
      <c r="H497">
        <v>100</v>
      </c>
      <c r="I497">
        <v>-70</v>
      </c>
      <c r="J497" t="s">
        <v>1162</v>
      </c>
      <c r="K497" t="s">
        <v>1161</v>
      </c>
      <c r="L497">
        <v>0</v>
      </c>
      <c r="M497">
        <v>0</v>
      </c>
      <c r="N497">
        <v>0</v>
      </c>
      <c r="O497" s="12">
        <v>0</v>
      </c>
    </row>
    <row r="498" spans="1:15" hidden="1">
      <c r="A498">
        <v>20</v>
      </c>
      <c r="B498">
        <v>101884</v>
      </c>
      <c r="C498" t="s">
        <v>501</v>
      </c>
      <c r="D498">
        <v>3</v>
      </c>
      <c r="E498" t="s">
        <v>109</v>
      </c>
      <c r="F498" t="s">
        <v>1210</v>
      </c>
      <c r="G498">
        <v>10</v>
      </c>
      <c r="H498">
        <v>100</v>
      </c>
      <c r="I498">
        <v>100</v>
      </c>
      <c r="J498" t="s">
        <v>1044</v>
      </c>
      <c r="K498" t="s">
        <v>1043</v>
      </c>
      <c r="L498">
        <v>0</v>
      </c>
      <c r="M498">
        <v>0</v>
      </c>
      <c r="N498">
        <v>0</v>
      </c>
      <c r="O498" s="12">
        <v>0</v>
      </c>
    </row>
    <row r="499" spans="1:15" hidden="1">
      <c r="A499">
        <v>20</v>
      </c>
      <c r="B499">
        <v>101994</v>
      </c>
      <c r="C499" t="s">
        <v>1109</v>
      </c>
      <c r="D499">
        <v>3</v>
      </c>
      <c r="E499" t="s">
        <v>130</v>
      </c>
      <c r="F499" t="s">
        <v>1104</v>
      </c>
      <c r="G499">
        <v>2</v>
      </c>
      <c r="H499">
        <v>100</v>
      </c>
      <c r="I499">
        <v>0</v>
      </c>
      <c r="J499" t="s">
        <v>1118</v>
      </c>
      <c r="K499" t="s">
        <v>1117</v>
      </c>
      <c r="L499">
        <v>0</v>
      </c>
      <c r="M499">
        <v>0</v>
      </c>
      <c r="N499">
        <v>0</v>
      </c>
      <c r="O499" s="12">
        <v>0</v>
      </c>
    </row>
    <row r="500" spans="1:15" hidden="1">
      <c r="A500">
        <v>20</v>
      </c>
      <c r="B500">
        <v>201664</v>
      </c>
      <c r="C500" t="s">
        <v>1110</v>
      </c>
      <c r="D500">
        <v>3</v>
      </c>
      <c r="E500" t="s">
        <v>186</v>
      </c>
      <c r="F500" t="s">
        <v>1211</v>
      </c>
      <c r="G500">
        <v>5</v>
      </c>
      <c r="H500">
        <v>100</v>
      </c>
      <c r="I500">
        <v>-100</v>
      </c>
      <c r="J500" t="s">
        <v>1121</v>
      </c>
      <c r="K500" t="s">
        <v>1132</v>
      </c>
      <c r="L500">
        <v>0</v>
      </c>
      <c r="M500">
        <v>0</v>
      </c>
      <c r="N500">
        <v>0</v>
      </c>
      <c r="O500" s="12" t="s">
        <v>1120</v>
      </c>
    </row>
    <row r="501" spans="1:15" hidden="1">
      <c r="A501">
        <v>20</v>
      </c>
      <c r="B501">
        <v>201884</v>
      </c>
      <c r="C501" t="s">
        <v>1111</v>
      </c>
      <c r="D501">
        <v>3</v>
      </c>
      <c r="E501" t="s">
        <v>113</v>
      </c>
      <c r="F501" t="s">
        <v>1038</v>
      </c>
      <c r="G501">
        <v>2</v>
      </c>
      <c r="H501">
        <v>100</v>
      </c>
      <c r="I501">
        <v>0</v>
      </c>
      <c r="J501" t="s">
        <v>1133</v>
      </c>
      <c r="K501" t="s">
        <v>1129</v>
      </c>
      <c r="L501">
        <v>0</v>
      </c>
      <c r="M501">
        <v>0</v>
      </c>
      <c r="N501">
        <v>0</v>
      </c>
      <c r="O501" s="12">
        <v>213564</v>
      </c>
    </row>
    <row r="502" spans="1:15" hidden="1">
      <c r="A502">
        <v>20</v>
      </c>
      <c r="B502">
        <v>301114</v>
      </c>
      <c r="C502" t="s">
        <v>1112</v>
      </c>
      <c r="D502">
        <v>3</v>
      </c>
      <c r="E502" t="s">
        <v>116</v>
      </c>
      <c r="F502" t="s">
        <v>1212</v>
      </c>
      <c r="G502">
        <v>5</v>
      </c>
      <c r="H502">
        <v>100</v>
      </c>
      <c r="I502">
        <v>-230</v>
      </c>
      <c r="J502" t="s">
        <v>1125</v>
      </c>
      <c r="K502" t="s">
        <v>1126</v>
      </c>
      <c r="L502">
        <v>0</v>
      </c>
      <c r="M502">
        <v>0</v>
      </c>
      <c r="N502">
        <v>0</v>
      </c>
      <c r="O502" s="12" t="s">
        <v>1124</v>
      </c>
    </row>
    <row r="503" spans="1:15" hidden="1">
      <c r="A503">
        <v>20</v>
      </c>
      <c r="B503">
        <v>301664</v>
      </c>
      <c r="C503" t="s">
        <v>1113</v>
      </c>
      <c r="D503">
        <v>3</v>
      </c>
      <c r="E503" t="s">
        <v>227</v>
      </c>
      <c r="F503" t="s">
        <v>1213</v>
      </c>
      <c r="G503">
        <v>3</v>
      </c>
      <c r="H503">
        <v>100</v>
      </c>
      <c r="I503">
        <v>-70</v>
      </c>
      <c r="J503" t="s">
        <v>383</v>
      </c>
      <c r="K503" t="s">
        <v>380</v>
      </c>
      <c r="L503">
        <v>0</v>
      </c>
      <c r="M503">
        <v>0</v>
      </c>
      <c r="N503">
        <v>0</v>
      </c>
      <c r="O503" s="12">
        <v>0</v>
      </c>
    </row>
    <row r="504" spans="1:15" hidden="1">
      <c r="A504">
        <v>20</v>
      </c>
      <c r="B504">
        <v>301884</v>
      </c>
      <c r="C504" t="s">
        <v>1114</v>
      </c>
      <c r="D504">
        <v>3</v>
      </c>
      <c r="E504" t="s">
        <v>229</v>
      </c>
      <c r="F504" t="s">
        <v>1039</v>
      </c>
      <c r="G504">
        <v>2</v>
      </c>
      <c r="H504">
        <v>100</v>
      </c>
      <c r="I504">
        <v>0</v>
      </c>
      <c r="J504" t="s">
        <v>1167</v>
      </c>
      <c r="K504" t="s">
        <v>1164</v>
      </c>
      <c r="L504">
        <v>0</v>
      </c>
      <c r="M504">
        <v>0</v>
      </c>
      <c r="N504">
        <v>0</v>
      </c>
      <c r="O504" s="12">
        <v>0</v>
      </c>
    </row>
    <row r="505" spans="1:15" hidden="1">
      <c r="A505">
        <v>20</v>
      </c>
      <c r="B505">
        <v>400674</v>
      </c>
      <c r="C505" t="s">
        <v>1115</v>
      </c>
      <c r="D505">
        <v>3</v>
      </c>
      <c r="E505" t="s">
        <v>106</v>
      </c>
      <c r="F505" t="s">
        <v>1040</v>
      </c>
      <c r="G505">
        <v>7</v>
      </c>
      <c r="H505">
        <v>100</v>
      </c>
      <c r="I505">
        <v>-100</v>
      </c>
      <c r="J505" t="s">
        <v>1131</v>
      </c>
      <c r="K505" t="s">
        <v>1123</v>
      </c>
      <c r="L505">
        <v>0</v>
      </c>
      <c r="M505">
        <v>0</v>
      </c>
      <c r="N505">
        <v>0</v>
      </c>
      <c r="O505" s="12" t="s">
        <v>1130</v>
      </c>
    </row>
    <row r="506" spans="1:15" hidden="1">
      <c r="A506">
        <v>20</v>
      </c>
      <c r="B506">
        <v>401114</v>
      </c>
      <c r="C506" t="s">
        <v>512</v>
      </c>
      <c r="D506">
        <v>3</v>
      </c>
      <c r="E506" t="s">
        <v>104</v>
      </c>
      <c r="F506" t="s">
        <v>1041</v>
      </c>
      <c r="G506">
        <v>5</v>
      </c>
      <c r="H506">
        <v>100</v>
      </c>
      <c r="I506">
        <v>-100</v>
      </c>
      <c r="J506" t="s">
        <v>1046</v>
      </c>
      <c r="K506" t="s">
        <v>1045</v>
      </c>
      <c r="L506">
        <v>0</v>
      </c>
      <c r="M506">
        <v>0</v>
      </c>
      <c r="N506">
        <v>0</v>
      </c>
      <c r="O506" s="12" t="s">
        <v>1134</v>
      </c>
    </row>
    <row r="507" spans="1:15" hidden="1">
      <c r="A507">
        <v>10</v>
      </c>
      <c r="B507">
        <v>1</v>
      </c>
      <c r="C507" t="s">
        <v>403</v>
      </c>
      <c r="D507">
        <v>0</v>
      </c>
      <c r="E507">
        <v>0</v>
      </c>
      <c r="F507" t="s">
        <v>710</v>
      </c>
      <c r="G507">
        <v>3</v>
      </c>
      <c r="H507">
        <v>-100</v>
      </c>
      <c r="I507">
        <v>-70</v>
      </c>
      <c r="J507" t="s">
        <v>358</v>
      </c>
      <c r="K507" t="s">
        <v>359</v>
      </c>
      <c r="L507">
        <v>0</v>
      </c>
      <c r="M507">
        <v>0</v>
      </c>
      <c r="N507">
        <v>0</v>
      </c>
      <c r="O507">
        <v>0</v>
      </c>
    </row>
    <row r="508" spans="1:15" hidden="1">
      <c r="A508">
        <v>10</v>
      </c>
      <c r="B508">
        <v>2</v>
      </c>
      <c r="C508" t="s">
        <v>404</v>
      </c>
      <c r="D508">
        <v>0</v>
      </c>
      <c r="E508">
        <v>0</v>
      </c>
      <c r="F508" t="s">
        <v>710</v>
      </c>
      <c r="G508">
        <v>1</v>
      </c>
      <c r="H508">
        <v>0</v>
      </c>
      <c r="I508">
        <v>0</v>
      </c>
      <c r="J508" t="s">
        <v>362</v>
      </c>
      <c r="K508" t="s">
        <v>363</v>
      </c>
      <c r="L508">
        <v>0</v>
      </c>
      <c r="M508" t="s">
        <v>364</v>
      </c>
      <c r="N508">
        <v>0</v>
      </c>
      <c r="O508">
        <v>0</v>
      </c>
    </row>
    <row r="509" spans="1:15" hidden="1">
      <c r="A509">
        <v>10</v>
      </c>
      <c r="B509">
        <v>3</v>
      </c>
      <c r="C509" t="s">
        <v>405</v>
      </c>
      <c r="D509">
        <v>0</v>
      </c>
      <c r="E509">
        <v>0</v>
      </c>
      <c r="F509" t="s">
        <v>710</v>
      </c>
      <c r="G509">
        <v>3</v>
      </c>
      <c r="H509">
        <v>-100</v>
      </c>
      <c r="I509">
        <v>-70</v>
      </c>
      <c r="J509" t="s">
        <v>391</v>
      </c>
      <c r="K509" t="s">
        <v>390</v>
      </c>
      <c r="L509">
        <v>0</v>
      </c>
      <c r="M509">
        <v>0</v>
      </c>
      <c r="N509">
        <v>0</v>
      </c>
      <c r="O509">
        <v>0</v>
      </c>
    </row>
    <row r="510" spans="1:15" hidden="1">
      <c r="A510">
        <v>10</v>
      </c>
      <c r="B510">
        <v>4</v>
      </c>
      <c r="C510" t="s">
        <v>406</v>
      </c>
      <c r="D510">
        <v>0</v>
      </c>
      <c r="E510">
        <v>0</v>
      </c>
      <c r="F510" t="s">
        <v>710</v>
      </c>
      <c r="G510">
        <v>1</v>
      </c>
      <c r="H510">
        <v>0</v>
      </c>
      <c r="I510">
        <v>0</v>
      </c>
      <c r="J510" t="s">
        <v>365</v>
      </c>
      <c r="K510" t="s">
        <v>366</v>
      </c>
      <c r="L510">
        <v>0</v>
      </c>
      <c r="M510" t="s">
        <v>367</v>
      </c>
      <c r="N510">
        <v>0</v>
      </c>
      <c r="O510">
        <v>0</v>
      </c>
    </row>
    <row r="511" spans="1:15" hidden="1">
      <c r="A511">
        <v>10</v>
      </c>
      <c r="B511">
        <v>5</v>
      </c>
      <c r="C511" t="s">
        <v>407</v>
      </c>
      <c r="D511">
        <v>0</v>
      </c>
      <c r="E511">
        <v>0</v>
      </c>
      <c r="F511" t="s">
        <v>710</v>
      </c>
      <c r="G511">
        <v>3</v>
      </c>
      <c r="H511">
        <v>-100</v>
      </c>
      <c r="I511">
        <v>-70</v>
      </c>
      <c r="J511" t="s">
        <v>360</v>
      </c>
      <c r="K511" t="s">
        <v>361</v>
      </c>
      <c r="L511">
        <v>0</v>
      </c>
      <c r="M511">
        <v>0</v>
      </c>
      <c r="N511">
        <v>0</v>
      </c>
      <c r="O511">
        <v>0</v>
      </c>
    </row>
    <row r="512" spans="1:15" hidden="1">
      <c r="A512">
        <v>10</v>
      </c>
      <c r="B512">
        <v>6</v>
      </c>
      <c r="C512" t="s">
        <v>408</v>
      </c>
      <c r="D512">
        <v>0</v>
      </c>
      <c r="E512">
        <v>0</v>
      </c>
      <c r="F512" t="s">
        <v>710</v>
      </c>
      <c r="G512">
        <v>1</v>
      </c>
      <c r="H512">
        <v>0</v>
      </c>
      <c r="I512">
        <v>0</v>
      </c>
      <c r="J512" t="s">
        <v>368</v>
      </c>
      <c r="K512" t="s">
        <v>369</v>
      </c>
      <c r="L512">
        <v>0</v>
      </c>
      <c r="M512" t="s">
        <v>370</v>
      </c>
      <c r="N512">
        <v>0</v>
      </c>
      <c r="O512">
        <v>0</v>
      </c>
    </row>
    <row r="513" spans="1:15" hidden="1">
      <c r="A513">
        <v>10</v>
      </c>
      <c r="B513">
        <v>7</v>
      </c>
      <c r="C513" t="s">
        <v>409</v>
      </c>
      <c r="D513">
        <v>0</v>
      </c>
      <c r="E513">
        <v>0</v>
      </c>
      <c r="F513" t="s">
        <v>710</v>
      </c>
      <c r="G513">
        <v>1</v>
      </c>
      <c r="H513">
        <v>0</v>
      </c>
      <c r="I513">
        <v>0</v>
      </c>
      <c r="J513" t="s">
        <v>371</v>
      </c>
      <c r="K513" t="s">
        <v>372</v>
      </c>
      <c r="L513">
        <v>0</v>
      </c>
      <c r="M513">
        <v>0</v>
      </c>
      <c r="N513">
        <v>0</v>
      </c>
      <c r="O513">
        <v>0</v>
      </c>
    </row>
    <row r="514" spans="1:15" hidden="1">
      <c r="A514">
        <v>10</v>
      </c>
      <c r="B514">
        <v>8</v>
      </c>
      <c r="C514" t="s">
        <v>908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 t="s">
        <v>371</v>
      </c>
      <c r="K514" t="s">
        <v>372</v>
      </c>
      <c r="L514">
        <v>0</v>
      </c>
      <c r="M514">
        <v>0</v>
      </c>
      <c r="N514">
        <v>0</v>
      </c>
      <c r="O514">
        <v>0</v>
      </c>
    </row>
    <row r="515" spans="1:15" hidden="1">
      <c r="A515">
        <v>10</v>
      </c>
      <c r="B515">
        <v>9</v>
      </c>
      <c r="C515" t="s">
        <v>909</v>
      </c>
      <c r="D515">
        <v>0</v>
      </c>
      <c r="E515">
        <v>0</v>
      </c>
      <c r="F515">
        <v>0</v>
      </c>
      <c r="G515">
        <v>9</v>
      </c>
      <c r="H515">
        <v>0</v>
      </c>
      <c r="I515">
        <v>-100</v>
      </c>
      <c r="J515" t="s">
        <v>544</v>
      </c>
      <c r="K515" t="s">
        <v>545</v>
      </c>
      <c r="L515">
        <v>0</v>
      </c>
      <c r="M515">
        <v>0</v>
      </c>
      <c r="N515">
        <v>0</v>
      </c>
      <c r="O515">
        <v>0</v>
      </c>
    </row>
    <row r="516" spans="1:15" hidden="1">
      <c r="A516">
        <v>10</v>
      </c>
      <c r="B516">
        <v>10</v>
      </c>
      <c r="C516" t="s">
        <v>910</v>
      </c>
      <c r="D516">
        <v>0</v>
      </c>
      <c r="E516">
        <v>0</v>
      </c>
      <c r="F516" t="s">
        <v>1105</v>
      </c>
      <c r="G516">
        <v>3</v>
      </c>
      <c r="H516">
        <v>-100</v>
      </c>
      <c r="I516">
        <v>-70</v>
      </c>
      <c r="J516" t="s">
        <v>358</v>
      </c>
      <c r="K516" t="s">
        <v>359</v>
      </c>
      <c r="L516">
        <v>0</v>
      </c>
      <c r="M516">
        <v>0</v>
      </c>
      <c r="N516">
        <v>0</v>
      </c>
      <c r="O516">
        <v>0</v>
      </c>
    </row>
    <row r="517" spans="1:15" hidden="1">
      <c r="A517">
        <v>10</v>
      </c>
      <c r="B517">
        <v>11</v>
      </c>
      <c r="C517" t="s">
        <v>911</v>
      </c>
      <c r="D517">
        <v>0</v>
      </c>
      <c r="E517">
        <v>0</v>
      </c>
      <c r="F517" t="s">
        <v>1106</v>
      </c>
      <c r="G517">
        <v>3</v>
      </c>
      <c r="H517">
        <v>-100</v>
      </c>
      <c r="I517">
        <v>-70</v>
      </c>
      <c r="J517" t="s">
        <v>360</v>
      </c>
      <c r="K517" t="s">
        <v>361</v>
      </c>
      <c r="L517">
        <v>0</v>
      </c>
      <c r="M517">
        <v>0</v>
      </c>
      <c r="N517">
        <v>0</v>
      </c>
      <c r="O517">
        <v>0</v>
      </c>
    </row>
    <row r="518" spans="1:15" hidden="1">
      <c r="A518">
        <v>10</v>
      </c>
      <c r="B518">
        <v>12</v>
      </c>
      <c r="C518" t="s">
        <v>912</v>
      </c>
      <c r="D518">
        <v>0</v>
      </c>
      <c r="E518">
        <v>0</v>
      </c>
      <c r="F518" t="s">
        <v>1106</v>
      </c>
      <c r="G518">
        <v>1</v>
      </c>
      <c r="H518">
        <v>0</v>
      </c>
      <c r="I518">
        <v>0</v>
      </c>
      <c r="J518" t="s">
        <v>362</v>
      </c>
      <c r="K518" t="s">
        <v>363</v>
      </c>
      <c r="L518">
        <v>0</v>
      </c>
      <c r="M518" t="s">
        <v>364</v>
      </c>
      <c r="N518">
        <v>0</v>
      </c>
      <c r="O518">
        <v>0</v>
      </c>
    </row>
    <row r="519" spans="1:15" hidden="1">
      <c r="A519">
        <v>10</v>
      </c>
      <c r="B519">
        <v>13</v>
      </c>
      <c r="C519" t="s">
        <v>913</v>
      </c>
      <c r="D519">
        <v>0</v>
      </c>
      <c r="E519">
        <v>0</v>
      </c>
      <c r="F519" t="s">
        <v>1106</v>
      </c>
      <c r="G519">
        <v>3</v>
      </c>
      <c r="H519">
        <v>-100</v>
      </c>
      <c r="I519">
        <v>-70</v>
      </c>
      <c r="J519" t="s">
        <v>391</v>
      </c>
      <c r="K519" t="s">
        <v>390</v>
      </c>
      <c r="L519">
        <v>0</v>
      </c>
      <c r="M519">
        <v>0</v>
      </c>
      <c r="N519">
        <v>0</v>
      </c>
      <c r="O519">
        <v>0</v>
      </c>
    </row>
    <row r="520" spans="1:15" hidden="1">
      <c r="A520">
        <v>10</v>
      </c>
      <c r="B520">
        <v>999</v>
      </c>
      <c r="C520" t="s">
        <v>410</v>
      </c>
      <c r="D520">
        <v>0</v>
      </c>
      <c r="E520">
        <v>0</v>
      </c>
      <c r="F520">
        <v>0</v>
      </c>
      <c r="G520">
        <v>9</v>
      </c>
      <c r="H520">
        <v>0</v>
      </c>
      <c r="I520">
        <v>-100</v>
      </c>
      <c r="J520" t="s">
        <v>544</v>
      </c>
      <c r="K520" t="s">
        <v>545</v>
      </c>
      <c r="L520">
        <v>0</v>
      </c>
      <c r="M520">
        <v>0</v>
      </c>
      <c r="N520">
        <v>0</v>
      </c>
      <c r="O520">
        <v>0</v>
      </c>
    </row>
    <row r="521" spans="1:15" hidden="1">
      <c r="A521">
        <v>10</v>
      </c>
      <c r="B521">
        <v>998</v>
      </c>
      <c r="C521" t="s">
        <v>410</v>
      </c>
      <c r="D521">
        <v>0</v>
      </c>
      <c r="E521">
        <v>0</v>
      </c>
      <c r="F521">
        <v>0</v>
      </c>
      <c r="G521">
        <v>9</v>
      </c>
      <c r="H521">
        <v>0</v>
      </c>
      <c r="I521">
        <v>-100</v>
      </c>
      <c r="J521" t="s">
        <v>544</v>
      </c>
      <c r="K521" t="s">
        <v>545</v>
      </c>
      <c r="L521">
        <v>0</v>
      </c>
      <c r="M521">
        <v>0</v>
      </c>
      <c r="N521">
        <v>0</v>
      </c>
      <c r="O521">
        <v>0</v>
      </c>
    </row>
    <row r="522" spans="1:15" hidden="1">
      <c r="A522">
        <v>10</v>
      </c>
      <c r="B522">
        <v>997</v>
      </c>
      <c r="C522" t="s">
        <v>410</v>
      </c>
      <c r="D522">
        <v>0</v>
      </c>
      <c r="E522">
        <v>0</v>
      </c>
      <c r="F522">
        <v>0</v>
      </c>
      <c r="G522">
        <v>9</v>
      </c>
      <c r="H522">
        <v>0</v>
      </c>
      <c r="I522">
        <v>-100</v>
      </c>
      <c r="J522" t="s">
        <v>544</v>
      </c>
      <c r="K522" t="s">
        <v>545</v>
      </c>
      <c r="L522">
        <v>0</v>
      </c>
      <c r="M522">
        <v>0</v>
      </c>
      <c r="N522">
        <v>0</v>
      </c>
      <c r="O522">
        <v>0</v>
      </c>
    </row>
    <row r="523" spans="1:15" hidden="1">
      <c r="A523">
        <v>10</v>
      </c>
      <c r="B523">
        <v>10000</v>
      </c>
      <c r="C523" s="8" t="s">
        <v>914</v>
      </c>
      <c r="D523">
        <v>0</v>
      </c>
      <c r="E523">
        <v>0</v>
      </c>
      <c r="F523" t="s">
        <v>1107</v>
      </c>
      <c r="G523">
        <v>1</v>
      </c>
      <c r="H523">
        <v>0</v>
      </c>
      <c r="I523">
        <v>0</v>
      </c>
      <c r="J523" t="s">
        <v>916</v>
      </c>
      <c r="K523" t="s">
        <v>917</v>
      </c>
      <c r="L523">
        <v>0</v>
      </c>
      <c r="M523" t="s">
        <v>918</v>
      </c>
      <c r="N523">
        <v>0</v>
      </c>
      <c r="O523">
        <v>0</v>
      </c>
    </row>
    <row r="524" spans="1:15" hidden="1">
      <c r="A524">
        <v>10</v>
      </c>
      <c r="B524">
        <v>10001</v>
      </c>
      <c r="C524" s="8" t="s">
        <v>979</v>
      </c>
      <c r="D524">
        <v>0</v>
      </c>
      <c r="E524">
        <v>0</v>
      </c>
      <c r="F524" t="s">
        <v>1107</v>
      </c>
      <c r="G524">
        <v>1</v>
      </c>
      <c r="H524">
        <v>0</v>
      </c>
      <c r="I524">
        <v>0</v>
      </c>
      <c r="J524" t="s">
        <v>919</v>
      </c>
      <c r="K524" t="s">
        <v>920</v>
      </c>
      <c r="L524">
        <v>0</v>
      </c>
      <c r="M524" t="s">
        <v>929</v>
      </c>
      <c r="N524">
        <v>0</v>
      </c>
      <c r="O524">
        <v>0</v>
      </c>
    </row>
    <row r="525" spans="1:15" hidden="1">
      <c r="A525">
        <v>10</v>
      </c>
      <c r="B525">
        <v>10002</v>
      </c>
      <c r="C525" s="8" t="s">
        <v>978</v>
      </c>
      <c r="D525">
        <v>0</v>
      </c>
      <c r="E525">
        <v>0</v>
      </c>
      <c r="F525" t="s">
        <v>1107</v>
      </c>
      <c r="G525">
        <v>1</v>
      </c>
      <c r="H525">
        <v>0</v>
      </c>
      <c r="I525">
        <v>0</v>
      </c>
      <c r="J525" t="s">
        <v>921</v>
      </c>
      <c r="K525" t="s">
        <v>922</v>
      </c>
      <c r="L525">
        <v>0</v>
      </c>
      <c r="M525" t="s">
        <v>928</v>
      </c>
      <c r="N525">
        <v>0</v>
      </c>
      <c r="O525">
        <v>0</v>
      </c>
    </row>
    <row r="526" spans="1:15" hidden="1">
      <c r="A526">
        <v>10</v>
      </c>
      <c r="B526">
        <v>10003</v>
      </c>
      <c r="C526" s="8" t="s">
        <v>915</v>
      </c>
      <c r="D526">
        <v>0</v>
      </c>
      <c r="E526">
        <v>0</v>
      </c>
      <c r="F526" t="s">
        <v>1107</v>
      </c>
      <c r="G526">
        <v>1</v>
      </c>
      <c r="H526">
        <v>0</v>
      </c>
      <c r="I526">
        <v>0</v>
      </c>
      <c r="J526" t="s">
        <v>924</v>
      </c>
      <c r="K526" t="s">
        <v>923</v>
      </c>
      <c r="L526">
        <v>0</v>
      </c>
      <c r="M526" t="s">
        <v>925</v>
      </c>
      <c r="N526">
        <v>0</v>
      </c>
      <c r="O526">
        <v>0</v>
      </c>
    </row>
    <row r="527" spans="1:15" hidden="1">
      <c r="A527">
        <v>20</v>
      </c>
      <c r="B527">
        <v>1</v>
      </c>
      <c r="C527" t="s">
        <v>403</v>
      </c>
      <c r="D527">
        <v>0</v>
      </c>
      <c r="E527">
        <v>0</v>
      </c>
      <c r="F527" t="s">
        <v>710</v>
      </c>
      <c r="G527">
        <v>3</v>
      </c>
      <c r="H527">
        <v>-100</v>
      </c>
      <c r="I527">
        <v>-70</v>
      </c>
      <c r="J527" t="s">
        <v>358</v>
      </c>
      <c r="K527" t="s">
        <v>359</v>
      </c>
      <c r="L527">
        <v>0</v>
      </c>
      <c r="M527">
        <v>0</v>
      </c>
      <c r="N527">
        <v>0</v>
      </c>
      <c r="O527">
        <v>0</v>
      </c>
    </row>
    <row r="528" spans="1:15" hidden="1">
      <c r="A528">
        <v>20</v>
      </c>
      <c r="B528">
        <v>2</v>
      </c>
      <c r="C528" t="s">
        <v>404</v>
      </c>
      <c r="D528">
        <v>0</v>
      </c>
      <c r="E528">
        <v>0</v>
      </c>
      <c r="F528" t="s">
        <v>710</v>
      </c>
      <c r="G528">
        <v>1</v>
      </c>
      <c r="H528">
        <v>0</v>
      </c>
      <c r="I528">
        <v>0</v>
      </c>
      <c r="J528" t="s">
        <v>362</v>
      </c>
      <c r="K528" t="s">
        <v>363</v>
      </c>
      <c r="L528">
        <v>0</v>
      </c>
      <c r="M528" t="s">
        <v>364</v>
      </c>
      <c r="N528">
        <v>0</v>
      </c>
      <c r="O528">
        <v>0</v>
      </c>
    </row>
    <row r="529" spans="1:15" hidden="1">
      <c r="A529">
        <v>20</v>
      </c>
      <c r="B529">
        <v>3</v>
      </c>
      <c r="C529" t="s">
        <v>405</v>
      </c>
      <c r="D529">
        <v>0</v>
      </c>
      <c r="E529">
        <v>0</v>
      </c>
      <c r="F529" t="s">
        <v>710</v>
      </c>
      <c r="G529">
        <v>3</v>
      </c>
      <c r="H529">
        <v>-100</v>
      </c>
      <c r="I529">
        <v>-70</v>
      </c>
      <c r="J529" t="s">
        <v>391</v>
      </c>
      <c r="K529" t="s">
        <v>390</v>
      </c>
      <c r="L529">
        <v>0</v>
      </c>
      <c r="M529">
        <v>0</v>
      </c>
      <c r="N529">
        <v>0</v>
      </c>
      <c r="O529">
        <v>0</v>
      </c>
    </row>
    <row r="530" spans="1:15" hidden="1">
      <c r="A530">
        <v>20</v>
      </c>
      <c r="B530">
        <v>4</v>
      </c>
      <c r="C530" t="s">
        <v>406</v>
      </c>
      <c r="D530">
        <v>0</v>
      </c>
      <c r="E530">
        <v>0</v>
      </c>
      <c r="F530" t="s">
        <v>710</v>
      </c>
      <c r="G530">
        <v>1</v>
      </c>
      <c r="H530">
        <v>0</v>
      </c>
      <c r="I530">
        <v>0</v>
      </c>
      <c r="J530" t="s">
        <v>365</v>
      </c>
      <c r="K530" t="s">
        <v>366</v>
      </c>
      <c r="L530">
        <v>0</v>
      </c>
      <c r="M530" t="s">
        <v>367</v>
      </c>
      <c r="N530">
        <v>0</v>
      </c>
      <c r="O530">
        <v>0</v>
      </c>
    </row>
    <row r="531" spans="1:15" hidden="1">
      <c r="A531">
        <v>20</v>
      </c>
      <c r="B531">
        <v>5</v>
      </c>
      <c r="C531" t="s">
        <v>407</v>
      </c>
      <c r="D531">
        <v>0</v>
      </c>
      <c r="E531">
        <v>0</v>
      </c>
      <c r="F531" t="s">
        <v>710</v>
      </c>
      <c r="G531">
        <v>3</v>
      </c>
      <c r="H531">
        <v>-100</v>
      </c>
      <c r="I531">
        <v>-70</v>
      </c>
      <c r="J531" t="s">
        <v>360</v>
      </c>
      <c r="K531" t="s">
        <v>361</v>
      </c>
      <c r="L531">
        <v>0</v>
      </c>
      <c r="M531">
        <v>0</v>
      </c>
      <c r="N531">
        <v>0</v>
      </c>
      <c r="O531">
        <v>0</v>
      </c>
    </row>
    <row r="532" spans="1:15" hidden="1">
      <c r="A532">
        <v>20</v>
      </c>
      <c r="B532">
        <v>6</v>
      </c>
      <c r="C532" t="s">
        <v>408</v>
      </c>
      <c r="D532">
        <v>0</v>
      </c>
      <c r="E532">
        <v>0</v>
      </c>
      <c r="F532" t="s">
        <v>710</v>
      </c>
      <c r="G532">
        <v>1</v>
      </c>
      <c r="H532">
        <v>0</v>
      </c>
      <c r="I532">
        <v>0</v>
      </c>
      <c r="J532" t="s">
        <v>368</v>
      </c>
      <c r="K532" t="s">
        <v>369</v>
      </c>
      <c r="L532">
        <v>0</v>
      </c>
      <c r="M532" t="s">
        <v>370</v>
      </c>
      <c r="N532">
        <v>0</v>
      </c>
      <c r="O532">
        <v>0</v>
      </c>
    </row>
    <row r="533" spans="1:15" hidden="1">
      <c r="A533">
        <v>20</v>
      </c>
      <c r="B533">
        <v>7</v>
      </c>
      <c r="C533" t="s">
        <v>409</v>
      </c>
      <c r="D533">
        <v>0</v>
      </c>
      <c r="E533">
        <v>0</v>
      </c>
      <c r="F533" t="s">
        <v>710</v>
      </c>
      <c r="G533">
        <v>1</v>
      </c>
      <c r="H533">
        <v>0</v>
      </c>
      <c r="I533">
        <v>0</v>
      </c>
      <c r="J533" t="s">
        <v>371</v>
      </c>
      <c r="K533" t="s">
        <v>372</v>
      </c>
      <c r="L533">
        <v>0</v>
      </c>
      <c r="M533">
        <v>0</v>
      </c>
      <c r="N533">
        <v>0</v>
      </c>
      <c r="O533">
        <v>0</v>
      </c>
    </row>
    <row r="534" spans="1:15" hidden="1">
      <c r="A534">
        <v>30</v>
      </c>
      <c r="B534">
        <v>1</v>
      </c>
      <c r="C534" t="s">
        <v>403</v>
      </c>
      <c r="D534">
        <v>0</v>
      </c>
      <c r="E534">
        <v>0</v>
      </c>
      <c r="F534" t="s">
        <v>710</v>
      </c>
      <c r="G534">
        <v>3</v>
      </c>
      <c r="H534">
        <v>-100</v>
      </c>
      <c r="I534">
        <v>-70</v>
      </c>
      <c r="J534" t="s">
        <v>358</v>
      </c>
      <c r="K534" t="s">
        <v>359</v>
      </c>
      <c r="L534">
        <v>0</v>
      </c>
      <c r="M534">
        <v>0</v>
      </c>
      <c r="N534">
        <v>0</v>
      </c>
      <c r="O534">
        <v>0</v>
      </c>
    </row>
    <row r="535" spans="1:15" hidden="1">
      <c r="A535">
        <v>30</v>
      </c>
      <c r="B535">
        <v>2</v>
      </c>
      <c r="C535" t="s">
        <v>404</v>
      </c>
      <c r="D535">
        <v>0</v>
      </c>
      <c r="E535">
        <v>0</v>
      </c>
      <c r="F535" t="s">
        <v>710</v>
      </c>
      <c r="G535">
        <v>1</v>
      </c>
      <c r="H535">
        <v>0</v>
      </c>
      <c r="I535">
        <v>0</v>
      </c>
      <c r="J535" t="s">
        <v>362</v>
      </c>
      <c r="K535" t="s">
        <v>363</v>
      </c>
      <c r="L535">
        <v>0</v>
      </c>
      <c r="M535" t="s">
        <v>364</v>
      </c>
      <c r="N535">
        <v>0</v>
      </c>
      <c r="O535">
        <v>0</v>
      </c>
    </row>
    <row r="536" spans="1:15" hidden="1">
      <c r="A536">
        <v>30</v>
      </c>
      <c r="B536">
        <v>3</v>
      </c>
      <c r="C536" t="s">
        <v>405</v>
      </c>
      <c r="D536">
        <v>0</v>
      </c>
      <c r="E536">
        <v>0</v>
      </c>
      <c r="F536" t="s">
        <v>710</v>
      </c>
      <c r="G536">
        <v>3</v>
      </c>
      <c r="H536">
        <v>-100</v>
      </c>
      <c r="I536">
        <v>-70</v>
      </c>
      <c r="J536" t="s">
        <v>391</v>
      </c>
      <c r="K536" t="s">
        <v>390</v>
      </c>
      <c r="L536">
        <v>0</v>
      </c>
      <c r="M536">
        <v>0</v>
      </c>
      <c r="N536">
        <v>0</v>
      </c>
      <c r="O536">
        <v>0</v>
      </c>
    </row>
    <row r="537" spans="1:15" hidden="1">
      <c r="A537">
        <v>30</v>
      </c>
      <c r="B537">
        <v>4</v>
      </c>
      <c r="C537" t="s">
        <v>406</v>
      </c>
      <c r="D537">
        <v>0</v>
      </c>
      <c r="E537">
        <v>0</v>
      </c>
      <c r="F537" t="s">
        <v>710</v>
      </c>
      <c r="G537">
        <v>1</v>
      </c>
      <c r="H537">
        <v>0</v>
      </c>
      <c r="I537">
        <v>0</v>
      </c>
      <c r="J537" t="s">
        <v>365</v>
      </c>
      <c r="K537" t="s">
        <v>366</v>
      </c>
      <c r="L537">
        <v>0</v>
      </c>
      <c r="M537" t="s">
        <v>367</v>
      </c>
      <c r="N537">
        <v>0</v>
      </c>
      <c r="O537">
        <v>0</v>
      </c>
    </row>
    <row r="538" spans="1:15" hidden="1">
      <c r="A538">
        <v>30</v>
      </c>
      <c r="B538">
        <v>5</v>
      </c>
      <c r="C538" t="s">
        <v>407</v>
      </c>
      <c r="D538">
        <v>0</v>
      </c>
      <c r="E538">
        <v>0</v>
      </c>
      <c r="F538" t="s">
        <v>710</v>
      </c>
      <c r="G538">
        <v>3</v>
      </c>
      <c r="H538">
        <v>-100</v>
      </c>
      <c r="I538">
        <v>-70</v>
      </c>
      <c r="J538" t="s">
        <v>360</v>
      </c>
      <c r="K538" t="s">
        <v>361</v>
      </c>
      <c r="L538">
        <v>0</v>
      </c>
      <c r="M538">
        <v>0</v>
      </c>
      <c r="N538">
        <v>0</v>
      </c>
      <c r="O538">
        <v>0</v>
      </c>
    </row>
    <row r="539" spans="1:15" hidden="1">
      <c r="A539">
        <v>30</v>
      </c>
      <c r="B539">
        <v>6</v>
      </c>
      <c r="C539" t="s">
        <v>408</v>
      </c>
      <c r="D539">
        <v>0</v>
      </c>
      <c r="E539">
        <v>0</v>
      </c>
      <c r="F539" t="s">
        <v>710</v>
      </c>
      <c r="G539">
        <v>1</v>
      </c>
      <c r="H539">
        <v>0</v>
      </c>
      <c r="I539">
        <v>0</v>
      </c>
      <c r="J539" t="s">
        <v>368</v>
      </c>
      <c r="K539" t="s">
        <v>369</v>
      </c>
      <c r="L539">
        <v>0</v>
      </c>
      <c r="M539" t="s">
        <v>370</v>
      </c>
      <c r="N539">
        <v>0</v>
      </c>
      <c r="O539">
        <v>0</v>
      </c>
    </row>
    <row r="540" spans="1:15" hidden="1">
      <c r="A540">
        <v>30</v>
      </c>
      <c r="B540">
        <v>7</v>
      </c>
      <c r="C540" t="s">
        <v>409</v>
      </c>
      <c r="D540">
        <v>0</v>
      </c>
      <c r="E540">
        <v>0</v>
      </c>
      <c r="F540" t="s">
        <v>710</v>
      </c>
      <c r="G540">
        <v>1</v>
      </c>
      <c r="H540">
        <v>0</v>
      </c>
      <c r="I540">
        <v>0</v>
      </c>
      <c r="J540" t="s">
        <v>371</v>
      </c>
      <c r="K540" t="s">
        <v>372</v>
      </c>
      <c r="L540">
        <v>0</v>
      </c>
      <c r="M540">
        <v>0</v>
      </c>
      <c r="N540">
        <v>0</v>
      </c>
      <c r="O540">
        <v>0</v>
      </c>
    </row>
    <row r="541" spans="1:15" hidden="1">
      <c r="A541">
        <v>10</v>
      </c>
      <c r="B541">
        <v>200015</v>
      </c>
      <c r="C541" t="s">
        <v>503</v>
      </c>
      <c r="D541">
        <v>3</v>
      </c>
      <c r="E541" t="s">
        <v>111</v>
      </c>
      <c r="F541" t="s">
        <v>728</v>
      </c>
      <c r="G541">
        <v>2</v>
      </c>
      <c r="H541">
        <v>0</v>
      </c>
      <c r="I541">
        <v>0</v>
      </c>
      <c r="J541" t="s">
        <v>386</v>
      </c>
      <c r="K541" t="s">
        <v>21</v>
      </c>
      <c r="L541">
        <v>0</v>
      </c>
      <c r="M541">
        <v>0</v>
      </c>
      <c r="N541">
        <v>0</v>
      </c>
      <c r="O541" s="12" t="s">
        <v>388</v>
      </c>
    </row>
    <row r="542" spans="1:15" hidden="1">
      <c r="A542">
        <v>20</v>
      </c>
      <c r="B542">
        <v>200015</v>
      </c>
      <c r="C542" t="s">
        <v>503</v>
      </c>
      <c r="D542">
        <v>3</v>
      </c>
      <c r="E542" t="s">
        <v>95</v>
      </c>
      <c r="F542" t="s">
        <v>728</v>
      </c>
      <c r="G542">
        <v>2</v>
      </c>
      <c r="H542">
        <v>-200</v>
      </c>
      <c r="I542">
        <v>0</v>
      </c>
      <c r="J542" t="s">
        <v>385</v>
      </c>
      <c r="K542" t="s">
        <v>21</v>
      </c>
      <c r="L542">
        <v>0</v>
      </c>
      <c r="M542">
        <v>0</v>
      </c>
      <c r="N542">
        <v>0</v>
      </c>
      <c r="O542" s="12" t="s">
        <v>388</v>
      </c>
    </row>
    <row r="543" spans="1:15" hidden="1">
      <c r="A543">
        <v>30</v>
      </c>
      <c r="B543">
        <v>200015</v>
      </c>
      <c r="C543" t="s">
        <v>981</v>
      </c>
      <c r="D543">
        <v>3</v>
      </c>
      <c r="E543" t="s">
        <v>94</v>
      </c>
      <c r="F543" t="s">
        <v>728</v>
      </c>
      <c r="G543">
        <v>2</v>
      </c>
      <c r="H543">
        <v>200</v>
      </c>
      <c r="I543">
        <v>0</v>
      </c>
      <c r="J543" t="s">
        <v>387</v>
      </c>
      <c r="K543" t="s">
        <v>21</v>
      </c>
      <c r="L543">
        <v>0</v>
      </c>
      <c r="M543">
        <v>0</v>
      </c>
      <c r="N543">
        <v>0</v>
      </c>
      <c r="O543" s="12" t="s">
        <v>388</v>
      </c>
    </row>
    <row r="544" spans="1:15" hidden="1">
      <c r="A544">
        <v>20</v>
      </c>
      <c r="B544">
        <v>403971</v>
      </c>
      <c r="C544" t="s">
        <v>621</v>
      </c>
      <c r="D544">
        <v>1</v>
      </c>
      <c r="E544" t="s">
        <v>289</v>
      </c>
      <c r="F544" t="s">
        <v>710</v>
      </c>
      <c r="G544">
        <v>3</v>
      </c>
      <c r="H544">
        <v>-100</v>
      </c>
      <c r="I544">
        <v>-70</v>
      </c>
      <c r="J544" t="s">
        <v>358</v>
      </c>
      <c r="K544" t="s">
        <v>359</v>
      </c>
      <c r="L544">
        <v>0</v>
      </c>
      <c r="M544">
        <v>0</v>
      </c>
      <c r="N544">
        <v>0</v>
      </c>
      <c r="O544">
        <v>0</v>
      </c>
    </row>
    <row r="545" spans="1:15" hidden="1">
      <c r="A545">
        <v>30</v>
      </c>
      <c r="B545">
        <v>200120</v>
      </c>
      <c r="C545" t="s">
        <v>627</v>
      </c>
      <c r="D545">
        <v>1</v>
      </c>
      <c r="E545" t="s">
        <v>94</v>
      </c>
      <c r="F545" t="s">
        <v>700</v>
      </c>
      <c r="G545">
        <v>5</v>
      </c>
      <c r="H545">
        <v>0</v>
      </c>
      <c r="I545">
        <v>-100</v>
      </c>
      <c r="J545" t="s">
        <v>1222</v>
      </c>
      <c r="K545" t="s">
        <v>361</v>
      </c>
      <c r="L545">
        <v>0</v>
      </c>
      <c r="M545">
        <v>0</v>
      </c>
      <c r="N545">
        <v>0</v>
      </c>
      <c r="O545">
        <v>0</v>
      </c>
    </row>
    <row r="546" spans="1:15" hidden="1">
      <c r="A546">
        <v>20</v>
      </c>
      <c r="B546">
        <v>200670</v>
      </c>
      <c r="C546" t="s">
        <v>632</v>
      </c>
      <c r="D546">
        <v>1</v>
      </c>
      <c r="E546" t="s">
        <v>95</v>
      </c>
      <c r="F546" t="s">
        <v>1168</v>
      </c>
      <c r="G546">
        <v>1</v>
      </c>
      <c r="H546">
        <v>0</v>
      </c>
      <c r="I546">
        <v>0</v>
      </c>
      <c r="J546" t="s">
        <v>926</v>
      </c>
      <c r="K546" t="s">
        <v>927</v>
      </c>
      <c r="L546">
        <v>0</v>
      </c>
      <c r="M546">
        <v>0</v>
      </c>
      <c r="N546">
        <v>0</v>
      </c>
      <c r="O546">
        <v>0</v>
      </c>
    </row>
    <row r="547" spans="1:15" hidden="1">
      <c r="A547">
        <v>10</v>
      </c>
      <c r="B547">
        <v>200010</v>
      </c>
      <c r="C547" t="s">
        <v>626</v>
      </c>
      <c r="D547">
        <v>1</v>
      </c>
      <c r="E547" t="s">
        <v>111</v>
      </c>
      <c r="F547" t="s">
        <v>701</v>
      </c>
      <c r="G547">
        <v>9</v>
      </c>
      <c r="H547">
        <v>0</v>
      </c>
      <c r="I547">
        <v>-100</v>
      </c>
      <c r="J547" t="s">
        <v>1219</v>
      </c>
      <c r="K547" t="s">
        <v>359</v>
      </c>
      <c r="L547">
        <v>0</v>
      </c>
      <c r="M547">
        <v>0</v>
      </c>
      <c r="N547">
        <v>0</v>
      </c>
      <c r="O547">
        <v>0</v>
      </c>
    </row>
    <row r="548" spans="1:15" hidden="1">
      <c r="A548" s="9">
        <v>10</v>
      </c>
      <c r="B548" s="9">
        <v>100342</v>
      </c>
      <c r="C548" s="9" t="s">
        <v>415</v>
      </c>
      <c r="D548" s="9">
        <v>2</v>
      </c>
      <c r="E548" s="9" t="s">
        <v>982</v>
      </c>
      <c r="F548" t="s">
        <v>1052</v>
      </c>
      <c r="G548" s="9">
        <v>1</v>
      </c>
      <c r="H548" s="9">
        <v>0</v>
      </c>
      <c r="I548" s="9">
        <v>0</v>
      </c>
      <c r="J548" s="9" t="s">
        <v>551</v>
      </c>
      <c r="K548" s="9" t="s">
        <v>552</v>
      </c>
      <c r="L548" s="9">
        <v>0</v>
      </c>
      <c r="M548" s="9">
        <v>0</v>
      </c>
      <c r="N548" s="9">
        <v>0</v>
      </c>
      <c r="O548" s="9">
        <v>0</v>
      </c>
    </row>
    <row r="549" spans="1:15" hidden="1">
      <c r="A549">
        <v>10</v>
      </c>
      <c r="B549">
        <v>101553</v>
      </c>
      <c r="C549" t="s">
        <v>985</v>
      </c>
      <c r="D549">
        <v>2</v>
      </c>
      <c r="F549" t="s">
        <v>719</v>
      </c>
      <c r="G549">
        <v>5</v>
      </c>
      <c r="H549">
        <v>0</v>
      </c>
      <c r="I549">
        <v>-100</v>
      </c>
      <c r="J549" t="s">
        <v>864</v>
      </c>
      <c r="K549" t="s">
        <v>865</v>
      </c>
      <c r="L549">
        <v>0</v>
      </c>
      <c r="M549">
        <v>0</v>
      </c>
      <c r="N549">
        <v>0</v>
      </c>
      <c r="O549">
        <v>0</v>
      </c>
    </row>
    <row r="550" spans="1:15" hidden="1">
      <c r="A550">
        <v>10</v>
      </c>
      <c r="B550">
        <v>401885</v>
      </c>
      <c r="C550" t="s">
        <v>599</v>
      </c>
      <c r="D550">
        <v>3</v>
      </c>
      <c r="F550" t="s">
        <v>794</v>
      </c>
      <c r="G550">
        <v>2</v>
      </c>
      <c r="H550">
        <v>-100</v>
      </c>
      <c r="I550">
        <v>0</v>
      </c>
      <c r="J550" t="s">
        <v>941</v>
      </c>
      <c r="K550" t="s">
        <v>942</v>
      </c>
      <c r="L550">
        <v>0</v>
      </c>
      <c r="M550">
        <v>0</v>
      </c>
      <c r="N550">
        <v>0</v>
      </c>
      <c r="O550" s="12">
        <v>0</v>
      </c>
    </row>
    <row r="551" spans="1:15" hidden="1">
      <c r="A551">
        <v>20</v>
      </c>
      <c r="B551">
        <v>401885</v>
      </c>
      <c r="C551" t="s">
        <v>599</v>
      </c>
      <c r="D551">
        <v>3</v>
      </c>
      <c r="F551" t="s">
        <v>794</v>
      </c>
      <c r="G551">
        <v>2</v>
      </c>
      <c r="H551">
        <v>100</v>
      </c>
      <c r="I551">
        <v>0</v>
      </c>
      <c r="J551" t="s">
        <v>941</v>
      </c>
      <c r="K551" t="s">
        <v>942</v>
      </c>
      <c r="L551">
        <v>0</v>
      </c>
      <c r="M551">
        <v>0</v>
      </c>
      <c r="N551">
        <v>0</v>
      </c>
      <c r="O551" s="12">
        <v>0</v>
      </c>
    </row>
    <row r="552" spans="1:15" hidden="1">
      <c r="A552" s="9">
        <v>10</v>
      </c>
      <c r="B552" s="9">
        <v>201112</v>
      </c>
      <c r="C552" s="9" t="s">
        <v>451</v>
      </c>
      <c r="D552" s="9">
        <v>2</v>
      </c>
      <c r="E552" s="9" t="s">
        <v>1047</v>
      </c>
      <c r="F552" t="s">
        <v>744</v>
      </c>
      <c r="G552" s="9">
        <v>3</v>
      </c>
      <c r="H552" s="9">
        <v>-100</v>
      </c>
      <c r="I552" s="9">
        <v>-70</v>
      </c>
      <c r="J552" s="9" t="s">
        <v>962</v>
      </c>
      <c r="K552" s="9" t="s">
        <v>963</v>
      </c>
      <c r="L552" s="9">
        <v>0</v>
      </c>
      <c r="M552" s="9">
        <v>0</v>
      </c>
      <c r="N552" s="9">
        <v>0</v>
      </c>
      <c r="O552" s="9">
        <v>0</v>
      </c>
    </row>
    <row r="553" spans="1:15" hidden="1">
      <c r="A553">
        <v>10</v>
      </c>
      <c r="B553">
        <v>14</v>
      </c>
      <c r="C553" t="s">
        <v>410</v>
      </c>
      <c r="D553">
        <v>0</v>
      </c>
      <c r="E553">
        <v>0</v>
      </c>
      <c r="F553" t="s">
        <v>701</v>
      </c>
      <c r="G553">
        <v>9</v>
      </c>
      <c r="H553">
        <v>0</v>
      </c>
      <c r="I553">
        <v>-100</v>
      </c>
      <c r="J553" t="s">
        <v>544</v>
      </c>
      <c r="K553" t="s">
        <v>545</v>
      </c>
      <c r="L553">
        <v>0</v>
      </c>
      <c r="M553">
        <v>0</v>
      </c>
      <c r="N553">
        <v>0</v>
      </c>
      <c r="O553">
        <v>0</v>
      </c>
    </row>
    <row r="554" spans="1:15" hidden="1">
      <c r="A554">
        <v>10</v>
      </c>
      <c r="B554">
        <v>15</v>
      </c>
      <c r="C554" t="s">
        <v>410</v>
      </c>
      <c r="D554">
        <v>0</v>
      </c>
      <c r="E554">
        <v>0</v>
      </c>
      <c r="F554" t="s">
        <v>727</v>
      </c>
      <c r="G554">
        <v>9</v>
      </c>
      <c r="H554">
        <v>0</v>
      </c>
      <c r="I554">
        <v>-100</v>
      </c>
      <c r="J554" t="s">
        <v>544</v>
      </c>
      <c r="K554" t="s">
        <v>545</v>
      </c>
      <c r="L554">
        <v>0</v>
      </c>
      <c r="M554">
        <v>0</v>
      </c>
      <c r="N554">
        <v>0</v>
      </c>
      <c r="O554">
        <v>0</v>
      </c>
    </row>
    <row r="555" spans="1:15" hidden="1">
      <c r="A555" s="9">
        <v>20</v>
      </c>
      <c r="B555" s="9">
        <v>301002</v>
      </c>
      <c r="C555" s="9" t="s">
        <v>469</v>
      </c>
      <c r="D555" s="9">
        <v>2</v>
      </c>
      <c r="E555" s="9" t="s">
        <v>223</v>
      </c>
      <c r="F555" t="s">
        <v>697</v>
      </c>
      <c r="G555" s="9">
        <v>7</v>
      </c>
      <c r="H555" s="9">
        <v>0</v>
      </c>
      <c r="I555" s="9">
        <v>-200</v>
      </c>
      <c r="J555" s="9" t="s">
        <v>396</v>
      </c>
      <c r="K555" s="9" t="s">
        <v>397</v>
      </c>
      <c r="L555" s="9">
        <v>0</v>
      </c>
      <c r="M555" s="9">
        <v>0</v>
      </c>
      <c r="N555" s="9">
        <v>0</v>
      </c>
      <c r="O555" s="9">
        <v>0</v>
      </c>
    </row>
    <row r="556" spans="1:15" hidden="1">
      <c r="A556" s="9">
        <v>20</v>
      </c>
      <c r="B556" s="9">
        <v>404741</v>
      </c>
      <c r="C556" s="9" t="s">
        <v>623</v>
      </c>
      <c r="D556" s="9">
        <v>1</v>
      </c>
      <c r="E556" s="9" t="s">
        <v>1172</v>
      </c>
      <c r="F556" t="s">
        <v>695</v>
      </c>
      <c r="G556" s="9">
        <v>1</v>
      </c>
      <c r="H556" s="9">
        <v>0</v>
      </c>
      <c r="I556" s="9">
        <v>0</v>
      </c>
      <c r="J556" s="9" t="s">
        <v>365</v>
      </c>
      <c r="K556" s="9" t="s">
        <v>366</v>
      </c>
      <c r="L556" s="9">
        <v>0</v>
      </c>
      <c r="M556" s="9" t="s">
        <v>367</v>
      </c>
      <c r="N556" s="9">
        <v>0</v>
      </c>
      <c r="O556" s="9">
        <v>0</v>
      </c>
    </row>
    <row r="557" spans="1:15" hidden="1">
      <c r="A557" s="9">
        <v>10</v>
      </c>
      <c r="B557" s="9">
        <v>401551</v>
      </c>
      <c r="C557" s="9" t="s">
        <v>681</v>
      </c>
      <c r="D557" s="9">
        <v>1</v>
      </c>
      <c r="E557" s="9" t="s">
        <v>1173</v>
      </c>
      <c r="F557" t="s">
        <v>700</v>
      </c>
      <c r="G557" s="9">
        <v>5</v>
      </c>
      <c r="H557" s="9">
        <v>0</v>
      </c>
      <c r="I557" s="9">
        <v>-100</v>
      </c>
      <c r="J557" s="9" t="s">
        <v>358</v>
      </c>
      <c r="K557" s="9" t="s">
        <v>359</v>
      </c>
      <c r="L557" s="9">
        <v>0</v>
      </c>
      <c r="M557" s="9">
        <v>0</v>
      </c>
      <c r="N557" s="9">
        <v>0</v>
      </c>
      <c r="O557" s="9">
        <v>0</v>
      </c>
    </row>
    <row r="558" spans="1:15" hidden="1">
      <c r="A558" s="9">
        <v>20</v>
      </c>
      <c r="B558" s="9">
        <v>101992</v>
      </c>
      <c r="C558" s="9" t="s">
        <v>430</v>
      </c>
      <c r="D558" s="9">
        <v>2</v>
      </c>
      <c r="E558" s="9" t="s">
        <v>1174</v>
      </c>
      <c r="F558" t="s">
        <v>1056</v>
      </c>
      <c r="G558" s="9">
        <v>9</v>
      </c>
      <c r="H558" s="9">
        <v>0</v>
      </c>
      <c r="I558">
        <v>-100</v>
      </c>
      <c r="J558" s="9" t="s">
        <v>952</v>
      </c>
      <c r="K558" s="9" t="s">
        <v>953</v>
      </c>
      <c r="L558" s="9">
        <v>0</v>
      </c>
      <c r="M558" s="9">
        <v>0</v>
      </c>
      <c r="N558" s="9">
        <v>0</v>
      </c>
      <c r="O558" s="9">
        <v>0</v>
      </c>
    </row>
    <row r="559" spans="1:15" hidden="1">
      <c r="A559">
        <v>10</v>
      </c>
      <c r="B559">
        <v>10009</v>
      </c>
      <c r="C559" t="s">
        <v>497</v>
      </c>
      <c r="D559">
        <v>2</v>
      </c>
      <c r="E559" t="s">
        <v>1285</v>
      </c>
      <c r="F559" t="s">
        <v>1214</v>
      </c>
      <c r="G559">
        <v>1</v>
      </c>
      <c r="H559">
        <v>0</v>
      </c>
      <c r="I559">
        <v>0</v>
      </c>
      <c r="J559" t="s">
        <v>392</v>
      </c>
      <c r="K559" t="s">
        <v>393</v>
      </c>
      <c r="L559">
        <v>0</v>
      </c>
      <c r="M559">
        <v>0</v>
      </c>
      <c r="N559">
        <v>0</v>
      </c>
      <c r="O559">
        <v>0</v>
      </c>
    </row>
    <row r="560" spans="1:15" hidden="1">
      <c r="A560">
        <v>10</v>
      </c>
      <c r="B560">
        <v>10010</v>
      </c>
      <c r="C560" t="s">
        <v>599</v>
      </c>
      <c r="D560">
        <v>3</v>
      </c>
      <c r="E560" t="s">
        <v>1285</v>
      </c>
      <c r="F560" t="s">
        <v>1215</v>
      </c>
      <c r="G560">
        <v>2</v>
      </c>
      <c r="H560">
        <v>-100</v>
      </c>
      <c r="I560">
        <v>0</v>
      </c>
      <c r="J560" t="s">
        <v>938</v>
      </c>
      <c r="K560" t="s">
        <v>939</v>
      </c>
      <c r="L560">
        <v>0</v>
      </c>
      <c r="M560">
        <v>0</v>
      </c>
      <c r="N560">
        <v>0</v>
      </c>
      <c r="O560" s="12">
        <v>0</v>
      </c>
    </row>
    <row r="561" spans="1:15" hidden="1">
      <c r="A561">
        <v>20</v>
      </c>
      <c r="B561">
        <v>10010</v>
      </c>
      <c r="C561" t="s">
        <v>599</v>
      </c>
      <c r="D561">
        <v>3</v>
      </c>
      <c r="E561" t="s">
        <v>1286</v>
      </c>
      <c r="F561" t="s">
        <v>1215</v>
      </c>
      <c r="G561">
        <v>2</v>
      </c>
      <c r="H561">
        <v>100</v>
      </c>
      <c r="I561">
        <v>0</v>
      </c>
      <c r="J561" t="s">
        <v>940</v>
      </c>
      <c r="K561" t="s">
        <v>939</v>
      </c>
      <c r="L561">
        <v>0</v>
      </c>
      <c r="M561">
        <v>0</v>
      </c>
      <c r="N561">
        <v>0</v>
      </c>
      <c r="O561" s="12">
        <v>0</v>
      </c>
    </row>
    <row r="562" spans="1:15" hidden="1">
      <c r="A562">
        <v>10</v>
      </c>
      <c r="B562">
        <v>10019</v>
      </c>
      <c r="C562" t="s">
        <v>493</v>
      </c>
      <c r="D562">
        <v>2</v>
      </c>
      <c r="E562" t="s">
        <v>1287</v>
      </c>
      <c r="F562" t="s">
        <v>790</v>
      </c>
      <c r="G562">
        <v>9</v>
      </c>
      <c r="H562">
        <v>0</v>
      </c>
      <c r="I562">
        <v>-100</v>
      </c>
      <c r="J562" t="s">
        <v>894</v>
      </c>
      <c r="K562" t="s">
        <v>895</v>
      </c>
      <c r="L562">
        <v>0</v>
      </c>
      <c r="M562">
        <v>0</v>
      </c>
      <c r="N562">
        <v>0</v>
      </c>
      <c r="O562">
        <v>0</v>
      </c>
    </row>
    <row r="563" spans="1:15" hidden="1">
      <c r="A563">
        <v>10</v>
      </c>
      <c r="B563">
        <v>10020</v>
      </c>
      <c r="C563" t="s">
        <v>598</v>
      </c>
      <c r="D563">
        <v>3</v>
      </c>
      <c r="E563" t="s">
        <v>1287</v>
      </c>
      <c r="F563" t="s">
        <v>1095</v>
      </c>
      <c r="G563">
        <v>2</v>
      </c>
      <c r="H563">
        <v>-100</v>
      </c>
      <c r="I563">
        <v>0</v>
      </c>
      <c r="J563" t="s">
        <v>986</v>
      </c>
      <c r="K563" t="s">
        <v>987</v>
      </c>
      <c r="L563">
        <v>0</v>
      </c>
      <c r="M563">
        <v>0</v>
      </c>
      <c r="N563">
        <v>0</v>
      </c>
      <c r="O563" s="12">
        <v>123456</v>
      </c>
    </row>
    <row r="564" spans="1:15" hidden="1">
      <c r="A564">
        <v>20</v>
      </c>
      <c r="B564">
        <v>10020</v>
      </c>
      <c r="C564" t="s">
        <v>598</v>
      </c>
      <c r="D564">
        <v>3</v>
      </c>
      <c r="E564" t="s">
        <v>1288</v>
      </c>
      <c r="F564" t="s">
        <v>1095</v>
      </c>
      <c r="G564">
        <v>2</v>
      </c>
      <c r="H564">
        <v>100</v>
      </c>
      <c r="I564">
        <v>0</v>
      </c>
      <c r="J564" t="s">
        <v>988</v>
      </c>
      <c r="K564" t="s">
        <v>987</v>
      </c>
      <c r="L564">
        <v>0</v>
      </c>
      <c r="M564">
        <v>0</v>
      </c>
      <c r="N564">
        <v>0</v>
      </c>
      <c r="O564" s="12">
        <v>123456</v>
      </c>
    </row>
    <row r="565" spans="1:15" hidden="1">
      <c r="A565">
        <v>10</v>
      </c>
      <c r="B565">
        <v>10049</v>
      </c>
      <c r="C565" t="s">
        <v>493</v>
      </c>
      <c r="D565">
        <v>2</v>
      </c>
      <c r="E565" t="s">
        <v>1287</v>
      </c>
      <c r="F565" t="s">
        <v>790</v>
      </c>
      <c r="G565">
        <v>9</v>
      </c>
      <c r="H565">
        <v>0</v>
      </c>
      <c r="I565">
        <v>-100</v>
      </c>
      <c r="J565" t="s">
        <v>894</v>
      </c>
      <c r="K565" t="s">
        <v>895</v>
      </c>
      <c r="L565">
        <v>0</v>
      </c>
      <c r="M565">
        <v>0</v>
      </c>
      <c r="N565">
        <v>0</v>
      </c>
      <c r="O565">
        <v>0</v>
      </c>
    </row>
    <row r="566" spans="1:15" hidden="1">
      <c r="A566">
        <v>10</v>
      </c>
      <c r="B566">
        <v>10050</v>
      </c>
      <c r="C566" t="s">
        <v>598</v>
      </c>
      <c r="D566">
        <v>3</v>
      </c>
      <c r="E566" t="s">
        <v>1287</v>
      </c>
      <c r="F566" t="s">
        <v>1095</v>
      </c>
      <c r="G566">
        <v>2</v>
      </c>
      <c r="H566">
        <v>-100</v>
      </c>
      <c r="I566">
        <v>0</v>
      </c>
      <c r="J566" t="s">
        <v>986</v>
      </c>
      <c r="K566" t="s">
        <v>987</v>
      </c>
      <c r="L566">
        <v>0</v>
      </c>
      <c r="M566">
        <v>0</v>
      </c>
      <c r="N566">
        <v>0</v>
      </c>
      <c r="O566" s="12">
        <v>123456</v>
      </c>
    </row>
    <row r="567" spans="1:15" hidden="1">
      <c r="A567">
        <v>20</v>
      </c>
      <c r="B567">
        <v>10050</v>
      </c>
      <c r="C567" t="s">
        <v>598</v>
      </c>
      <c r="D567">
        <v>3</v>
      </c>
      <c r="E567" t="s">
        <v>1288</v>
      </c>
      <c r="F567" t="s">
        <v>1095</v>
      </c>
      <c r="G567">
        <v>2</v>
      </c>
      <c r="H567">
        <v>100</v>
      </c>
      <c r="I567">
        <v>0</v>
      </c>
      <c r="J567" t="s">
        <v>988</v>
      </c>
      <c r="K567" t="s">
        <v>987</v>
      </c>
      <c r="L567">
        <v>0</v>
      </c>
      <c r="M567">
        <v>0</v>
      </c>
      <c r="N567">
        <v>0</v>
      </c>
      <c r="O567" s="12">
        <v>123456</v>
      </c>
    </row>
    <row r="568" spans="1:15" hidden="1">
      <c r="A568">
        <v>10</v>
      </c>
      <c r="B568">
        <v>10029</v>
      </c>
      <c r="C568" t="s">
        <v>460</v>
      </c>
      <c r="D568">
        <v>2</v>
      </c>
      <c r="E568" t="s">
        <v>1289</v>
      </c>
      <c r="F568" t="s">
        <v>1070</v>
      </c>
      <c r="G568">
        <v>7</v>
      </c>
      <c r="H568">
        <v>0</v>
      </c>
      <c r="I568">
        <v>-100</v>
      </c>
      <c r="J568" t="s">
        <v>1150</v>
      </c>
      <c r="K568" t="s">
        <v>1151</v>
      </c>
      <c r="L568">
        <v>0</v>
      </c>
      <c r="M568">
        <v>0</v>
      </c>
      <c r="N568">
        <v>0</v>
      </c>
      <c r="O568">
        <v>0</v>
      </c>
    </row>
    <row r="569" spans="1:15" hidden="1">
      <c r="A569">
        <v>10</v>
      </c>
      <c r="B569">
        <v>10030</v>
      </c>
      <c r="C569" t="s">
        <v>590</v>
      </c>
      <c r="D569">
        <v>3</v>
      </c>
      <c r="E569" t="s">
        <v>1289</v>
      </c>
      <c r="F569" t="s">
        <v>1089</v>
      </c>
      <c r="G569">
        <v>7</v>
      </c>
      <c r="H569">
        <v>-100</v>
      </c>
      <c r="I569">
        <v>-100</v>
      </c>
      <c r="J569" t="s">
        <v>1177</v>
      </c>
      <c r="K569" t="s">
        <v>1146</v>
      </c>
      <c r="L569">
        <v>0</v>
      </c>
      <c r="M569">
        <v>0</v>
      </c>
      <c r="N569">
        <v>0</v>
      </c>
      <c r="O569" s="12" t="s">
        <v>1349</v>
      </c>
    </row>
    <row r="570" spans="1:15" hidden="1">
      <c r="A570">
        <v>20</v>
      </c>
      <c r="B570">
        <v>10030</v>
      </c>
      <c r="C570" t="s">
        <v>590</v>
      </c>
      <c r="D570">
        <v>3</v>
      </c>
      <c r="E570" t="s">
        <v>1290</v>
      </c>
      <c r="F570" t="s">
        <v>1089</v>
      </c>
      <c r="G570">
        <v>7</v>
      </c>
      <c r="H570">
        <v>100</v>
      </c>
      <c r="I570">
        <v>-100</v>
      </c>
      <c r="J570" t="s">
        <v>1178</v>
      </c>
      <c r="K570" t="s">
        <v>1146</v>
      </c>
      <c r="L570">
        <v>0</v>
      </c>
      <c r="M570">
        <v>0</v>
      </c>
      <c r="N570">
        <v>0</v>
      </c>
      <c r="O570" s="12" t="s">
        <v>1349</v>
      </c>
    </row>
    <row r="571" spans="1:15" hidden="1">
      <c r="A571">
        <v>10</v>
      </c>
      <c r="B571">
        <v>10039</v>
      </c>
      <c r="C571" t="s">
        <v>480</v>
      </c>
      <c r="D571">
        <v>2</v>
      </c>
      <c r="E571" t="s">
        <v>1291</v>
      </c>
      <c r="F571" t="s">
        <v>1078</v>
      </c>
      <c r="G571">
        <v>9</v>
      </c>
      <c r="H571">
        <v>0</v>
      </c>
      <c r="I571">
        <v>-100</v>
      </c>
      <c r="J571" t="s">
        <v>1154</v>
      </c>
      <c r="K571" t="s">
        <v>1155</v>
      </c>
      <c r="L571">
        <v>0</v>
      </c>
      <c r="M571">
        <v>0</v>
      </c>
      <c r="N571">
        <v>0</v>
      </c>
      <c r="O571">
        <v>0</v>
      </c>
    </row>
    <row r="572" spans="1:15" hidden="1">
      <c r="A572">
        <v>10</v>
      </c>
      <c r="B572">
        <v>10040</v>
      </c>
      <c r="C572" t="s">
        <v>511</v>
      </c>
      <c r="D572">
        <v>3</v>
      </c>
      <c r="E572" t="s">
        <v>1291</v>
      </c>
      <c r="F572" t="s">
        <v>1092</v>
      </c>
      <c r="G572">
        <v>2</v>
      </c>
      <c r="H572">
        <v>-100</v>
      </c>
      <c r="I572">
        <v>0</v>
      </c>
      <c r="J572" t="s">
        <v>853</v>
      </c>
      <c r="K572" t="s">
        <v>854</v>
      </c>
      <c r="L572">
        <v>0</v>
      </c>
      <c r="M572">
        <v>0</v>
      </c>
      <c r="N572">
        <v>0</v>
      </c>
      <c r="O572" s="12">
        <v>251436</v>
      </c>
    </row>
    <row r="573" spans="1:15" hidden="1">
      <c r="A573">
        <v>20</v>
      </c>
      <c r="B573">
        <v>10040</v>
      </c>
      <c r="C573" t="s">
        <v>511</v>
      </c>
      <c r="D573">
        <v>3</v>
      </c>
      <c r="E573" t="s">
        <v>1292</v>
      </c>
      <c r="F573" t="s">
        <v>1092</v>
      </c>
      <c r="G573">
        <v>2</v>
      </c>
      <c r="H573">
        <v>100</v>
      </c>
      <c r="I573">
        <v>0</v>
      </c>
      <c r="J573" t="s">
        <v>855</v>
      </c>
      <c r="K573" t="s">
        <v>854</v>
      </c>
      <c r="L573">
        <v>0</v>
      </c>
      <c r="M573">
        <v>0</v>
      </c>
      <c r="N573">
        <v>0</v>
      </c>
      <c r="O573" s="12">
        <v>251436</v>
      </c>
    </row>
    <row r="574" spans="1:15" hidden="1">
      <c r="A574">
        <v>10</v>
      </c>
      <c r="B574">
        <v>10059</v>
      </c>
      <c r="C574" t="s">
        <v>441</v>
      </c>
      <c r="D574">
        <v>2</v>
      </c>
      <c r="E574" t="s">
        <v>1293</v>
      </c>
      <c r="F574" t="s">
        <v>727</v>
      </c>
      <c r="G574">
        <v>9</v>
      </c>
      <c r="H574">
        <v>0</v>
      </c>
      <c r="I574">
        <v>-100</v>
      </c>
      <c r="J574" t="s">
        <v>954</v>
      </c>
      <c r="K574" t="s">
        <v>955</v>
      </c>
      <c r="L574">
        <v>0</v>
      </c>
      <c r="M574">
        <v>0</v>
      </c>
      <c r="N574">
        <v>0</v>
      </c>
      <c r="O574">
        <v>0</v>
      </c>
    </row>
    <row r="575" spans="1:15" hidden="1">
      <c r="A575">
        <v>10</v>
      </c>
      <c r="B575">
        <v>10060</v>
      </c>
      <c r="C575" t="s">
        <v>503</v>
      </c>
      <c r="D575">
        <v>3</v>
      </c>
      <c r="E575" t="s">
        <v>1293</v>
      </c>
      <c r="F575" t="s">
        <v>728</v>
      </c>
      <c r="G575">
        <v>2</v>
      </c>
      <c r="H575">
        <v>0</v>
      </c>
      <c r="I575">
        <v>0</v>
      </c>
      <c r="J575" t="s">
        <v>386</v>
      </c>
      <c r="K575" t="s">
        <v>21</v>
      </c>
      <c r="L575">
        <v>0</v>
      </c>
      <c r="M575">
        <v>0</v>
      </c>
      <c r="N575">
        <v>0</v>
      </c>
      <c r="O575" s="12" t="s">
        <v>388</v>
      </c>
    </row>
    <row r="576" spans="1:15" hidden="1">
      <c r="A576">
        <v>20</v>
      </c>
      <c r="B576">
        <v>10060</v>
      </c>
      <c r="C576" t="s">
        <v>503</v>
      </c>
      <c r="D576">
        <v>3</v>
      </c>
      <c r="E576" t="s">
        <v>1294</v>
      </c>
      <c r="F576" t="s">
        <v>728</v>
      </c>
      <c r="G576">
        <v>2</v>
      </c>
      <c r="H576">
        <v>-200</v>
      </c>
      <c r="I576">
        <v>0</v>
      </c>
      <c r="J576" t="s">
        <v>385</v>
      </c>
      <c r="K576" t="s">
        <v>21</v>
      </c>
      <c r="L576">
        <v>0</v>
      </c>
      <c r="M576">
        <v>0</v>
      </c>
      <c r="N576">
        <v>0</v>
      </c>
      <c r="O576" s="12" t="s">
        <v>388</v>
      </c>
    </row>
    <row r="577" spans="1:15" hidden="1">
      <c r="A577">
        <v>30</v>
      </c>
      <c r="B577">
        <v>10060</v>
      </c>
      <c r="C577" t="s">
        <v>981</v>
      </c>
      <c r="D577">
        <v>3</v>
      </c>
      <c r="E577" t="s">
        <v>1295</v>
      </c>
      <c r="F577" t="s">
        <v>728</v>
      </c>
      <c r="G577">
        <v>2</v>
      </c>
      <c r="H577">
        <v>200</v>
      </c>
      <c r="I577">
        <v>0</v>
      </c>
      <c r="J577" t="s">
        <v>387</v>
      </c>
      <c r="K577" t="s">
        <v>21</v>
      </c>
      <c r="L577">
        <v>0</v>
      </c>
      <c r="M577">
        <v>0</v>
      </c>
      <c r="N577">
        <v>0</v>
      </c>
      <c r="O577" s="12" t="s">
        <v>388</v>
      </c>
    </row>
    <row r="578" spans="1:15" hidden="1">
      <c r="A578">
        <v>10</v>
      </c>
      <c r="B578">
        <v>10069</v>
      </c>
      <c r="C578" t="s">
        <v>428</v>
      </c>
      <c r="D578">
        <v>2</v>
      </c>
      <c r="E578" t="s">
        <v>1296</v>
      </c>
      <c r="F578" t="s">
        <v>721</v>
      </c>
      <c r="G578">
        <v>7</v>
      </c>
      <c r="H578">
        <v>0</v>
      </c>
      <c r="I578">
        <v>-100</v>
      </c>
      <c r="J578" t="s">
        <v>1002</v>
      </c>
      <c r="K578" t="s">
        <v>1003</v>
      </c>
      <c r="L578">
        <v>0</v>
      </c>
      <c r="M578">
        <v>0</v>
      </c>
      <c r="N578">
        <v>0</v>
      </c>
      <c r="O578">
        <v>0</v>
      </c>
    </row>
    <row r="579" spans="1:15" hidden="1">
      <c r="A579">
        <v>10</v>
      </c>
      <c r="B579">
        <v>10070</v>
      </c>
      <c r="C579" t="s">
        <v>500</v>
      </c>
      <c r="D579">
        <v>3</v>
      </c>
      <c r="E579" t="s">
        <v>1296</v>
      </c>
      <c r="F579" t="s">
        <v>1202</v>
      </c>
      <c r="G579">
        <v>7</v>
      </c>
      <c r="H579">
        <v>-100</v>
      </c>
      <c r="I579">
        <v>-100</v>
      </c>
      <c r="J579" t="s">
        <v>846</v>
      </c>
      <c r="K579" t="s">
        <v>847</v>
      </c>
      <c r="L579" t="s">
        <v>927</v>
      </c>
      <c r="M579">
        <v>0</v>
      </c>
      <c r="N579">
        <v>0</v>
      </c>
      <c r="O579" s="12" t="s">
        <v>1130</v>
      </c>
    </row>
    <row r="580" spans="1:15" hidden="1">
      <c r="A580">
        <v>20</v>
      </c>
      <c r="B580">
        <v>10070</v>
      </c>
      <c r="C580" t="s">
        <v>500</v>
      </c>
      <c r="D580">
        <v>3</v>
      </c>
      <c r="E580" t="s">
        <v>1297</v>
      </c>
      <c r="F580" t="s">
        <v>1202</v>
      </c>
      <c r="G580">
        <v>7</v>
      </c>
      <c r="H580">
        <v>100</v>
      </c>
      <c r="I580">
        <v>-100</v>
      </c>
      <c r="J580" t="s">
        <v>848</v>
      </c>
      <c r="K580" t="s">
        <v>847</v>
      </c>
      <c r="L580" t="s">
        <v>927</v>
      </c>
      <c r="M580">
        <v>0</v>
      </c>
      <c r="N580">
        <v>0</v>
      </c>
      <c r="O580" s="12" t="s">
        <v>1130</v>
      </c>
    </row>
    <row r="581" spans="1:15" hidden="1">
      <c r="A581">
        <v>10</v>
      </c>
      <c r="B581">
        <v>10079</v>
      </c>
      <c r="C581" t="s">
        <v>412</v>
      </c>
      <c r="D581">
        <v>2</v>
      </c>
      <c r="E581" t="s">
        <v>1298</v>
      </c>
      <c r="F581" t="s">
        <v>1183</v>
      </c>
      <c r="G581">
        <v>9</v>
      </c>
      <c r="H581">
        <v>0</v>
      </c>
      <c r="I581">
        <v>-100</v>
      </c>
      <c r="J581" t="s">
        <v>871</v>
      </c>
      <c r="K581" t="s">
        <v>872</v>
      </c>
      <c r="L581">
        <v>0</v>
      </c>
      <c r="M581">
        <v>0</v>
      </c>
      <c r="N581">
        <v>0</v>
      </c>
      <c r="O581">
        <v>0</v>
      </c>
    </row>
    <row r="582" spans="1:15" hidden="1">
      <c r="A582">
        <v>10</v>
      </c>
      <c r="B582">
        <v>10080</v>
      </c>
      <c r="C582" t="s">
        <v>581</v>
      </c>
      <c r="D582">
        <v>3</v>
      </c>
      <c r="E582" t="s">
        <v>1298</v>
      </c>
      <c r="F582" t="s">
        <v>1199</v>
      </c>
      <c r="G582">
        <v>2</v>
      </c>
      <c r="H582">
        <v>-100</v>
      </c>
      <c r="I582">
        <v>0</v>
      </c>
      <c r="J582" t="s">
        <v>1137</v>
      </c>
      <c r="K582" t="s">
        <v>1138</v>
      </c>
      <c r="L582">
        <v>0</v>
      </c>
      <c r="M582">
        <v>0</v>
      </c>
      <c r="N582">
        <v>0</v>
      </c>
      <c r="O582" s="12">
        <v>231564</v>
      </c>
    </row>
    <row r="583" spans="1:15" hidden="1">
      <c r="A583">
        <v>20</v>
      </c>
      <c r="B583">
        <v>10080</v>
      </c>
      <c r="C583" t="s">
        <v>581</v>
      </c>
      <c r="D583">
        <v>3</v>
      </c>
      <c r="E583" t="s">
        <v>1299</v>
      </c>
      <c r="F583" t="s">
        <v>1199</v>
      </c>
      <c r="G583">
        <v>2</v>
      </c>
      <c r="H583">
        <v>100</v>
      </c>
      <c r="I583">
        <v>0</v>
      </c>
      <c r="J583" t="s">
        <v>1139</v>
      </c>
      <c r="K583" t="s">
        <v>1138</v>
      </c>
      <c r="L583">
        <v>0</v>
      </c>
      <c r="M583">
        <v>0</v>
      </c>
      <c r="N583">
        <v>0</v>
      </c>
      <c r="O583" s="12">
        <v>231564</v>
      </c>
    </row>
    <row r="584" spans="1:15" hidden="1">
      <c r="A584">
        <v>10</v>
      </c>
      <c r="B584">
        <v>10089</v>
      </c>
      <c r="C584" t="s">
        <v>422</v>
      </c>
      <c r="D584">
        <v>2</v>
      </c>
      <c r="E584" t="s">
        <v>1300</v>
      </c>
      <c r="F584" t="s">
        <v>1187</v>
      </c>
      <c r="G584">
        <v>1</v>
      </c>
      <c r="H584">
        <v>0</v>
      </c>
      <c r="I584">
        <v>0</v>
      </c>
      <c r="J584" t="s">
        <v>1036</v>
      </c>
      <c r="K584" t="s">
        <v>1037</v>
      </c>
      <c r="L584">
        <v>0</v>
      </c>
      <c r="M584">
        <v>0</v>
      </c>
      <c r="N584">
        <v>0</v>
      </c>
      <c r="O584">
        <v>0</v>
      </c>
    </row>
    <row r="585" spans="1:15" hidden="1">
      <c r="A585">
        <v>10</v>
      </c>
      <c r="B585">
        <v>10090</v>
      </c>
      <c r="C585" t="s">
        <v>585</v>
      </c>
      <c r="D585">
        <v>3</v>
      </c>
      <c r="E585" t="s">
        <v>1300</v>
      </c>
      <c r="F585" t="s">
        <v>1201</v>
      </c>
      <c r="G585">
        <v>2</v>
      </c>
      <c r="H585">
        <v>-100</v>
      </c>
      <c r="I585">
        <v>0</v>
      </c>
      <c r="J585" t="s">
        <v>941</v>
      </c>
      <c r="K585" t="s">
        <v>942</v>
      </c>
      <c r="L585">
        <v>0</v>
      </c>
      <c r="M585">
        <v>0</v>
      </c>
      <c r="N585">
        <v>0</v>
      </c>
      <c r="O585" s="12">
        <v>0</v>
      </c>
    </row>
    <row r="586" spans="1:15" hidden="1">
      <c r="A586">
        <v>20</v>
      </c>
      <c r="B586">
        <v>10090</v>
      </c>
      <c r="C586" t="s">
        <v>585</v>
      </c>
      <c r="D586">
        <v>3</v>
      </c>
      <c r="E586" t="s">
        <v>1301</v>
      </c>
      <c r="F586" t="s">
        <v>1201</v>
      </c>
      <c r="G586">
        <v>2</v>
      </c>
      <c r="H586">
        <v>100</v>
      </c>
      <c r="I586">
        <v>0</v>
      </c>
      <c r="J586" t="s">
        <v>941</v>
      </c>
      <c r="K586" t="s">
        <v>942</v>
      </c>
      <c r="L586">
        <v>0</v>
      </c>
      <c r="M586">
        <v>0</v>
      </c>
      <c r="N586">
        <v>0</v>
      </c>
      <c r="O586" s="12">
        <v>0</v>
      </c>
    </row>
    <row r="587" spans="1:15" hidden="1">
      <c r="A587">
        <v>10</v>
      </c>
      <c r="B587">
        <v>10099</v>
      </c>
      <c r="C587" t="s">
        <v>484</v>
      </c>
      <c r="D587">
        <v>2</v>
      </c>
      <c r="E587" t="s">
        <v>1302</v>
      </c>
      <c r="F587" t="s">
        <v>782</v>
      </c>
      <c r="G587">
        <v>9</v>
      </c>
      <c r="H587">
        <v>0</v>
      </c>
      <c r="I587">
        <v>-100</v>
      </c>
      <c r="J587" t="s">
        <v>1156</v>
      </c>
      <c r="K587" t="s">
        <v>1157</v>
      </c>
      <c r="L587">
        <v>0</v>
      </c>
      <c r="M587">
        <v>0</v>
      </c>
      <c r="N587">
        <v>0</v>
      </c>
      <c r="O587">
        <v>0</v>
      </c>
    </row>
    <row r="588" spans="1:15" hidden="1">
      <c r="A588">
        <v>10</v>
      </c>
      <c r="B588">
        <v>10100</v>
      </c>
      <c r="C588" t="s">
        <v>596</v>
      </c>
      <c r="D588">
        <v>3</v>
      </c>
      <c r="E588" t="s">
        <v>1302</v>
      </c>
      <c r="F588" t="s">
        <v>1094</v>
      </c>
      <c r="G588">
        <v>2</v>
      </c>
      <c r="H588">
        <v>-100</v>
      </c>
      <c r="I588">
        <v>0</v>
      </c>
      <c r="J588" t="s">
        <v>1165</v>
      </c>
      <c r="K588" t="s">
        <v>1149</v>
      </c>
      <c r="L588">
        <v>0</v>
      </c>
      <c r="M588">
        <v>0</v>
      </c>
      <c r="N588">
        <v>0</v>
      </c>
      <c r="O588" s="12">
        <v>0</v>
      </c>
    </row>
    <row r="589" spans="1:15" hidden="1">
      <c r="A589">
        <v>20</v>
      </c>
      <c r="B589">
        <v>10100</v>
      </c>
      <c r="C589" t="s">
        <v>596</v>
      </c>
      <c r="D589">
        <v>3</v>
      </c>
      <c r="E589" t="s">
        <v>1303</v>
      </c>
      <c r="F589" t="s">
        <v>1094</v>
      </c>
      <c r="G589">
        <v>2</v>
      </c>
      <c r="H589">
        <v>100</v>
      </c>
      <c r="I589">
        <v>0</v>
      </c>
      <c r="J589" t="s">
        <v>1179</v>
      </c>
      <c r="K589" t="s">
        <v>1149</v>
      </c>
      <c r="L589">
        <v>0</v>
      </c>
      <c r="M589">
        <v>0</v>
      </c>
      <c r="N589">
        <v>0</v>
      </c>
      <c r="O589" s="12">
        <v>0</v>
      </c>
    </row>
    <row r="590" spans="1:15" hidden="1">
      <c r="A590">
        <v>10</v>
      </c>
      <c r="B590">
        <v>10109</v>
      </c>
      <c r="C590" t="s">
        <v>492</v>
      </c>
      <c r="D590">
        <v>2</v>
      </c>
      <c r="E590" t="s">
        <v>1304</v>
      </c>
      <c r="F590" t="s">
        <v>788</v>
      </c>
      <c r="G590">
        <v>1</v>
      </c>
      <c r="H590">
        <v>0</v>
      </c>
      <c r="I590">
        <v>0</v>
      </c>
      <c r="J590" t="s">
        <v>532</v>
      </c>
      <c r="K590" t="s">
        <v>533</v>
      </c>
      <c r="L590">
        <v>0</v>
      </c>
      <c r="M590">
        <v>0</v>
      </c>
      <c r="N590">
        <v>0</v>
      </c>
      <c r="O590">
        <v>0</v>
      </c>
    </row>
    <row r="591" spans="1:15" hidden="1">
      <c r="A591">
        <v>10</v>
      </c>
      <c r="B591">
        <v>10110</v>
      </c>
      <c r="C591" t="s">
        <v>513</v>
      </c>
      <c r="D591">
        <v>3</v>
      </c>
      <c r="E591" t="s">
        <v>1304</v>
      </c>
      <c r="F591" t="s">
        <v>789</v>
      </c>
      <c r="G591">
        <v>3</v>
      </c>
      <c r="H591">
        <v>-100</v>
      </c>
      <c r="I591">
        <v>-100</v>
      </c>
      <c r="J591" t="s">
        <v>947</v>
      </c>
      <c r="K591" t="s">
        <v>948</v>
      </c>
      <c r="L591">
        <v>0</v>
      </c>
      <c r="M591">
        <v>0</v>
      </c>
      <c r="N591">
        <v>0</v>
      </c>
      <c r="O591" s="12">
        <v>0</v>
      </c>
    </row>
    <row r="592" spans="1:15" hidden="1">
      <c r="A592">
        <v>20</v>
      </c>
      <c r="B592">
        <v>10110</v>
      </c>
      <c r="C592" t="s">
        <v>513</v>
      </c>
      <c r="D592">
        <v>3</v>
      </c>
      <c r="E592" t="s">
        <v>1305</v>
      </c>
      <c r="F592" t="s">
        <v>789</v>
      </c>
      <c r="G592">
        <v>2</v>
      </c>
      <c r="H592">
        <v>100</v>
      </c>
      <c r="I592">
        <v>-100</v>
      </c>
      <c r="J592" t="s">
        <v>949</v>
      </c>
      <c r="K592" t="s">
        <v>948</v>
      </c>
      <c r="L592">
        <v>0</v>
      </c>
      <c r="M592">
        <v>0</v>
      </c>
      <c r="N592">
        <v>0</v>
      </c>
      <c r="O592" s="12">
        <v>0</v>
      </c>
    </row>
    <row r="593" spans="1:15" hidden="1">
      <c r="A593">
        <v>10</v>
      </c>
      <c r="B593">
        <v>10119</v>
      </c>
      <c r="C593" t="s">
        <v>493</v>
      </c>
      <c r="D593">
        <v>2</v>
      </c>
      <c r="E593" t="s">
        <v>1287</v>
      </c>
      <c r="F593" t="s">
        <v>790</v>
      </c>
      <c r="G593">
        <v>9</v>
      </c>
      <c r="H593">
        <v>0</v>
      </c>
      <c r="I593">
        <v>-100</v>
      </c>
      <c r="J593" t="s">
        <v>894</v>
      </c>
      <c r="K593" t="s">
        <v>895</v>
      </c>
      <c r="L593">
        <v>0</v>
      </c>
      <c r="M593">
        <v>0</v>
      </c>
      <c r="N593">
        <v>0</v>
      </c>
      <c r="O593">
        <v>0</v>
      </c>
    </row>
    <row r="594" spans="1:15" hidden="1">
      <c r="A594">
        <v>10</v>
      </c>
      <c r="B594">
        <v>10120</v>
      </c>
      <c r="C594" t="s">
        <v>598</v>
      </c>
      <c r="D594">
        <v>3</v>
      </c>
      <c r="E594" t="s">
        <v>1287</v>
      </c>
      <c r="F594" t="s">
        <v>1095</v>
      </c>
      <c r="G594">
        <v>2</v>
      </c>
      <c r="H594">
        <v>-100</v>
      </c>
      <c r="I594">
        <v>0</v>
      </c>
      <c r="J594" t="s">
        <v>986</v>
      </c>
      <c r="K594" t="s">
        <v>987</v>
      </c>
      <c r="L594">
        <v>0</v>
      </c>
      <c r="M594">
        <v>0</v>
      </c>
      <c r="N594">
        <v>0</v>
      </c>
      <c r="O594" s="12">
        <v>123456</v>
      </c>
    </row>
    <row r="595" spans="1:15" hidden="1">
      <c r="A595">
        <v>20</v>
      </c>
      <c r="B595">
        <v>10120</v>
      </c>
      <c r="C595" t="s">
        <v>598</v>
      </c>
      <c r="D595">
        <v>3</v>
      </c>
      <c r="E595" t="s">
        <v>1288</v>
      </c>
      <c r="F595" t="s">
        <v>1095</v>
      </c>
      <c r="G595">
        <v>2</v>
      </c>
      <c r="H595">
        <v>100</v>
      </c>
      <c r="I595">
        <v>0</v>
      </c>
      <c r="J595" t="s">
        <v>988</v>
      </c>
      <c r="K595" t="s">
        <v>987</v>
      </c>
      <c r="L595">
        <v>0</v>
      </c>
      <c r="M595">
        <v>0</v>
      </c>
      <c r="N595">
        <v>0</v>
      </c>
      <c r="O595" s="12">
        <v>123456</v>
      </c>
    </row>
    <row r="596" spans="1:15" hidden="1">
      <c r="A596">
        <v>10</v>
      </c>
      <c r="B596">
        <v>10129</v>
      </c>
      <c r="C596" t="s">
        <v>464</v>
      </c>
      <c r="D596">
        <v>2</v>
      </c>
      <c r="E596" t="s">
        <v>1306</v>
      </c>
      <c r="F596" t="s">
        <v>1195</v>
      </c>
      <c r="G596">
        <v>9</v>
      </c>
      <c r="H596">
        <v>0</v>
      </c>
      <c r="I596">
        <v>-100</v>
      </c>
      <c r="J596" t="s">
        <v>1152</v>
      </c>
      <c r="K596" t="s">
        <v>1153</v>
      </c>
      <c r="L596">
        <v>0</v>
      </c>
      <c r="M596">
        <v>0</v>
      </c>
      <c r="N596">
        <v>0</v>
      </c>
      <c r="O596">
        <v>0</v>
      </c>
    </row>
    <row r="597" spans="1:15" hidden="1">
      <c r="A597">
        <v>10</v>
      </c>
      <c r="B597">
        <v>10130</v>
      </c>
      <c r="C597" t="s">
        <v>507</v>
      </c>
      <c r="D597">
        <v>3</v>
      </c>
      <c r="E597" t="s">
        <v>1306</v>
      </c>
      <c r="F597" t="s">
        <v>1206</v>
      </c>
      <c r="G597">
        <v>2</v>
      </c>
      <c r="H597">
        <v>-100</v>
      </c>
      <c r="I597">
        <v>0</v>
      </c>
      <c r="J597" t="s">
        <v>843</v>
      </c>
      <c r="K597" t="s">
        <v>844</v>
      </c>
      <c r="L597">
        <v>0</v>
      </c>
      <c r="M597">
        <v>0</v>
      </c>
      <c r="N597">
        <v>0</v>
      </c>
      <c r="O597" s="12" t="s">
        <v>1348</v>
      </c>
    </row>
    <row r="598" spans="1:15" hidden="1">
      <c r="A598">
        <v>20</v>
      </c>
      <c r="B598">
        <v>10130</v>
      </c>
      <c r="C598" t="s">
        <v>507</v>
      </c>
      <c r="D598">
        <v>3</v>
      </c>
      <c r="E598" t="s">
        <v>1307</v>
      </c>
      <c r="F598" t="s">
        <v>1206</v>
      </c>
      <c r="G598">
        <v>2</v>
      </c>
      <c r="H598">
        <v>100</v>
      </c>
      <c r="I598">
        <v>0</v>
      </c>
      <c r="J598" t="s">
        <v>845</v>
      </c>
      <c r="K598" t="s">
        <v>844</v>
      </c>
      <c r="L598">
        <v>0</v>
      </c>
      <c r="M598">
        <v>0</v>
      </c>
      <c r="N598">
        <v>0</v>
      </c>
      <c r="O598" s="12" t="s">
        <v>1348</v>
      </c>
    </row>
    <row r="599" spans="1:15" hidden="1">
      <c r="A599">
        <v>10</v>
      </c>
      <c r="B599">
        <v>10139</v>
      </c>
      <c r="C599" t="s">
        <v>465</v>
      </c>
      <c r="D599">
        <v>2</v>
      </c>
      <c r="E599" t="s">
        <v>1308</v>
      </c>
      <c r="F599" t="s">
        <v>1073</v>
      </c>
      <c r="G599">
        <v>1</v>
      </c>
      <c r="H599">
        <v>0</v>
      </c>
      <c r="I599">
        <v>0</v>
      </c>
      <c r="J599" t="s">
        <v>557</v>
      </c>
      <c r="K599" t="s">
        <v>558</v>
      </c>
      <c r="L599">
        <v>0</v>
      </c>
      <c r="M599" t="s">
        <v>984</v>
      </c>
      <c r="N599">
        <v>0</v>
      </c>
      <c r="O599">
        <v>0</v>
      </c>
    </row>
    <row r="600" spans="1:15" hidden="1">
      <c r="A600">
        <v>10</v>
      </c>
      <c r="B600">
        <v>10140</v>
      </c>
      <c r="C600" t="s">
        <v>594</v>
      </c>
      <c r="D600">
        <v>3</v>
      </c>
      <c r="E600" t="s">
        <v>1308</v>
      </c>
      <c r="F600" t="s">
        <v>1091</v>
      </c>
      <c r="G600">
        <v>5</v>
      </c>
      <c r="H600">
        <v>-100</v>
      </c>
      <c r="I600">
        <v>-230</v>
      </c>
      <c r="J600" t="s">
        <v>937</v>
      </c>
      <c r="K600" t="s">
        <v>936</v>
      </c>
      <c r="L600">
        <v>0</v>
      </c>
      <c r="M600">
        <v>0</v>
      </c>
      <c r="N600">
        <v>0</v>
      </c>
      <c r="O600" s="12">
        <v>0</v>
      </c>
    </row>
    <row r="601" spans="1:15" hidden="1">
      <c r="A601">
        <v>20</v>
      </c>
      <c r="B601">
        <v>10140</v>
      </c>
      <c r="C601" t="s">
        <v>594</v>
      </c>
      <c r="D601">
        <v>3</v>
      </c>
      <c r="E601" t="s">
        <v>1309</v>
      </c>
      <c r="F601" t="s">
        <v>1091</v>
      </c>
      <c r="G601">
        <v>5</v>
      </c>
      <c r="H601">
        <v>100</v>
      </c>
      <c r="I601">
        <v>-230</v>
      </c>
      <c r="J601" t="s">
        <v>935</v>
      </c>
      <c r="K601" t="s">
        <v>936</v>
      </c>
      <c r="L601">
        <v>0</v>
      </c>
      <c r="M601">
        <v>0</v>
      </c>
      <c r="N601">
        <v>0</v>
      </c>
      <c r="O601" s="12">
        <v>0</v>
      </c>
    </row>
    <row r="602" spans="1:15" hidden="1">
      <c r="A602">
        <v>10</v>
      </c>
      <c r="B602">
        <v>10149</v>
      </c>
      <c r="C602" t="s">
        <v>466</v>
      </c>
      <c r="D602">
        <v>2</v>
      </c>
      <c r="E602" t="s">
        <v>1310</v>
      </c>
      <c r="F602" t="s">
        <v>763</v>
      </c>
      <c r="G602">
        <v>1</v>
      </c>
      <c r="H602">
        <v>0</v>
      </c>
      <c r="I602">
        <v>0</v>
      </c>
      <c r="J602" t="s">
        <v>889</v>
      </c>
      <c r="K602" t="s">
        <v>890</v>
      </c>
      <c r="L602">
        <v>0</v>
      </c>
      <c r="M602">
        <v>0</v>
      </c>
      <c r="N602">
        <v>0</v>
      </c>
      <c r="O602">
        <v>0</v>
      </c>
    </row>
    <row r="603" spans="1:15" hidden="1">
      <c r="A603">
        <v>10</v>
      </c>
      <c r="B603">
        <v>10150</v>
      </c>
      <c r="C603" t="s">
        <v>510</v>
      </c>
      <c r="D603">
        <v>3</v>
      </c>
      <c r="E603" t="s">
        <v>1310</v>
      </c>
      <c r="F603" t="s">
        <v>1207</v>
      </c>
      <c r="G603">
        <v>5</v>
      </c>
      <c r="H603">
        <v>-100</v>
      </c>
      <c r="I603">
        <v>-230</v>
      </c>
      <c r="J603" t="s">
        <v>525</v>
      </c>
      <c r="K603" t="s">
        <v>527</v>
      </c>
      <c r="L603">
        <v>0</v>
      </c>
      <c r="M603">
        <v>0</v>
      </c>
      <c r="N603">
        <v>0</v>
      </c>
      <c r="O603" s="12" t="s">
        <v>546</v>
      </c>
    </row>
    <row r="604" spans="1:15" hidden="1">
      <c r="A604">
        <v>20</v>
      </c>
      <c r="B604">
        <v>10150</v>
      </c>
      <c r="C604" t="s">
        <v>510</v>
      </c>
      <c r="D604">
        <v>3</v>
      </c>
      <c r="E604" t="s">
        <v>1311</v>
      </c>
      <c r="F604" t="s">
        <v>1207</v>
      </c>
      <c r="G604">
        <v>5</v>
      </c>
      <c r="H604">
        <v>100</v>
      </c>
      <c r="I604">
        <v>-230</v>
      </c>
      <c r="J604" t="s">
        <v>526</v>
      </c>
      <c r="K604" t="s">
        <v>527</v>
      </c>
      <c r="L604">
        <v>0</v>
      </c>
      <c r="M604">
        <v>0</v>
      </c>
      <c r="N604">
        <v>0</v>
      </c>
      <c r="O604" s="12" t="s">
        <v>546</v>
      </c>
    </row>
    <row r="605" spans="1:15" hidden="1">
      <c r="A605">
        <v>10</v>
      </c>
      <c r="B605">
        <v>10159</v>
      </c>
      <c r="C605" t="s">
        <v>448</v>
      </c>
      <c r="D605">
        <v>2</v>
      </c>
      <c r="E605" t="s">
        <v>1312</v>
      </c>
      <c r="F605" t="s">
        <v>739</v>
      </c>
      <c r="G605">
        <v>1</v>
      </c>
      <c r="H605">
        <v>0</v>
      </c>
      <c r="I605">
        <v>0</v>
      </c>
      <c r="J605" t="s">
        <v>956</v>
      </c>
      <c r="K605" t="s">
        <v>957</v>
      </c>
      <c r="L605">
        <v>0</v>
      </c>
      <c r="M605" t="s">
        <v>1136</v>
      </c>
      <c r="N605">
        <v>0</v>
      </c>
      <c r="O605">
        <v>0</v>
      </c>
    </row>
    <row r="606" spans="1:15" hidden="1">
      <c r="A606">
        <v>10</v>
      </c>
      <c r="B606">
        <v>10160</v>
      </c>
      <c r="C606" t="s">
        <v>588</v>
      </c>
      <c r="D606">
        <v>3</v>
      </c>
      <c r="E606" t="s">
        <v>1312</v>
      </c>
      <c r="F606" t="s">
        <v>1205</v>
      </c>
      <c r="G606">
        <v>5</v>
      </c>
      <c r="H606">
        <v>-100</v>
      </c>
      <c r="I606">
        <v>-100</v>
      </c>
      <c r="J606" t="s">
        <v>1143</v>
      </c>
      <c r="K606" t="s">
        <v>1144</v>
      </c>
      <c r="L606">
        <v>0</v>
      </c>
      <c r="M606">
        <v>0</v>
      </c>
      <c r="N606">
        <v>0</v>
      </c>
      <c r="O606" s="12" t="s">
        <v>1352</v>
      </c>
    </row>
    <row r="607" spans="1:15" hidden="1">
      <c r="A607">
        <v>20</v>
      </c>
      <c r="B607">
        <v>10160</v>
      </c>
      <c r="C607" t="s">
        <v>588</v>
      </c>
      <c r="D607">
        <v>3</v>
      </c>
      <c r="E607" t="s">
        <v>1313</v>
      </c>
      <c r="F607" t="s">
        <v>1205</v>
      </c>
      <c r="G607">
        <v>5</v>
      </c>
      <c r="H607">
        <v>100</v>
      </c>
      <c r="I607">
        <v>-100</v>
      </c>
      <c r="J607" t="s">
        <v>1145</v>
      </c>
      <c r="K607" t="s">
        <v>1144</v>
      </c>
      <c r="L607">
        <v>0</v>
      </c>
      <c r="M607">
        <v>0</v>
      </c>
      <c r="N607">
        <v>0</v>
      </c>
      <c r="O607" s="12" t="s">
        <v>1351</v>
      </c>
    </row>
    <row r="608" spans="1:15" hidden="1">
      <c r="A608">
        <v>10</v>
      </c>
      <c r="B608">
        <v>10169</v>
      </c>
      <c r="C608" t="s">
        <v>449</v>
      </c>
      <c r="D608">
        <v>2</v>
      </c>
      <c r="E608" t="s">
        <v>1314</v>
      </c>
      <c r="F608" t="s">
        <v>742</v>
      </c>
      <c r="G608">
        <v>9</v>
      </c>
      <c r="H608">
        <v>0</v>
      </c>
      <c r="I608">
        <v>-100</v>
      </c>
      <c r="J608" t="s">
        <v>958</v>
      </c>
      <c r="K608" t="s">
        <v>959</v>
      </c>
      <c r="L608">
        <v>0</v>
      </c>
      <c r="M608">
        <v>0</v>
      </c>
      <c r="N608">
        <v>0</v>
      </c>
      <c r="O608">
        <v>0</v>
      </c>
    </row>
    <row r="609" spans="1:15" hidden="1">
      <c r="A609">
        <v>10</v>
      </c>
      <c r="B609">
        <v>10170</v>
      </c>
      <c r="C609" t="s">
        <v>1158</v>
      </c>
      <c r="D609">
        <v>3</v>
      </c>
      <c r="E609" t="s">
        <v>1314</v>
      </c>
      <c r="F609" t="s">
        <v>1088</v>
      </c>
      <c r="G609">
        <v>2</v>
      </c>
      <c r="H609">
        <v>-100</v>
      </c>
      <c r="I609">
        <v>0</v>
      </c>
      <c r="J609" t="s">
        <v>1159</v>
      </c>
      <c r="K609" t="s">
        <v>930</v>
      </c>
      <c r="L609">
        <v>0</v>
      </c>
      <c r="M609">
        <v>0</v>
      </c>
      <c r="N609">
        <v>0</v>
      </c>
      <c r="O609" s="12">
        <v>0</v>
      </c>
    </row>
    <row r="610" spans="1:15" hidden="1">
      <c r="A610">
        <v>20</v>
      </c>
      <c r="B610">
        <v>10170</v>
      </c>
      <c r="C610" t="s">
        <v>504</v>
      </c>
      <c r="D610">
        <v>3</v>
      </c>
      <c r="E610" t="s">
        <v>1315</v>
      </c>
      <c r="F610" t="s">
        <v>1088</v>
      </c>
      <c r="G610">
        <v>2</v>
      </c>
      <c r="H610">
        <v>100</v>
      </c>
      <c r="I610">
        <v>0</v>
      </c>
      <c r="J610" t="s">
        <v>931</v>
      </c>
      <c r="K610" t="s">
        <v>930</v>
      </c>
      <c r="L610">
        <v>0</v>
      </c>
      <c r="M610">
        <v>0</v>
      </c>
      <c r="N610">
        <v>0</v>
      </c>
      <c r="O610" s="12">
        <v>0</v>
      </c>
    </row>
    <row r="611" spans="1:15" hidden="1">
      <c r="A611">
        <v>10</v>
      </c>
      <c r="B611">
        <v>201886</v>
      </c>
      <c r="C611" t="s">
        <v>1111</v>
      </c>
      <c r="D611">
        <v>3</v>
      </c>
      <c r="E611" s="10" t="s">
        <v>1231</v>
      </c>
      <c r="F611" t="s">
        <v>1038</v>
      </c>
      <c r="G611">
        <v>2</v>
      </c>
      <c r="H611">
        <v>-100</v>
      </c>
      <c r="I611">
        <v>0</v>
      </c>
      <c r="J611" t="s">
        <v>1128</v>
      </c>
      <c r="K611" t="s">
        <v>1129</v>
      </c>
      <c r="L611">
        <v>0</v>
      </c>
      <c r="M611">
        <v>0</v>
      </c>
      <c r="N611">
        <v>0</v>
      </c>
      <c r="O611" s="12">
        <v>213564</v>
      </c>
    </row>
    <row r="612" spans="1:15" hidden="1">
      <c r="A612">
        <v>20</v>
      </c>
      <c r="B612">
        <v>201886</v>
      </c>
      <c r="C612" t="s">
        <v>1111</v>
      </c>
      <c r="D612">
        <v>3</v>
      </c>
      <c r="E612" s="10" t="s">
        <v>1232</v>
      </c>
      <c r="F612" t="s">
        <v>1038</v>
      </c>
      <c r="G612">
        <v>2</v>
      </c>
      <c r="H612">
        <v>100</v>
      </c>
      <c r="I612">
        <v>0</v>
      </c>
      <c r="J612" t="s">
        <v>1133</v>
      </c>
      <c r="K612" t="s">
        <v>1129</v>
      </c>
      <c r="L612">
        <v>0</v>
      </c>
      <c r="M612">
        <v>0</v>
      </c>
      <c r="N612">
        <v>0</v>
      </c>
      <c r="O612" s="12">
        <v>213564</v>
      </c>
    </row>
    <row r="613" spans="1:15" hidden="1">
      <c r="A613">
        <v>10</v>
      </c>
      <c r="B613">
        <v>201885</v>
      </c>
      <c r="C613" t="s">
        <v>458</v>
      </c>
      <c r="D613">
        <v>2</v>
      </c>
      <c r="E613" s="10" t="s">
        <v>1233</v>
      </c>
      <c r="F613" t="s">
        <v>1065</v>
      </c>
      <c r="G613">
        <v>9</v>
      </c>
      <c r="H613">
        <v>0</v>
      </c>
      <c r="I613">
        <v>-100</v>
      </c>
      <c r="J613" t="s">
        <v>991</v>
      </c>
      <c r="K613" t="s">
        <v>992</v>
      </c>
      <c r="L613">
        <v>0</v>
      </c>
      <c r="M613">
        <v>0</v>
      </c>
      <c r="N613">
        <v>0</v>
      </c>
      <c r="O613">
        <v>231564</v>
      </c>
    </row>
    <row r="614" spans="1:15" hidden="1">
      <c r="A614">
        <v>10</v>
      </c>
      <c r="B614">
        <v>11009</v>
      </c>
      <c r="C614" t="s">
        <v>1235</v>
      </c>
      <c r="D614">
        <v>2</v>
      </c>
      <c r="E614" t="s">
        <v>1236</v>
      </c>
      <c r="F614" t="s">
        <v>1053</v>
      </c>
      <c r="G614">
        <v>1</v>
      </c>
      <c r="H614">
        <v>0</v>
      </c>
      <c r="I614">
        <v>0</v>
      </c>
      <c r="J614" t="s">
        <v>976</v>
      </c>
      <c r="K614" t="s">
        <v>977</v>
      </c>
      <c r="L614">
        <v>0</v>
      </c>
      <c r="M614">
        <v>0</v>
      </c>
      <c r="N614">
        <v>0</v>
      </c>
      <c r="O614">
        <v>0</v>
      </c>
    </row>
    <row r="615" spans="1:15" hidden="1">
      <c r="A615">
        <v>10</v>
      </c>
      <c r="B615">
        <v>11010</v>
      </c>
      <c r="C615" t="s">
        <v>419</v>
      </c>
      <c r="D615">
        <v>3</v>
      </c>
      <c r="E615" t="s">
        <v>1236</v>
      </c>
      <c r="F615" t="s">
        <v>1209</v>
      </c>
      <c r="G615">
        <v>3</v>
      </c>
      <c r="H615">
        <v>-100</v>
      </c>
      <c r="I615">
        <v>-70</v>
      </c>
      <c r="J615" t="s">
        <v>1160</v>
      </c>
      <c r="K615" t="s">
        <v>1161</v>
      </c>
      <c r="L615">
        <v>0</v>
      </c>
      <c r="M615">
        <v>0</v>
      </c>
      <c r="N615">
        <v>0</v>
      </c>
      <c r="O615" s="12">
        <v>0</v>
      </c>
    </row>
    <row r="616" spans="1:15" hidden="1">
      <c r="A616">
        <v>20</v>
      </c>
      <c r="B616">
        <v>11010</v>
      </c>
      <c r="C616" t="s">
        <v>419</v>
      </c>
      <c r="D616">
        <v>3</v>
      </c>
      <c r="E616" t="s">
        <v>1237</v>
      </c>
      <c r="F616" t="s">
        <v>1209</v>
      </c>
      <c r="G616">
        <v>3</v>
      </c>
      <c r="H616">
        <v>100</v>
      </c>
      <c r="I616">
        <v>-70</v>
      </c>
      <c r="J616" t="s">
        <v>1234</v>
      </c>
      <c r="K616" t="s">
        <v>1161</v>
      </c>
      <c r="L616">
        <v>0</v>
      </c>
      <c r="M616">
        <v>0</v>
      </c>
      <c r="N616">
        <v>0</v>
      </c>
      <c r="O616" s="12">
        <v>0</v>
      </c>
    </row>
    <row r="617" spans="1:15" hidden="1">
      <c r="A617">
        <v>10</v>
      </c>
      <c r="B617">
        <f>B614+10</f>
        <v>11019</v>
      </c>
      <c r="C617" t="s">
        <v>458</v>
      </c>
      <c r="D617">
        <v>2</v>
      </c>
      <c r="E617" s="11" t="s">
        <v>1238</v>
      </c>
      <c r="F617" t="s">
        <v>1065</v>
      </c>
      <c r="G617">
        <v>9</v>
      </c>
      <c r="H617">
        <v>0</v>
      </c>
      <c r="I617">
        <v>-100</v>
      </c>
      <c r="J617" t="s">
        <v>991</v>
      </c>
      <c r="K617" t="s">
        <v>992</v>
      </c>
      <c r="L617">
        <v>0</v>
      </c>
      <c r="M617">
        <v>0</v>
      </c>
      <c r="N617">
        <v>0</v>
      </c>
      <c r="O617">
        <v>231564</v>
      </c>
    </row>
    <row r="618" spans="1:15" hidden="1">
      <c r="A618">
        <v>10</v>
      </c>
      <c r="B618">
        <f t="shared" ref="B618:B676" si="0">B615+10</f>
        <v>11020</v>
      </c>
      <c r="C618" t="s">
        <v>1111</v>
      </c>
      <c r="D618">
        <v>3</v>
      </c>
      <c r="E618" s="11" t="s">
        <v>1238</v>
      </c>
      <c r="F618" t="s">
        <v>1038</v>
      </c>
      <c r="G618">
        <v>2</v>
      </c>
      <c r="H618">
        <v>-100</v>
      </c>
      <c r="I618">
        <v>0</v>
      </c>
      <c r="J618" t="s">
        <v>1128</v>
      </c>
      <c r="K618" t="s">
        <v>1129</v>
      </c>
      <c r="L618">
        <v>0</v>
      </c>
      <c r="M618">
        <v>0</v>
      </c>
      <c r="N618">
        <v>0</v>
      </c>
      <c r="O618" s="12">
        <v>213564</v>
      </c>
    </row>
    <row r="619" spans="1:15" hidden="1">
      <c r="A619">
        <v>20</v>
      </c>
      <c r="B619">
        <f t="shared" si="0"/>
        <v>11020</v>
      </c>
      <c r="C619" t="s">
        <v>1111</v>
      </c>
      <c r="D619">
        <v>3</v>
      </c>
      <c r="E619" s="11" t="s">
        <v>1239</v>
      </c>
      <c r="F619" t="s">
        <v>1038</v>
      </c>
      <c r="G619">
        <v>2</v>
      </c>
      <c r="H619">
        <v>100</v>
      </c>
      <c r="I619">
        <v>0</v>
      </c>
      <c r="J619" t="s">
        <v>1133</v>
      </c>
      <c r="K619" t="s">
        <v>1129</v>
      </c>
      <c r="L619">
        <v>0</v>
      </c>
      <c r="M619">
        <v>0</v>
      </c>
      <c r="N619">
        <v>0</v>
      </c>
      <c r="O619" s="12">
        <v>213564</v>
      </c>
    </row>
    <row r="620" spans="1:15" hidden="1">
      <c r="A620">
        <v>10</v>
      </c>
      <c r="B620">
        <f t="shared" si="0"/>
        <v>11029</v>
      </c>
      <c r="C620" t="s">
        <v>470</v>
      </c>
      <c r="D620">
        <v>2</v>
      </c>
      <c r="E620" t="s">
        <v>1240</v>
      </c>
      <c r="F620" t="s">
        <v>767</v>
      </c>
      <c r="G620">
        <v>1</v>
      </c>
      <c r="H620">
        <v>0</v>
      </c>
      <c r="I620">
        <v>0</v>
      </c>
      <c r="J620" t="s">
        <v>1007</v>
      </c>
      <c r="K620" t="s">
        <v>1008</v>
      </c>
      <c r="L620">
        <v>0</v>
      </c>
      <c r="M620" t="s">
        <v>367</v>
      </c>
      <c r="N620">
        <v>0</v>
      </c>
      <c r="O620">
        <v>0</v>
      </c>
    </row>
    <row r="621" spans="1:15" hidden="1">
      <c r="A621">
        <v>10</v>
      </c>
      <c r="B621">
        <f t="shared" si="0"/>
        <v>11030</v>
      </c>
      <c r="C621" t="s">
        <v>1112</v>
      </c>
      <c r="D621">
        <v>3</v>
      </c>
      <c r="E621" t="s">
        <v>1240</v>
      </c>
      <c r="F621" t="s">
        <v>1212</v>
      </c>
      <c r="G621">
        <v>5</v>
      </c>
      <c r="H621">
        <v>-100</v>
      </c>
      <c r="I621">
        <v>-230</v>
      </c>
      <c r="J621" t="s">
        <v>1127</v>
      </c>
      <c r="K621" t="s">
        <v>1126</v>
      </c>
      <c r="L621">
        <v>0</v>
      </c>
      <c r="M621">
        <v>0</v>
      </c>
      <c r="N621">
        <v>0</v>
      </c>
      <c r="O621" s="12" t="s">
        <v>1124</v>
      </c>
    </row>
    <row r="622" spans="1:15" hidden="1">
      <c r="A622">
        <v>20</v>
      </c>
      <c r="B622">
        <f t="shared" si="0"/>
        <v>11030</v>
      </c>
      <c r="C622" t="s">
        <v>1112</v>
      </c>
      <c r="D622">
        <v>3</v>
      </c>
      <c r="E622" t="s">
        <v>1241</v>
      </c>
      <c r="F622" t="s">
        <v>1212</v>
      </c>
      <c r="G622">
        <v>5</v>
      </c>
      <c r="H622">
        <v>100</v>
      </c>
      <c r="I622">
        <v>-230</v>
      </c>
      <c r="J622" t="s">
        <v>1125</v>
      </c>
      <c r="K622" t="s">
        <v>1126</v>
      </c>
      <c r="L622">
        <v>0</v>
      </c>
      <c r="M622">
        <v>0</v>
      </c>
      <c r="N622">
        <v>0</v>
      </c>
      <c r="O622" s="12" t="s">
        <v>1124</v>
      </c>
    </row>
    <row r="623" spans="1:15" hidden="1">
      <c r="A623">
        <v>10</v>
      </c>
      <c r="B623">
        <f t="shared" si="0"/>
        <v>11039</v>
      </c>
      <c r="C623" t="s">
        <v>486</v>
      </c>
      <c r="D623">
        <v>2</v>
      </c>
      <c r="E623" t="s">
        <v>1242</v>
      </c>
      <c r="F623" t="s">
        <v>1079</v>
      </c>
      <c r="G623">
        <v>7</v>
      </c>
      <c r="H623">
        <v>0</v>
      </c>
      <c r="I623">
        <v>-100</v>
      </c>
      <c r="J623" t="s">
        <v>1022</v>
      </c>
      <c r="K623" t="s">
        <v>1023</v>
      </c>
      <c r="L623">
        <v>0</v>
      </c>
      <c r="M623">
        <v>0</v>
      </c>
      <c r="N623">
        <v>0</v>
      </c>
      <c r="O623">
        <v>0</v>
      </c>
    </row>
    <row r="624" spans="1:15" hidden="1">
      <c r="A624">
        <v>10</v>
      </c>
      <c r="B624">
        <f t="shared" si="0"/>
        <v>11040</v>
      </c>
      <c r="C624" t="s">
        <v>1115</v>
      </c>
      <c r="D624">
        <v>3</v>
      </c>
      <c r="E624" t="s">
        <v>1242</v>
      </c>
      <c r="F624" t="s">
        <v>1040</v>
      </c>
      <c r="G624">
        <v>7</v>
      </c>
      <c r="H624">
        <v>-100</v>
      </c>
      <c r="I624">
        <v>-100</v>
      </c>
      <c r="J624" t="s">
        <v>1122</v>
      </c>
      <c r="K624" t="s">
        <v>1123</v>
      </c>
      <c r="L624">
        <v>0</v>
      </c>
      <c r="M624">
        <v>0</v>
      </c>
      <c r="N624">
        <v>0</v>
      </c>
      <c r="O624" s="12" t="s">
        <v>1130</v>
      </c>
    </row>
    <row r="625" spans="1:15" hidden="1">
      <c r="A625">
        <v>20</v>
      </c>
      <c r="B625">
        <f t="shared" si="0"/>
        <v>11040</v>
      </c>
      <c r="C625" t="s">
        <v>1115</v>
      </c>
      <c r="D625">
        <v>3</v>
      </c>
      <c r="E625" t="s">
        <v>1243</v>
      </c>
      <c r="F625" t="s">
        <v>1040</v>
      </c>
      <c r="G625">
        <v>7</v>
      </c>
      <c r="H625">
        <v>100</v>
      </c>
      <c r="I625">
        <v>-100</v>
      </c>
      <c r="J625" t="s">
        <v>1131</v>
      </c>
      <c r="K625" t="s">
        <v>1123</v>
      </c>
      <c r="L625">
        <v>0</v>
      </c>
      <c r="M625">
        <v>0</v>
      </c>
      <c r="N625">
        <v>0</v>
      </c>
      <c r="O625" s="12" t="s">
        <v>1130</v>
      </c>
    </row>
    <row r="626" spans="1:15" hidden="1">
      <c r="A626">
        <v>10</v>
      </c>
      <c r="B626">
        <f t="shared" si="0"/>
        <v>11049</v>
      </c>
      <c r="C626" t="s">
        <v>428</v>
      </c>
      <c r="D626">
        <v>2</v>
      </c>
      <c r="E626" t="s">
        <v>1244</v>
      </c>
      <c r="F626" t="s">
        <v>721</v>
      </c>
      <c r="G626">
        <v>7</v>
      </c>
      <c r="H626">
        <v>0</v>
      </c>
      <c r="I626">
        <v>-100</v>
      </c>
      <c r="J626" t="s">
        <v>1002</v>
      </c>
      <c r="K626" t="s">
        <v>1003</v>
      </c>
      <c r="L626">
        <v>0</v>
      </c>
      <c r="M626">
        <v>0</v>
      </c>
      <c r="N626">
        <v>0</v>
      </c>
      <c r="O626">
        <v>0</v>
      </c>
    </row>
    <row r="627" spans="1:15" hidden="1">
      <c r="A627">
        <v>10</v>
      </c>
      <c r="B627">
        <f t="shared" si="0"/>
        <v>11050</v>
      </c>
      <c r="C627" t="s">
        <v>500</v>
      </c>
      <c r="D627">
        <v>3</v>
      </c>
      <c r="E627" t="s">
        <v>1244</v>
      </c>
      <c r="F627" t="s">
        <v>1202</v>
      </c>
      <c r="G627">
        <v>7</v>
      </c>
      <c r="H627">
        <v>-100</v>
      </c>
      <c r="I627">
        <v>-100</v>
      </c>
      <c r="J627" t="s">
        <v>846</v>
      </c>
      <c r="K627" t="s">
        <v>847</v>
      </c>
      <c r="L627" t="s">
        <v>927</v>
      </c>
      <c r="M627">
        <v>0</v>
      </c>
      <c r="N627">
        <v>0</v>
      </c>
      <c r="O627" s="12" t="s">
        <v>1130</v>
      </c>
    </row>
    <row r="628" spans="1:15" hidden="1">
      <c r="A628">
        <v>20</v>
      </c>
      <c r="B628">
        <f t="shared" si="0"/>
        <v>11050</v>
      </c>
      <c r="C628" t="s">
        <v>500</v>
      </c>
      <c r="D628">
        <v>3</v>
      </c>
      <c r="E628" t="s">
        <v>1245</v>
      </c>
      <c r="F628" t="s">
        <v>1202</v>
      </c>
      <c r="G628">
        <v>7</v>
      </c>
      <c r="H628">
        <v>100</v>
      </c>
      <c r="I628">
        <v>-100</v>
      </c>
      <c r="J628" t="s">
        <v>848</v>
      </c>
      <c r="K628" t="s">
        <v>847</v>
      </c>
      <c r="L628" t="s">
        <v>927</v>
      </c>
      <c r="M628">
        <v>0</v>
      </c>
      <c r="N628">
        <v>0</v>
      </c>
      <c r="O628" s="12" t="s">
        <v>1130</v>
      </c>
    </row>
    <row r="629" spans="1:15" hidden="1">
      <c r="A629">
        <v>10</v>
      </c>
      <c r="B629">
        <f t="shared" si="0"/>
        <v>11059</v>
      </c>
      <c r="C629" t="s">
        <v>456</v>
      </c>
      <c r="D629">
        <v>2</v>
      </c>
      <c r="E629" t="s">
        <v>1246</v>
      </c>
      <c r="F629" t="s">
        <v>1064</v>
      </c>
      <c r="G629">
        <v>5</v>
      </c>
      <c r="H629">
        <v>-100</v>
      </c>
      <c r="I629">
        <v>-70</v>
      </c>
      <c r="J629" t="s">
        <v>973</v>
      </c>
      <c r="K629" t="s">
        <v>974</v>
      </c>
      <c r="L629">
        <v>0</v>
      </c>
      <c r="M629">
        <v>0</v>
      </c>
      <c r="N629">
        <v>0</v>
      </c>
      <c r="O629">
        <v>0</v>
      </c>
    </row>
    <row r="630" spans="1:15" hidden="1">
      <c r="A630">
        <v>10</v>
      </c>
      <c r="B630">
        <f t="shared" si="0"/>
        <v>11060</v>
      </c>
      <c r="C630" t="s">
        <v>1110</v>
      </c>
      <c r="D630">
        <v>3</v>
      </c>
      <c r="E630" t="s">
        <v>1246</v>
      </c>
      <c r="F630" t="s">
        <v>1211</v>
      </c>
      <c r="G630">
        <v>5</v>
      </c>
      <c r="H630">
        <v>-100</v>
      </c>
      <c r="I630">
        <v>-100</v>
      </c>
      <c r="J630" t="s">
        <v>1119</v>
      </c>
      <c r="K630" t="s">
        <v>1132</v>
      </c>
      <c r="L630">
        <v>0</v>
      </c>
      <c r="M630">
        <v>0</v>
      </c>
      <c r="N630">
        <v>0</v>
      </c>
      <c r="O630" s="12" t="s">
        <v>1120</v>
      </c>
    </row>
    <row r="631" spans="1:15" hidden="1">
      <c r="A631">
        <v>20</v>
      </c>
      <c r="B631">
        <f t="shared" si="0"/>
        <v>11060</v>
      </c>
      <c r="C631" t="s">
        <v>1110</v>
      </c>
      <c r="D631">
        <v>3</v>
      </c>
      <c r="E631" t="s">
        <v>1247</v>
      </c>
      <c r="F631" t="s">
        <v>1211</v>
      </c>
      <c r="G631">
        <v>5</v>
      </c>
      <c r="H631">
        <v>100</v>
      </c>
      <c r="I631">
        <v>-100</v>
      </c>
      <c r="J631" t="s">
        <v>1121</v>
      </c>
      <c r="K631" t="s">
        <v>1132</v>
      </c>
      <c r="L631">
        <v>0</v>
      </c>
      <c r="M631">
        <v>0</v>
      </c>
      <c r="N631">
        <v>0</v>
      </c>
      <c r="O631" s="12" t="s">
        <v>1120</v>
      </c>
    </row>
    <row r="632" spans="1:15" hidden="1">
      <c r="A632">
        <v>10</v>
      </c>
      <c r="B632">
        <f t="shared" si="0"/>
        <v>11069</v>
      </c>
      <c r="C632" t="s">
        <v>475</v>
      </c>
      <c r="D632">
        <v>2</v>
      </c>
      <c r="E632" t="s">
        <v>1248</v>
      </c>
      <c r="F632" t="s">
        <v>710</v>
      </c>
      <c r="G632">
        <v>3</v>
      </c>
      <c r="H632">
        <v>-100</v>
      </c>
      <c r="I632">
        <v>-70</v>
      </c>
      <c r="J632" t="s">
        <v>394</v>
      </c>
      <c r="K632" t="s">
        <v>395</v>
      </c>
      <c r="L632">
        <v>0</v>
      </c>
      <c r="M632">
        <v>0</v>
      </c>
      <c r="N632">
        <v>0</v>
      </c>
      <c r="O632">
        <v>0</v>
      </c>
    </row>
    <row r="633" spans="1:15" hidden="1">
      <c r="A633">
        <v>10</v>
      </c>
      <c r="B633">
        <f t="shared" si="0"/>
        <v>11070</v>
      </c>
      <c r="C633" t="s">
        <v>1113</v>
      </c>
      <c r="D633">
        <v>3</v>
      </c>
      <c r="E633" t="s">
        <v>1248</v>
      </c>
      <c r="F633" t="s">
        <v>1213</v>
      </c>
      <c r="G633">
        <v>3</v>
      </c>
      <c r="H633">
        <v>-100</v>
      </c>
      <c r="I633">
        <v>-70</v>
      </c>
      <c r="J633" t="s">
        <v>379</v>
      </c>
      <c r="K633" t="s">
        <v>380</v>
      </c>
      <c r="L633">
        <v>0</v>
      </c>
      <c r="M633">
        <v>0</v>
      </c>
      <c r="N633">
        <v>0</v>
      </c>
      <c r="O633" s="12">
        <v>0</v>
      </c>
    </row>
    <row r="634" spans="1:15" hidden="1">
      <c r="A634">
        <v>20</v>
      </c>
      <c r="B634">
        <f t="shared" si="0"/>
        <v>11070</v>
      </c>
      <c r="C634" t="s">
        <v>1113</v>
      </c>
      <c r="D634">
        <v>3</v>
      </c>
      <c r="E634" t="s">
        <v>1249</v>
      </c>
      <c r="F634" t="s">
        <v>1213</v>
      </c>
      <c r="G634">
        <v>3</v>
      </c>
      <c r="H634">
        <v>100</v>
      </c>
      <c r="I634">
        <v>-70</v>
      </c>
      <c r="J634" t="s">
        <v>383</v>
      </c>
      <c r="K634" t="s">
        <v>380</v>
      </c>
      <c r="L634">
        <v>0</v>
      </c>
      <c r="M634">
        <v>0</v>
      </c>
      <c r="N634">
        <v>0</v>
      </c>
      <c r="O634" s="12">
        <v>0</v>
      </c>
    </row>
    <row r="635" spans="1:15" hidden="1">
      <c r="A635">
        <v>10</v>
      </c>
      <c r="B635">
        <f t="shared" si="0"/>
        <v>11079</v>
      </c>
      <c r="C635" t="s">
        <v>490</v>
      </c>
      <c r="D635">
        <v>2</v>
      </c>
      <c r="E635" t="s">
        <v>1250</v>
      </c>
      <c r="F635" t="s">
        <v>1071</v>
      </c>
      <c r="G635">
        <v>5</v>
      </c>
      <c r="H635">
        <v>0</v>
      </c>
      <c r="I635">
        <v>-100</v>
      </c>
      <c r="J635" t="s">
        <v>1030</v>
      </c>
      <c r="K635" t="s">
        <v>1031</v>
      </c>
      <c r="L635">
        <v>0</v>
      </c>
      <c r="M635">
        <v>0</v>
      </c>
      <c r="N635">
        <v>0</v>
      </c>
      <c r="O635">
        <v>0</v>
      </c>
    </row>
    <row r="636" spans="1:15" hidden="1">
      <c r="A636">
        <v>10</v>
      </c>
      <c r="B636">
        <f t="shared" si="0"/>
        <v>11080</v>
      </c>
      <c r="C636" t="s">
        <v>512</v>
      </c>
      <c r="D636">
        <v>3</v>
      </c>
      <c r="E636" t="s">
        <v>1250</v>
      </c>
      <c r="F636" t="s">
        <v>1041</v>
      </c>
      <c r="G636">
        <v>5</v>
      </c>
      <c r="H636">
        <v>-100</v>
      </c>
      <c r="I636">
        <v>-100</v>
      </c>
      <c r="J636" t="s">
        <v>1135</v>
      </c>
      <c r="K636" t="s">
        <v>1045</v>
      </c>
      <c r="L636">
        <v>0</v>
      </c>
      <c r="M636">
        <v>0</v>
      </c>
      <c r="N636">
        <v>0</v>
      </c>
      <c r="O636" s="12" t="s">
        <v>1134</v>
      </c>
    </row>
    <row r="637" spans="1:15" hidden="1">
      <c r="A637">
        <v>20</v>
      </c>
      <c r="B637">
        <f t="shared" si="0"/>
        <v>11080</v>
      </c>
      <c r="C637" t="s">
        <v>512</v>
      </c>
      <c r="D637">
        <v>3</v>
      </c>
      <c r="E637" t="s">
        <v>1251</v>
      </c>
      <c r="F637" t="s">
        <v>1041</v>
      </c>
      <c r="G637">
        <v>5</v>
      </c>
      <c r="H637">
        <v>100</v>
      </c>
      <c r="I637">
        <v>-100</v>
      </c>
      <c r="J637" t="s">
        <v>1046</v>
      </c>
      <c r="K637" t="s">
        <v>1045</v>
      </c>
      <c r="L637">
        <v>0</v>
      </c>
      <c r="M637">
        <v>0</v>
      </c>
      <c r="N637">
        <v>0</v>
      </c>
      <c r="O637" s="12" t="s">
        <v>1134</v>
      </c>
    </row>
    <row r="638" spans="1:15" hidden="1">
      <c r="A638">
        <v>10</v>
      </c>
      <c r="B638">
        <f t="shared" si="0"/>
        <v>11089</v>
      </c>
      <c r="C638" t="s">
        <v>414</v>
      </c>
      <c r="D638">
        <v>2</v>
      </c>
      <c r="E638" t="s">
        <v>1252</v>
      </c>
      <c r="F638" t="s">
        <v>1051</v>
      </c>
      <c r="G638">
        <v>7</v>
      </c>
      <c r="H638">
        <v>0</v>
      </c>
      <c r="I638">
        <v>-100</v>
      </c>
      <c r="J638" t="s">
        <v>875</v>
      </c>
      <c r="K638" t="s">
        <v>21</v>
      </c>
      <c r="L638">
        <v>0</v>
      </c>
      <c r="M638">
        <v>0</v>
      </c>
      <c r="N638">
        <v>0</v>
      </c>
      <c r="O638">
        <v>0</v>
      </c>
    </row>
    <row r="639" spans="1:15" hidden="1">
      <c r="A639">
        <v>10</v>
      </c>
      <c r="B639">
        <f t="shared" si="0"/>
        <v>11090</v>
      </c>
      <c r="C639" t="s">
        <v>499</v>
      </c>
      <c r="D639">
        <v>3</v>
      </c>
      <c r="E639" t="s">
        <v>1252</v>
      </c>
      <c r="F639" t="s">
        <v>1086</v>
      </c>
      <c r="G639">
        <v>7</v>
      </c>
      <c r="H639">
        <v>-100</v>
      </c>
      <c r="I639">
        <v>-100</v>
      </c>
      <c r="J639" t="s">
        <v>850</v>
      </c>
      <c r="K639" t="s">
        <v>851</v>
      </c>
      <c r="L639">
        <v>0</v>
      </c>
      <c r="M639">
        <v>0</v>
      </c>
      <c r="N639">
        <v>0</v>
      </c>
      <c r="O639" s="12" t="s">
        <v>1130</v>
      </c>
    </row>
    <row r="640" spans="1:15" hidden="1">
      <c r="A640">
        <v>20</v>
      </c>
      <c r="B640">
        <f t="shared" si="0"/>
        <v>11090</v>
      </c>
      <c r="C640" t="s">
        <v>499</v>
      </c>
      <c r="D640">
        <v>3</v>
      </c>
      <c r="E640" t="s">
        <v>1253</v>
      </c>
      <c r="F640" t="s">
        <v>1086</v>
      </c>
      <c r="G640">
        <v>7</v>
      </c>
      <c r="H640">
        <v>100</v>
      </c>
      <c r="I640">
        <v>-100</v>
      </c>
      <c r="J640" t="s">
        <v>852</v>
      </c>
      <c r="K640" t="s">
        <v>851</v>
      </c>
      <c r="L640">
        <v>0</v>
      </c>
      <c r="M640">
        <v>0</v>
      </c>
      <c r="N640">
        <v>0</v>
      </c>
      <c r="O640" s="12" t="s">
        <v>1130</v>
      </c>
    </row>
    <row r="641" spans="1:15" hidden="1">
      <c r="A641">
        <v>10</v>
      </c>
      <c r="B641">
        <f t="shared" si="0"/>
        <v>11099</v>
      </c>
      <c r="C641" t="s">
        <v>449</v>
      </c>
      <c r="D641">
        <v>2</v>
      </c>
      <c r="E641" t="s">
        <v>1254</v>
      </c>
      <c r="F641" t="s">
        <v>742</v>
      </c>
      <c r="G641">
        <v>9</v>
      </c>
      <c r="H641">
        <v>0</v>
      </c>
      <c r="I641">
        <v>-100</v>
      </c>
      <c r="J641" t="s">
        <v>958</v>
      </c>
      <c r="K641" t="s">
        <v>959</v>
      </c>
      <c r="L641">
        <v>0</v>
      </c>
      <c r="M641">
        <v>0</v>
      </c>
      <c r="N641">
        <v>0</v>
      </c>
      <c r="O641">
        <v>0</v>
      </c>
    </row>
    <row r="642" spans="1:15" hidden="1">
      <c r="A642">
        <v>10</v>
      </c>
      <c r="B642">
        <f t="shared" si="0"/>
        <v>11100</v>
      </c>
      <c r="C642" t="s">
        <v>1158</v>
      </c>
      <c r="D642">
        <v>3</v>
      </c>
      <c r="E642" t="s">
        <v>1254</v>
      </c>
      <c r="F642" t="s">
        <v>1088</v>
      </c>
      <c r="G642">
        <v>2</v>
      </c>
      <c r="H642">
        <v>-100</v>
      </c>
      <c r="I642">
        <v>0</v>
      </c>
      <c r="J642" t="s">
        <v>1159</v>
      </c>
      <c r="K642" t="s">
        <v>930</v>
      </c>
      <c r="L642">
        <v>0</v>
      </c>
      <c r="M642">
        <v>0</v>
      </c>
      <c r="N642">
        <v>0</v>
      </c>
      <c r="O642" s="12">
        <v>0</v>
      </c>
    </row>
    <row r="643" spans="1:15" hidden="1">
      <c r="A643">
        <v>20</v>
      </c>
      <c r="B643">
        <f t="shared" si="0"/>
        <v>11100</v>
      </c>
      <c r="C643" t="s">
        <v>504</v>
      </c>
      <c r="D643">
        <v>3</v>
      </c>
      <c r="E643" t="s">
        <v>1255</v>
      </c>
      <c r="F643" t="s">
        <v>1088</v>
      </c>
      <c r="G643">
        <v>2</v>
      </c>
      <c r="H643">
        <v>100</v>
      </c>
      <c r="I643">
        <v>0</v>
      </c>
      <c r="J643" t="s">
        <v>931</v>
      </c>
      <c r="K643" t="s">
        <v>930</v>
      </c>
      <c r="L643">
        <v>0</v>
      </c>
      <c r="M643">
        <v>0</v>
      </c>
      <c r="N643">
        <v>0</v>
      </c>
      <c r="O643" s="12">
        <v>0</v>
      </c>
    </row>
    <row r="644" spans="1:15" hidden="1">
      <c r="A644">
        <v>10</v>
      </c>
      <c r="B644">
        <f t="shared" si="0"/>
        <v>11109</v>
      </c>
      <c r="C644" t="s">
        <v>466</v>
      </c>
      <c r="D644">
        <v>2</v>
      </c>
      <c r="E644" t="s">
        <v>1256</v>
      </c>
      <c r="F644" t="s">
        <v>763</v>
      </c>
      <c r="G644">
        <v>1</v>
      </c>
      <c r="H644">
        <v>0</v>
      </c>
      <c r="I644">
        <v>0</v>
      </c>
      <c r="J644" t="s">
        <v>889</v>
      </c>
      <c r="K644" t="s">
        <v>890</v>
      </c>
      <c r="L644">
        <v>0</v>
      </c>
      <c r="M644">
        <v>0</v>
      </c>
      <c r="N644">
        <v>0</v>
      </c>
      <c r="O644">
        <v>0</v>
      </c>
    </row>
    <row r="645" spans="1:15" hidden="1">
      <c r="A645">
        <v>10</v>
      </c>
      <c r="B645">
        <f t="shared" si="0"/>
        <v>11110</v>
      </c>
      <c r="C645" t="s">
        <v>510</v>
      </c>
      <c r="D645">
        <v>3</v>
      </c>
      <c r="E645" t="s">
        <v>1256</v>
      </c>
      <c r="F645" t="s">
        <v>1207</v>
      </c>
      <c r="G645">
        <v>5</v>
      </c>
      <c r="H645">
        <v>-100</v>
      </c>
      <c r="I645">
        <v>-230</v>
      </c>
      <c r="J645" t="s">
        <v>525</v>
      </c>
      <c r="K645" t="s">
        <v>527</v>
      </c>
      <c r="L645">
        <v>0</v>
      </c>
      <c r="M645">
        <v>0</v>
      </c>
      <c r="N645">
        <v>0</v>
      </c>
      <c r="O645" s="12" t="s">
        <v>546</v>
      </c>
    </row>
    <row r="646" spans="1:15" hidden="1">
      <c r="A646">
        <v>20</v>
      </c>
      <c r="B646">
        <f t="shared" si="0"/>
        <v>11110</v>
      </c>
      <c r="C646" t="s">
        <v>510</v>
      </c>
      <c r="D646">
        <v>3</v>
      </c>
      <c r="E646" t="s">
        <v>1257</v>
      </c>
      <c r="F646" t="s">
        <v>1207</v>
      </c>
      <c r="G646">
        <v>5</v>
      </c>
      <c r="H646">
        <v>100</v>
      </c>
      <c r="I646">
        <v>-230</v>
      </c>
      <c r="J646" t="s">
        <v>526</v>
      </c>
      <c r="K646" t="s">
        <v>527</v>
      </c>
      <c r="L646">
        <v>0</v>
      </c>
      <c r="M646">
        <v>0</v>
      </c>
      <c r="N646">
        <v>0</v>
      </c>
      <c r="O646" s="12" t="s">
        <v>546</v>
      </c>
    </row>
    <row r="647" spans="1:15" hidden="1">
      <c r="A647">
        <v>10</v>
      </c>
      <c r="B647">
        <f t="shared" si="0"/>
        <v>11119</v>
      </c>
      <c r="C647" t="s">
        <v>497</v>
      </c>
      <c r="D647">
        <v>2</v>
      </c>
      <c r="E647" t="s">
        <v>1258</v>
      </c>
      <c r="F647" t="s">
        <v>1085</v>
      </c>
      <c r="G647">
        <v>1</v>
      </c>
      <c r="H647">
        <v>0</v>
      </c>
      <c r="I647">
        <v>0</v>
      </c>
      <c r="J647" t="s">
        <v>392</v>
      </c>
      <c r="K647" t="s">
        <v>393</v>
      </c>
      <c r="L647">
        <v>0</v>
      </c>
      <c r="M647">
        <v>0</v>
      </c>
      <c r="N647">
        <v>0</v>
      </c>
      <c r="O647">
        <v>0</v>
      </c>
    </row>
    <row r="648" spans="1:15" hidden="1">
      <c r="A648">
        <v>10</v>
      </c>
      <c r="B648">
        <f t="shared" si="0"/>
        <v>11120</v>
      </c>
      <c r="C648" t="s">
        <v>599</v>
      </c>
      <c r="D648">
        <v>3</v>
      </c>
      <c r="E648" t="s">
        <v>1258</v>
      </c>
      <c r="F648" t="s">
        <v>1096</v>
      </c>
      <c r="G648">
        <v>2</v>
      </c>
      <c r="H648">
        <v>-100</v>
      </c>
      <c r="I648">
        <v>0</v>
      </c>
      <c r="J648" t="s">
        <v>938</v>
      </c>
      <c r="K648" t="s">
        <v>939</v>
      </c>
      <c r="L648">
        <v>0</v>
      </c>
      <c r="M648">
        <v>0</v>
      </c>
      <c r="N648">
        <v>0</v>
      </c>
      <c r="O648" s="12">
        <v>0</v>
      </c>
    </row>
    <row r="649" spans="1:15" hidden="1">
      <c r="A649">
        <v>20</v>
      </c>
      <c r="B649">
        <f t="shared" si="0"/>
        <v>11120</v>
      </c>
      <c r="C649" t="s">
        <v>599</v>
      </c>
      <c r="D649">
        <v>3</v>
      </c>
      <c r="E649" t="s">
        <v>1259</v>
      </c>
      <c r="F649" t="s">
        <v>1096</v>
      </c>
      <c r="G649">
        <v>2</v>
      </c>
      <c r="H649">
        <v>100</v>
      </c>
      <c r="I649">
        <v>0</v>
      </c>
      <c r="J649" t="s">
        <v>940</v>
      </c>
      <c r="K649" t="s">
        <v>939</v>
      </c>
      <c r="L649">
        <v>0</v>
      </c>
      <c r="M649">
        <v>0</v>
      </c>
      <c r="N649">
        <v>0</v>
      </c>
      <c r="O649" s="12">
        <v>0</v>
      </c>
    </row>
    <row r="650" spans="1:15" hidden="1">
      <c r="A650">
        <v>10</v>
      </c>
      <c r="B650">
        <f t="shared" si="0"/>
        <v>11129</v>
      </c>
      <c r="C650" t="s">
        <v>416</v>
      </c>
      <c r="D650">
        <v>2</v>
      </c>
      <c r="E650" t="s">
        <v>1260</v>
      </c>
      <c r="F650" t="s">
        <v>702</v>
      </c>
      <c r="G650">
        <v>9</v>
      </c>
      <c r="H650">
        <v>0</v>
      </c>
      <c r="I650">
        <v>-100</v>
      </c>
      <c r="J650" t="s">
        <v>877</v>
      </c>
      <c r="K650" t="s">
        <v>878</v>
      </c>
      <c r="L650">
        <v>0</v>
      </c>
      <c r="M650">
        <v>0</v>
      </c>
      <c r="N650">
        <v>0</v>
      </c>
      <c r="O650">
        <v>0</v>
      </c>
    </row>
    <row r="651" spans="1:15" hidden="1">
      <c r="A651">
        <v>10</v>
      </c>
      <c r="B651">
        <f t="shared" si="0"/>
        <v>11130</v>
      </c>
      <c r="C651" t="s">
        <v>502</v>
      </c>
      <c r="D651">
        <v>3</v>
      </c>
      <c r="E651" t="s">
        <v>1260</v>
      </c>
      <c r="F651" t="s">
        <v>1087</v>
      </c>
      <c r="G651">
        <v>2</v>
      </c>
      <c r="H651">
        <v>-100</v>
      </c>
      <c r="I651">
        <v>0</v>
      </c>
      <c r="J651" t="s">
        <v>572</v>
      </c>
      <c r="K651" t="s">
        <v>574</v>
      </c>
      <c r="L651">
        <v>0</v>
      </c>
      <c r="M651">
        <v>0</v>
      </c>
      <c r="N651">
        <v>0</v>
      </c>
      <c r="O651" s="12">
        <v>0</v>
      </c>
    </row>
    <row r="652" spans="1:15" hidden="1">
      <c r="A652">
        <v>20</v>
      </c>
      <c r="B652">
        <f t="shared" si="0"/>
        <v>11130</v>
      </c>
      <c r="C652" t="s">
        <v>502</v>
      </c>
      <c r="D652">
        <v>3</v>
      </c>
      <c r="E652" t="s">
        <v>1261</v>
      </c>
      <c r="F652" t="s">
        <v>1087</v>
      </c>
      <c r="G652">
        <v>2</v>
      </c>
      <c r="H652">
        <v>100</v>
      </c>
      <c r="I652">
        <v>0</v>
      </c>
      <c r="J652" t="s">
        <v>856</v>
      </c>
      <c r="K652" t="s">
        <v>574</v>
      </c>
      <c r="L652">
        <v>0</v>
      </c>
      <c r="M652">
        <v>0</v>
      </c>
      <c r="N652">
        <v>0</v>
      </c>
      <c r="O652" s="12">
        <v>0</v>
      </c>
    </row>
    <row r="653" spans="1:15" hidden="1">
      <c r="A653">
        <v>10</v>
      </c>
      <c r="B653">
        <f t="shared" si="0"/>
        <v>11139</v>
      </c>
      <c r="C653" t="s">
        <v>443</v>
      </c>
      <c r="D653">
        <v>2</v>
      </c>
      <c r="E653" t="s">
        <v>1262</v>
      </c>
      <c r="F653" t="s">
        <v>1189</v>
      </c>
      <c r="G653">
        <v>7</v>
      </c>
      <c r="H653">
        <v>0</v>
      </c>
      <c r="I653">
        <v>-100</v>
      </c>
      <c r="J653" t="s">
        <v>882</v>
      </c>
      <c r="K653" t="s">
        <v>883</v>
      </c>
      <c r="L653">
        <v>0</v>
      </c>
      <c r="M653">
        <v>0</v>
      </c>
      <c r="N653">
        <v>0</v>
      </c>
      <c r="O653">
        <v>0</v>
      </c>
    </row>
    <row r="654" spans="1:15" hidden="1">
      <c r="A654">
        <v>10</v>
      </c>
      <c r="B654">
        <f t="shared" si="0"/>
        <v>11140</v>
      </c>
      <c r="C654" t="s">
        <v>506</v>
      </c>
      <c r="D654">
        <v>3</v>
      </c>
      <c r="E654" t="s">
        <v>1262</v>
      </c>
      <c r="F654" t="s">
        <v>1203</v>
      </c>
      <c r="G654">
        <v>7</v>
      </c>
      <c r="H654">
        <v>-100</v>
      </c>
      <c r="I654">
        <v>-100</v>
      </c>
      <c r="J654" t="s">
        <v>569</v>
      </c>
      <c r="K654" t="s">
        <v>571</v>
      </c>
      <c r="L654">
        <v>0</v>
      </c>
      <c r="M654">
        <v>0</v>
      </c>
      <c r="N654">
        <v>0</v>
      </c>
      <c r="O654" s="12">
        <v>0</v>
      </c>
    </row>
    <row r="655" spans="1:15" hidden="1">
      <c r="A655">
        <v>20</v>
      </c>
      <c r="B655">
        <f t="shared" si="0"/>
        <v>11140</v>
      </c>
      <c r="C655" t="s">
        <v>506</v>
      </c>
      <c r="D655">
        <v>3</v>
      </c>
      <c r="E655" t="s">
        <v>1263</v>
      </c>
      <c r="F655" t="s">
        <v>1203</v>
      </c>
      <c r="G655">
        <v>7</v>
      </c>
      <c r="H655">
        <v>100</v>
      </c>
      <c r="I655">
        <v>-100</v>
      </c>
      <c r="J655" t="s">
        <v>849</v>
      </c>
      <c r="K655" t="s">
        <v>571</v>
      </c>
      <c r="L655">
        <v>0</v>
      </c>
      <c r="M655">
        <v>0</v>
      </c>
      <c r="N655">
        <v>0</v>
      </c>
      <c r="O655" s="12">
        <v>0</v>
      </c>
    </row>
    <row r="656" spans="1:15" hidden="1">
      <c r="A656">
        <v>10</v>
      </c>
      <c r="B656">
        <f t="shared" si="0"/>
        <v>11149</v>
      </c>
      <c r="C656" t="s">
        <v>464</v>
      </c>
      <c r="D656">
        <v>2</v>
      </c>
      <c r="E656" t="s">
        <v>1264</v>
      </c>
      <c r="F656" t="s">
        <v>1195</v>
      </c>
      <c r="G656">
        <v>9</v>
      </c>
      <c r="H656">
        <v>0</v>
      </c>
      <c r="I656">
        <v>-100</v>
      </c>
      <c r="J656" t="s">
        <v>1152</v>
      </c>
      <c r="K656" t="s">
        <v>1153</v>
      </c>
      <c r="L656">
        <v>0</v>
      </c>
      <c r="M656">
        <v>0</v>
      </c>
      <c r="N656">
        <v>0</v>
      </c>
      <c r="O656">
        <v>0</v>
      </c>
    </row>
    <row r="657" spans="1:15" hidden="1">
      <c r="A657">
        <v>10</v>
      </c>
      <c r="B657">
        <f t="shared" si="0"/>
        <v>11150</v>
      </c>
      <c r="C657" t="s">
        <v>507</v>
      </c>
      <c r="D657">
        <v>3</v>
      </c>
      <c r="E657" t="s">
        <v>1264</v>
      </c>
      <c r="F657" t="s">
        <v>1206</v>
      </c>
      <c r="G657">
        <v>2</v>
      </c>
      <c r="H657">
        <v>-100</v>
      </c>
      <c r="I657">
        <v>0</v>
      </c>
      <c r="J657" t="s">
        <v>843</v>
      </c>
      <c r="K657" t="s">
        <v>844</v>
      </c>
      <c r="L657">
        <v>0</v>
      </c>
      <c r="M657">
        <v>0</v>
      </c>
      <c r="N657">
        <v>0</v>
      </c>
      <c r="O657" s="12" t="s">
        <v>1348</v>
      </c>
    </row>
    <row r="658" spans="1:15" hidden="1">
      <c r="A658">
        <v>20</v>
      </c>
      <c r="B658">
        <f t="shared" si="0"/>
        <v>11150</v>
      </c>
      <c r="C658" t="s">
        <v>507</v>
      </c>
      <c r="D658">
        <v>3</v>
      </c>
      <c r="E658" t="s">
        <v>1265</v>
      </c>
      <c r="F658" t="s">
        <v>1206</v>
      </c>
      <c r="G658">
        <v>2</v>
      </c>
      <c r="H658">
        <v>100</v>
      </c>
      <c r="I658">
        <v>0</v>
      </c>
      <c r="J658" t="s">
        <v>845</v>
      </c>
      <c r="K658" t="s">
        <v>844</v>
      </c>
      <c r="L658">
        <v>0</v>
      </c>
      <c r="M658">
        <v>0</v>
      </c>
      <c r="N658">
        <v>0</v>
      </c>
      <c r="O658" s="12" t="s">
        <v>1348</v>
      </c>
    </row>
    <row r="659" spans="1:15" hidden="1">
      <c r="A659">
        <v>10</v>
      </c>
      <c r="B659">
        <f t="shared" si="0"/>
        <v>11159</v>
      </c>
      <c r="C659" t="s">
        <v>493</v>
      </c>
      <c r="D659">
        <v>2</v>
      </c>
      <c r="E659" t="s">
        <v>1266</v>
      </c>
      <c r="F659" t="s">
        <v>790</v>
      </c>
      <c r="G659">
        <v>9</v>
      </c>
      <c r="H659">
        <v>0</v>
      </c>
      <c r="I659">
        <v>-100</v>
      </c>
      <c r="J659" t="s">
        <v>894</v>
      </c>
      <c r="K659" t="s">
        <v>895</v>
      </c>
      <c r="L659">
        <v>0</v>
      </c>
      <c r="M659">
        <v>0</v>
      </c>
      <c r="N659">
        <v>0</v>
      </c>
      <c r="O659">
        <v>0</v>
      </c>
    </row>
    <row r="660" spans="1:15" hidden="1">
      <c r="A660">
        <v>10</v>
      </c>
      <c r="B660">
        <f t="shared" si="0"/>
        <v>11160</v>
      </c>
      <c r="C660" t="s">
        <v>598</v>
      </c>
      <c r="D660">
        <v>3</v>
      </c>
      <c r="E660" t="s">
        <v>1266</v>
      </c>
      <c r="F660" t="s">
        <v>1095</v>
      </c>
      <c r="G660">
        <v>2</v>
      </c>
      <c r="H660">
        <v>-100</v>
      </c>
      <c r="I660">
        <v>0</v>
      </c>
      <c r="J660" t="s">
        <v>986</v>
      </c>
      <c r="K660" t="s">
        <v>987</v>
      </c>
      <c r="L660">
        <v>0</v>
      </c>
      <c r="M660">
        <v>0</v>
      </c>
      <c r="N660">
        <v>0</v>
      </c>
      <c r="O660" s="12">
        <v>123456</v>
      </c>
    </row>
    <row r="661" spans="1:15" hidden="1">
      <c r="A661">
        <v>20</v>
      </c>
      <c r="B661">
        <f t="shared" si="0"/>
        <v>11160</v>
      </c>
      <c r="C661" t="s">
        <v>598</v>
      </c>
      <c r="D661">
        <v>3</v>
      </c>
      <c r="E661" t="s">
        <v>1267</v>
      </c>
      <c r="F661" t="s">
        <v>1095</v>
      </c>
      <c r="G661">
        <v>2</v>
      </c>
      <c r="H661">
        <v>100</v>
      </c>
      <c r="I661">
        <v>0</v>
      </c>
      <c r="J661" t="s">
        <v>988</v>
      </c>
      <c r="K661" t="s">
        <v>987</v>
      </c>
      <c r="L661">
        <v>0</v>
      </c>
      <c r="M661">
        <v>0</v>
      </c>
      <c r="N661">
        <v>0</v>
      </c>
      <c r="O661" s="12">
        <v>123456</v>
      </c>
    </row>
    <row r="662" spans="1:15" hidden="1">
      <c r="A662">
        <v>10</v>
      </c>
      <c r="B662">
        <f t="shared" si="0"/>
        <v>11169</v>
      </c>
      <c r="C662" t="s">
        <v>422</v>
      </c>
      <c r="D662">
        <v>2</v>
      </c>
      <c r="E662" t="s">
        <v>1268</v>
      </c>
      <c r="F662" t="s">
        <v>1187</v>
      </c>
      <c r="G662">
        <v>1</v>
      </c>
      <c r="H662">
        <v>0</v>
      </c>
      <c r="I662">
        <v>0</v>
      </c>
      <c r="J662" t="s">
        <v>1036</v>
      </c>
      <c r="K662" t="s">
        <v>1037</v>
      </c>
      <c r="L662">
        <v>0</v>
      </c>
      <c r="M662">
        <v>0</v>
      </c>
      <c r="N662">
        <v>0</v>
      </c>
      <c r="O662">
        <v>0</v>
      </c>
    </row>
    <row r="663" spans="1:15" hidden="1">
      <c r="A663">
        <v>10</v>
      </c>
      <c r="B663">
        <f t="shared" si="0"/>
        <v>11170</v>
      </c>
      <c r="C663" t="s">
        <v>585</v>
      </c>
      <c r="D663">
        <v>3</v>
      </c>
      <c r="E663" t="s">
        <v>1268</v>
      </c>
      <c r="F663" t="s">
        <v>1201</v>
      </c>
      <c r="G663">
        <v>2</v>
      </c>
      <c r="H663">
        <v>-100</v>
      </c>
      <c r="I663">
        <v>0</v>
      </c>
      <c r="J663" t="s">
        <v>941</v>
      </c>
      <c r="K663" t="s">
        <v>942</v>
      </c>
      <c r="L663">
        <v>0</v>
      </c>
      <c r="M663">
        <v>0</v>
      </c>
      <c r="N663">
        <v>0</v>
      </c>
      <c r="O663" s="12">
        <v>0</v>
      </c>
    </row>
    <row r="664" spans="1:15" hidden="1">
      <c r="A664">
        <v>20</v>
      </c>
      <c r="B664">
        <f t="shared" si="0"/>
        <v>11170</v>
      </c>
      <c r="C664" t="s">
        <v>585</v>
      </c>
      <c r="D664">
        <v>3</v>
      </c>
      <c r="E664" t="s">
        <v>1269</v>
      </c>
      <c r="F664" t="s">
        <v>1201</v>
      </c>
      <c r="G664">
        <v>2</v>
      </c>
      <c r="H664">
        <v>100</v>
      </c>
      <c r="I664">
        <v>0</v>
      </c>
      <c r="J664" t="s">
        <v>941</v>
      </c>
      <c r="K664" t="s">
        <v>942</v>
      </c>
      <c r="L664">
        <v>0</v>
      </c>
      <c r="M664">
        <v>0</v>
      </c>
      <c r="N664">
        <v>0</v>
      </c>
      <c r="O664" s="12">
        <v>0</v>
      </c>
    </row>
    <row r="665" spans="1:15" hidden="1">
      <c r="A665">
        <v>10</v>
      </c>
      <c r="B665">
        <f t="shared" si="0"/>
        <v>11179</v>
      </c>
      <c r="C665" t="s">
        <v>448</v>
      </c>
      <c r="D665">
        <v>2</v>
      </c>
      <c r="E665" t="s">
        <v>1270</v>
      </c>
      <c r="F665" t="s">
        <v>739</v>
      </c>
      <c r="G665">
        <v>1</v>
      </c>
      <c r="H665">
        <v>0</v>
      </c>
      <c r="I665">
        <v>0</v>
      </c>
      <c r="J665" t="s">
        <v>956</v>
      </c>
      <c r="K665" t="s">
        <v>957</v>
      </c>
      <c r="L665">
        <v>0</v>
      </c>
      <c r="M665" t="s">
        <v>1136</v>
      </c>
      <c r="N665">
        <v>0</v>
      </c>
      <c r="O665">
        <v>0</v>
      </c>
    </row>
    <row r="666" spans="1:15" hidden="1">
      <c r="A666">
        <v>10</v>
      </c>
      <c r="B666">
        <f t="shared" si="0"/>
        <v>11180</v>
      </c>
      <c r="C666" t="s">
        <v>588</v>
      </c>
      <c r="D666">
        <v>3</v>
      </c>
      <c r="E666" t="s">
        <v>1270</v>
      </c>
      <c r="F666" t="s">
        <v>1205</v>
      </c>
      <c r="G666">
        <v>5</v>
      </c>
      <c r="H666">
        <v>-100</v>
      </c>
      <c r="I666">
        <v>-100</v>
      </c>
      <c r="J666" t="s">
        <v>1143</v>
      </c>
      <c r="K666" t="s">
        <v>1144</v>
      </c>
      <c r="L666">
        <v>0</v>
      </c>
      <c r="M666">
        <v>0</v>
      </c>
      <c r="N666">
        <v>0</v>
      </c>
      <c r="O666" s="12" t="s">
        <v>1352</v>
      </c>
    </row>
    <row r="667" spans="1:15" hidden="1">
      <c r="A667">
        <v>20</v>
      </c>
      <c r="B667">
        <f t="shared" si="0"/>
        <v>11180</v>
      </c>
      <c r="C667" t="s">
        <v>588</v>
      </c>
      <c r="D667">
        <v>3</v>
      </c>
      <c r="E667" t="s">
        <v>1271</v>
      </c>
      <c r="F667" t="s">
        <v>1205</v>
      </c>
      <c r="G667">
        <v>5</v>
      </c>
      <c r="H667">
        <v>100</v>
      </c>
      <c r="I667">
        <v>-100</v>
      </c>
      <c r="J667" t="s">
        <v>1145</v>
      </c>
      <c r="K667" t="s">
        <v>1144</v>
      </c>
      <c r="L667">
        <v>0</v>
      </c>
      <c r="M667">
        <v>0</v>
      </c>
      <c r="N667">
        <v>0</v>
      </c>
      <c r="O667" s="12" t="s">
        <v>1352</v>
      </c>
    </row>
    <row r="668" spans="1:15" hidden="1">
      <c r="A668">
        <v>10</v>
      </c>
      <c r="B668">
        <f t="shared" si="0"/>
        <v>11189</v>
      </c>
      <c r="C668" t="s">
        <v>463</v>
      </c>
      <c r="D668">
        <v>2</v>
      </c>
      <c r="E668" t="s">
        <v>1272</v>
      </c>
      <c r="F668" t="s">
        <v>1072</v>
      </c>
      <c r="G668">
        <v>1</v>
      </c>
      <c r="H668">
        <v>0</v>
      </c>
      <c r="I668">
        <v>0</v>
      </c>
      <c r="J668" t="s">
        <v>997</v>
      </c>
      <c r="K668" t="s">
        <v>998</v>
      </c>
      <c r="L668">
        <v>0</v>
      </c>
      <c r="M668">
        <v>0</v>
      </c>
      <c r="N668">
        <v>0</v>
      </c>
      <c r="O668" t="s">
        <v>999</v>
      </c>
    </row>
    <row r="669" spans="1:15" hidden="1">
      <c r="A669">
        <v>10</v>
      </c>
      <c r="B669">
        <f t="shared" si="0"/>
        <v>11190</v>
      </c>
      <c r="C669" t="s">
        <v>592</v>
      </c>
      <c r="D669">
        <v>3</v>
      </c>
      <c r="E669" t="s">
        <v>1272</v>
      </c>
      <c r="F669" t="s">
        <v>1090</v>
      </c>
      <c r="G669">
        <v>5</v>
      </c>
      <c r="H669">
        <v>-100</v>
      </c>
      <c r="I669">
        <v>-230</v>
      </c>
      <c r="J669" t="s">
        <v>944</v>
      </c>
      <c r="K669" t="s">
        <v>945</v>
      </c>
      <c r="L669">
        <v>0</v>
      </c>
      <c r="M669">
        <v>0</v>
      </c>
      <c r="N669">
        <v>0</v>
      </c>
      <c r="O669" s="12" t="s">
        <v>943</v>
      </c>
    </row>
    <row r="670" spans="1:15" hidden="1">
      <c r="A670">
        <v>20</v>
      </c>
      <c r="B670">
        <f t="shared" si="0"/>
        <v>11190</v>
      </c>
      <c r="C670" t="s">
        <v>592</v>
      </c>
      <c r="D670">
        <v>3</v>
      </c>
      <c r="E670" t="s">
        <v>1273</v>
      </c>
      <c r="F670" t="s">
        <v>1090</v>
      </c>
      <c r="G670">
        <v>5</v>
      </c>
      <c r="H670">
        <v>100</v>
      </c>
      <c r="I670">
        <v>-230</v>
      </c>
      <c r="J670" t="s">
        <v>946</v>
      </c>
      <c r="K670" t="s">
        <v>945</v>
      </c>
      <c r="L670">
        <v>0</v>
      </c>
      <c r="M670">
        <v>0</v>
      </c>
      <c r="N670">
        <v>0</v>
      </c>
      <c r="O670" s="12" t="s">
        <v>943</v>
      </c>
    </row>
    <row r="671" spans="1:15" hidden="1">
      <c r="A671">
        <v>10</v>
      </c>
      <c r="B671">
        <f t="shared" si="0"/>
        <v>11199</v>
      </c>
      <c r="C671" t="s">
        <v>480</v>
      </c>
      <c r="D671">
        <v>2</v>
      </c>
      <c r="E671" t="s">
        <v>1274</v>
      </c>
      <c r="F671" t="s">
        <v>1078</v>
      </c>
      <c r="G671">
        <v>9</v>
      </c>
      <c r="H671">
        <v>0</v>
      </c>
      <c r="I671">
        <v>-100</v>
      </c>
      <c r="J671" t="s">
        <v>1154</v>
      </c>
      <c r="K671" t="s">
        <v>1155</v>
      </c>
      <c r="L671">
        <v>0</v>
      </c>
      <c r="M671">
        <v>0</v>
      </c>
      <c r="N671">
        <v>0</v>
      </c>
      <c r="O671">
        <v>0</v>
      </c>
    </row>
    <row r="672" spans="1:15" hidden="1">
      <c r="A672">
        <v>10</v>
      </c>
      <c r="B672">
        <f t="shared" si="0"/>
        <v>11200</v>
      </c>
      <c r="C672" t="s">
        <v>511</v>
      </c>
      <c r="D672">
        <v>3</v>
      </c>
      <c r="E672" t="s">
        <v>1274</v>
      </c>
      <c r="F672" t="s">
        <v>1092</v>
      </c>
      <c r="G672">
        <v>2</v>
      </c>
      <c r="H672">
        <v>-100</v>
      </c>
      <c r="I672">
        <v>0</v>
      </c>
      <c r="J672" t="s">
        <v>853</v>
      </c>
      <c r="K672" t="s">
        <v>854</v>
      </c>
      <c r="L672">
        <v>0</v>
      </c>
      <c r="M672">
        <v>0</v>
      </c>
      <c r="N672">
        <v>0</v>
      </c>
      <c r="O672" s="12">
        <v>251436</v>
      </c>
    </row>
    <row r="673" spans="1:15" hidden="1">
      <c r="A673">
        <v>20</v>
      </c>
      <c r="B673">
        <f t="shared" si="0"/>
        <v>11200</v>
      </c>
      <c r="C673" t="s">
        <v>511</v>
      </c>
      <c r="D673">
        <v>3</v>
      </c>
      <c r="E673" t="s">
        <v>1275</v>
      </c>
      <c r="F673" t="s">
        <v>1092</v>
      </c>
      <c r="G673">
        <v>2</v>
      </c>
      <c r="H673">
        <v>100</v>
      </c>
      <c r="I673">
        <v>0</v>
      </c>
      <c r="J673" t="s">
        <v>855</v>
      </c>
      <c r="K673" t="s">
        <v>854</v>
      </c>
      <c r="L673">
        <v>0</v>
      </c>
      <c r="M673">
        <v>0</v>
      </c>
      <c r="N673">
        <v>0</v>
      </c>
      <c r="O673" s="12">
        <v>251436</v>
      </c>
    </row>
    <row r="674" spans="1:15" hidden="1">
      <c r="A674">
        <v>10</v>
      </c>
      <c r="B674">
        <f t="shared" si="0"/>
        <v>11209</v>
      </c>
      <c r="C674" t="s">
        <v>412</v>
      </c>
      <c r="D674">
        <v>2</v>
      </c>
      <c r="E674" t="s">
        <v>1276</v>
      </c>
      <c r="F674" t="s">
        <v>1183</v>
      </c>
      <c r="G674">
        <v>9</v>
      </c>
      <c r="H674">
        <v>0</v>
      </c>
      <c r="I674">
        <v>-100</v>
      </c>
      <c r="J674" t="s">
        <v>871</v>
      </c>
      <c r="K674" t="s">
        <v>872</v>
      </c>
      <c r="L674">
        <v>0</v>
      </c>
      <c r="M674">
        <v>0</v>
      </c>
      <c r="N674">
        <v>0</v>
      </c>
      <c r="O674">
        <v>0</v>
      </c>
    </row>
    <row r="675" spans="1:15" hidden="1">
      <c r="A675">
        <v>10</v>
      </c>
      <c r="B675">
        <f t="shared" si="0"/>
        <v>11210</v>
      </c>
      <c r="C675" t="s">
        <v>581</v>
      </c>
      <c r="D675">
        <v>3</v>
      </c>
      <c r="E675" t="s">
        <v>1276</v>
      </c>
      <c r="F675" t="s">
        <v>1199</v>
      </c>
      <c r="G675">
        <v>2</v>
      </c>
      <c r="H675">
        <v>-100</v>
      </c>
      <c r="I675">
        <v>0</v>
      </c>
      <c r="J675" t="s">
        <v>1137</v>
      </c>
      <c r="K675" t="s">
        <v>1138</v>
      </c>
      <c r="L675">
        <v>0</v>
      </c>
      <c r="M675">
        <v>0</v>
      </c>
      <c r="N675">
        <v>0</v>
      </c>
      <c r="O675" s="12">
        <v>231564</v>
      </c>
    </row>
    <row r="676" spans="1:15" hidden="1">
      <c r="A676">
        <v>20</v>
      </c>
      <c r="B676">
        <f t="shared" si="0"/>
        <v>11210</v>
      </c>
      <c r="C676" t="s">
        <v>581</v>
      </c>
      <c r="D676">
        <v>3</v>
      </c>
      <c r="E676" t="s">
        <v>1277</v>
      </c>
      <c r="F676" t="s">
        <v>1199</v>
      </c>
      <c r="G676">
        <v>2</v>
      </c>
      <c r="H676">
        <v>100</v>
      </c>
      <c r="I676">
        <v>0</v>
      </c>
      <c r="J676" t="s">
        <v>1139</v>
      </c>
      <c r="K676" t="s">
        <v>1138</v>
      </c>
      <c r="L676">
        <v>0</v>
      </c>
      <c r="M676">
        <v>0</v>
      </c>
      <c r="N676">
        <v>0</v>
      </c>
      <c r="O676" s="12">
        <v>231564</v>
      </c>
    </row>
    <row r="677" spans="1:15" hidden="1">
      <c r="A677">
        <v>10</v>
      </c>
      <c r="B677">
        <v>11219</v>
      </c>
      <c r="C677" t="s">
        <v>441</v>
      </c>
      <c r="D677">
        <v>2</v>
      </c>
      <c r="E677" t="s">
        <v>1278</v>
      </c>
      <c r="F677" t="s">
        <v>727</v>
      </c>
      <c r="G677">
        <v>9</v>
      </c>
      <c r="H677">
        <v>0</v>
      </c>
      <c r="I677">
        <v>-100</v>
      </c>
      <c r="J677" t="s">
        <v>954</v>
      </c>
      <c r="K677" t="s">
        <v>955</v>
      </c>
      <c r="L677">
        <v>0</v>
      </c>
      <c r="M677">
        <v>0</v>
      </c>
      <c r="N677">
        <v>0</v>
      </c>
      <c r="O677">
        <v>0</v>
      </c>
    </row>
    <row r="678" spans="1:15" hidden="1">
      <c r="A678">
        <v>10</v>
      </c>
      <c r="B678">
        <v>11220</v>
      </c>
      <c r="C678" t="s">
        <v>503</v>
      </c>
      <c r="D678">
        <v>3</v>
      </c>
      <c r="E678" t="s">
        <v>1278</v>
      </c>
      <c r="F678" t="s">
        <v>728</v>
      </c>
      <c r="G678">
        <v>2</v>
      </c>
      <c r="H678">
        <v>0</v>
      </c>
      <c r="I678">
        <v>0</v>
      </c>
      <c r="J678" t="s">
        <v>386</v>
      </c>
      <c r="K678" t="s">
        <v>21</v>
      </c>
      <c r="L678">
        <v>0</v>
      </c>
      <c r="M678">
        <v>0</v>
      </c>
      <c r="N678">
        <v>0</v>
      </c>
      <c r="O678" s="12" t="s">
        <v>388</v>
      </c>
    </row>
    <row r="679" spans="1:15" hidden="1">
      <c r="A679">
        <v>20</v>
      </c>
      <c r="B679">
        <v>11220</v>
      </c>
      <c r="C679" t="s">
        <v>503</v>
      </c>
      <c r="D679">
        <v>3</v>
      </c>
      <c r="E679" t="s">
        <v>1279</v>
      </c>
      <c r="F679" t="s">
        <v>728</v>
      </c>
      <c r="G679">
        <v>2</v>
      </c>
      <c r="H679">
        <v>-200</v>
      </c>
      <c r="I679">
        <v>0</v>
      </c>
      <c r="J679" t="s">
        <v>385</v>
      </c>
      <c r="K679" t="s">
        <v>21</v>
      </c>
      <c r="L679">
        <v>0</v>
      </c>
      <c r="M679">
        <v>0</v>
      </c>
      <c r="N679">
        <v>0</v>
      </c>
      <c r="O679" s="12" t="s">
        <v>388</v>
      </c>
    </row>
    <row r="680" spans="1:15" hidden="1">
      <c r="A680">
        <v>30</v>
      </c>
      <c r="B680">
        <v>11220</v>
      </c>
      <c r="C680" t="s">
        <v>981</v>
      </c>
      <c r="D680">
        <v>3</v>
      </c>
      <c r="E680" t="s">
        <v>1280</v>
      </c>
      <c r="F680" t="s">
        <v>728</v>
      </c>
      <c r="G680">
        <v>2</v>
      </c>
      <c r="H680">
        <v>200</v>
      </c>
      <c r="I680">
        <v>0</v>
      </c>
      <c r="J680" t="s">
        <v>387</v>
      </c>
      <c r="K680" t="s">
        <v>21</v>
      </c>
      <c r="L680">
        <v>0</v>
      </c>
      <c r="M680">
        <v>0</v>
      </c>
      <c r="N680">
        <v>0</v>
      </c>
      <c r="O680" s="12" t="s">
        <v>388</v>
      </c>
    </row>
    <row r="681" spans="1:15" hidden="1">
      <c r="A681">
        <v>10</v>
      </c>
      <c r="B681">
        <v>11229</v>
      </c>
      <c r="C681" t="s">
        <v>460</v>
      </c>
      <c r="D681">
        <v>2</v>
      </c>
      <c r="E681" t="s">
        <v>1281</v>
      </c>
      <c r="F681" t="s">
        <v>1070</v>
      </c>
      <c r="G681">
        <v>7</v>
      </c>
      <c r="H681">
        <v>0</v>
      </c>
      <c r="I681">
        <v>-100</v>
      </c>
      <c r="J681" t="s">
        <v>1150</v>
      </c>
      <c r="K681" t="s">
        <v>1151</v>
      </c>
      <c r="L681">
        <v>0</v>
      </c>
      <c r="M681">
        <v>0</v>
      </c>
      <c r="N681">
        <v>0</v>
      </c>
      <c r="O681">
        <v>0</v>
      </c>
    </row>
    <row r="682" spans="1:15" hidden="1">
      <c r="A682">
        <v>10</v>
      </c>
      <c r="B682">
        <v>11230</v>
      </c>
      <c r="C682" t="s">
        <v>590</v>
      </c>
      <c r="D682">
        <v>3</v>
      </c>
      <c r="E682" t="s">
        <v>1281</v>
      </c>
      <c r="F682" t="s">
        <v>1089</v>
      </c>
      <c r="G682">
        <v>7</v>
      </c>
      <c r="H682">
        <v>-100</v>
      </c>
      <c r="I682">
        <v>-100</v>
      </c>
      <c r="J682" t="s">
        <v>1148</v>
      </c>
      <c r="K682" t="s">
        <v>1146</v>
      </c>
      <c r="L682">
        <v>0</v>
      </c>
      <c r="M682">
        <v>0</v>
      </c>
      <c r="N682">
        <v>0</v>
      </c>
      <c r="O682" s="12" t="s">
        <v>1349</v>
      </c>
    </row>
    <row r="683" spans="1:15" hidden="1">
      <c r="A683">
        <v>20</v>
      </c>
      <c r="B683">
        <v>11230</v>
      </c>
      <c r="C683" t="s">
        <v>590</v>
      </c>
      <c r="D683">
        <v>3</v>
      </c>
      <c r="E683" t="s">
        <v>1282</v>
      </c>
      <c r="F683" t="s">
        <v>1089</v>
      </c>
      <c r="G683">
        <v>7</v>
      </c>
      <c r="H683">
        <v>100</v>
      </c>
      <c r="I683">
        <v>-100</v>
      </c>
      <c r="J683" t="s">
        <v>1147</v>
      </c>
      <c r="K683" t="s">
        <v>1146</v>
      </c>
      <c r="L683">
        <v>0</v>
      </c>
      <c r="M683">
        <v>0</v>
      </c>
      <c r="N683">
        <v>0</v>
      </c>
      <c r="O683" s="12" t="s">
        <v>1349</v>
      </c>
    </row>
    <row r="684" spans="1:15" hidden="1">
      <c r="A684">
        <v>10</v>
      </c>
      <c r="B684">
        <v>11239</v>
      </c>
      <c r="C684" t="s">
        <v>484</v>
      </c>
      <c r="D684">
        <v>2</v>
      </c>
      <c r="E684" t="s">
        <v>1283</v>
      </c>
      <c r="F684" t="s">
        <v>782</v>
      </c>
      <c r="G684">
        <v>9</v>
      </c>
      <c r="H684">
        <v>0</v>
      </c>
      <c r="I684">
        <v>-100</v>
      </c>
      <c r="J684" t="s">
        <v>1156</v>
      </c>
      <c r="K684" t="s">
        <v>1157</v>
      </c>
      <c r="L684">
        <v>0</v>
      </c>
      <c r="M684">
        <v>0</v>
      </c>
      <c r="N684">
        <v>0</v>
      </c>
      <c r="O684">
        <v>0</v>
      </c>
    </row>
    <row r="685" spans="1:15" hidden="1">
      <c r="A685">
        <v>10</v>
      </c>
      <c r="B685">
        <v>11240</v>
      </c>
      <c r="C685" t="s">
        <v>596</v>
      </c>
      <c r="D685">
        <v>3</v>
      </c>
      <c r="E685" t="s">
        <v>1283</v>
      </c>
      <c r="F685" t="s">
        <v>1094</v>
      </c>
      <c r="G685">
        <v>2</v>
      </c>
      <c r="H685">
        <v>-100</v>
      </c>
      <c r="I685">
        <v>0</v>
      </c>
      <c r="J685" t="s">
        <v>1165</v>
      </c>
      <c r="K685" t="s">
        <v>1149</v>
      </c>
      <c r="L685">
        <v>0</v>
      </c>
      <c r="M685">
        <v>0</v>
      </c>
      <c r="N685">
        <v>0</v>
      </c>
      <c r="O685" s="12">
        <v>0</v>
      </c>
    </row>
    <row r="686" spans="1:15" hidden="1">
      <c r="A686">
        <v>20</v>
      </c>
      <c r="B686">
        <v>11240</v>
      </c>
      <c r="C686" t="s">
        <v>596</v>
      </c>
      <c r="D686">
        <v>3</v>
      </c>
      <c r="E686" t="s">
        <v>1284</v>
      </c>
      <c r="F686" t="s">
        <v>1094</v>
      </c>
      <c r="G686">
        <v>2</v>
      </c>
      <c r="H686">
        <v>100</v>
      </c>
      <c r="I686">
        <v>0</v>
      </c>
      <c r="J686" t="s">
        <v>1166</v>
      </c>
      <c r="K686" t="s">
        <v>1149</v>
      </c>
      <c r="L686">
        <v>0</v>
      </c>
      <c r="M686">
        <v>0</v>
      </c>
      <c r="N686">
        <v>0</v>
      </c>
      <c r="O686" s="12">
        <v>0</v>
      </c>
    </row>
    <row r="687" spans="1:15" hidden="1">
      <c r="A687">
        <v>10</v>
      </c>
      <c r="B687">
        <v>100013</v>
      </c>
      <c r="C687" t="s">
        <v>412</v>
      </c>
      <c r="D687">
        <v>2</v>
      </c>
      <c r="E687" t="s">
        <v>1316</v>
      </c>
      <c r="F687" t="s">
        <v>1183</v>
      </c>
      <c r="G687">
        <v>9</v>
      </c>
      <c r="H687">
        <v>0</v>
      </c>
      <c r="I687">
        <v>-100</v>
      </c>
      <c r="J687" t="s">
        <v>871</v>
      </c>
      <c r="K687" t="s">
        <v>872</v>
      </c>
      <c r="L687">
        <v>0</v>
      </c>
      <c r="M687">
        <v>0</v>
      </c>
      <c r="N687">
        <v>0</v>
      </c>
      <c r="O687">
        <v>0</v>
      </c>
    </row>
    <row r="688" spans="1:15" hidden="1">
      <c r="A688">
        <v>10</v>
      </c>
      <c r="B688">
        <v>100563</v>
      </c>
      <c r="C688" t="s">
        <v>417</v>
      </c>
      <c r="D688">
        <v>2</v>
      </c>
      <c r="E688" t="s">
        <v>1317</v>
      </c>
      <c r="F688" t="s">
        <v>1185</v>
      </c>
      <c r="G688">
        <v>1</v>
      </c>
      <c r="H688">
        <v>0</v>
      </c>
      <c r="I688">
        <v>0</v>
      </c>
      <c r="J688" t="s">
        <v>1005</v>
      </c>
      <c r="K688" t="s">
        <v>1006</v>
      </c>
      <c r="L688" t="s">
        <v>1108</v>
      </c>
      <c r="M688" t="s">
        <v>1004</v>
      </c>
      <c r="N688">
        <v>0</v>
      </c>
      <c r="O688">
        <v>0</v>
      </c>
    </row>
    <row r="689" spans="1:15" hidden="1">
      <c r="A689">
        <v>10</v>
      </c>
      <c r="B689">
        <v>200783</v>
      </c>
      <c r="C689" t="s">
        <v>448</v>
      </c>
      <c r="D689">
        <v>2</v>
      </c>
      <c r="E689" t="s">
        <v>1318</v>
      </c>
      <c r="F689" t="s">
        <v>739</v>
      </c>
      <c r="G689">
        <v>1</v>
      </c>
      <c r="H689">
        <v>0</v>
      </c>
      <c r="I689">
        <v>0</v>
      </c>
      <c r="J689" t="s">
        <v>956</v>
      </c>
      <c r="K689" t="s">
        <v>957</v>
      </c>
      <c r="L689">
        <v>0</v>
      </c>
      <c r="M689" t="s">
        <v>1136</v>
      </c>
      <c r="N689">
        <v>0</v>
      </c>
      <c r="O689">
        <v>0</v>
      </c>
    </row>
    <row r="690" spans="1:15" hidden="1">
      <c r="A690">
        <v>10</v>
      </c>
      <c r="B690">
        <v>300013</v>
      </c>
      <c r="C690" t="s">
        <v>460</v>
      </c>
      <c r="D690">
        <v>2</v>
      </c>
      <c r="E690" t="s">
        <v>1319</v>
      </c>
      <c r="F690" t="s">
        <v>1070</v>
      </c>
      <c r="G690">
        <v>7</v>
      </c>
      <c r="H690">
        <v>0</v>
      </c>
      <c r="I690">
        <v>-100</v>
      </c>
      <c r="J690" t="s">
        <v>1150</v>
      </c>
      <c r="K690" t="s">
        <v>1151</v>
      </c>
      <c r="L690">
        <v>0</v>
      </c>
      <c r="M690">
        <v>0</v>
      </c>
      <c r="N690">
        <v>0</v>
      </c>
      <c r="O690">
        <v>0</v>
      </c>
    </row>
    <row r="691" spans="1:15" hidden="1">
      <c r="A691">
        <v>10</v>
      </c>
      <c r="B691">
        <v>300453</v>
      </c>
      <c r="C691" t="s">
        <v>464</v>
      </c>
      <c r="D691">
        <v>2</v>
      </c>
      <c r="E691" t="s">
        <v>1320</v>
      </c>
      <c r="F691" t="s">
        <v>1195</v>
      </c>
      <c r="G691">
        <v>9</v>
      </c>
      <c r="H691">
        <v>0</v>
      </c>
      <c r="I691">
        <v>-100</v>
      </c>
      <c r="J691" t="s">
        <v>1152</v>
      </c>
      <c r="K691" t="s">
        <v>1153</v>
      </c>
      <c r="L691">
        <v>0</v>
      </c>
      <c r="M691">
        <v>0</v>
      </c>
      <c r="N691">
        <v>0</v>
      </c>
      <c r="O691">
        <v>0</v>
      </c>
    </row>
    <row r="692" spans="1:15" hidden="1">
      <c r="A692">
        <v>10</v>
      </c>
      <c r="B692">
        <v>400013</v>
      </c>
      <c r="C692" t="s">
        <v>480</v>
      </c>
      <c r="D692">
        <v>2</v>
      </c>
      <c r="E692" t="s">
        <v>1321</v>
      </c>
      <c r="F692" t="s">
        <v>1078</v>
      </c>
      <c r="G692">
        <v>9</v>
      </c>
      <c r="H692">
        <v>0</v>
      </c>
      <c r="I692">
        <v>-100</v>
      </c>
      <c r="J692" t="s">
        <v>1154</v>
      </c>
      <c r="K692" t="s">
        <v>1155</v>
      </c>
      <c r="L692">
        <v>0</v>
      </c>
      <c r="M692">
        <v>0</v>
      </c>
      <c r="N692">
        <v>0</v>
      </c>
      <c r="O692">
        <v>0</v>
      </c>
    </row>
    <row r="693" spans="1:15" hidden="1">
      <c r="A693">
        <v>10</v>
      </c>
      <c r="B693">
        <v>400453</v>
      </c>
      <c r="C693" t="s">
        <v>484</v>
      </c>
      <c r="D693">
        <v>2</v>
      </c>
      <c r="E693" t="s">
        <v>1322</v>
      </c>
      <c r="F693" t="s">
        <v>782</v>
      </c>
      <c r="G693">
        <v>9</v>
      </c>
      <c r="H693">
        <v>0</v>
      </c>
      <c r="I693">
        <v>-100</v>
      </c>
      <c r="J693" t="s">
        <v>1156</v>
      </c>
      <c r="K693" t="s">
        <v>1157</v>
      </c>
      <c r="L693">
        <v>0</v>
      </c>
      <c r="M693">
        <v>0</v>
      </c>
      <c r="N693">
        <v>0</v>
      </c>
      <c r="O693">
        <v>0</v>
      </c>
    </row>
    <row r="694" spans="1:15" hidden="1">
      <c r="A694">
        <v>10</v>
      </c>
      <c r="B694">
        <v>200016</v>
      </c>
      <c r="C694" t="s">
        <v>441</v>
      </c>
      <c r="D694">
        <v>2</v>
      </c>
      <c r="E694" t="s">
        <v>1323</v>
      </c>
      <c r="F694" t="s">
        <v>727</v>
      </c>
      <c r="G694">
        <v>9</v>
      </c>
      <c r="H694">
        <v>0</v>
      </c>
      <c r="I694">
        <v>-100</v>
      </c>
      <c r="J694" t="s">
        <v>954</v>
      </c>
      <c r="K694" t="s">
        <v>955</v>
      </c>
      <c r="L694">
        <v>0</v>
      </c>
      <c r="M694">
        <v>0</v>
      </c>
      <c r="N694">
        <v>0</v>
      </c>
      <c r="O694">
        <v>0</v>
      </c>
    </row>
    <row r="695" spans="1:15" hidden="1">
      <c r="A695">
        <v>10</v>
      </c>
      <c r="B695">
        <v>16</v>
      </c>
      <c r="C695" s="8" t="s">
        <v>1355</v>
      </c>
      <c r="D695">
        <v>2</v>
      </c>
      <c r="E695" t="s">
        <v>1358</v>
      </c>
      <c r="F695" t="s">
        <v>1184</v>
      </c>
      <c r="G695">
        <v>3</v>
      </c>
      <c r="H695">
        <v>-100</v>
      </c>
      <c r="I695">
        <v>-70</v>
      </c>
      <c r="J695" t="s">
        <v>975</v>
      </c>
      <c r="K695" t="s">
        <v>560</v>
      </c>
      <c r="L695">
        <v>0</v>
      </c>
      <c r="M695">
        <v>0</v>
      </c>
      <c r="N695">
        <v>0</v>
      </c>
      <c r="O695">
        <v>0</v>
      </c>
    </row>
    <row r="696" spans="1:15" hidden="1">
      <c r="A696">
        <v>10</v>
      </c>
      <c r="B696">
        <v>17</v>
      </c>
      <c r="C696" s="8" t="s">
        <v>1356</v>
      </c>
      <c r="D696">
        <v>2</v>
      </c>
      <c r="E696" t="s">
        <v>1358</v>
      </c>
      <c r="F696" t="s">
        <v>1184</v>
      </c>
      <c r="G696">
        <v>3</v>
      </c>
      <c r="H696">
        <v>-100</v>
      </c>
      <c r="I696">
        <v>-70</v>
      </c>
      <c r="J696" t="s">
        <v>975</v>
      </c>
      <c r="K696" t="s">
        <v>560</v>
      </c>
      <c r="L696">
        <v>0</v>
      </c>
      <c r="M696">
        <v>0</v>
      </c>
      <c r="N696">
        <v>0</v>
      </c>
      <c r="O696">
        <v>0</v>
      </c>
    </row>
    <row r="697" spans="1:15" hidden="1">
      <c r="A697">
        <v>10</v>
      </c>
      <c r="B697">
        <v>18</v>
      </c>
      <c r="C697" s="8" t="s">
        <v>1357</v>
      </c>
      <c r="D697">
        <v>2</v>
      </c>
      <c r="E697" t="s">
        <v>1358</v>
      </c>
      <c r="F697" t="s">
        <v>1184</v>
      </c>
      <c r="G697">
        <v>3</v>
      </c>
      <c r="H697">
        <v>-100</v>
      </c>
      <c r="I697">
        <v>-70</v>
      </c>
      <c r="J697" t="s">
        <v>975</v>
      </c>
      <c r="K697" t="s">
        <v>560</v>
      </c>
      <c r="L697">
        <v>0</v>
      </c>
      <c r="M697">
        <v>0</v>
      </c>
      <c r="N697">
        <v>0</v>
      </c>
      <c r="O697">
        <v>0</v>
      </c>
    </row>
    <row r="698" spans="1:15" hidden="1">
      <c r="A698">
        <v>10</v>
      </c>
      <c r="B698">
        <v>19</v>
      </c>
      <c r="C698" s="8" t="s">
        <v>1359</v>
      </c>
      <c r="D698">
        <v>2</v>
      </c>
      <c r="E698" t="s">
        <v>263</v>
      </c>
      <c r="F698" t="s">
        <v>782</v>
      </c>
      <c r="G698">
        <v>9</v>
      </c>
      <c r="H698">
        <v>0</v>
      </c>
      <c r="I698">
        <v>-100</v>
      </c>
      <c r="J698" t="s">
        <v>1156</v>
      </c>
      <c r="K698" t="s">
        <v>1157</v>
      </c>
      <c r="L698">
        <v>0</v>
      </c>
      <c r="M698">
        <v>0</v>
      </c>
      <c r="N698">
        <v>0</v>
      </c>
      <c r="O698">
        <v>0</v>
      </c>
    </row>
    <row r="699" spans="1:15" hidden="1">
      <c r="A699">
        <v>10</v>
      </c>
      <c r="B699">
        <v>20</v>
      </c>
      <c r="C699" s="8" t="s">
        <v>1360</v>
      </c>
      <c r="D699">
        <v>2</v>
      </c>
      <c r="E699" t="s">
        <v>179</v>
      </c>
      <c r="F699" t="s">
        <v>739</v>
      </c>
      <c r="G699">
        <v>1</v>
      </c>
      <c r="H699">
        <v>0</v>
      </c>
      <c r="I699">
        <v>0</v>
      </c>
      <c r="J699" t="s">
        <v>956</v>
      </c>
      <c r="K699" t="s">
        <v>957</v>
      </c>
      <c r="L699">
        <v>0</v>
      </c>
      <c r="M699" t="s">
        <v>1136</v>
      </c>
      <c r="N699">
        <v>0</v>
      </c>
      <c r="O699">
        <v>0</v>
      </c>
    </row>
    <row r="700" spans="1:15" hidden="1">
      <c r="A700">
        <v>10</v>
      </c>
      <c r="B700">
        <v>301771</v>
      </c>
      <c r="C700" t="s">
        <v>663</v>
      </c>
      <c r="D700">
        <v>1</v>
      </c>
      <c r="E700" t="s">
        <v>227</v>
      </c>
      <c r="F700" t="s">
        <v>710</v>
      </c>
      <c r="G700">
        <v>3</v>
      </c>
      <c r="H700">
        <v>-100</v>
      </c>
      <c r="I700">
        <v>-70</v>
      </c>
      <c r="J700" t="s">
        <v>1364</v>
      </c>
      <c r="K700" t="s">
        <v>1365</v>
      </c>
      <c r="L700">
        <v>0</v>
      </c>
      <c r="M700">
        <v>0</v>
      </c>
      <c r="N700">
        <v>0</v>
      </c>
      <c r="O700">
        <v>0</v>
      </c>
    </row>
    <row r="701" spans="1:15" ht="14.25" hidden="1">
      <c r="A701">
        <v>10</v>
      </c>
      <c r="B701">
        <v>500001</v>
      </c>
      <c r="C701" t="s">
        <v>1366</v>
      </c>
      <c r="D701">
        <v>5</v>
      </c>
      <c r="E701" t="s">
        <v>1366</v>
      </c>
      <c r="G701">
        <v>0</v>
      </c>
      <c r="H701">
        <v>0</v>
      </c>
      <c r="I701">
        <v>0</v>
      </c>
      <c r="J701">
        <v>0</v>
      </c>
      <c r="K701" s="16" t="s">
        <v>883</v>
      </c>
      <c r="L701">
        <v>0</v>
      </c>
      <c r="M701">
        <v>0</v>
      </c>
      <c r="N701">
        <v>0</v>
      </c>
      <c r="O701">
        <v>0</v>
      </c>
    </row>
    <row r="702" spans="1:15" ht="14.25" hidden="1">
      <c r="A702">
        <v>10</v>
      </c>
      <c r="B702">
        <v>500011</v>
      </c>
      <c r="C702" t="s">
        <v>1367</v>
      </c>
      <c r="D702">
        <v>5</v>
      </c>
      <c r="E702" t="s">
        <v>1367</v>
      </c>
      <c r="G702">
        <v>0</v>
      </c>
      <c r="H702">
        <v>0</v>
      </c>
      <c r="I702">
        <v>0</v>
      </c>
      <c r="J702">
        <v>0</v>
      </c>
      <c r="K702" s="16" t="s">
        <v>883</v>
      </c>
      <c r="L702">
        <v>0</v>
      </c>
      <c r="M702">
        <v>0</v>
      </c>
      <c r="N702">
        <v>0</v>
      </c>
      <c r="O702">
        <v>0</v>
      </c>
    </row>
    <row r="703" spans="1:15" ht="14.25" hidden="1">
      <c r="A703">
        <v>10</v>
      </c>
      <c r="B703">
        <v>500021</v>
      </c>
      <c r="C703" t="s">
        <v>1368</v>
      </c>
      <c r="D703">
        <v>5</v>
      </c>
      <c r="E703" t="s">
        <v>1368</v>
      </c>
      <c r="G703">
        <v>0</v>
      </c>
      <c r="H703">
        <v>0</v>
      </c>
      <c r="I703">
        <v>0</v>
      </c>
      <c r="J703">
        <v>0</v>
      </c>
      <c r="K703" s="16" t="s">
        <v>883</v>
      </c>
      <c r="L703">
        <v>0</v>
      </c>
      <c r="M703">
        <v>0</v>
      </c>
      <c r="N703">
        <v>0</v>
      </c>
      <c r="O703">
        <v>0</v>
      </c>
    </row>
    <row r="704" spans="1:15" ht="14.25" hidden="1">
      <c r="A704">
        <v>10</v>
      </c>
      <c r="B704">
        <v>500031</v>
      </c>
      <c r="C704" t="s">
        <v>1369</v>
      </c>
      <c r="D704">
        <v>5</v>
      </c>
      <c r="E704" t="s">
        <v>1369</v>
      </c>
      <c r="G704">
        <v>0</v>
      </c>
      <c r="H704">
        <v>0</v>
      </c>
      <c r="I704">
        <v>0</v>
      </c>
      <c r="J704">
        <v>0</v>
      </c>
      <c r="K704" s="16" t="s">
        <v>883</v>
      </c>
      <c r="L704">
        <v>0</v>
      </c>
      <c r="M704">
        <v>0</v>
      </c>
      <c r="N704">
        <v>0</v>
      </c>
      <c r="O704">
        <v>0</v>
      </c>
    </row>
    <row r="705" spans="1:15" ht="14.25" hidden="1">
      <c r="A705">
        <v>10</v>
      </c>
      <c r="B705">
        <v>500041</v>
      </c>
      <c r="C705" t="s">
        <v>1370</v>
      </c>
      <c r="D705">
        <v>5</v>
      </c>
      <c r="E705" t="s">
        <v>1370</v>
      </c>
      <c r="G705">
        <v>0</v>
      </c>
      <c r="H705">
        <v>0</v>
      </c>
      <c r="I705">
        <v>0</v>
      </c>
      <c r="J705">
        <v>0</v>
      </c>
      <c r="K705" s="16" t="s">
        <v>883</v>
      </c>
      <c r="L705">
        <v>0</v>
      </c>
      <c r="M705">
        <v>0</v>
      </c>
      <c r="N705">
        <v>0</v>
      </c>
      <c r="O705">
        <v>0</v>
      </c>
    </row>
    <row r="706" spans="1:15" ht="14.25" hidden="1">
      <c r="A706">
        <v>10</v>
      </c>
      <c r="B706">
        <v>500051</v>
      </c>
      <c r="C706" t="s">
        <v>1371</v>
      </c>
      <c r="D706">
        <v>5</v>
      </c>
      <c r="E706" t="s">
        <v>1371</v>
      </c>
      <c r="G706">
        <v>0</v>
      </c>
      <c r="H706">
        <v>0</v>
      </c>
      <c r="I706">
        <v>0</v>
      </c>
      <c r="J706">
        <v>0</v>
      </c>
      <c r="K706" s="16" t="s">
        <v>883</v>
      </c>
      <c r="L706">
        <v>0</v>
      </c>
      <c r="M706">
        <v>0</v>
      </c>
      <c r="N706">
        <v>0</v>
      </c>
      <c r="O706">
        <v>0</v>
      </c>
    </row>
    <row r="707" spans="1:15" ht="14.25" hidden="1">
      <c r="A707">
        <v>10</v>
      </c>
      <c r="B707">
        <v>501001</v>
      </c>
      <c r="C707" t="s">
        <v>1372</v>
      </c>
      <c r="D707">
        <v>5</v>
      </c>
      <c r="E707" t="s">
        <v>1372</v>
      </c>
      <c r="G707">
        <v>0</v>
      </c>
      <c r="H707">
        <v>0</v>
      </c>
      <c r="I707">
        <v>0</v>
      </c>
      <c r="J707">
        <v>0</v>
      </c>
      <c r="K707" s="17" t="s">
        <v>927</v>
      </c>
      <c r="L707">
        <v>0</v>
      </c>
      <c r="M707">
        <v>0</v>
      </c>
      <c r="N707">
        <v>0</v>
      </c>
      <c r="O707">
        <v>0</v>
      </c>
    </row>
    <row r="708" spans="1:15" ht="14.25" hidden="1">
      <c r="A708">
        <v>10</v>
      </c>
      <c r="B708">
        <v>501011</v>
      </c>
      <c r="C708" t="s">
        <v>1373</v>
      </c>
      <c r="D708">
        <v>5</v>
      </c>
      <c r="E708" t="s">
        <v>1373</v>
      </c>
      <c r="G708">
        <v>0</v>
      </c>
      <c r="H708">
        <v>0</v>
      </c>
      <c r="I708">
        <v>0</v>
      </c>
      <c r="J708">
        <v>0</v>
      </c>
      <c r="K708" s="18" t="s">
        <v>927</v>
      </c>
      <c r="L708">
        <v>0</v>
      </c>
      <c r="M708">
        <v>0</v>
      </c>
      <c r="N708">
        <v>0</v>
      </c>
      <c r="O708">
        <v>0</v>
      </c>
    </row>
    <row r="709" spans="1:15" ht="14.25" hidden="1">
      <c r="A709">
        <v>10</v>
      </c>
      <c r="B709">
        <v>501021</v>
      </c>
      <c r="C709" t="s">
        <v>1374</v>
      </c>
      <c r="D709">
        <v>5</v>
      </c>
      <c r="E709" t="s">
        <v>1374</v>
      </c>
      <c r="G709">
        <v>0</v>
      </c>
      <c r="H709">
        <v>0</v>
      </c>
      <c r="I709">
        <v>0</v>
      </c>
      <c r="J709">
        <v>0</v>
      </c>
      <c r="K709" s="17" t="s">
        <v>927</v>
      </c>
      <c r="L709">
        <v>0</v>
      </c>
      <c r="M709">
        <v>0</v>
      </c>
      <c r="N709">
        <v>0</v>
      </c>
      <c r="O709">
        <v>0</v>
      </c>
    </row>
    <row r="710" spans="1:15" ht="14.25" hidden="1">
      <c r="A710">
        <v>10</v>
      </c>
      <c r="B710">
        <v>501031</v>
      </c>
      <c r="C710" t="s">
        <v>1375</v>
      </c>
      <c r="D710">
        <v>5</v>
      </c>
      <c r="E710" t="s">
        <v>1375</v>
      </c>
      <c r="G710">
        <v>0</v>
      </c>
      <c r="H710">
        <v>0</v>
      </c>
      <c r="I710">
        <v>0</v>
      </c>
      <c r="J710">
        <v>0</v>
      </c>
      <c r="K710" s="18" t="s">
        <v>927</v>
      </c>
      <c r="L710">
        <v>0</v>
      </c>
      <c r="M710">
        <v>0</v>
      </c>
      <c r="N710">
        <v>0</v>
      </c>
      <c r="O710">
        <v>0</v>
      </c>
    </row>
    <row r="711" spans="1:15" ht="14.25" hidden="1">
      <c r="A711">
        <v>10</v>
      </c>
      <c r="B711">
        <v>501041</v>
      </c>
      <c r="C711" t="s">
        <v>1376</v>
      </c>
      <c r="D711">
        <v>5</v>
      </c>
      <c r="E711" t="s">
        <v>1376</v>
      </c>
      <c r="G711">
        <v>0</v>
      </c>
      <c r="H711">
        <v>0</v>
      </c>
      <c r="I711">
        <v>0</v>
      </c>
      <c r="J711">
        <v>0</v>
      </c>
      <c r="K711" s="17" t="s">
        <v>927</v>
      </c>
      <c r="L711">
        <v>0</v>
      </c>
      <c r="M711">
        <v>0</v>
      </c>
      <c r="N711">
        <v>0</v>
      </c>
      <c r="O711">
        <v>0</v>
      </c>
    </row>
    <row r="712" spans="1:15" ht="14.25" hidden="1">
      <c r="A712">
        <v>10</v>
      </c>
      <c r="B712">
        <v>501051</v>
      </c>
      <c r="C712" t="s">
        <v>1377</v>
      </c>
      <c r="D712">
        <v>5</v>
      </c>
      <c r="E712" t="s">
        <v>1377</v>
      </c>
      <c r="G712">
        <v>0</v>
      </c>
      <c r="H712">
        <v>0</v>
      </c>
      <c r="I712">
        <v>0</v>
      </c>
      <c r="J712">
        <v>0</v>
      </c>
      <c r="K712" s="17" t="s">
        <v>927</v>
      </c>
      <c r="L712">
        <v>0</v>
      </c>
      <c r="M712">
        <v>0</v>
      </c>
      <c r="N712">
        <v>0</v>
      </c>
      <c r="O712">
        <v>0</v>
      </c>
    </row>
    <row r="713" spans="1:15" ht="14.25" hidden="1">
      <c r="A713">
        <v>10</v>
      </c>
      <c r="B713">
        <v>502001</v>
      </c>
      <c r="C713" t="s">
        <v>1378</v>
      </c>
      <c r="D713">
        <v>5</v>
      </c>
      <c r="E713" t="s">
        <v>1378</v>
      </c>
      <c r="G713">
        <v>0</v>
      </c>
      <c r="H713">
        <v>0</v>
      </c>
      <c r="I713">
        <v>0</v>
      </c>
      <c r="J713">
        <v>0</v>
      </c>
      <c r="K713" s="19" t="s">
        <v>883</v>
      </c>
      <c r="L713">
        <v>0</v>
      </c>
      <c r="M713">
        <v>0</v>
      </c>
      <c r="N713">
        <v>0</v>
      </c>
      <c r="O713">
        <v>0</v>
      </c>
    </row>
    <row r="714" spans="1:15" ht="14.25" hidden="1">
      <c r="A714">
        <v>10</v>
      </c>
      <c r="B714">
        <v>502011</v>
      </c>
      <c r="C714" t="s">
        <v>1379</v>
      </c>
      <c r="D714">
        <v>5</v>
      </c>
      <c r="E714" t="s">
        <v>1379</v>
      </c>
      <c r="G714">
        <v>0</v>
      </c>
      <c r="H714">
        <v>0</v>
      </c>
      <c r="I714">
        <v>0</v>
      </c>
      <c r="J714">
        <v>0</v>
      </c>
      <c r="K714" s="19" t="s">
        <v>883</v>
      </c>
      <c r="L714">
        <v>0</v>
      </c>
      <c r="M714">
        <v>0</v>
      </c>
      <c r="N714">
        <v>0</v>
      </c>
      <c r="O714">
        <v>0</v>
      </c>
    </row>
    <row r="715" spans="1:15" ht="14.25" hidden="1">
      <c r="A715">
        <v>10</v>
      </c>
      <c r="B715">
        <v>502021</v>
      </c>
      <c r="C715" t="s">
        <v>1380</v>
      </c>
      <c r="D715">
        <v>5</v>
      </c>
      <c r="E715" t="s">
        <v>1380</v>
      </c>
      <c r="G715">
        <v>0</v>
      </c>
      <c r="H715">
        <v>0</v>
      </c>
      <c r="I715">
        <v>0</v>
      </c>
      <c r="J715">
        <v>0</v>
      </c>
      <c r="K715" s="19" t="s">
        <v>883</v>
      </c>
      <c r="L715">
        <v>0</v>
      </c>
      <c r="M715">
        <v>0</v>
      </c>
      <c r="N715">
        <v>0</v>
      </c>
      <c r="O715">
        <v>0</v>
      </c>
    </row>
    <row r="716" spans="1:15" ht="14.25" hidden="1">
      <c r="A716">
        <v>10</v>
      </c>
      <c r="B716">
        <v>502031</v>
      </c>
      <c r="C716" t="s">
        <v>1381</v>
      </c>
      <c r="D716">
        <v>5</v>
      </c>
      <c r="E716" t="s">
        <v>1381</v>
      </c>
      <c r="G716">
        <v>0</v>
      </c>
      <c r="H716">
        <v>0</v>
      </c>
      <c r="I716">
        <v>0</v>
      </c>
      <c r="J716">
        <v>0</v>
      </c>
      <c r="K716" s="19" t="s">
        <v>883</v>
      </c>
      <c r="L716">
        <v>0</v>
      </c>
      <c r="M716">
        <v>0</v>
      </c>
      <c r="N716">
        <v>0</v>
      </c>
      <c r="O716">
        <v>0</v>
      </c>
    </row>
    <row r="717" spans="1:15" ht="14.25" hidden="1">
      <c r="A717">
        <v>10</v>
      </c>
      <c r="B717">
        <v>502041</v>
      </c>
      <c r="C717" t="s">
        <v>1382</v>
      </c>
      <c r="D717">
        <v>5</v>
      </c>
      <c r="E717" t="s">
        <v>1382</v>
      </c>
      <c r="G717">
        <v>0</v>
      </c>
      <c r="H717">
        <v>0</v>
      </c>
      <c r="I717">
        <v>0</v>
      </c>
      <c r="J717">
        <v>0</v>
      </c>
      <c r="K717" s="19" t="s">
        <v>883</v>
      </c>
      <c r="L717">
        <v>0</v>
      </c>
      <c r="M717">
        <v>0</v>
      </c>
      <c r="N717">
        <v>0</v>
      </c>
      <c r="O717">
        <v>0</v>
      </c>
    </row>
    <row r="718" spans="1:15" ht="14.25" hidden="1">
      <c r="A718">
        <v>10</v>
      </c>
      <c r="B718">
        <v>502051</v>
      </c>
      <c r="C718" t="s">
        <v>1383</v>
      </c>
      <c r="D718">
        <v>5</v>
      </c>
      <c r="E718" t="s">
        <v>1383</v>
      </c>
      <c r="G718">
        <v>0</v>
      </c>
      <c r="H718">
        <v>0</v>
      </c>
      <c r="I718">
        <v>0</v>
      </c>
      <c r="J718">
        <v>0</v>
      </c>
      <c r="K718" s="19" t="s">
        <v>883</v>
      </c>
      <c r="L718">
        <v>0</v>
      </c>
      <c r="M718">
        <v>0</v>
      </c>
      <c r="N718">
        <v>0</v>
      </c>
      <c r="O718">
        <v>0</v>
      </c>
    </row>
    <row r="719" spans="1:15" ht="14.25" hidden="1">
      <c r="A719">
        <v>10</v>
      </c>
      <c r="B719">
        <v>503001</v>
      </c>
      <c r="C719" t="s">
        <v>1384</v>
      </c>
      <c r="D719">
        <v>5</v>
      </c>
      <c r="E719" t="s">
        <v>1384</v>
      </c>
      <c r="G719">
        <v>0</v>
      </c>
      <c r="H719">
        <v>0</v>
      </c>
      <c r="I719">
        <v>0</v>
      </c>
      <c r="J719">
        <v>0</v>
      </c>
      <c r="K719" s="20" t="s">
        <v>1428</v>
      </c>
      <c r="L719">
        <v>0</v>
      </c>
      <c r="M719">
        <v>0</v>
      </c>
      <c r="N719">
        <v>0</v>
      </c>
      <c r="O719">
        <v>0</v>
      </c>
    </row>
    <row r="720" spans="1:15" ht="14.25" hidden="1">
      <c r="A720">
        <v>10</v>
      </c>
      <c r="B720">
        <v>503011</v>
      </c>
      <c r="C720" t="s">
        <v>1385</v>
      </c>
      <c r="D720">
        <v>5</v>
      </c>
      <c r="E720" t="s">
        <v>1385</v>
      </c>
      <c r="G720">
        <v>0</v>
      </c>
      <c r="H720">
        <v>0</v>
      </c>
      <c r="I720">
        <v>0</v>
      </c>
      <c r="J720">
        <v>0</v>
      </c>
      <c r="K720" s="20" t="s">
        <v>1428</v>
      </c>
      <c r="L720">
        <v>0</v>
      </c>
      <c r="M720">
        <v>0</v>
      </c>
      <c r="N720">
        <v>0</v>
      </c>
      <c r="O720">
        <v>0</v>
      </c>
    </row>
    <row r="721" spans="1:15" ht="14.25" hidden="1">
      <c r="A721">
        <v>10</v>
      </c>
      <c r="B721">
        <v>503021</v>
      </c>
      <c r="C721" t="s">
        <v>1386</v>
      </c>
      <c r="D721">
        <v>5</v>
      </c>
      <c r="E721" t="s">
        <v>1386</v>
      </c>
      <c r="G721">
        <v>0</v>
      </c>
      <c r="H721">
        <v>0</v>
      </c>
      <c r="I721">
        <v>0</v>
      </c>
      <c r="J721">
        <v>0</v>
      </c>
      <c r="K721" s="20" t="s">
        <v>1428</v>
      </c>
      <c r="L721">
        <v>0</v>
      </c>
      <c r="M721">
        <v>0</v>
      </c>
      <c r="N721">
        <v>0</v>
      </c>
      <c r="O721">
        <v>0</v>
      </c>
    </row>
    <row r="722" spans="1:15" ht="14.25" hidden="1">
      <c r="A722">
        <v>10</v>
      </c>
      <c r="B722">
        <v>503031</v>
      </c>
      <c r="C722" t="s">
        <v>1387</v>
      </c>
      <c r="D722">
        <v>5</v>
      </c>
      <c r="E722" t="s">
        <v>1387</v>
      </c>
      <c r="G722">
        <v>0</v>
      </c>
      <c r="H722">
        <v>0</v>
      </c>
      <c r="I722">
        <v>0</v>
      </c>
      <c r="J722">
        <v>0</v>
      </c>
      <c r="K722" s="20" t="s">
        <v>1428</v>
      </c>
      <c r="L722">
        <v>0</v>
      </c>
      <c r="M722">
        <v>0</v>
      </c>
      <c r="N722">
        <v>0</v>
      </c>
      <c r="O722">
        <v>0</v>
      </c>
    </row>
    <row r="723" spans="1:15" ht="14.25" hidden="1">
      <c r="A723">
        <v>10</v>
      </c>
      <c r="B723">
        <v>503041</v>
      </c>
      <c r="C723" t="s">
        <v>1388</v>
      </c>
      <c r="D723">
        <v>5</v>
      </c>
      <c r="E723" t="s">
        <v>1388</v>
      </c>
      <c r="G723">
        <v>0</v>
      </c>
      <c r="H723">
        <v>0</v>
      </c>
      <c r="I723">
        <v>0</v>
      </c>
      <c r="J723">
        <v>0</v>
      </c>
      <c r="K723" s="20" t="s">
        <v>1428</v>
      </c>
      <c r="L723">
        <v>0</v>
      </c>
      <c r="M723">
        <v>0</v>
      </c>
      <c r="N723">
        <v>0</v>
      </c>
      <c r="O723">
        <v>0</v>
      </c>
    </row>
    <row r="724" spans="1:15" ht="14.25" hidden="1">
      <c r="A724">
        <v>10</v>
      </c>
      <c r="B724">
        <v>503051</v>
      </c>
      <c r="C724" t="s">
        <v>1389</v>
      </c>
      <c r="D724">
        <v>5</v>
      </c>
      <c r="E724" t="s">
        <v>1389</v>
      </c>
      <c r="G724">
        <v>0</v>
      </c>
      <c r="H724">
        <v>0</v>
      </c>
      <c r="I724">
        <v>0</v>
      </c>
      <c r="J724">
        <v>0</v>
      </c>
      <c r="K724" s="20" t="s">
        <v>1428</v>
      </c>
      <c r="L724">
        <v>0</v>
      </c>
      <c r="M724">
        <v>0</v>
      </c>
      <c r="N724">
        <v>0</v>
      </c>
      <c r="O724">
        <v>0</v>
      </c>
    </row>
    <row r="725" spans="1:15" ht="14.25" hidden="1">
      <c r="A725">
        <v>10</v>
      </c>
      <c r="B725">
        <v>504001</v>
      </c>
      <c r="C725" t="s">
        <v>1390</v>
      </c>
      <c r="D725">
        <v>5</v>
      </c>
      <c r="E725" t="s">
        <v>1390</v>
      </c>
      <c r="G725">
        <v>0</v>
      </c>
      <c r="H725">
        <v>0</v>
      </c>
      <c r="I725">
        <v>0</v>
      </c>
      <c r="J725">
        <v>0</v>
      </c>
      <c r="K725" s="21" t="s">
        <v>883</v>
      </c>
      <c r="L725">
        <v>0</v>
      </c>
      <c r="M725">
        <v>0</v>
      </c>
      <c r="N725">
        <v>0</v>
      </c>
      <c r="O725">
        <v>0</v>
      </c>
    </row>
    <row r="726" spans="1:15" ht="14.25" hidden="1">
      <c r="A726">
        <v>10</v>
      </c>
      <c r="B726">
        <v>504011</v>
      </c>
      <c r="C726" t="s">
        <v>1391</v>
      </c>
      <c r="D726">
        <v>5</v>
      </c>
      <c r="E726" t="s">
        <v>1391</v>
      </c>
      <c r="G726">
        <v>0</v>
      </c>
      <c r="H726">
        <v>0</v>
      </c>
      <c r="I726">
        <v>0</v>
      </c>
      <c r="J726">
        <v>0</v>
      </c>
      <c r="K726" s="21" t="s">
        <v>883</v>
      </c>
      <c r="L726">
        <v>0</v>
      </c>
      <c r="M726">
        <v>0</v>
      </c>
      <c r="N726">
        <v>0</v>
      </c>
      <c r="O726">
        <v>0</v>
      </c>
    </row>
    <row r="727" spans="1:15" ht="14.25" hidden="1">
      <c r="A727">
        <v>10</v>
      </c>
      <c r="B727">
        <v>504021</v>
      </c>
      <c r="C727" t="s">
        <v>1392</v>
      </c>
      <c r="D727">
        <v>5</v>
      </c>
      <c r="E727" t="s">
        <v>1392</v>
      </c>
      <c r="G727">
        <v>0</v>
      </c>
      <c r="H727">
        <v>0</v>
      </c>
      <c r="I727">
        <v>0</v>
      </c>
      <c r="J727">
        <v>0</v>
      </c>
      <c r="K727" s="21" t="s">
        <v>883</v>
      </c>
      <c r="L727">
        <v>0</v>
      </c>
      <c r="M727">
        <v>0</v>
      </c>
      <c r="N727">
        <v>0</v>
      </c>
      <c r="O727">
        <v>0</v>
      </c>
    </row>
    <row r="728" spans="1:15" ht="14.25" hidden="1">
      <c r="A728">
        <v>10</v>
      </c>
      <c r="B728">
        <v>504031</v>
      </c>
      <c r="C728" t="s">
        <v>1393</v>
      </c>
      <c r="D728">
        <v>5</v>
      </c>
      <c r="E728" t="s">
        <v>1393</v>
      </c>
      <c r="G728">
        <v>0</v>
      </c>
      <c r="H728">
        <v>0</v>
      </c>
      <c r="I728">
        <v>0</v>
      </c>
      <c r="J728">
        <v>0</v>
      </c>
      <c r="K728" s="21" t="s">
        <v>883</v>
      </c>
      <c r="L728">
        <v>0</v>
      </c>
      <c r="M728">
        <v>0</v>
      </c>
      <c r="N728">
        <v>0</v>
      </c>
      <c r="O728">
        <v>0</v>
      </c>
    </row>
    <row r="729" spans="1:15" ht="14.25" hidden="1">
      <c r="A729">
        <v>10</v>
      </c>
      <c r="B729">
        <v>504041</v>
      </c>
      <c r="C729" t="s">
        <v>1394</v>
      </c>
      <c r="D729">
        <v>5</v>
      </c>
      <c r="E729" t="s">
        <v>1394</v>
      </c>
      <c r="G729">
        <v>0</v>
      </c>
      <c r="H729">
        <v>0</v>
      </c>
      <c r="I729">
        <v>0</v>
      </c>
      <c r="J729">
        <v>0</v>
      </c>
      <c r="K729" s="21" t="s">
        <v>883</v>
      </c>
      <c r="L729">
        <v>0</v>
      </c>
      <c r="M729">
        <v>0</v>
      </c>
      <c r="N729">
        <v>0</v>
      </c>
      <c r="O729">
        <v>0</v>
      </c>
    </row>
    <row r="730" spans="1:15" ht="14.25" hidden="1">
      <c r="A730">
        <v>10</v>
      </c>
      <c r="B730">
        <v>504051</v>
      </c>
      <c r="C730" t="s">
        <v>1395</v>
      </c>
      <c r="D730">
        <v>5</v>
      </c>
      <c r="E730" t="s">
        <v>1395</v>
      </c>
      <c r="G730">
        <v>0</v>
      </c>
      <c r="H730">
        <v>0</v>
      </c>
      <c r="I730">
        <v>0</v>
      </c>
      <c r="J730">
        <v>0</v>
      </c>
      <c r="K730" s="21" t="s">
        <v>883</v>
      </c>
      <c r="L730">
        <v>0</v>
      </c>
      <c r="M730">
        <v>0</v>
      </c>
      <c r="N730">
        <v>0</v>
      </c>
      <c r="O730">
        <v>0</v>
      </c>
    </row>
    <row r="731" spans="1:15" ht="14.25" hidden="1">
      <c r="A731">
        <v>10</v>
      </c>
      <c r="B731">
        <v>500002</v>
      </c>
      <c r="C731" t="s">
        <v>1396</v>
      </c>
      <c r="D731">
        <v>6</v>
      </c>
      <c r="E731" t="s">
        <v>1396</v>
      </c>
      <c r="G731">
        <v>0</v>
      </c>
      <c r="H731">
        <v>0</v>
      </c>
      <c r="I731">
        <v>0</v>
      </c>
      <c r="J731">
        <v>0</v>
      </c>
      <c r="K731" s="22" t="s">
        <v>1426</v>
      </c>
      <c r="L731">
        <v>0</v>
      </c>
      <c r="M731">
        <v>0</v>
      </c>
      <c r="N731">
        <v>0</v>
      </c>
      <c r="O731">
        <v>0</v>
      </c>
    </row>
    <row r="732" spans="1:15" ht="14.25" hidden="1">
      <c r="A732">
        <v>10</v>
      </c>
      <c r="B732">
        <v>500012</v>
      </c>
      <c r="C732" t="s">
        <v>1397</v>
      </c>
      <c r="D732">
        <v>6</v>
      </c>
      <c r="E732" t="s">
        <v>1397</v>
      </c>
      <c r="G732">
        <v>0</v>
      </c>
      <c r="H732">
        <v>0</v>
      </c>
      <c r="I732">
        <v>0</v>
      </c>
      <c r="J732">
        <v>0</v>
      </c>
      <c r="K732" s="22" t="s">
        <v>1426</v>
      </c>
      <c r="L732">
        <v>0</v>
      </c>
      <c r="M732">
        <v>0</v>
      </c>
      <c r="N732">
        <v>0</v>
      </c>
      <c r="O732">
        <v>0</v>
      </c>
    </row>
    <row r="733" spans="1:15" ht="14.25" hidden="1">
      <c r="A733">
        <v>10</v>
      </c>
      <c r="B733">
        <v>500022</v>
      </c>
      <c r="C733" t="s">
        <v>1398</v>
      </c>
      <c r="D733">
        <v>6</v>
      </c>
      <c r="E733" t="s">
        <v>1398</v>
      </c>
      <c r="G733">
        <v>0</v>
      </c>
      <c r="H733">
        <v>0</v>
      </c>
      <c r="I733">
        <v>0</v>
      </c>
      <c r="J733">
        <v>0</v>
      </c>
      <c r="K733" s="22" t="s">
        <v>1426</v>
      </c>
      <c r="L733">
        <v>0</v>
      </c>
      <c r="M733">
        <v>0</v>
      </c>
      <c r="N733">
        <v>0</v>
      </c>
      <c r="O733">
        <v>0</v>
      </c>
    </row>
    <row r="734" spans="1:15" ht="14.25" hidden="1">
      <c r="A734">
        <v>10</v>
      </c>
      <c r="B734">
        <v>500032</v>
      </c>
      <c r="C734" t="s">
        <v>1399</v>
      </c>
      <c r="D734">
        <v>6</v>
      </c>
      <c r="E734" t="s">
        <v>1399</v>
      </c>
      <c r="G734">
        <v>0</v>
      </c>
      <c r="H734">
        <v>0</v>
      </c>
      <c r="I734">
        <v>0</v>
      </c>
      <c r="J734">
        <v>0</v>
      </c>
      <c r="K734" s="22" t="s">
        <v>1426</v>
      </c>
      <c r="L734">
        <v>0</v>
      </c>
      <c r="M734">
        <v>0</v>
      </c>
      <c r="N734">
        <v>0</v>
      </c>
      <c r="O734">
        <v>0</v>
      </c>
    </row>
    <row r="735" spans="1:15" ht="14.25" hidden="1">
      <c r="A735">
        <v>10</v>
      </c>
      <c r="B735">
        <v>500042</v>
      </c>
      <c r="C735" t="s">
        <v>1400</v>
      </c>
      <c r="D735">
        <v>6</v>
      </c>
      <c r="E735" t="s">
        <v>1400</v>
      </c>
      <c r="G735">
        <v>0</v>
      </c>
      <c r="H735">
        <v>0</v>
      </c>
      <c r="I735">
        <v>0</v>
      </c>
      <c r="J735">
        <v>0</v>
      </c>
      <c r="K735" s="22" t="s">
        <v>1426</v>
      </c>
      <c r="L735">
        <v>0</v>
      </c>
      <c r="M735">
        <v>0</v>
      </c>
      <c r="N735">
        <v>0</v>
      </c>
      <c r="O735">
        <v>0</v>
      </c>
    </row>
    <row r="736" spans="1:15" ht="14.25" hidden="1">
      <c r="A736">
        <v>10</v>
      </c>
      <c r="B736">
        <v>500052</v>
      </c>
      <c r="C736" t="s">
        <v>1401</v>
      </c>
      <c r="D736">
        <v>6</v>
      </c>
      <c r="E736" t="s">
        <v>1401</v>
      </c>
      <c r="G736">
        <v>0</v>
      </c>
      <c r="H736">
        <v>0</v>
      </c>
      <c r="I736">
        <v>0</v>
      </c>
      <c r="J736">
        <v>0</v>
      </c>
      <c r="K736" s="22" t="s">
        <v>1426</v>
      </c>
      <c r="L736">
        <v>0</v>
      </c>
      <c r="M736">
        <v>0</v>
      </c>
      <c r="N736">
        <v>0</v>
      </c>
      <c r="O736">
        <v>0</v>
      </c>
    </row>
    <row r="737" spans="1:15" ht="14.25" hidden="1">
      <c r="A737">
        <v>10</v>
      </c>
      <c r="B737">
        <v>501002</v>
      </c>
      <c r="C737" t="s">
        <v>1402</v>
      </c>
      <c r="D737">
        <v>6</v>
      </c>
      <c r="E737" t="s">
        <v>1402</v>
      </c>
      <c r="G737">
        <v>0</v>
      </c>
      <c r="H737">
        <v>0</v>
      </c>
      <c r="I737">
        <v>0</v>
      </c>
      <c r="J737">
        <v>0</v>
      </c>
      <c r="K737" s="23" t="s">
        <v>927</v>
      </c>
      <c r="L737">
        <v>0</v>
      </c>
      <c r="M737">
        <v>0</v>
      </c>
      <c r="N737">
        <v>0</v>
      </c>
      <c r="O737">
        <v>0</v>
      </c>
    </row>
    <row r="738" spans="1:15" ht="14.25" hidden="1">
      <c r="A738">
        <v>10</v>
      </c>
      <c r="B738">
        <v>501012</v>
      </c>
      <c r="C738" t="s">
        <v>1403</v>
      </c>
      <c r="D738">
        <v>6</v>
      </c>
      <c r="E738" t="s">
        <v>1403</v>
      </c>
      <c r="G738">
        <v>0</v>
      </c>
      <c r="H738">
        <v>0</v>
      </c>
      <c r="I738">
        <v>0</v>
      </c>
      <c r="J738">
        <v>0</v>
      </c>
      <c r="K738" s="23" t="s">
        <v>927</v>
      </c>
      <c r="L738">
        <v>0</v>
      </c>
      <c r="M738">
        <v>0</v>
      </c>
      <c r="N738">
        <v>0</v>
      </c>
      <c r="O738">
        <v>0</v>
      </c>
    </row>
    <row r="739" spans="1:15" ht="14.25" hidden="1">
      <c r="A739">
        <v>10</v>
      </c>
      <c r="B739">
        <v>501022</v>
      </c>
      <c r="C739" t="s">
        <v>1404</v>
      </c>
      <c r="D739">
        <v>6</v>
      </c>
      <c r="E739" t="s">
        <v>1404</v>
      </c>
      <c r="G739">
        <v>0</v>
      </c>
      <c r="H739">
        <v>0</v>
      </c>
      <c r="I739">
        <v>0</v>
      </c>
      <c r="J739">
        <v>0</v>
      </c>
      <c r="K739" s="23" t="s">
        <v>927</v>
      </c>
      <c r="L739">
        <v>0</v>
      </c>
      <c r="M739">
        <v>0</v>
      </c>
      <c r="N739">
        <v>0</v>
      </c>
      <c r="O739">
        <v>0</v>
      </c>
    </row>
    <row r="740" spans="1:15" ht="14.25" hidden="1">
      <c r="A740">
        <v>10</v>
      </c>
      <c r="B740">
        <v>501032</v>
      </c>
      <c r="C740" t="s">
        <v>1405</v>
      </c>
      <c r="D740">
        <v>6</v>
      </c>
      <c r="E740" t="s">
        <v>1405</v>
      </c>
      <c r="G740">
        <v>0</v>
      </c>
      <c r="H740">
        <v>0</v>
      </c>
      <c r="I740">
        <v>0</v>
      </c>
      <c r="J740">
        <v>0</v>
      </c>
      <c r="K740" s="23" t="s">
        <v>927</v>
      </c>
      <c r="L740">
        <v>0</v>
      </c>
      <c r="M740">
        <v>0</v>
      </c>
      <c r="N740">
        <v>0</v>
      </c>
      <c r="O740">
        <v>0</v>
      </c>
    </row>
    <row r="741" spans="1:15" ht="14.25" hidden="1">
      <c r="A741">
        <v>10</v>
      </c>
      <c r="B741">
        <v>501042</v>
      </c>
      <c r="C741" t="s">
        <v>1406</v>
      </c>
      <c r="D741">
        <v>6</v>
      </c>
      <c r="E741" t="s">
        <v>1406</v>
      </c>
      <c r="G741">
        <v>0</v>
      </c>
      <c r="H741">
        <v>0</v>
      </c>
      <c r="I741">
        <v>0</v>
      </c>
      <c r="J741">
        <v>0</v>
      </c>
      <c r="K741" s="23" t="s">
        <v>927</v>
      </c>
      <c r="L741">
        <v>0</v>
      </c>
      <c r="M741">
        <v>0</v>
      </c>
      <c r="N741">
        <v>0</v>
      </c>
      <c r="O741">
        <v>0</v>
      </c>
    </row>
    <row r="742" spans="1:15" ht="14.25" hidden="1">
      <c r="A742">
        <v>10</v>
      </c>
      <c r="B742">
        <v>501052</v>
      </c>
      <c r="C742" t="s">
        <v>1407</v>
      </c>
      <c r="D742">
        <v>6</v>
      </c>
      <c r="E742" t="s">
        <v>1407</v>
      </c>
      <c r="G742">
        <v>0</v>
      </c>
      <c r="H742">
        <v>0</v>
      </c>
      <c r="I742">
        <v>0</v>
      </c>
      <c r="J742">
        <v>0</v>
      </c>
      <c r="K742" s="23" t="s">
        <v>927</v>
      </c>
      <c r="L742">
        <v>0</v>
      </c>
      <c r="M742">
        <v>0</v>
      </c>
      <c r="N742">
        <v>0</v>
      </c>
      <c r="O742">
        <v>0</v>
      </c>
    </row>
    <row r="743" spans="1:15" ht="14.25" hidden="1">
      <c r="A743">
        <v>10</v>
      </c>
      <c r="B743">
        <v>502002</v>
      </c>
      <c r="C743" t="s">
        <v>1408</v>
      </c>
      <c r="D743">
        <v>6</v>
      </c>
      <c r="E743" t="s">
        <v>1408</v>
      </c>
      <c r="G743">
        <v>0</v>
      </c>
      <c r="H743">
        <v>0</v>
      </c>
      <c r="I743">
        <v>0</v>
      </c>
      <c r="J743">
        <v>0</v>
      </c>
      <c r="K743" s="24" t="s">
        <v>1430</v>
      </c>
      <c r="L743">
        <v>0</v>
      </c>
      <c r="M743">
        <v>0</v>
      </c>
      <c r="N743">
        <v>0</v>
      </c>
      <c r="O743">
        <v>0</v>
      </c>
    </row>
    <row r="744" spans="1:15" ht="14.25" hidden="1">
      <c r="A744">
        <v>10</v>
      </c>
      <c r="B744">
        <v>502012</v>
      </c>
      <c r="C744" t="s">
        <v>1409</v>
      </c>
      <c r="D744">
        <v>6</v>
      </c>
      <c r="E744" t="s">
        <v>1409</v>
      </c>
      <c r="G744">
        <v>0</v>
      </c>
      <c r="H744">
        <v>0</v>
      </c>
      <c r="I744">
        <v>0</v>
      </c>
      <c r="J744">
        <v>0</v>
      </c>
      <c r="K744" s="24" t="s">
        <v>1430</v>
      </c>
      <c r="L744">
        <v>0</v>
      </c>
      <c r="M744">
        <v>0</v>
      </c>
      <c r="N744">
        <v>0</v>
      </c>
      <c r="O744">
        <v>0</v>
      </c>
    </row>
    <row r="745" spans="1:15" ht="14.25" hidden="1">
      <c r="A745">
        <v>10</v>
      </c>
      <c r="B745">
        <v>502022</v>
      </c>
      <c r="C745" t="s">
        <v>1410</v>
      </c>
      <c r="D745">
        <v>6</v>
      </c>
      <c r="E745" t="s">
        <v>1410</v>
      </c>
      <c r="G745">
        <v>0</v>
      </c>
      <c r="H745">
        <v>0</v>
      </c>
      <c r="I745">
        <v>0</v>
      </c>
      <c r="J745">
        <v>0</v>
      </c>
      <c r="K745" s="24" t="s">
        <v>1429</v>
      </c>
      <c r="L745">
        <v>0</v>
      </c>
      <c r="M745">
        <v>0</v>
      </c>
      <c r="N745">
        <v>0</v>
      </c>
      <c r="O745">
        <v>0</v>
      </c>
    </row>
    <row r="746" spans="1:15" ht="14.25" hidden="1">
      <c r="A746">
        <v>10</v>
      </c>
      <c r="B746">
        <v>502032</v>
      </c>
      <c r="C746" t="s">
        <v>1411</v>
      </c>
      <c r="D746">
        <v>6</v>
      </c>
      <c r="E746" t="s">
        <v>1411</v>
      </c>
      <c r="G746">
        <v>0</v>
      </c>
      <c r="H746">
        <v>0</v>
      </c>
      <c r="I746">
        <v>0</v>
      </c>
      <c r="J746">
        <v>0</v>
      </c>
      <c r="K746" s="24" t="s">
        <v>1429</v>
      </c>
      <c r="L746">
        <v>0</v>
      </c>
      <c r="M746">
        <v>0</v>
      </c>
      <c r="N746">
        <v>0</v>
      </c>
      <c r="O746">
        <v>0</v>
      </c>
    </row>
    <row r="747" spans="1:15" ht="14.25" hidden="1">
      <c r="A747">
        <v>10</v>
      </c>
      <c r="B747">
        <v>502042</v>
      </c>
      <c r="C747" t="s">
        <v>1412</v>
      </c>
      <c r="D747">
        <v>6</v>
      </c>
      <c r="E747" t="s">
        <v>1412</v>
      </c>
      <c r="G747">
        <v>0</v>
      </c>
      <c r="H747">
        <v>0</v>
      </c>
      <c r="I747">
        <v>0</v>
      </c>
      <c r="J747">
        <v>0</v>
      </c>
      <c r="K747" s="24" t="s">
        <v>1429</v>
      </c>
      <c r="L747">
        <v>0</v>
      </c>
      <c r="M747">
        <v>0</v>
      </c>
      <c r="N747">
        <v>0</v>
      </c>
      <c r="O747">
        <v>0</v>
      </c>
    </row>
    <row r="748" spans="1:15" ht="14.25" hidden="1">
      <c r="A748">
        <v>10</v>
      </c>
      <c r="B748">
        <v>502052</v>
      </c>
      <c r="C748" t="s">
        <v>1413</v>
      </c>
      <c r="D748">
        <v>6</v>
      </c>
      <c r="E748" t="s">
        <v>1413</v>
      </c>
      <c r="G748">
        <v>0</v>
      </c>
      <c r="H748">
        <v>0</v>
      </c>
      <c r="I748">
        <v>0</v>
      </c>
      <c r="J748">
        <v>0</v>
      </c>
      <c r="K748" s="24" t="s">
        <v>1429</v>
      </c>
      <c r="L748">
        <v>0</v>
      </c>
      <c r="M748">
        <v>0</v>
      </c>
      <c r="N748">
        <v>0</v>
      </c>
      <c r="O748">
        <v>0</v>
      </c>
    </row>
    <row r="749" spans="1:15" ht="14.25" hidden="1">
      <c r="A749">
        <v>10</v>
      </c>
      <c r="B749">
        <v>503002</v>
      </c>
      <c r="C749" t="s">
        <v>1414</v>
      </c>
      <c r="D749">
        <v>6</v>
      </c>
      <c r="E749" t="s">
        <v>1414</v>
      </c>
      <c r="G749">
        <v>0</v>
      </c>
      <c r="H749">
        <v>0</v>
      </c>
      <c r="I749">
        <v>0</v>
      </c>
      <c r="J749">
        <v>0</v>
      </c>
      <c r="K749" s="25" t="s">
        <v>1427</v>
      </c>
      <c r="L749">
        <v>0</v>
      </c>
      <c r="M749">
        <v>0</v>
      </c>
      <c r="N749">
        <v>0</v>
      </c>
      <c r="O749">
        <v>0</v>
      </c>
    </row>
    <row r="750" spans="1:15" ht="14.25" hidden="1">
      <c r="A750">
        <v>10</v>
      </c>
      <c r="B750">
        <v>503012</v>
      </c>
      <c r="C750" t="s">
        <v>1415</v>
      </c>
      <c r="D750">
        <v>6</v>
      </c>
      <c r="E750" t="s">
        <v>1415</v>
      </c>
      <c r="G750">
        <v>0</v>
      </c>
      <c r="H750">
        <v>0</v>
      </c>
      <c r="I750">
        <v>0</v>
      </c>
      <c r="J750">
        <v>0</v>
      </c>
      <c r="K750" s="25" t="s">
        <v>1427</v>
      </c>
      <c r="L750">
        <v>0</v>
      </c>
      <c r="M750">
        <v>0</v>
      </c>
      <c r="N750">
        <v>0</v>
      </c>
      <c r="O750">
        <v>0</v>
      </c>
    </row>
    <row r="751" spans="1:15" ht="14.25" hidden="1">
      <c r="A751">
        <v>10</v>
      </c>
      <c r="B751">
        <v>503022</v>
      </c>
      <c r="C751" t="s">
        <v>1416</v>
      </c>
      <c r="D751">
        <v>6</v>
      </c>
      <c r="E751" t="s">
        <v>1416</v>
      </c>
      <c r="G751">
        <v>0</v>
      </c>
      <c r="H751">
        <v>0</v>
      </c>
      <c r="I751">
        <v>0</v>
      </c>
      <c r="J751">
        <v>0</v>
      </c>
      <c r="K751" s="25" t="s">
        <v>1427</v>
      </c>
      <c r="L751">
        <v>0</v>
      </c>
      <c r="M751">
        <v>0</v>
      </c>
      <c r="N751">
        <v>0</v>
      </c>
      <c r="O751">
        <v>0</v>
      </c>
    </row>
    <row r="752" spans="1:15" ht="14.25" hidden="1">
      <c r="A752">
        <v>10</v>
      </c>
      <c r="B752">
        <v>503032</v>
      </c>
      <c r="C752" t="s">
        <v>1417</v>
      </c>
      <c r="D752">
        <v>6</v>
      </c>
      <c r="E752" t="s">
        <v>1417</v>
      </c>
      <c r="G752">
        <v>0</v>
      </c>
      <c r="H752">
        <v>0</v>
      </c>
      <c r="I752">
        <v>0</v>
      </c>
      <c r="J752">
        <v>0</v>
      </c>
      <c r="K752" s="25" t="s">
        <v>1427</v>
      </c>
      <c r="L752">
        <v>0</v>
      </c>
      <c r="M752">
        <v>0</v>
      </c>
      <c r="N752">
        <v>0</v>
      </c>
      <c r="O752">
        <v>0</v>
      </c>
    </row>
    <row r="753" spans="1:15" ht="14.25" hidden="1">
      <c r="A753">
        <v>10</v>
      </c>
      <c r="B753">
        <v>503042</v>
      </c>
      <c r="C753" t="s">
        <v>1418</v>
      </c>
      <c r="D753">
        <v>6</v>
      </c>
      <c r="E753" t="s">
        <v>1418</v>
      </c>
      <c r="G753">
        <v>0</v>
      </c>
      <c r="H753">
        <v>0</v>
      </c>
      <c r="I753">
        <v>0</v>
      </c>
      <c r="J753">
        <v>0</v>
      </c>
      <c r="K753" s="25" t="s">
        <v>1427</v>
      </c>
      <c r="L753">
        <v>0</v>
      </c>
      <c r="M753">
        <v>0</v>
      </c>
      <c r="N753">
        <v>0</v>
      </c>
      <c r="O753">
        <v>0</v>
      </c>
    </row>
    <row r="754" spans="1:15" ht="14.25" hidden="1">
      <c r="A754">
        <v>10</v>
      </c>
      <c r="B754">
        <v>503052</v>
      </c>
      <c r="C754" t="s">
        <v>1419</v>
      </c>
      <c r="D754">
        <v>6</v>
      </c>
      <c r="E754" t="s">
        <v>1419</v>
      </c>
      <c r="G754">
        <v>0</v>
      </c>
      <c r="H754">
        <v>0</v>
      </c>
      <c r="I754">
        <v>0</v>
      </c>
      <c r="J754">
        <v>0</v>
      </c>
      <c r="K754" s="25" t="s">
        <v>1427</v>
      </c>
      <c r="L754">
        <v>0</v>
      </c>
      <c r="M754">
        <v>0</v>
      </c>
      <c r="N754">
        <v>0</v>
      </c>
      <c r="O754">
        <v>0</v>
      </c>
    </row>
    <row r="755" spans="1:15" ht="14.25" hidden="1">
      <c r="A755">
        <v>10</v>
      </c>
      <c r="B755">
        <v>504002</v>
      </c>
      <c r="C755" t="s">
        <v>1420</v>
      </c>
      <c r="D755">
        <v>6</v>
      </c>
      <c r="E755" t="s">
        <v>1420</v>
      </c>
      <c r="G755">
        <v>0</v>
      </c>
      <c r="H755">
        <v>0</v>
      </c>
      <c r="I755">
        <v>0</v>
      </c>
      <c r="J755">
        <v>0</v>
      </c>
      <c r="K755" s="26" t="s">
        <v>963</v>
      </c>
      <c r="L755">
        <v>0</v>
      </c>
      <c r="M755">
        <v>0</v>
      </c>
      <c r="N755">
        <v>0</v>
      </c>
      <c r="O755">
        <v>0</v>
      </c>
    </row>
    <row r="756" spans="1:15" ht="14.25" hidden="1">
      <c r="A756">
        <v>10</v>
      </c>
      <c r="B756">
        <v>504012</v>
      </c>
      <c r="C756" t="s">
        <v>1421</v>
      </c>
      <c r="D756">
        <v>6</v>
      </c>
      <c r="E756" t="s">
        <v>1421</v>
      </c>
      <c r="G756">
        <v>0</v>
      </c>
      <c r="H756">
        <v>0</v>
      </c>
      <c r="I756">
        <v>0</v>
      </c>
      <c r="J756">
        <v>0</v>
      </c>
      <c r="K756" s="27" t="s">
        <v>963</v>
      </c>
      <c r="L756">
        <v>0</v>
      </c>
      <c r="M756">
        <v>0</v>
      </c>
      <c r="N756">
        <v>0</v>
      </c>
      <c r="O756">
        <v>0</v>
      </c>
    </row>
    <row r="757" spans="1:15" ht="14.25" hidden="1">
      <c r="A757">
        <v>10</v>
      </c>
      <c r="B757">
        <v>504022</v>
      </c>
      <c r="C757" t="s">
        <v>1422</v>
      </c>
      <c r="D757">
        <v>6</v>
      </c>
      <c r="E757" t="s">
        <v>1422</v>
      </c>
      <c r="G757">
        <v>0</v>
      </c>
      <c r="H757">
        <v>0</v>
      </c>
      <c r="I757">
        <v>0</v>
      </c>
      <c r="J757">
        <v>0</v>
      </c>
      <c r="K757" s="26" t="s">
        <v>963</v>
      </c>
      <c r="L757">
        <v>0</v>
      </c>
      <c r="M757">
        <v>0</v>
      </c>
      <c r="N757">
        <v>0</v>
      </c>
      <c r="O757">
        <v>0</v>
      </c>
    </row>
    <row r="758" spans="1:15" ht="14.25" hidden="1">
      <c r="A758">
        <v>10</v>
      </c>
      <c r="B758">
        <v>504032</v>
      </c>
      <c r="C758" t="s">
        <v>1423</v>
      </c>
      <c r="D758">
        <v>6</v>
      </c>
      <c r="E758" t="s">
        <v>1423</v>
      </c>
      <c r="G758">
        <v>0</v>
      </c>
      <c r="H758">
        <v>0</v>
      </c>
      <c r="I758">
        <v>0</v>
      </c>
      <c r="J758">
        <v>0</v>
      </c>
      <c r="K758" s="27" t="s">
        <v>963</v>
      </c>
      <c r="L758">
        <v>0</v>
      </c>
      <c r="M758">
        <v>0</v>
      </c>
      <c r="N758">
        <v>0</v>
      </c>
      <c r="O758">
        <v>0</v>
      </c>
    </row>
    <row r="759" spans="1:15" ht="14.25" hidden="1">
      <c r="A759">
        <v>10</v>
      </c>
      <c r="B759">
        <v>504042</v>
      </c>
      <c r="C759" t="s">
        <v>1424</v>
      </c>
      <c r="D759">
        <v>6</v>
      </c>
      <c r="E759" t="s">
        <v>1424</v>
      </c>
      <c r="G759">
        <v>0</v>
      </c>
      <c r="H759">
        <v>0</v>
      </c>
      <c r="I759">
        <v>0</v>
      </c>
      <c r="J759">
        <v>0</v>
      </c>
      <c r="K759" s="26" t="s">
        <v>963</v>
      </c>
      <c r="L759">
        <v>0</v>
      </c>
      <c r="M759">
        <v>0</v>
      </c>
      <c r="N759">
        <v>0</v>
      </c>
      <c r="O759">
        <v>0</v>
      </c>
    </row>
    <row r="760" spans="1:15" ht="14.25" hidden="1">
      <c r="A760">
        <v>10</v>
      </c>
      <c r="B760">
        <v>504052</v>
      </c>
      <c r="C760" t="s">
        <v>1425</v>
      </c>
      <c r="D760">
        <v>6</v>
      </c>
      <c r="E760" t="s">
        <v>1425</v>
      </c>
      <c r="G760">
        <v>0</v>
      </c>
      <c r="H760">
        <v>0</v>
      </c>
      <c r="I760">
        <v>0</v>
      </c>
      <c r="J760">
        <v>0</v>
      </c>
      <c r="K760" s="27" t="s">
        <v>963</v>
      </c>
      <c r="L760">
        <v>0</v>
      </c>
      <c r="M760">
        <v>0</v>
      </c>
      <c r="N760">
        <v>0</v>
      </c>
      <c r="O760">
        <v>0</v>
      </c>
    </row>
    <row r="761" spans="1:15" ht="14.25" hidden="1">
      <c r="A761">
        <v>10</v>
      </c>
      <c r="B761">
        <v>505001</v>
      </c>
      <c r="C761" t="s">
        <v>1431</v>
      </c>
      <c r="D761">
        <v>5</v>
      </c>
      <c r="G761">
        <v>0</v>
      </c>
      <c r="H761">
        <v>0</v>
      </c>
      <c r="I761">
        <v>0</v>
      </c>
      <c r="J761">
        <v>0</v>
      </c>
      <c r="K761" s="19" t="s">
        <v>883</v>
      </c>
      <c r="L761">
        <v>0</v>
      </c>
      <c r="M761">
        <v>0</v>
      </c>
      <c r="N761">
        <v>0</v>
      </c>
      <c r="O761">
        <v>0</v>
      </c>
    </row>
    <row r="762" spans="1:15" ht="14.25" hidden="1">
      <c r="A762">
        <v>10</v>
      </c>
      <c r="B762">
        <v>505011</v>
      </c>
      <c r="C762" t="s">
        <v>1431</v>
      </c>
      <c r="D762">
        <v>5</v>
      </c>
      <c r="G762">
        <v>0</v>
      </c>
      <c r="H762">
        <v>0</v>
      </c>
      <c r="I762">
        <v>0</v>
      </c>
      <c r="J762">
        <v>0</v>
      </c>
      <c r="K762" s="19" t="s">
        <v>883</v>
      </c>
      <c r="L762">
        <v>0</v>
      </c>
      <c r="M762">
        <v>0</v>
      </c>
      <c r="N762">
        <v>0</v>
      </c>
      <c r="O762">
        <v>0</v>
      </c>
    </row>
    <row r="763" spans="1:15" ht="14.25" hidden="1">
      <c r="A763">
        <v>10</v>
      </c>
      <c r="B763">
        <v>505021</v>
      </c>
      <c r="C763" t="s">
        <v>1431</v>
      </c>
      <c r="D763">
        <v>5</v>
      </c>
      <c r="G763">
        <v>0</v>
      </c>
      <c r="H763">
        <v>0</v>
      </c>
      <c r="I763">
        <v>0</v>
      </c>
      <c r="J763">
        <v>0</v>
      </c>
      <c r="K763" s="19" t="s">
        <v>883</v>
      </c>
      <c r="L763">
        <v>0</v>
      </c>
      <c r="M763">
        <v>0</v>
      </c>
      <c r="N763">
        <v>0</v>
      </c>
      <c r="O763">
        <v>0</v>
      </c>
    </row>
    <row r="764" spans="1:15" ht="14.25" hidden="1">
      <c r="A764">
        <v>10</v>
      </c>
      <c r="B764">
        <v>505031</v>
      </c>
      <c r="C764" t="s">
        <v>1431</v>
      </c>
      <c r="D764">
        <v>5</v>
      </c>
      <c r="G764">
        <v>0</v>
      </c>
      <c r="H764">
        <v>0</v>
      </c>
      <c r="I764">
        <v>0</v>
      </c>
      <c r="J764">
        <v>0</v>
      </c>
      <c r="K764" s="19" t="s">
        <v>883</v>
      </c>
      <c r="L764">
        <v>0</v>
      </c>
      <c r="M764">
        <v>0</v>
      </c>
      <c r="N764">
        <v>0</v>
      </c>
      <c r="O764">
        <v>0</v>
      </c>
    </row>
    <row r="765" spans="1:15" ht="14.25" hidden="1">
      <c r="A765">
        <v>10</v>
      </c>
      <c r="B765">
        <v>505041</v>
      </c>
      <c r="C765" t="s">
        <v>1431</v>
      </c>
      <c r="D765">
        <v>5</v>
      </c>
      <c r="G765">
        <v>0</v>
      </c>
      <c r="H765">
        <v>0</v>
      </c>
      <c r="I765">
        <v>0</v>
      </c>
      <c r="J765">
        <v>0</v>
      </c>
      <c r="K765" s="19" t="s">
        <v>883</v>
      </c>
      <c r="L765">
        <v>0</v>
      </c>
      <c r="M765">
        <v>0</v>
      </c>
      <c r="N765">
        <v>0</v>
      </c>
      <c r="O765">
        <v>0</v>
      </c>
    </row>
    <row r="766" spans="1:15" ht="14.25" hidden="1">
      <c r="A766">
        <v>10</v>
      </c>
      <c r="B766">
        <v>505051</v>
      </c>
      <c r="C766" t="s">
        <v>1431</v>
      </c>
      <c r="D766">
        <v>5</v>
      </c>
      <c r="G766">
        <v>0</v>
      </c>
      <c r="H766">
        <v>0</v>
      </c>
      <c r="I766">
        <v>0</v>
      </c>
      <c r="J766">
        <v>0</v>
      </c>
      <c r="K766" s="19" t="s">
        <v>883</v>
      </c>
      <c r="L766">
        <v>0</v>
      </c>
      <c r="M766">
        <v>0</v>
      </c>
      <c r="N766">
        <v>0</v>
      </c>
      <c r="O766">
        <v>0</v>
      </c>
    </row>
    <row r="767" spans="1:15" ht="14.25" hidden="1">
      <c r="A767">
        <v>10</v>
      </c>
      <c r="B767">
        <v>506001</v>
      </c>
      <c r="C767" t="s">
        <v>1432</v>
      </c>
      <c r="D767">
        <v>5</v>
      </c>
      <c r="G767">
        <v>0</v>
      </c>
      <c r="H767">
        <v>0</v>
      </c>
      <c r="I767">
        <v>0</v>
      </c>
      <c r="J767">
        <v>0</v>
      </c>
      <c r="K767" s="19" t="s">
        <v>883</v>
      </c>
      <c r="L767">
        <v>0</v>
      </c>
      <c r="M767">
        <v>0</v>
      </c>
      <c r="N767">
        <v>0</v>
      </c>
      <c r="O767">
        <v>0</v>
      </c>
    </row>
    <row r="768" spans="1:15" ht="14.25" hidden="1">
      <c r="A768">
        <v>10</v>
      </c>
      <c r="B768">
        <v>506011</v>
      </c>
      <c r="C768" t="s">
        <v>1432</v>
      </c>
      <c r="D768">
        <v>5</v>
      </c>
      <c r="G768">
        <v>0</v>
      </c>
      <c r="H768">
        <v>0</v>
      </c>
      <c r="I768">
        <v>0</v>
      </c>
      <c r="J768">
        <v>0</v>
      </c>
      <c r="K768" s="19" t="s">
        <v>883</v>
      </c>
      <c r="L768">
        <v>0</v>
      </c>
      <c r="M768">
        <v>0</v>
      </c>
      <c r="N768">
        <v>0</v>
      </c>
      <c r="O768">
        <v>0</v>
      </c>
    </row>
    <row r="769" spans="1:15" ht="14.25" hidden="1">
      <c r="A769">
        <v>10</v>
      </c>
      <c r="B769">
        <v>506021</v>
      </c>
      <c r="C769" t="s">
        <v>1432</v>
      </c>
      <c r="D769">
        <v>5</v>
      </c>
      <c r="G769">
        <v>0</v>
      </c>
      <c r="H769">
        <v>0</v>
      </c>
      <c r="I769">
        <v>0</v>
      </c>
      <c r="J769">
        <v>0</v>
      </c>
      <c r="K769" s="19" t="s">
        <v>883</v>
      </c>
      <c r="L769">
        <v>0</v>
      </c>
      <c r="M769">
        <v>0</v>
      </c>
      <c r="N769">
        <v>0</v>
      </c>
      <c r="O769">
        <v>0</v>
      </c>
    </row>
    <row r="770" spans="1:15" ht="14.25" hidden="1">
      <c r="A770">
        <v>10</v>
      </c>
      <c r="B770">
        <v>506031</v>
      </c>
      <c r="C770" t="s">
        <v>1432</v>
      </c>
      <c r="D770">
        <v>5</v>
      </c>
      <c r="G770">
        <v>0</v>
      </c>
      <c r="H770">
        <v>0</v>
      </c>
      <c r="I770">
        <v>0</v>
      </c>
      <c r="J770">
        <v>0</v>
      </c>
      <c r="K770" s="19" t="s">
        <v>883</v>
      </c>
      <c r="L770">
        <v>0</v>
      </c>
      <c r="M770">
        <v>0</v>
      </c>
      <c r="N770">
        <v>0</v>
      </c>
      <c r="O770">
        <v>0</v>
      </c>
    </row>
    <row r="771" spans="1:15" ht="14.25" hidden="1">
      <c r="A771">
        <v>10</v>
      </c>
      <c r="B771">
        <v>506041</v>
      </c>
      <c r="C771" t="s">
        <v>1432</v>
      </c>
      <c r="D771">
        <v>5</v>
      </c>
      <c r="G771">
        <v>0</v>
      </c>
      <c r="H771">
        <v>0</v>
      </c>
      <c r="I771">
        <v>0</v>
      </c>
      <c r="J771">
        <v>0</v>
      </c>
      <c r="K771" s="19" t="s">
        <v>883</v>
      </c>
      <c r="L771">
        <v>0</v>
      </c>
      <c r="M771">
        <v>0</v>
      </c>
      <c r="N771">
        <v>0</v>
      </c>
      <c r="O771">
        <v>0</v>
      </c>
    </row>
    <row r="772" spans="1:15" ht="14.25" hidden="1">
      <c r="A772">
        <v>10</v>
      </c>
      <c r="B772">
        <v>506051</v>
      </c>
      <c r="C772" t="s">
        <v>1432</v>
      </c>
      <c r="D772">
        <v>5</v>
      </c>
      <c r="G772">
        <v>0</v>
      </c>
      <c r="H772">
        <v>0</v>
      </c>
      <c r="I772">
        <v>0</v>
      </c>
      <c r="J772">
        <v>0</v>
      </c>
      <c r="K772" s="19" t="s">
        <v>883</v>
      </c>
      <c r="L772">
        <v>0</v>
      </c>
      <c r="M772">
        <v>0</v>
      </c>
      <c r="N772">
        <v>0</v>
      </c>
      <c r="O772">
        <v>0</v>
      </c>
    </row>
    <row r="773" spans="1:15" ht="14.25" hidden="1">
      <c r="A773">
        <v>10</v>
      </c>
      <c r="B773">
        <v>505002</v>
      </c>
      <c r="C773" t="s">
        <v>1433</v>
      </c>
      <c r="D773">
        <v>6</v>
      </c>
      <c r="G773">
        <v>0</v>
      </c>
      <c r="H773">
        <v>0</v>
      </c>
      <c r="I773">
        <v>0</v>
      </c>
      <c r="J773">
        <v>0</v>
      </c>
      <c r="K773" s="25" t="s">
        <v>1435</v>
      </c>
      <c r="L773">
        <v>0</v>
      </c>
      <c r="M773">
        <v>0</v>
      </c>
      <c r="N773">
        <v>0</v>
      </c>
      <c r="O773">
        <v>0</v>
      </c>
    </row>
    <row r="774" spans="1:15" ht="14.25" hidden="1">
      <c r="A774">
        <v>10</v>
      </c>
      <c r="B774">
        <v>505012</v>
      </c>
      <c r="C774" t="s">
        <v>1433</v>
      </c>
      <c r="D774">
        <v>6</v>
      </c>
      <c r="G774">
        <v>0</v>
      </c>
      <c r="H774">
        <v>0</v>
      </c>
      <c r="I774">
        <v>0</v>
      </c>
      <c r="J774">
        <v>0</v>
      </c>
      <c r="K774" s="25" t="s">
        <v>1435</v>
      </c>
      <c r="L774">
        <v>0</v>
      </c>
      <c r="M774">
        <v>0</v>
      </c>
      <c r="N774">
        <v>0</v>
      </c>
      <c r="O774">
        <v>0</v>
      </c>
    </row>
    <row r="775" spans="1:15" ht="14.25" hidden="1">
      <c r="A775">
        <v>10</v>
      </c>
      <c r="B775">
        <v>505022</v>
      </c>
      <c r="C775" t="s">
        <v>1433</v>
      </c>
      <c r="D775">
        <v>6</v>
      </c>
      <c r="G775">
        <v>0</v>
      </c>
      <c r="H775">
        <v>0</v>
      </c>
      <c r="I775">
        <v>0</v>
      </c>
      <c r="J775">
        <v>0</v>
      </c>
      <c r="K775" s="25" t="s">
        <v>1435</v>
      </c>
      <c r="L775">
        <v>0</v>
      </c>
      <c r="M775">
        <v>0</v>
      </c>
      <c r="N775">
        <v>0</v>
      </c>
      <c r="O775">
        <v>0</v>
      </c>
    </row>
    <row r="776" spans="1:15" ht="14.25" hidden="1">
      <c r="A776">
        <v>10</v>
      </c>
      <c r="B776">
        <v>505032</v>
      </c>
      <c r="C776" t="s">
        <v>1433</v>
      </c>
      <c r="D776">
        <v>6</v>
      </c>
      <c r="G776">
        <v>0</v>
      </c>
      <c r="H776">
        <v>0</v>
      </c>
      <c r="I776">
        <v>0</v>
      </c>
      <c r="J776">
        <v>0</v>
      </c>
      <c r="K776" s="25" t="s">
        <v>1435</v>
      </c>
      <c r="L776">
        <v>0</v>
      </c>
      <c r="M776">
        <v>0</v>
      </c>
      <c r="N776">
        <v>0</v>
      </c>
      <c r="O776">
        <v>0</v>
      </c>
    </row>
    <row r="777" spans="1:15" ht="14.25" hidden="1">
      <c r="A777">
        <v>10</v>
      </c>
      <c r="B777">
        <v>505042</v>
      </c>
      <c r="C777" t="s">
        <v>1433</v>
      </c>
      <c r="D777">
        <v>6</v>
      </c>
      <c r="G777">
        <v>0</v>
      </c>
      <c r="H777">
        <v>0</v>
      </c>
      <c r="I777">
        <v>0</v>
      </c>
      <c r="J777">
        <v>0</v>
      </c>
      <c r="K777" s="25" t="s">
        <v>1435</v>
      </c>
      <c r="L777">
        <v>0</v>
      </c>
      <c r="M777">
        <v>0</v>
      </c>
      <c r="N777">
        <v>0</v>
      </c>
      <c r="O777">
        <v>0</v>
      </c>
    </row>
    <row r="778" spans="1:15" ht="14.25" hidden="1">
      <c r="A778">
        <v>10</v>
      </c>
      <c r="B778">
        <v>505052</v>
      </c>
      <c r="C778" t="s">
        <v>1433</v>
      </c>
      <c r="D778">
        <v>6</v>
      </c>
      <c r="G778">
        <v>0</v>
      </c>
      <c r="H778">
        <v>0</v>
      </c>
      <c r="I778">
        <v>0</v>
      </c>
      <c r="J778">
        <v>0</v>
      </c>
      <c r="K778" s="25" t="s">
        <v>1435</v>
      </c>
      <c r="L778">
        <v>0</v>
      </c>
      <c r="M778">
        <v>0</v>
      </c>
      <c r="N778">
        <v>0</v>
      </c>
      <c r="O778">
        <v>0</v>
      </c>
    </row>
    <row r="779" spans="1:15" ht="14.25" hidden="1">
      <c r="A779">
        <v>10</v>
      </c>
      <c r="B779">
        <v>506002</v>
      </c>
      <c r="C779" t="s">
        <v>1434</v>
      </c>
      <c r="D779">
        <v>6</v>
      </c>
      <c r="G779">
        <v>0</v>
      </c>
      <c r="H779">
        <v>0</v>
      </c>
      <c r="I779">
        <v>0</v>
      </c>
      <c r="J779">
        <v>0</v>
      </c>
      <c r="K779" s="25" t="s">
        <v>1153</v>
      </c>
      <c r="L779">
        <v>0</v>
      </c>
      <c r="M779">
        <v>0</v>
      </c>
      <c r="N779">
        <v>0</v>
      </c>
      <c r="O779">
        <v>0</v>
      </c>
    </row>
    <row r="780" spans="1:15" ht="14.25" hidden="1">
      <c r="A780">
        <v>10</v>
      </c>
      <c r="B780">
        <v>506012</v>
      </c>
      <c r="C780" t="s">
        <v>1434</v>
      </c>
      <c r="D780">
        <v>6</v>
      </c>
      <c r="G780">
        <v>0</v>
      </c>
      <c r="H780">
        <v>0</v>
      </c>
      <c r="I780">
        <v>0</v>
      </c>
      <c r="J780">
        <v>0</v>
      </c>
      <c r="K780" s="25" t="s">
        <v>1153</v>
      </c>
      <c r="L780">
        <v>0</v>
      </c>
      <c r="M780">
        <v>0</v>
      </c>
      <c r="N780">
        <v>0</v>
      </c>
      <c r="O780">
        <v>0</v>
      </c>
    </row>
    <row r="781" spans="1:15" ht="14.25" hidden="1">
      <c r="A781">
        <v>10</v>
      </c>
      <c r="B781">
        <v>506022</v>
      </c>
      <c r="C781" t="s">
        <v>1434</v>
      </c>
      <c r="D781">
        <v>6</v>
      </c>
      <c r="G781">
        <v>0</v>
      </c>
      <c r="H781">
        <v>0</v>
      </c>
      <c r="I781">
        <v>0</v>
      </c>
      <c r="J781">
        <v>0</v>
      </c>
      <c r="K781" s="25" t="s">
        <v>1153</v>
      </c>
      <c r="L781">
        <v>0</v>
      </c>
      <c r="M781">
        <v>0</v>
      </c>
      <c r="N781">
        <v>0</v>
      </c>
      <c r="O781">
        <v>0</v>
      </c>
    </row>
    <row r="782" spans="1:15" ht="14.25" hidden="1">
      <c r="A782">
        <v>10</v>
      </c>
      <c r="B782">
        <v>506032</v>
      </c>
      <c r="C782" t="s">
        <v>1434</v>
      </c>
      <c r="D782">
        <v>6</v>
      </c>
      <c r="G782">
        <v>0</v>
      </c>
      <c r="H782">
        <v>0</v>
      </c>
      <c r="I782">
        <v>0</v>
      </c>
      <c r="J782">
        <v>0</v>
      </c>
      <c r="K782" s="25" t="s">
        <v>1153</v>
      </c>
      <c r="L782">
        <v>0</v>
      </c>
      <c r="M782">
        <v>0</v>
      </c>
      <c r="N782">
        <v>0</v>
      </c>
      <c r="O782">
        <v>0</v>
      </c>
    </row>
    <row r="783" spans="1:15" ht="14.25" hidden="1">
      <c r="A783">
        <v>10</v>
      </c>
      <c r="B783">
        <v>506042</v>
      </c>
      <c r="C783" t="s">
        <v>1434</v>
      </c>
      <c r="D783">
        <v>6</v>
      </c>
      <c r="G783">
        <v>0</v>
      </c>
      <c r="H783">
        <v>0</v>
      </c>
      <c r="I783">
        <v>0</v>
      </c>
      <c r="J783">
        <v>0</v>
      </c>
      <c r="K783" s="25" t="s">
        <v>1153</v>
      </c>
      <c r="L783">
        <v>0</v>
      </c>
      <c r="M783">
        <v>0</v>
      </c>
      <c r="N783">
        <v>0</v>
      </c>
      <c r="O783">
        <v>0</v>
      </c>
    </row>
    <row r="784" spans="1:15" ht="14.25" hidden="1">
      <c r="A784">
        <v>10</v>
      </c>
      <c r="B784">
        <v>506052</v>
      </c>
      <c r="C784" t="s">
        <v>1434</v>
      </c>
      <c r="D784">
        <v>6</v>
      </c>
      <c r="G784">
        <v>0</v>
      </c>
      <c r="H784">
        <v>0</v>
      </c>
      <c r="I784">
        <v>0</v>
      </c>
      <c r="J784">
        <v>0</v>
      </c>
      <c r="K784" s="25" t="s">
        <v>1153</v>
      </c>
      <c r="L784">
        <v>0</v>
      </c>
      <c r="M784">
        <v>0</v>
      </c>
      <c r="N784">
        <v>0</v>
      </c>
      <c r="O784">
        <v>0</v>
      </c>
    </row>
    <row r="785" spans="1:15" ht="14.25" hidden="1">
      <c r="A785">
        <v>10</v>
      </c>
      <c r="B785">
        <v>507001</v>
      </c>
      <c r="C785" t="s">
        <v>1436</v>
      </c>
      <c r="D785">
        <v>5</v>
      </c>
      <c r="G785">
        <v>0</v>
      </c>
      <c r="H785">
        <v>0</v>
      </c>
      <c r="I785">
        <v>0</v>
      </c>
      <c r="J785">
        <v>0</v>
      </c>
      <c r="K785" s="19" t="s">
        <v>883</v>
      </c>
      <c r="L785">
        <v>0</v>
      </c>
      <c r="M785">
        <v>0</v>
      </c>
      <c r="N785">
        <v>0</v>
      </c>
      <c r="O785">
        <v>0</v>
      </c>
    </row>
    <row r="786" spans="1:15" ht="14.25" hidden="1">
      <c r="A786">
        <v>10</v>
      </c>
      <c r="B786">
        <v>507011</v>
      </c>
      <c r="C786" t="s">
        <v>1436</v>
      </c>
      <c r="D786">
        <v>5</v>
      </c>
      <c r="G786">
        <v>0</v>
      </c>
      <c r="H786">
        <v>0</v>
      </c>
      <c r="I786">
        <v>0</v>
      </c>
      <c r="J786">
        <v>0</v>
      </c>
      <c r="K786" s="19" t="s">
        <v>883</v>
      </c>
      <c r="L786">
        <v>0</v>
      </c>
      <c r="M786">
        <v>0</v>
      </c>
      <c r="N786">
        <v>0</v>
      </c>
      <c r="O786">
        <v>0</v>
      </c>
    </row>
    <row r="787" spans="1:15" ht="14.25" hidden="1">
      <c r="A787">
        <v>10</v>
      </c>
      <c r="B787">
        <v>507021</v>
      </c>
      <c r="C787" t="s">
        <v>1436</v>
      </c>
      <c r="D787">
        <v>5</v>
      </c>
      <c r="G787">
        <v>0</v>
      </c>
      <c r="H787">
        <v>0</v>
      </c>
      <c r="I787">
        <v>0</v>
      </c>
      <c r="J787">
        <v>0</v>
      </c>
      <c r="K787" s="19" t="s">
        <v>883</v>
      </c>
      <c r="L787">
        <v>0</v>
      </c>
      <c r="M787">
        <v>0</v>
      </c>
      <c r="N787">
        <v>0</v>
      </c>
      <c r="O787">
        <v>0</v>
      </c>
    </row>
    <row r="788" spans="1:15" ht="14.25" hidden="1">
      <c r="A788">
        <v>10</v>
      </c>
      <c r="B788">
        <v>507031</v>
      </c>
      <c r="C788" t="s">
        <v>1436</v>
      </c>
      <c r="D788">
        <v>5</v>
      </c>
      <c r="G788">
        <v>0</v>
      </c>
      <c r="H788">
        <v>0</v>
      </c>
      <c r="I788">
        <v>0</v>
      </c>
      <c r="J788">
        <v>0</v>
      </c>
      <c r="K788" s="19" t="s">
        <v>883</v>
      </c>
      <c r="L788">
        <v>0</v>
      </c>
      <c r="M788">
        <v>0</v>
      </c>
      <c r="N788">
        <v>0</v>
      </c>
      <c r="O788">
        <v>0</v>
      </c>
    </row>
    <row r="789" spans="1:15" ht="14.25" hidden="1">
      <c r="A789">
        <v>10</v>
      </c>
      <c r="B789">
        <v>507041</v>
      </c>
      <c r="C789" t="s">
        <v>1436</v>
      </c>
      <c r="D789">
        <v>5</v>
      </c>
      <c r="G789">
        <v>0</v>
      </c>
      <c r="H789">
        <v>0</v>
      </c>
      <c r="I789">
        <v>0</v>
      </c>
      <c r="J789">
        <v>0</v>
      </c>
      <c r="K789" s="19" t="s">
        <v>883</v>
      </c>
      <c r="L789">
        <v>0</v>
      </c>
      <c r="M789">
        <v>0</v>
      </c>
      <c r="N789">
        <v>0</v>
      </c>
      <c r="O789">
        <v>0</v>
      </c>
    </row>
    <row r="790" spans="1:15" ht="14.25" hidden="1">
      <c r="A790">
        <v>10</v>
      </c>
      <c r="B790">
        <v>507051</v>
      </c>
      <c r="C790" t="s">
        <v>1436</v>
      </c>
      <c r="D790">
        <v>5</v>
      </c>
      <c r="G790">
        <v>0</v>
      </c>
      <c r="H790">
        <v>0</v>
      </c>
      <c r="I790">
        <v>0</v>
      </c>
      <c r="J790">
        <v>0</v>
      </c>
      <c r="K790" s="19" t="s">
        <v>883</v>
      </c>
      <c r="L790">
        <v>0</v>
      </c>
      <c r="M790">
        <v>0</v>
      </c>
      <c r="N790">
        <v>0</v>
      </c>
      <c r="O790">
        <v>0</v>
      </c>
    </row>
    <row r="791" spans="1:15" hidden="1">
      <c r="A791">
        <v>10</v>
      </c>
      <c r="B791">
        <v>507002</v>
      </c>
      <c r="C791" t="s">
        <v>1437</v>
      </c>
      <c r="D791">
        <v>6</v>
      </c>
      <c r="G791">
        <v>0</v>
      </c>
      <c r="H791">
        <v>0</v>
      </c>
      <c r="I791">
        <v>0</v>
      </c>
      <c r="J791">
        <v>0</v>
      </c>
      <c r="K791" t="s">
        <v>564</v>
      </c>
      <c r="L791">
        <v>0</v>
      </c>
      <c r="M791">
        <v>0</v>
      </c>
      <c r="N791">
        <v>0</v>
      </c>
      <c r="O791">
        <v>0</v>
      </c>
    </row>
    <row r="792" spans="1:15" hidden="1">
      <c r="A792">
        <v>10</v>
      </c>
      <c r="B792">
        <v>507012</v>
      </c>
      <c r="C792" t="s">
        <v>1437</v>
      </c>
      <c r="D792">
        <v>6</v>
      </c>
      <c r="G792">
        <v>0</v>
      </c>
      <c r="H792">
        <v>0</v>
      </c>
      <c r="I792">
        <v>0</v>
      </c>
      <c r="J792">
        <v>0</v>
      </c>
      <c r="K792" t="s">
        <v>564</v>
      </c>
      <c r="L792">
        <v>0</v>
      </c>
      <c r="M792">
        <v>0</v>
      </c>
      <c r="N792">
        <v>0</v>
      </c>
      <c r="O792">
        <v>0</v>
      </c>
    </row>
    <row r="793" spans="1:15" hidden="1">
      <c r="A793">
        <v>10</v>
      </c>
      <c r="B793">
        <v>507022</v>
      </c>
      <c r="C793" t="s">
        <v>1437</v>
      </c>
      <c r="D793">
        <v>6</v>
      </c>
      <c r="G793">
        <v>0</v>
      </c>
      <c r="H793">
        <v>0</v>
      </c>
      <c r="I793">
        <v>0</v>
      </c>
      <c r="J793">
        <v>0</v>
      </c>
      <c r="K793" t="s">
        <v>564</v>
      </c>
      <c r="L793">
        <v>0</v>
      </c>
      <c r="M793">
        <v>0</v>
      </c>
      <c r="N793">
        <v>0</v>
      </c>
      <c r="O793">
        <v>0</v>
      </c>
    </row>
    <row r="794" spans="1:15" hidden="1">
      <c r="A794">
        <v>10</v>
      </c>
      <c r="B794">
        <v>507032</v>
      </c>
      <c r="C794" t="s">
        <v>1437</v>
      </c>
      <c r="D794">
        <v>6</v>
      </c>
      <c r="G794">
        <v>0</v>
      </c>
      <c r="H794">
        <v>0</v>
      </c>
      <c r="I794">
        <v>0</v>
      </c>
      <c r="J794">
        <v>0</v>
      </c>
      <c r="K794" t="s">
        <v>564</v>
      </c>
      <c r="L794">
        <v>0</v>
      </c>
      <c r="M794">
        <v>0</v>
      </c>
      <c r="N794">
        <v>0</v>
      </c>
      <c r="O794">
        <v>0</v>
      </c>
    </row>
    <row r="795" spans="1:15" hidden="1">
      <c r="A795">
        <v>10</v>
      </c>
      <c r="B795">
        <v>507042</v>
      </c>
      <c r="C795" t="s">
        <v>1437</v>
      </c>
      <c r="D795">
        <v>6</v>
      </c>
      <c r="G795">
        <v>0</v>
      </c>
      <c r="H795">
        <v>0</v>
      </c>
      <c r="I795">
        <v>0</v>
      </c>
      <c r="J795">
        <v>0</v>
      </c>
      <c r="K795" t="s">
        <v>564</v>
      </c>
      <c r="L795">
        <v>0</v>
      </c>
      <c r="M795">
        <v>0</v>
      </c>
      <c r="N795">
        <v>0</v>
      </c>
      <c r="O795">
        <v>0</v>
      </c>
    </row>
    <row r="796" spans="1:15" hidden="1">
      <c r="A796">
        <v>10</v>
      </c>
      <c r="B796">
        <v>507052</v>
      </c>
      <c r="C796" t="s">
        <v>1437</v>
      </c>
      <c r="D796">
        <v>6</v>
      </c>
      <c r="G796">
        <v>0</v>
      </c>
      <c r="H796">
        <v>0</v>
      </c>
      <c r="I796">
        <v>0</v>
      </c>
      <c r="J796">
        <v>0</v>
      </c>
      <c r="K796" t="s">
        <v>564</v>
      </c>
      <c r="L796">
        <v>0</v>
      </c>
      <c r="M796">
        <v>0</v>
      </c>
      <c r="N796">
        <v>0</v>
      </c>
      <c r="O796">
        <v>0</v>
      </c>
    </row>
    <row r="797" spans="1:15" ht="14.25" hidden="1">
      <c r="A797">
        <v>10</v>
      </c>
      <c r="B797">
        <v>508001</v>
      </c>
      <c r="C797" t="s">
        <v>1438</v>
      </c>
      <c r="D797">
        <v>5</v>
      </c>
      <c r="G797">
        <v>0</v>
      </c>
      <c r="H797">
        <v>0</v>
      </c>
      <c r="I797">
        <v>0</v>
      </c>
      <c r="J797">
        <v>0</v>
      </c>
      <c r="K797" s="19" t="s">
        <v>883</v>
      </c>
      <c r="L797">
        <v>0</v>
      </c>
      <c r="M797">
        <v>0</v>
      </c>
      <c r="N797">
        <v>0</v>
      </c>
      <c r="O797">
        <v>0</v>
      </c>
    </row>
    <row r="798" spans="1:15" ht="14.25" hidden="1">
      <c r="A798">
        <v>10</v>
      </c>
      <c r="B798">
        <v>508011</v>
      </c>
      <c r="C798" t="s">
        <v>1438</v>
      </c>
      <c r="D798">
        <v>5</v>
      </c>
      <c r="G798">
        <v>0</v>
      </c>
      <c r="H798">
        <v>0</v>
      </c>
      <c r="I798">
        <v>0</v>
      </c>
      <c r="J798">
        <v>0</v>
      </c>
      <c r="K798" s="19" t="s">
        <v>883</v>
      </c>
      <c r="L798">
        <v>0</v>
      </c>
      <c r="M798">
        <v>0</v>
      </c>
      <c r="N798">
        <v>0</v>
      </c>
      <c r="O798">
        <v>0</v>
      </c>
    </row>
    <row r="799" spans="1:15" ht="14.25" hidden="1">
      <c r="A799">
        <v>10</v>
      </c>
      <c r="B799">
        <v>508021</v>
      </c>
      <c r="C799" t="s">
        <v>1438</v>
      </c>
      <c r="D799">
        <v>5</v>
      </c>
      <c r="G799">
        <v>0</v>
      </c>
      <c r="H799">
        <v>0</v>
      </c>
      <c r="I799">
        <v>0</v>
      </c>
      <c r="J799">
        <v>0</v>
      </c>
      <c r="K799" s="19" t="s">
        <v>883</v>
      </c>
      <c r="L799">
        <v>0</v>
      </c>
      <c r="M799">
        <v>0</v>
      </c>
      <c r="N799">
        <v>0</v>
      </c>
      <c r="O799">
        <v>0</v>
      </c>
    </row>
    <row r="800" spans="1:15" ht="14.25" hidden="1">
      <c r="A800">
        <v>10</v>
      </c>
      <c r="B800">
        <v>508031</v>
      </c>
      <c r="C800" t="s">
        <v>1438</v>
      </c>
      <c r="D800">
        <v>5</v>
      </c>
      <c r="G800">
        <v>0</v>
      </c>
      <c r="H800">
        <v>0</v>
      </c>
      <c r="I800">
        <v>0</v>
      </c>
      <c r="J800">
        <v>0</v>
      </c>
      <c r="K800" s="19" t="s">
        <v>883</v>
      </c>
      <c r="L800">
        <v>0</v>
      </c>
      <c r="M800">
        <v>0</v>
      </c>
      <c r="N800">
        <v>0</v>
      </c>
      <c r="O800">
        <v>0</v>
      </c>
    </row>
    <row r="801" spans="1:15" ht="14.25" hidden="1">
      <c r="A801">
        <v>10</v>
      </c>
      <c r="B801">
        <v>508041</v>
      </c>
      <c r="C801" t="s">
        <v>1438</v>
      </c>
      <c r="D801">
        <v>5</v>
      </c>
      <c r="G801">
        <v>0</v>
      </c>
      <c r="H801">
        <v>0</v>
      </c>
      <c r="I801">
        <v>0</v>
      </c>
      <c r="J801">
        <v>0</v>
      </c>
      <c r="K801" s="19" t="s">
        <v>883</v>
      </c>
      <c r="L801">
        <v>0</v>
      </c>
      <c r="M801">
        <v>0</v>
      </c>
      <c r="N801">
        <v>0</v>
      </c>
      <c r="O801">
        <v>0</v>
      </c>
    </row>
    <row r="802" spans="1:15" ht="14.25" hidden="1">
      <c r="A802">
        <v>10</v>
      </c>
      <c r="B802">
        <v>508051</v>
      </c>
      <c r="C802" t="s">
        <v>1438</v>
      </c>
      <c r="D802">
        <v>5</v>
      </c>
      <c r="G802">
        <v>0</v>
      </c>
      <c r="H802">
        <v>0</v>
      </c>
      <c r="I802">
        <v>0</v>
      </c>
      <c r="J802">
        <v>0</v>
      </c>
      <c r="K802" s="19" t="s">
        <v>883</v>
      </c>
      <c r="L802">
        <v>0</v>
      </c>
      <c r="M802">
        <v>0</v>
      </c>
      <c r="N802">
        <v>0</v>
      </c>
      <c r="O802">
        <v>0</v>
      </c>
    </row>
    <row r="803" spans="1:15" hidden="1">
      <c r="A803">
        <v>10</v>
      </c>
      <c r="B803">
        <v>508002</v>
      </c>
      <c r="C803" t="s">
        <v>1439</v>
      </c>
      <c r="D803">
        <v>6</v>
      </c>
      <c r="G803">
        <v>0</v>
      </c>
      <c r="H803">
        <v>0</v>
      </c>
      <c r="I803">
        <v>0</v>
      </c>
      <c r="J803">
        <v>0</v>
      </c>
      <c r="K803" t="s">
        <v>1440</v>
      </c>
      <c r="L803">
        <v>0</v>
      </c>
      <c r="M803">
        <v>0</v>
      </c>
      <c r="N803">
        <v>0</v>
      </c>
      <c r="O803">
        <v>0</v>
      </c>
    </row>
    <row r="804" spans="1:15" hidden="1">
      <c r="A804">
        <v>10</v>
      </c>
      <c r="B804">
        <v>508012</v>
      </c>
      <c r="C804" t="s">
        <v>1439</v>
      </c>
      <c r="D804">
        <v>6</v>
      </c>
      <c r="G804">
        <v>0</v>
      </c>
      <c r="H804">
        <v>0</v>
      </c>
      <c r="I804">
        <v>0</v>
      </c>
      <c r="J804">
        <v>0</v>
      </c>
      <c r="K804" t="s">
        <v>1440</v>
      </c>
      <c r="L804">
        <v>0</v>
      </c>
      <c r="M804">
        <v>0</v>
      </c>
      <c r="N804">
        <v>0</v>
      </c>
      <c r="O804">
        <v>0</v>
      </c>
    </row>
    <row r="805" spans="1:15" hidden="1">
      <c r="A805">
        <v>10</v>
      </c>
      <c r="B805">
        <v>508022</v>
      </c>
      <c r="C805" t="s">
        <v>1439</v>
      </c>
      <c r="D805">
        <v>6</v>
      </c>
      <c r="G805">
        <v>0</v>
      </c>
      <c r="H805">
        <v>0</v>
      </c>
      <c r="I805">
        <v>0</v>
      </c>
      <c r="J805">
        <v>0</v>
      </c>
      <c r="K805" t="s">
        <v>1440</v>
      </c>
      <c r="L805">
        <v>0</v>
      </c>
      <c r="M805">
        <v>0</v>
      </c>
      <c r="N805">
        <v>0</v>
      </c>
      <c r="O805">
        <v>0</v>
      </c>
    </row>
    <row r="806" spans="1:15" hidden="1">
      <c r="A806">
        <v>10</v>
      </c>
      <c r="B806">
        <v>508032</v>
      </c>
      <c r="C806" t="s">
        <v>1439</v>
      </c>
      <c r="D806">
        <v>6</v>
      </c>
      <c r="G806">
        <v>0</v>
      </c>
      <c r="H806">
        <v>0</v>
      </c>
      <c r="I806">
        <v>0</v>
      </c>
      <c r="J806">
        <v>0</v>
      </c>
      <c r="K806" t="s">
        <v>1440</v>
      </c>
      <c r="L806">
        <v>0</v>
      </c>
      <c r="M806">
        <v>0</v>
      </c>
      <c r="N806">
        <v>0</v>
      </c>
      <c r="O806">
        <v>0</v>
      </c>
    </row>
    <row r="807" spans="1:15" hidden="1">
      <c r="A807">
        <v>10</v>
      </c>
      <c r="B807">
        <v>508042</v>
      </c>
      <c r="C807" t="s">
        <v>1439</v>
      </c>
      <c r="D807">
        <v>6</v>
      </c>
      <c r="G807">
        <v>0</v>
      </c>
      <c r="H807">
        <v>0</v>
      </c>
      <c r="I807">
        <v>0</v>
      </c>
      <c r="J807">
        <v>0</v>
      </c>
      <c r="K807" t="s">
        <v>1440</v>
      </c>
      <c r="L807">
        <v>0</v>
      </c>
      <c r="M807">
        <v>0</v>
      </c>
      <c r="N807">
        <v>0</v>
      </c>
      <c r="O807">
        <v>0</v>
      </c>
    </row>
    <row r="808" spans="1:15" hidden="1">
      <c r="A808">
        <v>10</v>
      </c>
      <c r="B808">
        <v>508052</v>
      </c>
      <c r="C808" t="s">
        <v>1439</v>
      </c>
      <c r="D808">
        <v>6</v>
      </c>
      <c r="G808">
        <v>0</v>
      </c>
      <c r="H808">
        <v>0</v>
      </c>
      <c r="I808">
        <v>0</v>
      </c>
      <c r="J808">
        <v>0</v>
      </c>
      <c r="K808" t="s">
        <v>1440</v>
      </c>
      <c r="L808">
        <v>0</v>
      </c>
      <c r="M808">
        <v>0</v>
      </c>
      <c r="N808">
        <v>0</v>
      </c>
      <c r="O808">
        <v>0</v>
      </c>
    </row>
  </sheetData>
  <autoFilter ref="D1:D808">
    <filterColumn colId="0">
      <filters>
        <filter val="4"/>
      </filters>
    </filterColumn>
  </autoFilter>
  <phoneticPr fontId="1" type="noConversion"/>
  <conditionalFormatting sqref="A4:O4">
    <cfRule type="expression" dxfId="23" priority="2">
      <formula>A4="Excluded"</formula>
    </cfRule>
    <cfRule type="expression" dxfId="22" priority="3">
      <formula>A4="Server"</formula>
    </cfRule>
    <cfRule type="expression" dxfId="21" priority="4">
      <formula>A4="Both"</formula>
    </cfRule>
  </conditionalFormatting>
  <conditionalFormatting sqref="A4:O4">
    <cfRule type="expression" dxfId="20" priority="1">
      <formula>A4="Client"</formula>
    </cfRule>
  </conditionalFormatting>
  <dataValidations disablePrompts="1" count="2">
    <dataValidation type="list" allowBlank="1" showInputMessage="1" showErrorMessage="1" sqref="C4:F4">
      <formula1>"Both,Server,Client,Excluded"</formula1>
    </dataValidation>
    <dataValidation type="list" allowBlank="1" showInputMessage="1" showErrorMessage="1" sqref="A4:B4 G4:O4">
      <formula1>"Both,Server,Client,Exclude"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96"/>
  <sheetViews>
    <sheetView workbookViewId="0">
      <selection sqref="A1:XFD3"/>
    </sheetView>
  </sheetViews>
  <sheetFormatPr defaultRowHeight="13.5"/>
  <cols>
    <col min="10" max="10" width="36.375" customWidth="1"/>
    <col min="11" max="11" width="36" customWidth="1"/>
    <col min="12" max="12" width="27.75" customWidth="1"/>
    <col min="13" max="13" width="25.25" customWidth="1"/>
  </cols>
  <sheetData>
    <row r="1" spans="1:15">
      <c r="A1" s="1" t="s">
        <v>576</v>
      </c>
      <c r="B1" s="1" t="s">
        <v>1</v>
      </c>
      <c r="C1" s="1" t="s">
        <v>0</v>
      </c>
      <c r="D1" s="1" t="s">
        <v>400</v>
      </c>
      <c r="E1" s="1" t="s">
        <v>799</v>
      </c>
      <c r="F1" s="1" t="s">
        <v>689</v>
      </c>
      <c r="G1" s="1" t="s">
        <v>5</v>
      </c>
      <c r="H1" s="1" t="s">
        <v>9</v>
      </c>
      <c r="I1" s="1" t="s">
        <v>10</v>
      </c>
      <c r="J1" s="1" t="s">
        <v>14</v>
      </c>
      <c r="K1" s="1" t="s">
        <v>579</v>
      </c>
      <c r="L1" s="1" t="s">
        <v>580</v>
      </c>
      <c r="M1" s="1" t="s">
        <v>16</v>
      </c>
      <c r="N1" s="1" t="s">
        <v>17</v>
      </c>
      <c r="O1" s="13" t="s">
        <v>315</v>
      </c>
    </row>
    <row r="2" spans="1:15">
      <c r="A2" s="2" t="s">
        <v>401</v>
      </c>
      <c r="B2" s="2" t="s">
        <v>11</v>
      </c>
      <c r="C2" s="2" t="s">
        <v>11</v>
      </c>
      <c r="D2" s="2" t="s">
        <v>401</v>
      </c>
      <c r="E2" s="2" t="s">
        <v>401</v>
      </c>
      <c r="F2" s="2" t="s">
        <v>401</v>
      </c>
      <c r="G2" s="2" t="s">
        <v>11</v>
      </c>
      <c r="H2" s="2" t="s">
        <v>11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14" t="s">
        <v>11</v>
      </c>
    </row>
    <row r="3" spans="1:15">
      <c r="A3" s="3" t="s">
        <v>577</v>
      </c>
      <c r="B3" s="3" t="s">
        <v>2</v>
      </c>
      <c r="C3" s="3" t="s">
        <v>3</v>
      </c>
      <c r="D3" s="3" t="s">
        <v>402</v>
      </c>
      <c r="E3" s="3" t="s">
        <v>800</v>
      </c>
      <c r="F3" s="3" t="s">
        <v>690</v>
      </c>
      <c r="G3" s="3" t="s">
        <v>6</v>
      </c>
      <c r="H3" s="4" t="s">
        <v>7</v>
      </c>
      <c r="I3" s="4" t="s">
        <v>8</v>
      </c>
      <c r="J3" s="4" t="s">
        <v>20</v>
      </c>
      <c r="K3" s="4" t="s">
        <v>1361</v>
      </c>
      <c r="L3" s="4" t="s">
        <v>578</v>
      </c>
      <c r="M3" s="4" t="s">
        <v>26</v>
      </c>
      <c r="N3" s="4" t="s">
        <v>1363</v>
      </c>
      <c r="O3" s="15" t="s">
        <v>316</v>
      </c>
    </row>
    <row r="4" spans="1:15">
      <c r="A4" t="s">
        <v>122</v>
      </c>
      <c r="B4">
        <v>10</v>
      </c>
      <c r="C4">
        <v>100012</v>
      </c>
      <c r="D4" t="s">
        <v>412</v>
      </c>
      <c r="E4">
        <v>2</v>
      </c>
      <c r="F4" t="s">
        <v>1183</v>
      </c>
      <c r="G4">
        <v>9</v>
      </c>
      <c r="H4">
        <v>0</v>
      </c>
      <c r="I4">
        <v>-100</v>
      </c>
      <c r="J4" t="s">
        <v>871</v>
      </c>
      <c r="K4" t="s">
        <v>872</v>
      </c>
      <c r="L4">
        <v>0</v>
      </c>
      <c r="M4">
        <v>0</v>
      </c>
      <c r="N4">
        <v>0</v>
      </c>
      <c r="O4">
        <v>0</v>
      </c>
    </row>
    <row r="5" spans="1:15">
      <c r="A5" t="s">
        <v>123</v>
      </c>
      <c r="B5">
        <v>20</v>
      </c>
      <c r="C5">
        <v>100122</v>
      </c>
      <c r="D5" t="s">
        <v>413</v>
      </c>
      <c r="E5">
        <v>2</v>
      </c>
      <c r="F5" t="s">
        <v>1184</v>
      </c>
      <c r="G5">
        <v>3</v>
      </c>
      <c r="H5">
        <v>-100</v>
      </c>
      <c r="I5">
        <v>-70</v>
      </c>
      <c r="J5" t="s">
        <v>975</v>
      </c>
      <c r="K5" t="s">
        <v>560</v>
      </c>
      <c r="L5">
        <v>0</v>
      </c>
      <c r="M5">
        <v>0</v>
      </c>
      <c r="N5">
        <v>0</v>
      </c>
      <c r="O5">
        <v>0</v>
      </c>
    </row>
    <row r="6" spans="1:15">
      <c r="A6" t="s">
        <v>90</v>
      </c>
      <c r="B6">
        <v>10</v>
      </c>
      <c r="C6">
        <v>100232</v>
      </c>
      <c r="D6" t="s">
        <v>414</v>
      </c>
      <c r="E6">
        <v>2</v>
      </c>
      <c r="F6" t="s">
        <v>1051</v>
      </c>
      <c r="G6">
        <v>7</v>
      </c>
      <c r="H6">
        <v>0</v>
      </c>
      <c r="I6">
        <v>-100</v>
      </c>
      <c r="J6" t="s">
        <v>875</v>
      </c>
      <c r="K6" t="s">
        <v>21</v>
      </c>
      <c r="L6">
        <v>0</v>
      </c>
      <c r="M6">
        <v>0</v>
      </c>
      <c r="N6">
        <v>0</v>
      </c>
      <c r="O6">
        <v>0</v>
      </c>
    </row>
    <row r="7" spans="1:15">
      <c r="A7" t="s">
        <v>107</v>
      </c>
      <c r="B7">
        <v>20</v>
      </c>
      <c r="C7">
        <v>100342</v>
      </c>
      <c r="D7" t="s">
        <v>415</v>
      </c>
      <c r="E7">
        <v>2</v>
      </c>
      <c r="F7" t="s">
        <v>1052</v>
      </c>
      <c r="G7">
        <v>1</v>
      </c>
      <c r="H7">
        <v>0</v>
      </c>
      <c r="I7">
        <v>0</v>
      </c>
      <c r="J7" t="s">
        <v>551</v>
      </c>
      <c r="K7" t="s">
        <v>552</v>
      </c>
      <c r="L7">
        <v>0</v>
      </c>
      <c r="M7">
        <v>0</v>
      </c>
      <c r="N7">
        <v>0</v>
      </c>
      <c r="O7">
        <v>0</v>
      </c>
    </row>
    <row r="8" spans="1:15">
      <c r="A8" t="s">
        <v>93</v>
      </c>
      <c r="B8">
        <v>10</v>
      </c>
      <c r="C8">
        <v>100452</v>
      </c>
      <c r="D8" t="s">
        <v>416</v>
      </c>
      <c r="E8">
        <v>2</v>
      </c>
      <c r="F8" t="s">
        <v>702</v>
      </c>
      <c r="G8">
        <v>9</v>
      </c>
      <c r="H8">
        <v>0</v>
      </c>
      <c r="I8">
        <v>-100</v>
      </c>
      <c r="J8" t="s">
        <v>877</v>
      </c>
      <c r="K8" t="s">
        <v>878</v>
      </c>
      <c r="L8">
        <v>0</v>
      </c>
      <c r="M8">
        <v>0</v>
      </c>
      <c r="N8">
        <v>0</v>
      </c>
      <c r="O8">
        <v>0</v>
      </c>
    </row>
    <row r="9" spans="1:15">
      <c r="A9" t="s">
        <v>124</v>
      </c>
      <c r="B9">
        <v>10</v>
      </c>
      <c r="C9">
        <v>100562</v>
      </c>
      <c r="D9" t="s">
        <v>417</v>
      </c>
      <c r="E9">
        <v>2</v>
      </c>
      <c r="F9" t="s">
        <v>1185</v>
      </c>
      <c r="G9">
        <v>1</v>
      </c>
      <c r="H9">
        <v>0</v>
      </c>
      <c r="I9">
        <v>0</v>
      </c>
      <c r="J9" t="s">
        <v>1005</v>
      </c>
      <c r="K9" t="s">
        <v>1006</v>
      </c>
      <c r="L9" t="s">
        <v>1108</v>
      </c>
      <c r="M9" t="s">
        <v>1004</v>
      </c>
      <c r="N9">
        <v>0</v>
      </c>
      <c r="O9">
        <v>0</v>
      </c>
    </row>
    <row r="10" spans="1:15">
      <c r="A10" t="s">
        <v>125</v>
      </c>
      <c r="B10">
        <v>20</v>
      </c>
      <c r="C10">
        <v>100672</v>
      </c>
      <c r="D10" t="s">
        <v>418</v>
      </c>
      <c r="E10">
        <v>2</v>
      </c>
      <c r="F10" t="s">
        <v>1186</v>
      </c>
      <c r="G10">
        <v>1</v>
      </c>
      <c r="H10">
        <v>0</v>
      </c>
      <c r="I10">
        <v>0</v>
      </c>
      <c r="J10" t="s">
        <v>561</v>
      </c>
      <c r="K10" t="s">
        <v>562</v>
      </c>
      <c r="L10">
        <v>0</v>
      </c>
      <c r="M10">
        <v>0</v>
      </c>
      <c r="N10">
        <v>0</v>
      </c>
      <c r="O10">
        <v>0</v>
      </c>
    </row>
    <row r="11" spans="1:15">
      <c r="A11" t="s">
        <v>126</v>
      </c>
      <c r="B11">
        <v>10</v>
      </c>
      <c r="C11">
        <v>100782</v>
      </c>
      <c r="D11" t="s">
        <v>419</v>
      </c>
      <c r="E11">
        <v>2</v>
      </c>
      <c r="F11" t="s">
        <v>1053</v>
      </c>
      <c r="G11">
        <v>1</v>
      </c>
      <c r="H11">
        <v>0</v>
      </c>
      <c r="I11">
        <v>0</v>
      </c>
      <c r="J11" t="s">
        <v>976</v>
      </c>
      <c r="K11" t="s">
        <v>977</v>
      </c>
      <c r="L11">
        <v>0</v>
      </c>
      <c r="M11">
        <v>0</v>
      </c>
      <c r="N11">
        <v>0</v>
      </c>
      <c r="O11">
        <v>0</v>
      </c>
    </row>
    <row r="12" spans="1:15">
      <c r="A12" t="s">
        <v>127</v>
      </c>
      <c r="B12">
        <v>20</v>
      </c>
      <c r="C12">
        <v>100892</v>
      </c>
      <c r="D12" t="s">
        <v>420</v>
      </c>
      <c r="E12">
        <v>2</v>
      </c>
      <c r="F12" t="s">
        <v>712</v>
      </c>
      <c r="G12">
        <v>1</v>
      </c>
      <c r="H12">
        <v>0</v>
      </c>
      <c r="I12">
        <v>0</v>
      </c>
      <c r="J12" t="s">
        <v>857</v>
      </c>
      <c r="K12" t="s">
        <v>858</v>
      </c>
      <c r="L12">
        <v>0</v>
      </c>
      <c r="M12">
        <v>0</v>
      </c>
      <c r="N12">
        <v>0</v>
      </c>
      <c r="O12">
        <v>0</v>
      </c>
    </row>
    <row r="13" spans="1:15">
      <c r="A13" t="s">
        <v>128</v>
      </c>
      <c r="B13">
        <v>10</v>
      </c>
      <c r="C13">
        <v>101002</v>
      </c>
      <c r="D13" t="s">
        <v>421</v>
      </c>
      <c r="E13">
        <v>2</v>
      </c>
      <c r="F13" t="s">
        <v>713</v>
      </c>
      <c r="G13">
        <v>5</v>
      </c>
      <c r="H13">
        <v>0</v>
      </c>
      <c r="I13">
        <v>-100</v>
      </c>
      <c r="J13" t="s">
        <v>1000</v>
      </c>
      <c r="K13" t="s">
        <v>1001</v>
      </c>
      <c r="L13">
        <v>0</v>
      </c>
      <c r="M13">
        <v>0</v>
      </c>
      <c r="N13">
        <v>0</v>
      </c>
      <c r="O13">
        <v>0</v>
      </c>
    </row>
    <row r="14" spans="1:15">
      <c r="A14" t="s">
        <v>129</v>
      </c>
      <c r="B14">
        <v>10</v>
      </c>
      <c r="C14">
        <v>101112</v>
      </c>
      <c r="D14" t="s">
        <v>422</v>
      </c>
      <c r="E14">
        <v>2</v>
      </c>
      <c r="F14" t="s">
        <v>1187</v>
      </c>
      <c r="G14">
        <v>1</v>
      </c>
      <c r="H14">
        <v>0</v>
      </c>
      <c r="I14">
        <v>0</v>
      </c>
      <c r="J14" t="s">
        <v>1036</v>
      </c>
      <c r="K14" t="s">
        <v>1037</v>
      </c>
      <c r="L14">
        <v>0</v>
      </c>
      <c r="M14">
        <v>0</v>
      </c>
      <c r="N14">
        <v>0</v>
      </c>
      <c r="O14">
        <v>0</v>
      </c>
    </row>
    <row r="15" spans="1:15">
      <c r="A15" t="s">
        <v>110</v>
      </c>
      <c r="B15">
        <v>20</v>
      </c>
      <c r="C15">
        <v>101222</v>
      </c>
      <c r="D15" t="s">
        <v>423</v>
      </c>
      <c r="E15">
        <v>2</v>
      </c>
      <c r="F15" t="s">
        <v>717</v>
      </c>
      <c r="G15">
        <v>5</v>
      </c>
      <c r="H15">
        <v>0</v>
      </c>
      <c r="I15">
        <v>-100</v>
      </c>
      <c r="J15" t="s">
        <v>859</v>
      </c>
      <c r="K15" t="s">
        <v>860</v>
      </c>
      <c r="L15">
        <v>0</v>
      </c>
      <c r="M15">
        <v>0</v>
      </c>
      <c r="N15">
        <v>0</v>
      </c>
      <c r="O15">
        <v>0</v>
      </c>
    </row>
    <row r="16" spans="1:15">
      <c r="A16" t="s">
        <v>130</v>
      </c>
      <c r="B16">
        <v>20</v>
      </c>
      <c r="C16">
        <v>101332</v>
      </c>
      <c r="D16" t="s">
        <v>424</v>
      </c>
      <c r="E16">
        <v>2</v>
      </c>
      <c r="F16" t="s">
        <v>1054</v>
      </c>
      <c r="G16">
        <v>1</v>
      </c>
      <c r="H16">
        <v>0</v>
      </c>
      <c r="I16">
        <v>0</v>
      </c>
      <c r="J16" t="s">
        <v>861</v>
      </c>
      <c r="K16" t="s">
        <v>862</v>
      </c>
      <c r="L16">
        <v>0</v>
      </c>
      <c r="M16">
        <v>0</v>
      </c>
      <c r="N16">
        <v>0</v>
      </c>
      <c r="O16">
        <v>0</v>
      </c>
    </row>
    <row r="17" spans="1:15">
      <c r="A17" t="s">
        <v>131</v>
      </c>
      <c r="B17">
        <v>10</v>
      </c>
      <c r="C17">
        <v>101442</v>
      </c>
      <c r="D17" t="s">
        <v>425</v>
      </c>
      <c r="E17">
        <v>2</v>
      </c>
      <c r="F17" t="s">
        <v>718</v>
      </c>
      <c r="G17">
        <v>9</v>
      </c>
      <c r="H17">
        <v>0</v>
      </c>
      <c r="I17">
        <v>-100</v>
      </c>
      <c r="J17" t="s">
        <v>950</v>
      </c>
      <c r="K17" t="s">
        <v>951</v>
      </c>
      <c r="L17">
        <v>0</v>
      </c>
      <c r="M17">
        <v>0</v>
      </c>
      <c r="N17">
        <v>0</v>
      </c>
      <c r="O17">
        <v>0</v>
      </c>
    </row>
    <row r="18" spans="1:15">
      <c r="A18" t="s">
        <v>132</v>
      </c>
      <c r="B18">
        <v>20</v>
      </c>
      <c r="C18">
        <v>101552</v>
      </c>
      <c r="D18" t="s">
        <v>426</v>
      </c>
      <c r="E18">
        <v>2</v>
      </c>
      <c r="F18" t="s">
        <v>719</v>
      </c>
      <c r="G18">
        <v>5</v>
      </c>
      <c r="H18">
        <v>0</v>
      </c>
      <c r="I18">
        <v>-100</v>
      </c>
      <c r="J18" t="s">
        <v>864</v>
      </c>
      <c r="K18" t="s">
        <v>865</v>
      </c>
      <c r="L18">
        <v>0</v>
      </c>
      <c r="M18">
        <v>0</v>
      </c>
      <c r="N18">
        <v>0</v>
      </c>
      <c r="O18">
        <v>0</v>
      </c>
    </row>
    <row r="19" spans="1:15">
      <c r="A19" t="s">
        <v>108</v>
      </c>
      <c r="B19">
        <v>20</v>
      </c>
      <c r="C19">
        <v>101662</v>
      </c>
      <c r="D19" t="s">
        <v>427</v>
      </c>
      <c r="E19">
        <v>2</v>
      </c>
      <c r="F19" t="s">
        <v>1055</v>
      </c>
      <c r="G19">
        <v>1</v>
      </c>
      <c r="H19">
        <v>0</v>
      </c>
      <c r="I19">
        <v>0</v>
      </c>
      <c r="J19" t="s">
        <v>866</v>
      </c>
      <c r="K19" t="s">
        <v>867</v>
      </c>
      <c r="L19">
        <v>0</v>
      </c>
      <c r="M19" t="s">
        <v>364</v>
      </c>
      <c r="N19">
        <v>0</v>
      </c>
      <c r="O19">
        <v>0</v>
      </c>
    </row>
    <row r="20" spans="1:15">
      <c r="A20" t="s">
        <v>91</v>
      </c>
      <c r="B20">
        <v>10</v>
      </c>
      <c r="C20">
        <v>101772</v>
      </c>
      <c r="D20" t="s">
        <v>428</v>
      </c>
      <c r="E20">
        <v>2</v>
      </c>
      <c r="F20" t="s">
        <v>721</v>
      </c>
      <c r="G20">
        <v>7</v>
      </c>
      <c r="H20">
        <v>0</v>
      </c>
      <c r="I20">
        <v>-100</v>
      </c>
      <c r="J20" t="s">
        <v>1002</v>
      </c>
      <c r="K20" t="s">
        <v>1003</v>
      </c>
      <c r="L20">
        <v>0</v>
      </c>
      <c r="M20">
        <v>0</v>
      </c>
      <c r="N20">
        <v>0</v>
      </c>
      <c r="O20">
        <v>0</v>
      </c>
    </row>
    <row r="21" spans="1:15">
      <c r="A21" t="s">
        <v>92</v>
      </c>
      <c r="B21">
        <v>10</v>
      </c>
      <c r="C21">
        <v>101882</v>
      </c>
      <c r="D21" t="s">
        <v>429</v>
      </c>
      <c r="E21">
        <v>2</v>
      </c>
      <c r="F21" t="s">
        <v>1188</v>
      </c>
      <c r="G21">
        <v>10</v>
      </c>
      <c r="H21">
        <v>0</v>
      </c>
      <c r="I21">
        <v>100</v>
      </c>
      <c r="J21" t="s">
        <v>868</v>
      </c>
      <c r="K21" t="s">
        <v>927</v>
      </c>
      <c r="L21">
        <v>0</v>
      </c>
      <c r="M21">
        <v>0</v>
      </c>
      <c r="N21">
        <v>0</v>
      </c>
      <c r="O21">
        <v>0</v>
      </c>
    </row>
    <row r="22" spans="1:15">
      <c r="A22" t="s">
        <v>133</v>
      </c>
      <c r="B22">
        <v>10</v>
      </c>
      <c r="C22">
        <v>101992</v>
      </c>
      <c r="D22" t="s">
        <v>430</v>
      </c>
      <c r="E22">
        <v>2</v>
      </c>
      <c r="F22" t="s">
        <v>1056</v>
      </c>
      <c r="G22">
        <v>9</v>
      </c>
      <c r="H22">
        <v>0</v>
      </c>
      <c r="I22">
        <v>-100</v>
      </c>
      <c r="J22" t="s">
        <v>952</v>
      </c>
      <c r="K22" t="s">
        <v>953</v>
      </c>
      <c r="L22">
        <v>0</v>
      </c>
      <c r="M22">
        <v>0</v>
      </c>
      <c r="N22">
        <v>0</v>
      </c>
      <c r="O22">
        <v>0</v>
      </c>
    </row>
    <row r="23" spans="1:15">
      <c r="A23" t="s">
        <v>109</v>
      </c>
      <c r="B23">
        <v>20</v>
      </c>
      <c r="C23">
        <v>102102</v>
      </c>
      <c r="D23" t="s">
        <v>431</v>
      </c>
      <c r="E23">
        <v>2</v>
      </c>
      <c r="F23" t="s">
        <v>1057</v>
      </c>
      <c r="G23">
        <v>1</v>
      </c>
      <c r="H23">
        <v>0</v>
      </c>
      <c r="I23">
        <v>0</v>
      </c>
      <c r="J23" t="s">
        <v>869</v>
      </c>
      <c r="K23" t="s">
        <v>870</v>
      </c>
      <c r="L23">
        <v>0</v>
      </c>
      <c r="M23">
        <v>0</v>
      </c>
      <c r="N23">
        <v>0</v>
      </c>
      <c r="O23">
        <v>0</v>
      </c>
    </row>
    <row r="24" spans="1:15">
      <c r="A24" t="s">
        <v>134</v>
      </c>
      <c r="B24">
        <v>10</v>
      </c>
      <c r="C24">
        <v>102212</v>
      </c>
      <c r="D24" t="s">
        <v>432</v>
      </c>
      <c r="E24">
        <v>2</v>
      </c>
      <c r="F24" t="s">
        <v>700</v>
      </c>
      <c r="G24">
        <v>5</v>
      </c>
      <c r="H24">
        <v>-95</v>
      </c>
      <c r="I24">
        <v>-83</v>
      </c>
      <c r="J24" t="s">
        <v>528</v>
      </c>
      <c r="K24" t="s">
        <v>529</v>
      </c>
      <c r="L24">
        <v>0</v>
      </c>
      <c r="M24">
        <v>0</v>
      </c>
      <c r="N24">
        <v>0</v>
      </c>
      <c r="O24">
        <v>0</v>
      </c>
    </row>
    <row r="25" spans="1:15">
      <c r="A25" t="s">
        <v>135</v>
      </c>
      <c r="B25">
        <v>10</v>
      </c>
      <c r="C25">
        <v>102322</v>
      </c>
      <c r="D25" t="s">
        <v>433</v>
      </c>
      <c r="E25">
        <v>2</v>
      </c>
      <c r="F25" t="s">
        <v>710</v>
      </c>
      <c r="G25">
        <v>3</v>
      </c>
      <c r="H25">
        <v>-100</v>
      </c>
      <c r="I25">
        <v>-70</v>
      </c>
      <c r="J25" t="s">
        <v>518</v>
      </c>
      <c r="K25" t="s">
        <v>519</v>
      </c>
      <c r="L25">
        <v>0</v>
      </c>
      <c r="M25">
        <v>0</v>
      </c>
      <c r="N25">
        <v>0</v>
      </c>
      <c r="O25">
        <v>0</v>
      </c>
    </row>
    <row r="26" spans="1:15">
      <c r="A26" t="s">
        <v>136</v>
      </c>
      <c r="B26">
        <v>10</v>
      </c>
      <c r="C26">
        <v>102432</v>
      </c>
      <c r="D26" t="s">
        <v>435</v>
      </c>
      <c r="E26">
        <v>2</v>
      </c>
      <c r="F26" t="s">
        <v>708</v>
      </c>
      <c r="G26">
        <v>1</v>
      </c>
      <c r="H26">
        <v>0</v>
      </c>
      <c r="I26">
        <v>0</v>
      </c>
      <c r="J26" t="s">
        <v>520</v>
      </c>
      <c r="K26" t="s">
        <v>521</v>
      </c>
      <c r="L26">
        <v>0</v>
      </c>
      <c r="M26">
        <v>0</v>
      </c>
      <c r="N26">
        <v>0</v>
      </c>
      <c r="O26">
        <v>0</v>
      </c>
    </row>
    <row r="27" spans="1:15">
      <c r="A27" t="s">
        <v>137</v>
      </c>
      <c r="B27">
        <v>10</v>
      </c>
      <c r="C27">
        <v>102542</v>
      </c>
      <c r="D27" t="s">
        <v>410</v>
      </c>
      <c r="E27">
        <v>2</v>
      </c>
      <c r="F27" t="s">
        <v>701</v>
      </c>
      <c r="G27">
        <v>9</v>
      </c>
      <c r="H27">
        <v>0</v>
      </c>
      <c r="I27">
        <v>-100</v>
      </c>
      <c r="J27" t="s">
        <v>544</v>
      </c>
      <c r="K27" t="s">
        <v>545</v>
      </c>
      <c r="L27">
        <v>0</v>
      </c>
      <c r="M27">
        <v>0</v>
      </c>
      <c r="N27">
        <v>0</v>
      </c>
      <c r="O27">
        <v>0</v>
      </c>
    </row>
    <row r="28" spans="1:15">
      <c r="A28" t="s">
        <v>138</v>
      </c>
      <c r="B28">
        <v>10</v>
      </c>
      <c r="C28">
        <v>102652</v>
      </c>
      <c r="D28" t="s">
        <v>434</v>
      </c>
      <c r="E28">
        <v>2</v>
      </c>
      <c r="F28" t="s">
        <v>1058</v>
      </c>
      <c r="G28">
        <v>7</v>
      </c>
      <c r="H28">
        <v>0</v>
      </c>
      <c r="I28">
        <v>-140</v>
      </c>
      <c r="J28" t="s">
        <v>567</v>
      </c>
      <c r="K28" t="s">
        <v>568</v>
      </c>
      <c r="L28">
        <v>0</v>
      </c>
      <c r="M28">
        <v>0</v>
      </c>
      <c r="N28">
        <v>0</v>
      </c>
      <c r="O28">
        <v>0</v>
      </c>
    </row>
    <row r="29" spans="1:15">
      <c r="A29" t="s">
        <v>139</v>
      </c>
      <c r="B29">
        <v>10</v>
      </c>
      <c r="C29">
        <v>102762</v>
      </c>
      <c r="D29" t="s">
        <v>435</v>
      </c>
      <c r="E29">
        <v>2</v>
      </c>
      <c r="F29" t="s">
        <v>704</v>
      </c>
      <c r="G29">
        <v>1</v>
      </c>
      <c r="H29">
        <v>0</v>
      </c>
      <c r="I29">
        <v>0</v>
      </c>
      <c r="J29" t="s">
        <v>520</v>
      </c>
      <c r="K29" t="s">
        <v>521</v>
      </c>
      <c r="L29">
        <v>0</v>
      </c>
      <c r="M29">
        <v>0</v>
      </c>
      <c r="N29">
        <v>0</v>
      </c>
      <c r="O29">
        <v>0</v>
      </c>
    </row>
    <row r="30" spans="1:15">
      <c r="A30" t="s">
        <v>140</v>
      </c>
      <c r="B30">
        <v>10</v>
      </c>
      <c r="C30">
        <v>102872</v>
      </c>
      <c r="D30" t="s">
        <v>435</v>
      </c>
      <c r="E30">
        <v>2</v>
      </c>
      <c r="F30" t="s">
        <v>695</v>
      </c>
      <c r="G30">
        <v>1</v>
      </c>
      <c r="H30">
        <v>0</v>
      </c>
      <c r="I30">
        <v>0</v>
      </c>
      <c r="J30" t="s">
        <v>520</v>
      </c>
      <c r="K30" t="s">
        <v>521</v>
      </c>
      <c r="L30">
        <v>0</v>
      </c>
      <c r="M30">
        <v>0</v>
      </c>
      <c r="N30">
        <v>0</v>
      </c>
      <c r="O30">
        <v>0</v>
      </c>
    </row>
    <row r="31" spans="1:15">
      <c r="A31" t="s">
        <v>141</v>
      </c>
      <c r="B31">
        <v>10</v>
      </c>
      <c r="C31">
        <v>102982</v>
      </c>
      <c r="D31" t="s">
        <v>432</v>
      </c>
      <c r="E31">
        <v>2</v>
      </c>
      <c r="F31" t="s">
        <v>700</v>
      </c>
      <c r="G31">
        <v>5</v>
      </c>
      <c r="H31">
        <v>-95</v>
      </c>
      <c r="I31">
        <v>-83</v>
      </c>
      <c r="J31" t="s">
        <v>528</v>
      </c>
      <c r="K31" t="s">
        <v>529</v>
      </c>
      <c r="L31">
        <v>0</v>
      </c>
      <c r="M31">
        <v>0</v>
      </c>
      <c r="N31">
        <v>0</v>
      </c>
      <c r="O31">
        <v>0</v>
      </c>
    </row>
    <row r="32" spans="1:15">
      <c r="A32" t="s">
        <v>142</v>
      </c>
      <c r="B32">
        <v>10</v>
      </c>
      <c r="C32">
        <v>103092</v>
      </c>
      <c r="D32" t="s">
        <v>437</v>
      </c>
      <c r="E32">
        <v>2</v>
      </c>
      <c r="F32" t="s">
        <v>1059</v>
      </c>
      <c r="G32">
        <v>1</v>
      </c>
      <c r="H32">
        <v>0</v>
      </c>
      <c r="I32">
        <v>0</v>
      </c>
      <c r="J32" t="s">
        <v>896</v>
      </c>
      <c r="K32" t="s">
        <v>897</v>
      </c>
      <c r="L32">
        <v>0</v>
      </c>
      <c r="M32">
        <v>0</v>
      </c>
      <c r="N32">
        <v>0</v>
      </c>
      <c r="O32">
        <v>0</v>
      </c>
    </row>
    <row r="33" spans="1:15">
      <c r="A33" t="s">
        <v>143</v>
      </c>
      <c r="B33">
        <v>10</v>
      </c>
      <c r="C33">
        <v>103202</v>
      </c>
      <c r="D33" t="s">
        <v>438</v>
      </c>
      <c r="E33">
        <v>2</v>
      </c>
      <c r="F33" t="s">
        <v>704</v>
      </c>
      <c r="G33">
        <v>5</v>
      </c>
      <c r="H33">
        <v>0</v>
      </c>
      <c r="I33">
        <v>-190</v>
      </c>
      <c r="J33" t="s">
        <v>983</v>
      </c>
      <c r="K33" t="s">
        <v>899</v>
      </c>
      <c r="L33">
        <v>0</v>
      </c>
      <c r="M33">
        <v>0</v>
      </c>
      <c r="N33">
        <v>0</v>
      </c>
      <c r="O33">
        <v>0</v>
      </c>
    </row>
    <row r="34" spans="1:15">
      <c r="A34" t="s">
        <v>144</v>
      </c>
      <c r="B34">
        <v>10</v>
      </c>
      <c r="C34">
        <v>103312</v>
      </c>
      <c r="D34" t="s">
        <v>434</v>
      </c>
      <c r="E34">
        <v>2</v>
      </c>
      <c r="F34" t="s">
        <v>697</v>
      </c>
      <c r="G34">
        <v>7</v>
      </c>
      <c r="H34">
        <v>0</v>
      </c>
      <c r="I34">
        <v>-140</v>
      </c>
      <c r="J34" t="s">
        <v>567</v>
      </c>
      <c r="K34" t="s">
        <v>568</v>
      </c>
      <c r="L34">
        <v>0</v>
      </c>
      <c r="M34">
        <v>0</v>
      </c>
      <c r="N34">
        <v>0</v>
      </c>
      <c r="O34">
        <v>0</v>
      </c>
    </row>
    <row r="35" spans="1:15">
      <c r="A35" t="s">
        <v>145</v>
      </c>
      <c r="B35">
        <v>10</v>
      </c>
      <c r="C35">
        <v>103422</v>
      </c>
      <c r="D35" t="s">
        <v>437</v>
      </c>
      <c r="E35">
        <v>2</v>
      </c>
      <c r="F35" t="s">
        <v>1060</v>
      </c>
      <c r="G35">
        <v>1</v>
      </c>
      <c r="H35">
        <v>0</v>
      </c>
      <c r="I35">
        <v>0</v>
      </c>
      <c r="J35" t="s">
        <v>896</v>
      </c>
      <c r="K35" t="s">
        <v>897</v>
      </c>
      <c r="L35">
        <v>0</v>
      </c>
      <c r="M35">
        <v>0</v>
      </c>
      <c r="N35">
        <v>0</v>
      </c>
      <c r="O35">
        <v>0</v>
      </c>
    </row>
    <row r="36" spans="1:15">
      <c r="A36" t="s">
        <v>146</v>
      </c>
      <c r="B36">
        <v>10</v>
      </c>
      <c r="C36">
        <v>103532</v>
      </c>
      <c r="D36" t="s">
        <v>565</v>
      </c>
      <c r="E36">
        <v>2</v>
      </c>
      <c r="F36" t="s">
        <v>701</v>
      </c>
      <c r="G36">
        <v>9</v>
      </c>
      <c r="H36">
        <v>0</v>
      </c>
      <c r="I36">
        <v>-100</v>
      </c>
      <c r="J36" t="s">
        <v>563</v>
      </c>
      <c r="K36" t="s">
        <v>564</v>
      </c>
      <c r="L36">
        <v>0</v>
      </c>
      <c r="M36">
        <v>0</v>
      </c>
      <c r="N36">
        <v>0</v>
      </c>
      <c r="O36">
        <v>0</v>
      </c>
    </row>
    <row r="37" spans="1:15">
      <c r="A37" t="s">
        <v>147</v>
      </c>
      <c r="B37">
        <v>10</v>
      </c>
      <c r="C37">
        <v>103642</v>
      </c>
      <c r="D37" t="s">
        <v>437</v>
      </c>
      <c r="E37">
        <v>2</v>
      </c>
      <c r="F37" t="s">
        <v>710</v>
      </c>
      <c r="G37">
        <v>1</v>
      </c>
      <c r="H37">
        <v>0</v>
      </c>
      <c r="I37">
        <v>0</v>
      </c>
      <c r="J37" t="s">
        <v>896</v>
      </c>
      <c r="K37" t="s">
        <v>897</v>
      </c>
      <c r="L37">
        <v>0</v>
      </c>
      <c r="M37">
        <v>0</v>
      </c>
      <c r="N37">
        <v>0</v>
      </c>
      <c r="O37">
        <v>0</v>
      </c>
    </row>
    <row r="38" spans="1:15">
      <c r="A38" t="s">
        <v>148</v>
      </c>
      <c r="B38">
        <v>10</v>
      </c>
      <c r="C38">
        <v>103752</v>
      </c>
      <c r="D38" t="s">
        <v>435</v>
      </c>
      <c r="E38">
        <v>2</v>
      </c>
      <c r="F38" t="s">
        <v>708</v>
      </c>
      <c r="G38">
        <v>1</v>
      </c>
      <c r="H38">
        <v>0</v>
      </c>
      <c r="I38">
        <v>0</v>
      </c>
      <c r="J38" t="s">
        <v>520</v>
      </c>
      <c r="K38" t="s">
        <v>521</v>
      </c>
      <c r="L38">
        <v>0</v>
      </c>
      <c r="M38">
        <v>0</v>
      </c>
      <c r="N38">
        <v>0</v>
      </c>
      <c r="O38">
        <v>0</v>
      </c>
    </row>
    <row r="39" spans="1:15">
      <c r="A39" t="s">
        <v>149</v>
      </c>
      <c r="B39">
        <v>10</v>
      </c>
      <c r="C39">
        <v>103862</v>
      </c>
      <c r="D39" t="s">
        <v>435</v>
      </c>
      <c r="E39">
        <v>2</v>
      </c>
      <c r="F39" t="s">
        <v>695</v>
      </c>
      <c r="G39">
        <v>1</v>
      </c>
      <c r="H39">
        <v>0</v>
      </c>
      <c r="I39">
        <v>0</v>
      </c>
      <c r="J39" t="s">
        <v>520</v>
      </c>
      <c r="K39" t="s">
        <v>521</v>
      </c>
      <c r="L39">
        <v>0</v>
      </c>
      <c r="M39">
        <v>0</v>
      </c>
      <c r="N39">
        <v>0</v>
      </c>
      <c r="O39">
        <v>0</v>
      </c>
    </row>
    <row r="40" spans="1:15">
      <c r="A40" t="s">
        <v>150</v>
      </c>
      <c r="B40">
        <v>10</v>
      </c>
      <c r="C40">
        <v>103972</v>
      </c>
      <c r="D40" t="s">
        <v>565</v>
      </c>
      <c r="E40">
        <v>2</v>
      </c>
      <c r="F40" t="s">
        <v>701</v>
      </c>
      <c r="G40">
        <v>9</v>
      </c>
      <c r="H40">
        <v>0</v>
      </c>
      <c r="I40">
        <v>-100</v>
      </c>
      <c r="J40" t="s">
        <v>563</v>
      </c>
      <c r="K40" t="s">
        <v>564</v>
      </c>
      <c r="L40">
        <v>0</v>
      </c>
      <c r="M40">
        <v>0</v>
      </c>
      <c r="N40">
        <v>0</v>
      </c>
      <c r="O40">
        <v>0</v>
      </c>
    </row>
    <row r="41" spans="1:15">
      <c r="A41" t="s">
        <v>151</v>
      </c>
      <c r="B41">
        <v>10</v>
      </c>
      <c r="C41">
        <v>104082</v>
      </c>
      <c r="D41" t="s">
        <v>433</v>
      </c>
      <c r="E41">
        <v>2</v>
      </c>
      <c r="F41" t="s">
        <v>1059</v>
      </c>
      <c r="G41">
        <v>3</v>
      </c>
      <c r="H41">
        <v>-100</v>
      </c>
      <c r="I41">
        <v>-70</v>
      </c>
      <c r="J41" t="s">
        <v>518</v>
      </c>
      <c r="K41" t="s">
        <v>519</v>
      </c>
      <c r="L41">
        <v>0</v>
      </c>
      <c r="M41">
        <v>0</v>
      </c>
      <c r="N41">
        <v>0</v>
      </c>
      <c r="O41">
        <v>0</v>
      </c>
    </row>
    <row r="42" spans="1:15">
      <c r="A42" t="s">
        <v>152</v>
      </c>
      <c r="B42">
        <v>10</v>
      </c>
      <c r="C42">
        <v>104192</v>
      </c>
      <c r="D42" t="s">
        <v>438</v>
      </c>
      <c r="E42">
        <v>2</v>
      </c>
      <c r="F42" t="s">
        <v>704</v>
      </c>
      <c r="G42">
        <v>5</v>
      </c>
      <c r="H42">
        <v>0</v>
      </c>
      <c r="I42">
        <v>-190</v>
      </c>
      <c r="J42" t="s">
        <v>898</v>
      </c>
      <c r="K42" t="s">
        <v>899</v>
      </c>
      <c r="L42">
        <v>0</v>
      </c>
      <c r="M42">
        <v>0</v>
      </c>
      <c r="N42">
        <v>0</v>
      </c>
      <c r="O42">
        <v>0</v>
      </c>
    </row>
    <row r="43" spans="1:15">
      <c r="A43" t="s">
        <v>153</v>
      </c>
      <c r="B43">
        <v>10</v>
      </c>
      <c r="C43">
        <v>104302</v>
      </c>
      <c r="D43" t="s">
        <v>440</v>
      </c>
      <c r="E43">
        <v>2</v>
      </c>
      <c r="F43" t="s">
        <v>1050</v>
      </c>
      <c r="G43">
        <v>1</v>
      </c>
      <c r="H43">
        <v>0</v>
      </c>
      <c r="I43">
        <v>0</v>
      </c>
      <c r="J43" t="s">
        <v>926</v>
      </c>
      <c r="K43" t="s">
        <v>927</v>
      </c>
      <c r="L43">
        <v>0</v>
      </c>
      <c r="M43">
        <v>0</v>
      </c>
      <c r="N43">
        <v>0</v>
      </c>
      <c r="O43">
        <v>0</v>
      </c>
    </row>
    <row r="44" spans="1:15">
      <c r="A44" t="s">
        <v>154</v>
      </c>
      <c r="B44">
        <v>10</v>
      </c>
      <c r="C44">
        <v>104412</v>
      </c>
      <c r="D44" t="s">
        <v>437</v>
      </c>
      <c r="E44">
        <v>2</v>
      </c>
      <c r="F44" t="s">
        <v>710</v>
      </c>
      <c r="G44">
        <v>1</v>
      </c>
      <c r="H44">
        <v>0</v>
      </c>
      <c r="I44">
        <v>0</v>
      </c>
      <c r="J44" t="s">
        <v>896</v>
      </c>
      <c r="K44" t="s">
        <v>897</v>
      </c>
      <c r="L44">
        <v>0</v>
      </c>
      <c r="M44">
        <v>0</v>
      </c>
      <c r="N44">
        <v>0</v>
      </c>
      <c r="O44">
        <v>0</v>
      </c>
    </row>
    <row r="45" spans="1:15">
      <c r="A45" t="s">
        <v>155</v>
      </c>
      <c r="B45">
        <v>10</v>
      </c>
      <c r="C45">
        <v>104522</v>
      </c>
      <c r="D45" t="s">
        <v>434</v>
      </c>
      <c r="E45">
        <v>2</v>
      </c>
      <c r="F45" t="s">
        <v>697</v>
      </c>
      <c r="G45">
        <v>7</v>
      </c>
      <c r="H45">
        <v>0</v>
      </c>
      <c r="I45">
        <v>-140</v>
      </c>
      <c r="J45" t="s">
        <v>567</v>
      </c>
      <c r="K45" t="s">
        <v>568</v>
      </c>
      <c r="L45">
        <v>0</v>
      </c>
      <c r="M45">
        <v>0</v>
      </c>
      <c r="N45">
        <v>0</v>
      </c>
      <c r="O45">
        <v>0</v>
      </c>
    </row>
    <row r="46" spans="1:15">
      <c r="A46" t="s">
        <v>156</v>
      </c>
      <c r="B46">
        <v>10</v>
      </c>
      <c r="C46">
        <v>104632</v>
      </c>
      <c r="D46" t="s">
        <v>433</v>
      </c>
      <c r="E46">
        <v>2</v>
      </c>
      <c r="F46" t="s">
        <v>710</v>
      </c>
      <c r="G46">
        <v>3</v>
      </c>
      <c r="H46">
        <v>-100</v>
      </c>
      <c r="I46">
        <v>-70</v>
      </c>
      <c r="J46" t="s">
        <v>518</v>
      </c>
      <c r="K46" t="s">
        <v>519</v>
      </c>
      <c r="L46">
        <v>0</v>
      </c>
      <c r="M46">
        <v>0</v>
      </c>
      <c r="N46">
        <v>0</v>
      </c>
      <c r="O46">
        <v>0</v>
      </c>
    </row>
    <row r="47" spans="1:15">
      <c r="A47" t="s">
        <v>157</v>
      </c>
      <c r="B47">
        <v>10</v>
      </c>
      <c r="C47">
        <v>104742</v>
      </c>
      <c r="D47" t="s">
        <v>435</v>
      </c>
      <c r="E47">
        <v>2</v>
      </c>
      <c r="F47" t="s">
        <v>695</v>
      </c>
      <c r="G47">
        <v>1</v>
      </c>
      <c r="H47">
        <v>0</v>
      </c>
      <c r="I47">
        <v>0</v>
      </c>
      <c r="J47" t="s">
        <v>520</v>
      </c>
      <c r="K47" t="s">
        <v>521</v>
      </c>
      <c r="L47">
        <v>0</v>
      </c>
      <c r="M47">
        <v>0</v>
      </c>
      <c r="N47">
        <v>0</v>
      </c>
      <c r="O47">
        <v>0</v>
      </c>
    </row>
    <row r="48" spans="1:15">
      <c r="A48" t="s">
        <v>158</v>
      </c>
      <c r="B48">
        <v>10</v>
      </c>
      <c r="C48">
        <v>104852</v>
      </c>
      <c r="D48" t="s">
        <v>440</v>
      </c>
      <c r="E48">
        <v>2</v>
      </c>
      <c r="F48" t="s">
        <v>1050</v>
      </c>
      <c r="G48">
        <v>1</v>
      </c>
      <c r="H48">
        <v>0</v>
      </c>
      <c r="I48">
        <v>0</v>
      </c>
      <c r="J48" t="s">
        <v>926</v>
      </c>
      <c r="K48" t="s">
        <v>927</v>
      </c>
      <c r="L48">
        <v>0</v>
      </c>
      <c r="M48">
        <v>0</v>
      </c>
      <c r="N48">
        <v>0</v>
      </c>
      <c r="O48">
        <v>0</v>
      </c>
    </row>
    <row r="49" spans="1:15">
      <c r="A49" t="s">
        <v>159</v>
      </c>
      <c r="B49">
        <v>10</v>
      </c>
      <c r="C49">
        <v>104962</v>
      </c>
      <c r="D49" t="s">
        <v>410</v>
      </c>
      <c r="E49">
        <v>2</v>
      </c>
      <c r="F49" t="s">
        <v>701</v>
      </c>
      <c r="G49">
        <v>9</v>
      </c>
      <c r="H49">
        <v>0</v>
      </c>
      <c r="I49">
        <v>-100</v>
      </c>
      <c r="J49" t="s">
        <v>544</v>
      </c>
      <c r="K49" t="s">
        <v>545</v>
      </c>
      <c r="L49">
        <v>0</v>
      </c>
      <c r="M49">
        <v>0</v>
      </c>
      <c r="N49">
        <v>0</v>
      </c>
      <c r="O49">
        <v>0</v>
      </c>
    </row>
    <row r="50" spans="1:15">
      <c r="A50" t="s">
        <v>160</v>
      </c>
      <c r="B50">
        <v>10</v>
      </c>
      <c r="C50">
        <v>105072</v>
      </c>
      <c r="D50" t="s">
        <v>433</v>
      </c>
      <c r="E50">
        <v>2</v>
      </c>
      <c r="F50" t="s">
        <v>710</v>
      </c>
      <c r="G50">
        <v>3</v>
      </c>
      <c r="H50">
        <v>-100</v>
      </c>
      <c r="I50">
        <v>-70</v>
      </c>
      <c r="J50" t="s">
        <v>518</v>
      </c>
      <c r="K50" t="s">
        <v>519</v>
      </c>
      <c r="L50">
        <v>0</v>
      </c>
      <c r="M50">
        <v>0</v>
      </c>
      <c r="N50">
        <v>0</v>
      </c>
      <c r="O50">
        <v>0</v>
      </c>
    </row>
    <row r="51" spans="1:15">
      <c r="A51" t="s">
        <v>161</v>
      </c>
      <c r="B51">
        <v>10</v>
      </c>
      <c r="C51">
        <v>105182</v>
      </c>
      <c r="D51" t="s">
        <v>432</v>
      </c>
      <c r="E51">
        <v>2</v>
      </c>
      <c r="F51" t="s">
        <v>700</v>
      </c>
      <c r="G51">
        <v>5</v>
      </c>
      <c r="H51">
        <v>-95</v>
      </c>
      <c r="I51">
        <v>-83</v>
      </c>
      <c r="J51" t="s">
        <v>528</v>
      </c>
      <c r="K51" t="s">
        <v>529</v>
      </c>
      <c r="L51">
        <v>0</v>
      </c>
      <c r="M51">
        <v>0</v>
      </c>
      <c r="N51">
        <v>0</v>
      </c>
      <c r="O51">
        <v>0</v>
      </c>
    </row>
    <row r="52" spans="1:15">
      <c r="A52" t="s">
        <v>162</v>
      </c>
      <c r="B52">
        <v>10</v>
      </c>
      <c r="C52">
        <v>105292</v>
      </c>
      <c r="D52" t="s">
        <v>435</v>
      </c>
      <c r="E52">
        <v>2</v>
      </c>
      <c r="F52" t="s">
        <v>695</v>
      </c>
      <c r="G52">
        <v>1</v>
      </c>
      <c r="H52">
        <v>0</v>
      </c>
      <c r="I52">
        <v>0</v>
      </c>
      <c r="J52" t="s">
        <v>520</v>
      </c>
      <c r="K52" t="s">
        <v>521</v>
      </c>
      <c r="L52">
        <v>0</v>
      </c>
      <c r="M52">
        <v>0</v>
      </c>
      <c r="N52">
        <v>0</v>
      </c>
      <c r="O52">
        <v>0</v>
      </c>
    </row>
    <row r="53" spans="1:15">
      <c r="A53" t="s">
        <v>163</v>
      </c>
      <c r="B53">
        <v>10</v>
      </c>
      <c r="C53">
        <v>105402</v>
      </c>
      <c r="D53" t="s">
        <v>438</v>
      </c>
      <c r="E53">
        <v>2</v>
      </c>
      <c r="F53" t="s">
        <v>704</v>
      </c>
      <c r="G53">
        <v>5</v>
      </c>
      <c r="H53">
        <v>0</v>
      </c>
      <c r="I53">
        <v>-190</v>
      </c>
      <c r="J53" t="s">
        <v>898</v>
      </c>
      <c r="K53" t="s">
        <v>899</v>
      </c>
      <c r="L53">
        <v>0</v>
      </c>
      <c r="M53">
        <v>0</v>
      </c>
      <c r="N53">
        <v>0</v>
      </c>
      <c r="O53">
        <v>0</v>
      </c>
    </row>
    <row r="54" spans="1:15">
      <c r="A54" t="s">
        <v>164</v>
      </c>
      <c r="B54">
        <v>10</v>
      </c>
      <c r="C54">
        <v>105512</v>
      </c>
      <c r="D54" t="s">
        <v>433</v>
      </c>
      <c r="E54">
        <v>2</v>
      </c>
      <c r="F54" t="s">
        <v>710</v>
      </c>
      <c r="G54">
        <v>3</v>
      </c>
      <c r="H54">
        <v>-100</v>
      </c>
      <c r="I54">
        <v>-70</v>
      </c>
      <c r="J54" t="s">
        <v>518</v>
      </c>
      <c r="K54" t="s">
        <v>519</v>
      </c>
      <c r="L54">
        <v>0</v>
      </c>
      <c r="M54">
        <v>0</v>
      </c>
      <c r="N54">
        <v>0</v>
      </c>
      <c r="O54">
        <v>0</v>
      </c>
    </row>
    <row r="55" spans="1:15">
      <c r="A55" t="s">
        <v>165</v>
      </c>
      <c r="B55">
        <v>10</v>
      </c>
      <c r="C55">
        <v>105622</v>
      </c>
      <c r="D55" t="s">
        <v>565</v>
      </c>
      <c r="E55">
        <v>2</v>
      </c>
      <c r="F55" t="s">
        <v>701</v>
      </c>
      <c r="G55">
        <v>9</v>
      </c>
      <c r="H55">
        <v>0</v>
      </c>
      <c r="I55">
        <v>-100</v>
      </c>
      <c r="J55" t="s">
        <v>563</v>
      </c>
      <c r="K55" t="s">
        <v>564</v>
      </c>
      <c r="L55">
        <v>0</v>
      </c>
      <c r="M55">
        <v>0</v>
      </c>
      <c r="N55">
        <v>0</v>
      </c>
      <c r="O55">
        <v>0</v>
      </c>
    </row>
    <row r="56" spans="1:15">
      <c r="A56" t="s">
        <v>166</v>
      </c>
      <c r="B56">
        <v>10</v>
      </c>
      <c r="C56">
        <v>105732</v>
      </c>
      <c r="D56" t="s">
        <v>435</v>
      </c>
      <c r="E56">
        <v>2</v>
      </c>
      <c r="F56" t="s">
        <v>708</v>
      </c>
      <c r="G56">
        <v>1</v>
      </c>
      <c r="H56">
        <v>0</v>
      </c>
      <c r="I56">
        <v>0</v>
      </c>
      <c r="J56" t="s">
        <v>520</v>
      </c>
      <c r="K56" t="s">
        <v>521</v>
      </c>
      <c r="L56">
        <v>0</v>
      </c>
      <c r="M56">
        <v>0</v>
      </c>
      <c r="N56">
        <v>0</v>
      </c>
      <c r="O56">
        <v>0</v>
      </c>
    </row>
    <row r="57" spans="1:15">
      <c r="A57" t="s">
        <v>167</v>
      </c>
      <c r="B57">
        <v>10</v>
      </c>
      <c r="C57">
        <v>105842</v>
      </c>
      <c r="D57" t="s">
        <v>433</v>
      </c>
      <c r="E57">
        <v>2</v>
      </c>
      <c r="F57" t="s">
        <v>710</v>
      </c>
      <c r="G57">
        <v>3</v>
      </c>
      <c r="H57">
        <v>-100</v>
      </c>
      <c r="I57">
        <v>-70</v>
      </c>
      <c r="J57" t="s">
        <v>518</v>
      </c>
      <c r="K57" t="s">
        <v>519</v>
      </c>
      <c r="L57">
        <v>0</v>
      </c>
      <c r="M57">
        <v>0</v>
      </c>
      <c r="N57">
        <v>0</v>
      </c>
      <c r="O57">
        <v>0</v>
      </c>
    </row>
    <row r="58" spans="1:15">
      <c r="A58" t="s">
        <v>168</v>
      </c>
      <c r="B58">
        <v>10</v>
      </c>
      <c r="C58">
        <v>105952</v>
      </c>
      <c r="D58" t="s">
        <v>434</v>
      </c>
      <c r="E58">
        <v>2</v>
      </c>
      <c r="F58" t="s">
        <v>697</v>
      </c>
      <c r="G58">
        <v>7</v>
      </c>
      <c r="H58">
        <v>0</v>
      </c>
      <c r="I58">
        <v>-140</v>
      </c>
      <c r="J58" t="s">
        <v>567</v>
      </c>
      <c r="K58" t="s">
        <v>568</v>
      </c>
      <c r="L58">
        <v>0</v>
      </c>
      <c r="M58">
        <v>0</v>
      </c>
      <c r="N58">
        <v>0</v>
      </c>
      <c r="O58">
        <v>0</v>
      </c>
    </row>
    <row r="59" spans="1:15">
      <c r="A59" t="s">
        <v>169</v>
      </c>
      <c r="B59">
        <v>10</v>
      </c>
      <c r="C59">
        <v>106062</v>
      </c>
      <c r="D59" t="s">
        <v>565</v>
      </c>
      <c r="E59">
        <v>2</v>
      </c>
      <c r="F59" t="s">
        <v>701</v>
      </c>
      <c r="G59">
        <v>9</v>
      </c>
      <c r="H59">
        <v>0</v>
      </c>
      <c r="I59">
        <v>-100</v>
      </c>
      <c r="J59" t="s">
        <v>563</v>
      </c>
      <c r="K59" t="s">
        <v>564</v>
      </c>
      <c r="L59">
        <v>0</v>
      </c>
      <c r="M59">
        <v>0</v>
      </c>
      <c r="N59">
        <v>0</v>
      </c>
      <c r="O59">
        <v>0</v>
      </c>
    </row>
    <row r="60" spans="1:15">
      <c r="A60" t="s">
        <v>170</v>
      </c>
      <c r="B60">
        <v>10</v>
      </c>
      <c r="C60">
        <v>106172</v>
      </c>
      <c r="D60" t="s">
        <v>435</v>
      </c>
      <c r="E60">
        <v>2</v>
      </c>
      <c r="F60" t="s">
        <v>704</v>
      </c>
      <c r="G60">
        <v>1</v>
      </c>
      <c r="H60">
        <v>0</v>
      </c>
      <c r="I60">
        <v>0</v>
      </c>
      <c r="J60" t="s">
        <v>520</v>
      </c>
      <c r="K60" t="s">
        <v>521</v>
      </c>
      <c r="L60">
        <v>0</v>
      </c>
      <c r="M60">
        <v>0</v>
      </c>
      <c r="N60">
        <v>0</v>
      </c>
      <c r="O60">
        <v>0</v>
      </c>
    </row>
    <row r="61" spans="1:15">
      <c r="A61" t="s">
        <v>171</v>
      </c>
      <c r="B61">
        <v>10</v>
      </c>
      <c r="C61">
        <v>106282</v>
      </c>
      <c r="D61" t="s">
        <v>432</v>
      </c>
      <c r="E61">
        <v>2</v>
      </c>
      <c r="F61" t="s">
        <v>700</v>
      </c>
      <c r="G61">
        <v>5</v>
      </c>
      <c r="H61">
        <v>-95</v>
      </c>
      <c r="I61">
        <v>-83</v>
      </c>
      <c r="J61" t="s">
        <v>528</v>
      </c>
      <c r="K61" t="s">
        <v>529</v>
      </c>
      <c r="L61">
        <v>0</v>
      </c>
      <c r="M61">
        <v>0</v>
      </c>
      <c r="N61">
        <v>0</v>
      </c>
      <c r="O61">
        <v>0</v>
      </c>
    </row>
    <row r="62" spans="1:15">
      <c r="A62" t="s">
        <v>172</v>
      </c>
      <c r="B62">
        <v>10</v>
      </c>
      <c r="C62">
        <v>106392</v>
      </c>
      <c r="D62" t="s">
        <v>433</v>
      </c>
      <c r="E62">
        <v>2</v>
      </c>
      <c r="F62" t="s">
        <v>710</v>
      </c>
      <c r="G62">
        <v>3</v>
      </c>
      <c r="H62">
        <v>-100</v>
      </c>
      <c r="I62">
        <v>-70</v>
      </c>
      <c r="J62" t="s">
        <v>518</v>
      </c>
      <c r="K62" t="s">
        <v>519</v>
      </c>
      <c r="L62">
        <v>0</v>
      </c>
      <c r="M62">
        <v>0</v>
      </c>
      <c r="N62">
        <v>0</v>
      </c>
      <c r="O62">
        <v>0</v>
      </c>
    </row>
    <row r="63" spans="1:15">
      <c r="A63" t="s">
        <v>173</v>
      </c>
      <c r="B63">
        <v>10</v>
      </c>
      <c r="C63">
        <v>106502</v>
      </c>
      <c r="D63" t="s">
        <v>435</v>
      </c>
      <c r="E63">
        <v>2</v>
      </c>
      <c r="F63" t="s">
        <v>695</v>
      </c>
      <c r="G63">
        <v>1</v>
      </c>
      <c r="H63">
        <v>0</v>
      </c>
      <c r="I63">
        <v>0</v>
      </c>
      <c r="J63" t="s">
        <v>520</v>
      </c>
      <c r="K63" t="s">
        <v>521</v>
      </c>
      <c r="L63">
        <v>0</v>
      </c>
      <c r="M63">
        <v>0</v>
      </c>
      <c r="N63">
        <v>0</v>
      </c>
      <c r="O63">
        <v>0</v>
      </c>
    </row>
    <row r="64" spans="1:15">
      <c r="A64" t="s">
        <v>174</v>
      </c>
      <c r="B64">
        <v>10</v>
      </c>
      <c r="C64">
        <v>106612</v>
      </c>
      <c r="D64" t="s">
        <v>479</v>
      </c>
      <c r="E64">
        <v>2</v>
      </c>
      <c r="F64" t="s">
        <v>697</v>
      </c>
      <c r="G64">
        <v>7</v>
      </c>
      <c r="H64">
        <v>0</v>
      </c>
      <c r="I64">
        <v>-100</v>
      </c>
      <c r="J64" t="s">
        <v>904</v>
      </c>
      <c r="K64" t="s">
        <v>905</v>
      </c>
      <c r="L64">
        <v>0</v>
      </c>
      <c r="M64">
        <v>0</v>
      </c>
      <c r="N64">
        <v>0</v>
      </c>
      <c r="O64">
        <v>0</v>
      </c>
    </row>
    <row r="65" spans="1:15">
      <c r="A65" t="s">
        <v>175</v>
      </c>
      <c r="B65">
        <v>10</v>
      </c>
      <c r="C65">
        <v>106722</v>
      </c>
      <c r="D65" t="s">
        <v>433</v>
      </c>
      <c r="E65">
        <v>2</v>
      </c>
      <c r="F65" t="s">
        <v>710</v>
      </c>
      <c r="G65">
        <v>3</v>
      </c>
      <c r="H65">
        <v>-100</v>
      </c>
      <c r="I65">
        <v>-70</v>
      </c>
      <c r="J65" t="s">
        <v>518</v>
      </c>
      <c r="K65" t="s">
        <v>519</v>
      </c>
      <c r="L65">
        <v>0</v>
      </c>
      <c r="M65">
        <v>0</v>
      </c>
      <c r="N65">
        <v>0</v>
      </c>
      <c r="O65">
        <v>0</v>
      </c>
    </row>
    <row r="66" spans="1:15">
      <c r="A66" t="s">
        <v>111</v>
      </c>
      <c r="B66">
        <v>10</v>
      </c>
      <c r="C66">
        <v>200012</v>
      </c>
      <c r="D66" t="s">
        <v>441</v>
      </c>
      <c r="E66">
        <v>2</v>
      </c>
      <c r="F66" t="s">
        <v>727</v>
      </c>
      <c r="G66">
        <v>9</v>
      </c>
      <c r="H66">
        <v>0</v>
      </c>
      <c r="I66">
        <v>-100</v>
      </c>
      <c r="J66" t="s">
        <v>954</v>
      </c>
      <c r="K66" t="s">
        <v>955</v>
      </c>
      <c r="L66">
        <v>0</v>
      </c>
      <c r="M66">
        <v>0</v>
      </c>
      <c r="N66">
        <v>0</v>
      </c>
      <c r="O66">
        <v>0</v>
      </c>
    </row>
    <row r="67" spans="1:15">
      <c r="A67" t="s">
        <v>111</v>
      </c>
      <c r="B67">
        <v>10</v>
      </c>
      <c r="C67">
        <v>200013</v>
      </c>
      <c r="D67" t="s">
        <v>441</v>
      </c>
      <c r="E67">
        <v>2</v>
      </c>
      <c r="F67" t="s">
        <v>727</v>
      </c>
      <c r="G67">
        <v>9</v>
      </c>
      <c r="H67">
        <v>0</v>
      </c>
      <c r="I67">
        <v>-100</v>
      </c>
      <c r="J67" t="s">
        <v>954</v>
      </c>
      <c r="K67" t="s">
        <v>955</v>
      </c>
      <c r="L67">
        <v>0</v>
      </c>
      <c r="M67">
        <v>0</v>
      </c>
      <c r="N67">
        <v>0</v>
      </c>
      <c r="O67">
        <v>0</v>
      </c>
    </row>
    <row r="68" spans="1:15">
      <c r="A68" t="s">
        <v>94</v>
      </c>
      <c r="B68">
        <v>30</v>
      </c>
      <c r="C68">
        <v>200122</v>
      </c>
      <c r="D68" t="s">
        <v>442</v>
      </c>
      <c r="E68">
        <v>2</v>
      </c>
      <c r="F68" t="s">
        <v>1061</v>
      </c>
      <c r="G68">
        <v>5</v>
      </c>
      <c r="H68">
        <v>0</v>
      </c>
      <c r="I68">
        <v>-140</v>
      </c>
      <c r="J68" t="s">
        <v>553</v>
      </c>
      <c r="K68" t="s">
        <v>554</v>
      </c>
      <c r="L68">
        <v>0</v>
      </c>
      <c r="M68">
        <v>0</v>
      </c>
      <c r="N68">
        <v>0</v>
      </c>
      <c r="O68">
        <v>0</v>
      </c>
    </row>
    <row r="69" spans="1:15">
      <c r="A69" t="s">
        <v>98</v>
      </c>
      <c r="B69">
        <v>10</v>
      </c>
      <c r="C69">
        <v>200232</v>
      </c>
      <c r="D69" t="s">
        <v>443</v>
      </c>
      <c r="E69">
        <v>2</v>
      </c>
      <c r="F69" t="s">
        <v>1189</v>
      </c>
      <c r="G69">
        <v>7</v>
      </c>
      <c r="H69">
        <v>0</v>
      </c>
      <c r="I69">
        <v>-100</v>
      </c>
      <c r="J69" t="s">
        <v>882</v>
      </c>
      <c r="K69" t="s">
        <v>883</v>
      </c>
      <c r="L69">
        <v>0</v>
      </c>
      <c r="M69">
        <v>0</v>
      </c>
      <c r="N69">
        <v>0</v>
      </c>
      <c r="O69">
        <v>0</v>
      </c>
    </row>
    <row r="70" spans="1:15">
      <c r="A70" t="s">
        <v>176</v>
      </c>
      <c r="B70">
        <v>10</v>
      </c>
      <c r="C70">
        <v>200342</v>
      </c>
      <c r="D70" t="s">
        <v>444</v>
      </c>
      <c r="E70">
        <v>2</v>
      </c>
      <c r="F70" t="s">
        <v>1190</v>
      </c>
      <c r="G70">
        <v>3</v>
      </c>
      <c r="H70">
        <v>-100</v>
      </c>
      <c r="I70">
        <v>-70</v>
      </c>
      <c r="J70" t="s">
        <v>555</v>
      </c>
      <c r="K70" t="s">
        <v>556</v>
      </c>
      <c r="L70">
        <v>0</v>
      </c>
      <c r="M70">
        <v>0</v>
      </c>
      <c r="N70">
        <v>0</v>
      </c>
      <c r="O70">
        <v>0</v>
      </c>
    </row>
    <row r="71" spans="1:15">
      <c r="A71" t="s">
        <v>177</v>
      </c>
      <c r="B71">
        <v>20</v>
      </c>
      <c r="C71">
        <v>200452</v>
      </c>
      <c r="D71" t="s">
        <v>445</v>
      </c>
      <c r="E71">
        <v>2</v>
      </c>
      <c r="F71" t="s">
        <v>1191</v>
      </c>
      <c r="G71">
        <v>1</v>
      </c>
      <c r="H71">
        <v>0</v>
      </c>
      <c r="I71">
        <v>0</v>
      </c>
      <c r="J71" t="s">
        <v>538</v>
      </c>
      <c r="K71" t="s">
        <v>539</v>
      </c>
      <c r="L71">
        <v>0</v>
      </c>
      <c r="M71" t="s">
        <v>367</v>
      </c>
      <c r="N71">
        <v>0</v>
      </c>
      <c r="O71">
        <v>0</v>
      </c>
    </row>
    <row r="72" spans="1:15">
      <c r="A72" t="s">
        <v>178</v>
      </c>
      <c r="B72">
        <v>20</v>
      </c>
      <c r="C72">
        <v>200562</v>
      </c>
      <c r="D72" t="s">
        <v>446</v>
      </c>
      <c r="E72">
        <v>2</v>
      </c>
      <c r="F72" t="s">
        <v>1062</v>
      </c>
      <c r="G72">
        <v>1</v>
      </c>
      <c r="H72">
        <v>0</v>
      </c>
      <c r="I72">
        <v>0</v>
      </c>
      <c r="J72" t="s">
        <v>884</v>
      </c>
      <c r="K72" t="s">
        <v>885</v>
      </c>
      <c r="L72">
        <v>0</v>
      </c>
      <c r="M72">
        <v>0</v>
      </c>
      <c r="N72">
        <v>0</v>
      </c>
      <c r="O72">
        <v>0</v>
      </c>
    </row>
    <row r="73" spans="1:15">
      <c r="A73" t="s">
        <v>95</v>
      </c>
      <c r="B73">
        <v>20</v>
      </c>
      <c r="C73">
        <v>200672</v>
      </c>
      <c r="D73" t="s">
        <v>447</v>
      </c>
      <c r="E73">
        <v>2</v>
      </c>
      <c r="F73" t="s">
        <v>1192</v>
      </c>
      <c r="G73">
        <v>1</v>
      </c>
      <c r="H73">
        <v>0</v>
      </c>
      <c r="I73">
        <v>0</v>
      </c>
      <c r="J73" t="s">
        <v>1175</v>
      </c>
      <c r="K73" t="s">
        <v>1176</v>
      </c>
      <c r="L73">
        <v>0</v>
      </c>
      <c r="M73">
        <v>0</v>
      </c>
      <c r="N73">
        <v>0</v>
      </c>
      <c r="O73">
        <v>0</v>
      </c>
    </row>
    <row r="74" spans="1:15">
      <c r="A74" t="s">
        <v>179</v>
      </c>
      <c r="B74">
        <v>10</v>
      </c>
      <c r="C74">
        <v>200782</v>
      </c>
      <c r="D74" t="s">
        <v>448</v>
      </c>
      <c r="E74">
        <v>2</v>
      </c>
      <c r="F74" t="s">
        <v>739</v>
      </c>
      <c r="G74">
        <v>1</v>
      </c>
      <c r="H74">
        <v>0</v>
      </c>
      <c r="I74">
        <v>0</v>
      </c>
      <c r="J74" t="s">
        <v>956</v>
      </c>
      <c r="K74" t="s">
        <v>957</v>
      </c>
      <c r="L74">
        <v>0</v>
      </c>
      <c r="M74" t="s">
        <v>1136</v>
      </c>
      <c r="N74">
        <v>0</v>
      </c>
      <c r="O74">
        <v>0</v>
      </c>
    </row>
    <row r="75" spans="1:15">
      <c r="A75" t="s">
        <v>96</v>
      </c>
      <c r="B75">
        <v>10</v>
      </c>
      <c r="C75">
        <v>200892</v>
      </c>
      <c r="D75" t="s">
        <v>449</v>
      </c>
      <c r="E75">
        <v>2</v>
      </c>
      <c r="F75" t="s">
        <v>742</v>
      </c>
      <c r="G75">
        <v>9</v>
      </c>
      <c r="H75">
        <v>0</v>
      </c>
      <c r="I75">
        <v>-100</v>
      </c>
      <c r="J75" t="s">
        <v>958</v>
      </c>
      <c r="K75" t="s">
        <v>959</v>
      </c>
      <c r="L75">
        <v>0</v>
      </c>
      <c r="M75">
        <v>0</v>
      </c>
      <c r="N75">
        <v>0</v>
      </c>
      <c r="O75">
        <v>0</v>
      </c>
    </row>
    <row r="76" spans="1:15">
      <c r="A76" t="s">
        <v>180</v>
      </c>
      <c r="B76">
        <v>10</v>
      </c>
      <c r="C76">
        <v>201002</v>
      </c>
      <c r="D76" t="s">
        <v>450</v>
      </c>
      <c r="E76">
        <v>2</v>
      </c>
      <c r="F76" t="s">
        <v>704</v>
      </c>
      <c r="G76">
        <v>1</v>
      </c>
      <c r="H76">
        <v>0</v>
      </c>
      <c r="I76">
        <v>0</v>
      </c>
      <c r="J76" t="s">
        <v>960</v>
      </c>
      <c r="K76" t="s">
        <v>961</v>
      </c>
      <c r="L76">
        <v>0</v>
      </c>
      <c r="M76">
        <v>0</v>
      </c>
      <c r="N76">
        <v>0</v>
      </c>
      <c r="O76">
        <v>0</v>
      </c>
    </row>
    <row r="77" spans="1:15">
      <c r="A77" t="s">
        <v>181</v>
      </c>
      <c r="B77">
        <v>20</v>
      </c>
      <c r="C77">
        <v>201112</v>
      </c>
      <c r="D77" t="s">
        <v>451</v>
      </c>
      <c r="E77">
        <v>2</v>
      </c>
      <c r="F77" t="s">
        <v>744</v>
      </c>
      <c r="G77">
        <v>3</v>
      </c>
      <c r="H77">
        <v>-100</v>
      </c>
      <c r="I77">
        <v>-70</v>
      </c>
      <c r="J77" t="s">
        <v>962</v>
      </c>
      <c r="K77" t="s">
        <v>963</v>
      </c>
      <c r="L77">
        <v>0</v>
      </c>
      <c r="M77">
        <v>0</v>
      </c>
      <c r="N77">
        <v>0</v>
      </c>
      <c r="O77">
        <v>0</v>
      </c>
    </row>
    <row r="78" spans="1:15">
      <c r="A78" t="s">
        <v>182</v>
      </c>
      <c r="B78">
        <v>10</v>
      </c>
      <c r="C78">
        <v>201222</v>
      </c>
      <c r="D78" t="s">
        <v>452</v>
      </c>
      <c r="E78">
        <v>2</v>
      </c>
      <c r="F78" t="s">
        <v>745</v>
      </c>
      <c r="G78">
        <v>1</v>
      </c>
      <c r="H78">
        <v>0</v>
      </c>
      <c r="I78">
        <v>0</v>
      </c>
      <c r="J78" t="s">
        <v>965</v>
      </c>
      <c r="K78" t="s">
        <v>966</v>
      </c>
      <c r="L78">
        <v>0</v>
      </c>
      <c r="M78" t="s">
        <v>964</v>
      </c>
      <c r="N78">
        <v>0</v>
      </c>
      <c r="O78">
        <v>0</v>
      </c>
    </row>
    <row r="79" spans="1:15">
      <c r="A79" t="s">
        <v>183</v>
      </c>
      <c r="B79">
        <v>10</v>
      </c>
      <c r="C79">
        <v>201332</v>
      </c>
      <c r="D79" t="s">
        <v>453</v>
      </c>
      <c r="E79">
        <v>2</v>
      </c>
      <c r="F79" t="s">
        <v>1063</v>
      </c>
      <c r="G79">
        <v>1</v>
      </c>
      <c r="H79">
        <v>0</v>
      </c>
      <c r="I79">
        <v>0</v>
      </c>
      <c r="J79" t="s">
        <v>967</v>
      </c>
      <c r="K79" t="s">
        <v>968</v>
      </c>
      <c r="L79">
        <v>0</v>
      </c>
      <c r="M79">
        <v>0</v>
      </c>
      <c r="N79">
        <v>0</v>
      </c>
      <c r="O79">
        <v>0</v>
      </c>
    </row>
    <row r="80" spans="1:15">
      <c r="A80" t="s">
        <v>184</v>
      </c>
      <c r="B80">
        <v>20</v>
      </c>
      <c r="C80">
        <v>201442</v>
      </c>
      <c r="D80" t="s">
        <v>454</v>
      </c>
      <c r="E80">
        <v>2</v>
      </c>
      <c r="F80" t="s">
        <v>1188</v>
      </c>
      <c r="G80">
        <v>1</v>
      </c>
      <c r="H80">
        <v>0</v>
      </c>
      <c r="I80">
        <v>0</v>
      </c>
      <c r="J80" t="s">
        <v>969</v>
      </c>
      <c r="K80" t="s">
        <v>970</v>
      </c>
      <c r="L80">
        <v>0</v>
      </c>
      <c r="M80">
        <v>0</v>
      </c>
      <c r="N80">
        <v>0</v>
      </c>
      <c r="O80">
        <v>0</v>
      </c>
    </row>
    <row r="81" spans="1:15">
      <c r="A81" t="s">
        <v>112</v>
      </c>
      <c r="B81">
        <v>20</v>
      </c>
      <c r="C81">
        <v>201552</v>
      </c>
      <c r="D81" t="s">
        <v>455</v>
      </c>
      <c r="E81">
        <v>2</v>
      </c>
      <c r="F81" t="s">
        <v>746</v>
      </c>
      <c r="G81">
        <v>5</v>
      </c>
      <c r="H81">
        <v>0</v>
      </c>
      <c r="I81">
        <v>-310</v>
      </c>
      <c r="J81" t="s">
        <v>971</v>
      </c>
      <c r="K81" t="s">
        <v>972</v>
      </c>
      <c r="L81">
        <v>0</v>
      </c>
      <c r="M81">
        <v>0</v>
      </c>
      <c r="N81">
        <v>0</v>
      </c>
      <c r="O81">
        <v>0</v>
      </c>
    </row>
    <row r="82" spans="1:15">
      <c r="A82" t="s">
        <v>185</v>
      </c>
      <c r="B82">
        <v>10</v>
      </c>
      <c r="C82">
        <v>201662</v>
      </c>
      <c r="D82" t="s">
        <v>456</v>
      </c>
      <c r="E82">
        <v>2</v>
      </c>
      <c r="F82" t="s">
        <v>1064</v>
      </c>
      <c r="G82">
        <v>5</v>
      </c>
      <c r="H82">
        <v>-100</v>
      </c>
      <c r="I82">
        <v>-70</v>
      </c>
      <c r="J82" t="s">
        <v>973</v>
      </c>
      <c r="K82" t="s">
        <v>974</v>
      </c>
      <c r="L82">
        <v>0</v>
      </c>
      <c r="M82">
        <v>0</v>
      </c>
      <c r="N82">
        <v>0</v>
      </c>
      <c r="O82">
        <v>0</v>
      </c>
    </row>
    <row r="83" spans="1:15">
      <c r="A83" t="s">
        <v>186</v>
      </c>
      <c r="B83">
        <v>20</v>
      </c>
      <c r="C83">
        <v>201772</v>
      </c>
      <c r="D83" t="s">
        <v>457</v>
      </c>
      <c r="E83">
        <v>2</v>
      </c>
      <c r="F83" t="s">
        <v>748</v>
      </c>
      <c r="G83">
        <v>3</v>
      </c>
      <c r="H83">
        <v>-100</v>
      </c>
      <c r="I83">
        <v>-70</v>
      </c>
      <c r="J83" t="s">
        <v>989</v>
      </c>
      <c r="K83" t="s">
        <v>990</v>
      </c>
      <c r="L83">
        <v>0</v>
      </c>
      <c r="M83">
        <v>0</v>
      </c>
      <c r="N83">
        <v>0</v>
      </c>
      <c r="O83">
        <v>0</v>
      </c>
    </row>
    <row r="84" spans="1:15">
      <c r="A84" t="s">
        <v>97</v>
      </c>
      <c r="B84">
        <v>10</v>
      </c>
      <c r="C84">
        <v>201882</v>
      </c>
      <c r="D84" t="s">
        <v>458</v>
      </c>
      <c r="E84">
        <v>2</v>
      </c>
      <c r="F84" t="s">
        <v>1065</v>
      </c>
      <c r="G84">
        <v>9</v>
      </c>
      <c r="H84">
        <v>0</v>
      </c>
      <c r="I84">
        <v>-100</v>
      </c>
      <c r="J84" t="s">
        <v>991</v>
      </c>
      <c r="K84" t="s">
        <v>992</v>
      </c>
      <c r="L84">
        <v>0</v>
      </c>
      <c r="M84">
        <v>0</v>
      </c>
      <c r="N84">
        <v>0</v>
      </c>
      <c r="O84">
        <v>231564</v>
      </c>
    </row>
    <row r="85" spans="1:15">
      <c r="A85" t="s">
        <v>113</v>
      </c>
      <c r="B85">
        <v>20</v>
      </c>
      <c r="C85">
        <v>201992</v>
      </c>
      <c r="D85" t="s">
        <v>459</v>
      </c>
      <c r="E85">
        <v>2</v>
      </c>
      <c r="F85" t="s">
        <v>1066</v>
      </c>
      <c r="G85">
        <v>1</v>
      </c>
      <c r="H85">
        <v>0</v>
      </c>
      <c r="I85">
        <v>0</v>
      </c>
      <c r="J85" t="s">
        <v>993</v>
      </c>
      <c r="K85" t="s">
        <v>995</v>
      </c>
      <c r="L85">
        <v>0</v>
      </c>
      <c r="M85" t="s">
        <v>994</v>
      </c>
      <c r="N85">
        <v>0</v>
      </c>
      <c r="O85">
        <v>0</v>
      </c>
    </row>
    <row r="86" spans="1:15">
      <c r="A86" t="s">
        <v>187</v>
      </c>
      <c r="B86">
        <v>10</v>
      </c>
      <c r="C86">
        <v>202102</v>
      </c>
      <c r="D86" t="s">
        <v>434</v>
      </c>
      <c r="E86">
        <v>2</v>
      </c>
      <c r="F86" t="s">
        <v>697</v>
      </c>
      <c r="G86">
        <v>7</v>
      </c>
      <c r="H86">
        <v>0</v>
      </c>
      <c r="I86">
        <v>-140</v>
      </c>
      <c r="J86" t="s">
        <v>567</v>
      </c>
      <c r="K86" t="s">
        <v>568</v>
      </c>
      <c r="L86">
        <v>0</v>
      </c>
      <c r="M86">
        <v>0</v>
      </c>
      <c r="N86">
        <v>0</v>
      </c>
      <c r="O86">
        <v>0</v>
      </c>
    </row>
    <row r="87" spans="1:15">
      <c r="A87" t="s">
        <v>188</v>
      </c>
      <c r="B87">
        <v>10</v>
      </c>
      <c r="C87">
        <v>202212</v>
      </c>
      <c r="D87" t="s">
        <v>432</v>
      </c>
      <c r="E87">
        <v>2</v>
      </c>
      <c r="F87" t="s">
        <v>700</v>
      </c>
      <c r="G87">
        <v>5</v>
      </c>
      <c r="H87">
        <v>-95</v>
      </c>
      <c r="I87">
        <v>-83</v>
      </c>
      <c r="J87" t="s">
        <v>528</v>
      </c>
      <c r="K87" t="s">
        <v>529</v>
      </c>
      <c r="L87">
        <v>0</v>
      </c>
      <c r="M87">
        <v>0</v>
      </c>
      <c r="N87">
        <v>0</v>
      </c>
      <c r="O87">
        <v>0</v>
      </c>
    </row>
    <row r="88" spans="1:15">
      <c r="A88" t="s">
        <v>189</v>
      </c>
      <c r="B88">
        <v>10</v>
      </c>
      <c r="C88">
        <v>202322</v>
      </c>
      <c r="D88" t="s">
        <v>410</v>
      </c>
      <c r="E88">
        <v>2</v>
      </c>
      <c r="F88" t="s">
        <v>701</v>
      </c>
      <c r="G88">
        <v>9</v>
      </c>
      <c r="H88">
        <v>0</v>
      </c>
      <c r="I88">
        <v>-100</v>
      </c>
      <c r="J88" t="s">
        <v>544</v>
      </c>
      <c r="K88" t="s">
        <v>545</v>
      </c>
      <c r="L88">
        <v>0</v>
      </c>
      <c r="M88">
        <v>0</v>
      </c>
      <c r="N88">
        <v>0</v>
      </c>
      <c r="O88">
        <v>0</v>
      </c>
    </row>
    <row r="89" spans="1:15">
      <c r="A89" t="s">
        <v>190</v>
      </c>
      <c r="B89">
        <v>10</v>
      </c>
      <c r="C89">
        <v>202432</v>
      </c>
      <c r="D89" t="s">
        <v>433</v>
      </c>
      <c r="E89">
        <v>2</v>
      </c>
      <c r="F89" t="s">
        <v>710</v>
      </c>
      <c r="G89">
        <v>3</v>
      </c>
      <c r="H89">
        <v>-100</v>
      </c>
      <c r="I89">
        <v>-70</v>
      </c>
      <c r="J89" t="s">
        <v>518</v>
      </c>
      <c r="K89" t="s">
        <v>519</v>
      </c>
      <c r="L89">
        <v>0</v>
      </c>
      <c r="M89">
        <v>0</v>
      </c>
      <c r="N89">
        <v>0</v>
      </c>
      <c r="O89">
        <v>0</v>
      </c>
    </row>
    <row r="90" spans="1:15">
      <c r="A90" t="s">
        <v>191</v>
      </c>
      <c r="B90">
        <v>10</v>
      </c>
      <c r="C90">
        <v>202542</v>
      </c>
      <c r="D90" t="s">
        <v>435</v>
      </c>
      <c r="E90">
        <v>2</v>
      </c>
      <c r="F90" t="s">
        <v>1067</v>
      </c>
      <c r="G90">
        <v>1</v>
      </c>
      <c r="H90">
        <v>0</v>
      </c>
      <c r="I90">
        <v>0</v>
      </c>
      <c r="J90" t="s">
        <v>520</v>
      </c>
      <c r="K90" t="s">
        <v>521</v>
      </c>
      <c r="L90">
        <v>0</v>
      </c>
      <c r="M90">
        <v>0</v>
      </c>
      <c r="N90">
        <v>0</v>
      </c>
      <c r="O90">
        <v>0</v>
      </c>
    </row>
    <row r="91" spans="1:15">
      <c r="A91" t="s">
        <v>192</v>
      </c>
      <c r="B91">
        <v>10</v>
      </c>
      <c r="C91">
        <v>202652</v>
      </c>
      <c r="D91" t="s">
        <v>435</v>
      </c>
      <c r="E91">
        <v>2</v>
      </c>
      <c r="F91" t="s">
        <v>704</v>
      </c>
      <c r="G91">
        <v>1</v>
      </c>
      <c r="H91">
        <v>0</v>
      </c>
      <c r="I91">
        <v>0</v>
      </c>
      <c r="J91" t="s">
        <v>520</v>
      </c>
      <c r="K91" t="s">
        <v>521</v>
      </c>
      <c r="L91">
        <v>0</v>
      </c>
      <c r="M91">
        <v>0</v>
      </c>
      <c r="N91">
        <v>0</v>
      </c>
      <c r="O91">
        <v>0</v>
      </c>
    </row>
    <row r="92" spans="1:15">
      <c r="A92" t="s">
        <v>193</v>
      </c>
      <c r="B92">
        <v>10</v>
      </c>
      <c r="C92">
        <v>202762</v>
      </c>
      <c r="D92" t="s">
        <v>565</v>
      </c>
      <c r="E92">
        <v>2</v>
      </c>
      <c r="F92" t="s">
        <v>701</v>
      </c>
      <c r="G92">
        <v>9</v>
      </c>
      <c r="H92">
        <v>0</v>
      </c>
      <c r="I92">
        <v>-100</v>
      </c>
      <c r="J92" t="s">
        <v>563</v>
      </c>
      <c r="K92" t="s">
        <v>564</v>
      </c>
      <c r="L92">
        <v>0</v>
      </c>
      <c r="M92">
        <v>0</v>
      </c>
      <c r="N92">
        <v>0</v>
      </c>
      <c r="O92">
        <v>0</v>
      </c>
    </row>
    <row r="93" spans="1:15">
      <c r="A93" t="s">
        <v>194</v>
      </c>
      <c r="B93">
        <v>10</v>
      </c>
      <c r="C93">
        <v>202872</v>
      </c>
      <c r="D93" t="s">
        <v>435</v>
      </c>
      <c r="E93">
        <v>2</v>
      </c>
      <c r="F93" t="s">
        <v>708</v>
      </c>
      <c r="G93">
        <v>1</v>
      </c>
      <c r="H93">
        <v>0</v>
      </c>
      <c r="I93">
        <v>0</v>
      </c>
      <c r="J93" t="s">
        <v>520</v>
      </c>
      <c r="K93" t="s">
        <v>521</v>
      </c>
      <c r="L93">
        <v>0</v>
      </c>
      <c r="M93">
        <v>0</v>
      </c>
      <c r="N93">
        <v>0</v>
      </c>
      <c r="O93">
        <v>0</v>
      </c>
    </row>
    <row r="94" spans="1:15">
      <c r="A94" t="s">
        <v>195</v>
      </c>
      <c r="B94">
        <v>10</v>
      </c>
      <c r="C94">
        <v>202982</v>
      </c>
      <c r="D94" t="s">
        <v>433</v>
      </c>
      <c r="E94">
        <v>2</v>
      </c>
      <c r="F94" t="s">
        <v>1068</v>
      </c>
      <c r="G94">
        <v>3</v>
      </c>
      <c r="H94">
        <v>-100</v>
      </c>
      <c r="I94">
        <v>-70</v>
      </c>
      <c r="J94" t="s">
        <v>518</v>
      </c>
      <c r="K94" t="s">
        <v>519</v>
      </c>
      <c r="L94">
        <v>0</v>
      </c>
      <c r="M94">
        <v>0</v>
      </c>
      <c r="N94">
        <v>0</v>
      </c>
      <c r="O94">
        <v>0</v>
      </c>
    </row>
    <row r="95" spans="1:15">
      <c r="A95" t="s">
        <v>196</v>
      </c>
      <c r="B95">
        <v>10</v>
      </c>
      <c r="C95">
        <v>203092</v>
      </c>
      <c r="D95" t="s">
        <v>434</v>
      </c>
      <c r="E95">
        <v>2</v>
      </c>
      <c r="F95" t="s">
        <v>697</v>
      </c>
      <c r="G95">
        <v>7</v>
      </c>
      <c r="H95">
        <v>0</v>
      </c>
      <c r="I95">
        <v>-140</v>
      </c>
      <c r="J95" t="s">
        <v>567</v>
      </c>
      <c r="K95" t="s">
        <v>568</v>
      </c>
      <c r="L95">
        <v>0</v>
      </c>
      <c r="M95">
        <v>0</v>
      </c>
      <c r="N95">
        <v>0</v>
      </c>
      <c r="O95">
        <v>0</v>
      </c>
    </row>
    <row r="96" spans="1:15">
      <c r="A96" t="s">
        <v>197</v>
      </c>
      <c r="B96">
        <v>10</v>
      </c>
      <c r="C96">
        <v>203202</v>
      </c>
      <c r="D96" t="s">
        <v>438</v>
      </c>
      <c r="E96">
        <v>2</v>
      </c>
      <c r="F96" t="s">
        <v>704</v>
      </c>
      <c r="G96">
        <v>5</v>
      </c>
      <c r="H96">
        <v>0</v>
      </c>
      <c r="I96">
        <v>-190</v>
      </c>
      <c r="J96" t="s">
        <v>898</v>
      </c>
      <c r="K96" t="s">
        <v>899</v>
      </c>
      <c r="L96">
        <v>0</v>
      </c>
      <c r="M96">
        <v>0</v>
      </c>
      <c r="N96">
        <v>0</v>
      </c>
      <c r="O96">
        <v>0</v>
      </c>
    </row>
    <row r="97" spans="1:15">
      <c r="A97" t="s">
        <v>198</v>
      </c>
      <c r="B97">
        <v>10</v>
      </c>
      <c r="C97">
        <v>203312</v>
      </c>
      <c r="D97" t="s">
        <v>439</v>
      </c>
      <c r="E97">
        <v>2</v>
      </c>
      <c r="F97" t="s">
        <v>700</v>
      </c>
      <c r="G97">
        <v>1</v>
      </c>
      <c r="H97">
        <v>0</v>
      </c>
      <c r="I97">
        <v>0</v>
      </c>
      <c r="J97" t="s">
        <v>900</v>
      </c>
      <c r="K97" t="s">
        <v>901</v>
      </c>
      <c r="L97">
        <v>0</v>
      </c>
      <c r="M97">
        <v>0</v>
      </c>
      <c r="N97">
        <v>0</v>
      </c>
      <c r="O97">
        <v>0</v>
      </c>
    </row>
    <row r="98" spans="1:15">
      <c r="A98" t="s">
        <v>199</v>
      </c>
      <c r="B98">
        <v>10</v>
      </c>
      <c r="C98">
        <v>203422</v>
      </c>
      <c r="D98" t="s">
        <v>410</v>
      </c>
      <c r="E98">
        <v>2</v>
      </c>
      <c r="F98" t="s">
        <v>701</v>
      </c>
      <c r="G98">
        <v>9</v>
      </c>
      <c r="H98">
        <v>0</v>
      </c>
      <c r="I98">
        <v>-100</v>
      </c>
      <c r="J98" t="s">
        <v>544</v>
      </c>
      <c r="K98" t="s">
        <v>545</v>
      </c>
      <c r="L98">
        <v>0</v>
      </c>
      <c r="M98">
        <v>0</v>
      </c>
      <c r="N98">
        <v>0</v>
      </c>
      <c r="O98">
        <v>0</v>
      </c>
    </row>
    <row r="99" spans="1:15">
      <c r="A99" t="s">
        <v>200</v>
      </c>
      <c r="B99">
        <v>10</v>
      </c>
      <c r="C99">
        <v>203532</v>
      </c>
      <c r="D99" t="s">
        <v>439</v>
      </c>
      <c r="E99">
        <v>2</v>
      </c>
      <c r="F99" t="s">
        <v>700</v>
      </c>
      <c r="G99">
        <v>1</v>
      </c>
      <c r="H99">
        <v>0</v>
      </c>
      <c r="I99">
        <v>0</v>
      </c>
      <c r="J99" t="s">
        <v>900</v>
      </c>
      <c r="K99" t="s">
        <v>901</v>
      </c>
      <c r="L99">
        <v>0</v>
      </c>
      <c r="M99">
        <v>0</v>
      </c>
      <c r="N99">
        <v>0</v>
      </c>
      <c r="O99">
        <v>0</v>
      </c>
    </row>
    <row r="100" spans="1:15">
      <c r="A100" t="s">
        <v>201</v>
      </c>
      <c r="B100">
        <v>10</v>
      </c>
      <c r="C100">
        <v>203642</v>
      </c>
      <c r="D100" t="s">
        <v>437</v>
      </c>
      <c r="E100">
        <v>2</v>
      </c>
      <c r="F100" t="s">
        <v>710</v>
      </c>
      <c r="G100">
        <v>1</v>
      </c>
      <c r="H100">
        <v>0</v>
      </c>
      <c r="I100">
        <v>0</v>
      </c>
      <c r="J100" t="s">
        <v>896</v>
      </c>
      <c r="K100" t="s">
        <v>897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202</v>
      </c>
      <c r="B101">
        <v>10</v>
      </c>
      <c r="C101">
        <v>203752</v>
      </c>
      <c r="D101" t="s">
        <v>479</v>
      </c>
      <c r="E101">
        <v>2</v>
      </c>
      <c r="F101" t="s">
        <v>697</v>
      </c>
      <c r="G101">
        <v>7</v>
      </c>
      <c r="H101">
        <v>0</v>
      </c>
      <c r="I101">
        <v>-100</v>
      </c>
      <c r="J101" t="s">
        <v>904</v>
      </c>
      <c r="K101" t="s">
        <v>905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203</v>
      </c>
      <c r="B102">
        <v>10</v>
      </c>
      <c r="C102">
        <v>203862</v>
      </c>
      <c r="D102" t="s">
        <v>435</v>
      </c>
      <c r="E102">
        <v>2</v>
      </c>
      <c r="F102" t="s">
        <v>708</v>
      </c>
      <c r="G102">
        <v>1</v>
      </c>
      <c r="H102">
        <v>0</v>
      </c>
      <c r="I102">
        <v>0</v>
      </c>
      <c r="J102" t="s">
        <v>520</v>
      </c>
      <c r="K102" t="s">
        <v>521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204</v>
      </c>
      <c r="B103">
        <v>10</v>
      </c>
      <c r="C103">
        <v>203972</v>
      </c>
      <c r="D103" t="s">
        <v>435</v>
      </c>
      <c r="E103">
        <v>2</v>
      </c>
      <c r="F103" t="s">
        <v>704</v>
      </c>
      <c r="G103">
        <v>1</v>
      </c>
      <c r="H103">
        <v>0</v>
      </c>
      <c r="I103">
        <v>0</v>
      </c>
      <c r="J103" t="s">
        <v>520</v>
      </c>
      <c r="K103" t="s">
        <v>521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205</v>
      </c>
      <c r="B104">
        <v>10</v>
      </c>
      <c r="C104">
        <v>204082</v>
      </c>
      <c r="D104" t="s">
        <v>565</v>
      </c>
      <c r="E104">
        <v>2</v>
      </c>
      <c r="F104" t="s">
        <v>701</v>
      </c>
      <c r="G104">
        <v>9</v>
      </c>
      <c r="H104">
        <v>0</v>
      </c>
      <c r="I104">
        <v>-100</v>
      </c>
      <c r="J104" t="s">
        <v>563</v>
      </c>
      <c r="K104" t="s">
        <v>564</v>
      </c>
      <c r="L104">
        <v>0</v>
      </c>
      <c r="M104">
        <v>0</v>
      </c>
      <c r="N104">
        <v>0</v>
      </c>
      <c r="O104">
        <v>0</v>
      </c>
    </row>
    <row r="105" spans="1:15">
      <c r="A105" t="s">
        <v>206</v>
      </c>
      <c r="B105">
        <v>10</v>
      </c>
      <c r="C105">
        <v>204192</v>
      </c>
      <c r="D105" t="s">
        <v>439</v>
      </c>
      <c r="E105">
        <v>2</v>
      </c>
      <c r="F105" t="s">
        <v>700</v>
      </c>
      <c r="G105">
        <v>1</v>
      </c>
      <c r="H105">
        <v>0</v>
      </c>
      <c r="I105">
        <v>0</v>
      </c>
      <c r="J105" t="s">
        <v>900</v>
      </c>
      <c r="K105" t="s">
        <v>901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207</v>
      </c>
      <c r="B106">
        <v>10</v>
      </c>
      <c r="C106">
        <v>204302</v>
      </c>
      <c r="D106" t="s">
        <v>433</v>
      </c>
      <c r="E106">
        <v>2</v>
      </c>
      <c r="F106" t="s">
        <v>710</v>
      </c>
      <c r="G106">
        <v>3</v>
      </c>
      <c r="H106">
        <v>-100</v>
      </c>
      <c r="I106">
        <v>-70</v>
      </c>
      <c r="J106" t="s">
        <v>518</v>
      </c>
      <c r="K106" t="s">
        <v>519</v>
      </c>
      <c r="L106">
        <v>0</v>
      </c>
      <c r="M106">
        <v>0</v>
      </c>
      <c r="N106">
        <v>0</v>
      </c>
      <c r="O106">
        <v>0</v>
      </c>
    </row>
    <row r="107" spans="1:15">
      <c r="A107" t="s">
        <v>208</v>
      </c>
      <c r="B107">
        <v>10</v>
      </c>
      <c r="C107">
        <v>204412</v>
      </c>
      <c r="D107" t="s">
        <v>435</v>
      </c>
      <c r="E107">
        <v>2</v>
      </c>
      <c r="F107" t="s">
        <v>708</v>
      </c>
      <c r="G107">
        <v>1</v>
      </c>
      <c r="H107">
        <v>0</v>
      </c>
      <c r="I107">
        <v>0</v>
      </c>
      <c r="J107" t="s">
        <v>520</v>
      </c>
      <c r="K107" t="s">
        <v>521</v>
      </c>
      <c r="L107">
        <v>0</v>
      </c>
      <c r="M107">
        <v>0</v>
      </c>
      <c r="N107">
        <v>0</v>
      </c>
      <c r="O107">
        <v>0</v>
      </c>
    </row>
    <row r="108" spans="1:15">
      <c r="A108" t="s">
        <v>209</v>
      </c>
      <c r="B108">
        <v>10</v>
      </c>
      <c r="C108">
        <v>204522</v>
      </c>
      <c r="D108" t="s">
        <v>438</v>
      </c>
      <c r="E108">
        <v>2</v>
      </c>
      <c r="F108" t="s">
        <v>704</v>
      </c>
      <c r="G108">
        <v>5</v>
      </c>
      <c r="H108">
        <v>0</v>
      </c>
      <c r="I108">
        <v>-190</v>
      </c>
      <c r="J108" t="s">
        <v>898</v>
      </c>
      <c r="K108" t="s">
        <v>899</v>
      </c>
      <c r="L108">
        <v>0</v>
      </c>
      <c r="M108">
        <v>0</v>
      </c>
      <c r="N108">
        <v>0</v>
      </c>
      <c r="O108">
        <v>0</v>
      </c>
    </row>
    <row r="109" spans="1:15">
      <c r="A109" t="s">
        <v>210</v>
      </c>
      <c r="B109">
        <v>10</v>
      </c>
      <c r="C109">
        <v>204632</v>
      </c>
      <c r="D109" t="s">
        <v>434</v>
      </c>
      <c r="E109">
        <v>2</v>
      </c>
      <c r="F109" t="s">
        <v>697</v>
      </c>
      <c r="G109">
        <v>7</v>
      </c>
      <c r="H109">
        <v>0</v>
      </c>
      <c r="I109">
        <v>-140</v>
      </c>
      <c r="J109" t="s">
        <v>567</v>
      </c>
      <c r="K109" t="s">
        <v>568</v>
      </c>
      <c r="L109">
        <v>0</v>
      </c>
      <c r="M109">
        <v>0</v>
      </c>
      <c r="N109">
        <v>0</v>
      </c>
      <c r="O109">
        <v>0</v>
      </c>
    </row>
    <row r="110" spans="1:15">
      <c r="A110" t="s">
        <v>211</v>
      </c>
      <c r="B110">
        <v>10</v>
      </c>
      <c r="C110">
        <v>204742</v>
      </c>
      <c r="D110" t="s">
        <v>435</v>
      </c>
      <c r="E110">
        <v>2</v>
      </c>
      <c r="F110" t="s">
        <v>1069</v>
      </c>
      <c r="G110">
        <v>1</v>
      </c>
      <c r="H110">
        <v>0</v>
      </c>
      <c r="I110">
        <v>0</v>
      </c>
      <c r="J110" t="s">
        <v>520</v>
      </c>
      <c r="K110" t="s">
        <v>521</v>
      </c>
      <c r="L110">
        <v>0</v>
      </c>
      <c r="M110">
        <v>0</v>
      </c>
      <c r="N110">
        <v>0</v>
      </c>
      <c r="O110">
        <v>0</v>
      </c>
    </row>
    <row r="111" spans="1:15">
      <c r="A111" t="s">
        <v>212</v>
      </c>
      <c r="B111">
        <v>10</v>
      </c>
      <c r="C111">
        <v>204852</v>
      </c>
      <c r="D111" t="s">
        <v>432</v>
      </c>
      <c r="E111">
        <v>2</v>
      </c>
      <c r="F111" t="s">
        <v>700</v>
      </c>
      <c r="G111">
        <v>5</v>
      </c>
      <c r="H111">
        <v>-95</v>
      </c>
      <c r="I111">
        <v>-83</v>
      </c>
      <c r="J111" t="s">
        <v>528</v>
      </c>
      <c r="K111" t="s">
        <v>529</v>
      </c>
      <c r="L111">
        <v>0</v>
      </c>
      <c r="M111">
        <v>0</v>
      </c>
      <c r="N111">
        <v>0</v>
      </c>
      <c r="O111">
        <v>0</v>
      </c>
    </row>
    <row r="112" spans="1:15">
      <c r="A112" t="s">
        <v>213</v>
      </c>
      <c r="B112">
        <v>10</v>
      </c>
      <c r="C112">
        <v>204962</v>
      </c>
      <c r="D112" t="s">
        <v>433</v>
      </c>
      <c r="E112">
        <v>2</v>
      </c>
      <c r="F112" t="s">
        <v>710</v>
      </c>
      <c r="G112">
        <v>3</v>
      </c>
      <c r="H112">
        <v>-100</v>
      </c>
      <c r="I112">
        <v>-70</v>
      </c>
      <c r="J112" t="s">
        <v>518</v>
      </c>
      <c r="K112" t="s">
        <v>519</v>
      </c>
      <c r="L112">
        <v>0</v>
      </c>
      <c r="M112">
        <v>0</v>
      </c>
      <c r="N112">
        <v>0</v>
      </c>
      <c r="O112">
        <v>0</v>
      </c>
    </row>
    <row r="113" spans="1:15">
      <c r="A113" t="s">
        <v>214</v>
      </c>
      <c r="B113">
        <v>10</v>
      </c>
      <c r="C113">
        <v>205072</v>
      </c>
      <c r="D113" t="s">
        <v>438</v>
      </c>
      <c r="E113">
        <v>2</v>
      </c>
      <c r="F113" t="s">
        <v>704</v>
      </c>
      <c r="G113">
        <v>5</v>
      </c>
      <c r="H113">
        <v>0</v>
      </c>
      <c r="I113">
        <v>-190</v>
      </c>
      <c r="J113" t="s">
        <v>898</v>
      </c>
      <c r="K113" t="s">
        <v>899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215</v>
      </c>
      <c r="B114">
        <v>10</v>
      </c>
      <c r="C114">
        <v>205182</v>
      </c>
      <c r="D114" t="s">
        <v>432</v>
      </c>
      <c r="E114">
        <v>2</v>
      </c>
      <c r="F114" t="s">
        <v>700</v>
      </c>
      <c r="G114">
        <v>5</v>
      </c>
      <c r="H114">
        <v>-95</v>
      </c>
      <c r="I114">
        <v>-83</v>
      </c>
      <c r="J114" t="s">
        <v>528</v>
      </c>
      <c r="K114" t="s">
        <v>529</v>
      </c>
      <c r="L114">
        <v>0</v>
      </c>
      <c r="M114">
        <v>0</v>
      </c>
      <c r="N114">
        <v>0</v>
      </c>
      <c r="O114">
        <v>0</v>
      </c>
    </row>
    <row r="115" spans="1:15">
      <c r="A115" t="s">
        <v>216</v>
      </c>
      <c r="B115">
        <v>10</v>
      </c>
      <c r="C115">
        <v>205292</v>
      </c>
      <c r="D115" t="s">
        <v>435</v>
      </c>
      <c r="E115">
        <v>2</v>
      </c>
      <c r="F115" t="s">
        <v>708</v>
      </c>
      <c r="G115">
        <v>1</v>
      </c>
      <c r="H115">
        <v>0</v>
      </c>
      <c r="I115">
        <v>0</v>
      </c>
      <c r="J115" t="s">
        <v>520</v>
      </c>
      <c r="K115" t="s">
        <v>521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217</v>
      </c>
      <c r="B116">
        <v>10</v>
      </c>
      <c r="C116">
        <v>205402</v>
      </c>
      <c r="D116" t="s">
        <v>435</v>
      </c>
      <c r="E116">
        <v>2</v>
      </c>
      <c r="F116" t="s">
        <v>704</v>
      </c>
      <c r="G116">
        <v>1</v>
      </c>
      <c r="H116">
        <v>0</v>
      </c>
      <c r="I116">
        <v>0</v>
      </c>
      <c r="J116" t="s">
        <v>520</v>
      </c>
      <c r="K116" t="s">
        <v>521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218</v>
      </c>
      <c r="B117">
        <v>10</v>
      </c>
      <c r="C117">
        <v>205512</v>
      </c>
      <c r="D117" t="s">
        <v>437</v>
      </c>
      <c r="E117">
        <v>2</v>
      </c>
      <c r="F117" t="s">
        <v>710</v>
      </c>
      <c r="G117">
        <v>1</v>
      </c>
      <c r="H117">
        <v>0</v>
      </c>
      <c r="I117">
        <v>0</v>
      </c>
      <c r="J117" t="s">
        <v>896</v>
      </c>
      <c r="K117" t="s">
        <v>897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219</v>
      </c>
      <c r="B118">
        <v>10</v>
      </c>
      <c r="C118">
        <v>300012</v>
      </c>
      <c r="D118" t="s">
        <v>460</v>
      </c>
      <c r="E118">
        <v>2</v>
      </c>
      <c r="F118" t="s">
        <v>1070</v>
      </c>
      <c r="G118">
        <v>7</v>
      </c>
      <c r="H118">
        <v>0</v>
      </c>
      <c r="I118">
        <v>-100</v>
      </c>
      <c r="J118" t="s">
        <v>1150</v>
      </c>
      <c r="K118" t="s">
        <v>1151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99</v>
      </c>
      <c r="B119">
        <v>20</v>
      </c>
      <c r="C119">
        <v>300122</v>
      </c>
      <c r="D119" t="s">
        <v>461</v>
      </c>
      <c r="E119">
        <v>2</v>
      </c>
      <c r="F119" t="s">
        <v>1193</v>
      </c>
      <c r="G119">
        <v>9</v>
      </c>
      <c r="H119">
        <v>0</v>
      </c>
      <c r="I119">
        <v>-100</v>
      </c>
      <c r="J119" t="s">
        <v>535</v>
      </c>
      <c r="K119" t="s">
        <v>536</v>
      </c>
      <c r="L119">
        <v>0</v>
      </c>
      <c r="M119">
        <v>0</v>
      </c>
      <c r="N119">
        <v>0</v>
      </c>
      <c r="O119">
        <v>0</v>
      </c>
    </row>
    <row r="120" spans="1:15">
      <c r="A120" t="s">
        <v>101</v>
      </c>
      <c r="B120">
        <v>20</v>
      </c>
      <c r="C120">
        <v>300232</v>
      </c>
      <c r="D120" t="s">
        <v>462</v>
      </c>
      <c r="E120">
        <v>2</v>
      </c>
      <c r="F120" t="s">
        <v>1194</v>
      </c>
      <c r="G120">
        <v>1</v>
      </c>
      <c r="H120">
        <v>0</v>
      </c>
      <c r="I120">
        <v>0</v>
      </c>
      <c r="J120" t="s">
        <v>887</v>
      </c>
      <c r="K120" t="s">
        <v>888</v>
      </c>
      <c r="L120" t="s">
        <v>927</v>
      </c>
      <c r="M120" t="s">
        <v>996</v>
      </c>
      <c r="N120">
        <v>0</v>
      </c>
      <c r="O120">
        <v>0</v>
      </c>
    </row>
    <row r="121" spans="1:15">
      <c r="A121" t="s">
        <v>220</v>
      </c>
      <c r="B121">
        <v>10</v>
      </c>
      <c r="C121">
        <v>300342</v>
      </c>
      <c r="D121" t="s">
        <v>463</v>
      </c>
      <c r="E121">
        <v>2</v>
      </c>
      <c r="F121" t="s">
        <v>1072</v>
      </c>
      <c r="G121">
        <v>1</v>
      </c>
      <c r="H121">
        <v>0</v>
      </c>
      <c r="I121">
        <v>0</v>
      </c>
      <c r="J121" t="s">
        <v>997</v>
      </c>
      <c r="K121" t="s">
        <v>998</v>
      </c>
      <c r="L121">
        <v>0</v>
      </c>
      <c r="M121">
        <v>0</v>
      </c>
      <c r="N121">
        <v>0</v>
      </c>
      <c r="O121" t="s">
        <v>999</v>
      </c>
    </row>
    <row r="122" spans="1:15">
      <c r="A122" t="s">
        <v>114</v>
      </c>
      <c r="B122">
        <v>10</v>
      </c>
      <c r="C122">
        <v>300452</v>
      </c>
      <c r="D122" t="s">
        <v>464</v>
      </c>
      <c r="E122">
        <v>2</v>
      </c>
      <c r="F122" t="s">
        <v>1195</v>
      </c>
      <c r="G122">
        <v>9</v>
      </c>
      <c r="H122">
        <v>0</v>
      </c>
      <c r="I122">
        <v>-100</v>
      </c>
      <c r="J122" t="s">
        <v>1152</v>
      </c>
      <c r="K122" t="s">
        <v>1153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221</v>
      </c>
      <c r="B123">
        <v>10</v>
      </c>
      <c r="C123">
        <v>300562</v>
      </c>
      <c r="D123" t="s">
        <v>465</v>
      </c>
      <c r="E123">
        <v>2</v>
      </c>
      <c r="F123" t="s">
        <v>1073</v>
      </c>
      <c r="G123">
        <v>1</v>
      </c>
      <c r="H123">
        <v>0</v>
      </c>
      <c r="I123">
        <v>0</v>
      </c>
      <c r="J123" t="s">
        <v>557</v>
      </c>
      <c r="K123" t="s">
        <v>558</v>
      </c>
      <c r="L123">
        <v>0</v>
      </c>
      <c r="M123" t="s">
        <v>984</v>
      </c>
      <c r="N123">
        <v>0</v>
      </c>
      <c r="O123">
        <v>0</v>
      </c>
    </row>
    <row r="124" spans="1:15">
      <c r="A124" t="s">
        <v>102</v>
      </c>
      <c r="B124">
        <v>10</v>
      </c>
      <c r="C124">
        <v>300672</v>
      </c>
      <c r="D124" t="s">
        <v>466</v>
      </c>
      <c r="E124">
        <v>2</v>
      </c>
      <c r="F124" t="s">
        <v>763</v>
      </c>
      <c r="G124">
        <v>1</v>
      </c>
      <c r="H124">
        <v>0</v>
      </c>
      <c r="I124">
        <v>0</v>
      </c>
      <c r="J124" t="s">
        <v>889</v>
      </c>
      <c r="K124" t="s">
        <v>890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117</v>
      </c>
      <c r="B125">
        <v>20</v>
      </c>
      <c r="C125">
        <v>300782</v>
      </c>
      <c r="D125" t="s">
        <v>467</v>
      </c>
      <c r="E125">
        <v>2</v>
      </c>
      <c r="F125" t="s">
        <v>765</v>
      </c>
      <c r="G125">
        <v>1</v>
      </c>
      <c r="H125">
        <v>0</v>
      </c>
      <c r="I125">
        <v>0</v>
      </c>
      <c r="J125" t="s">
        <v>559</v>
      </c>
      <c r="K125" t="s">
        <v>560</v>
      </c>
      <c r="L125">
        <v>0</v>
      </c>
      <c r="M125" t="s">
        <v>980</v>
      </c>
      <c r="N125">
        <v>0</v>
      </c>
      <c r="O125">
        <v>0</v>
      </c>
    </row>
    <row r="126" spans="1:15">
      <c r="A126" t="s">
        <v>222</v>
      </c>
      <c r="B126">
        <v>20</v>
      </c>
      <c r="C126">
        <v>300892</v>
      </c>
      <c r="D126" t="s">
        <v>468</v>
      </c>
      <c r="E126">
        <v>2</v>
      </c>
      <c r="F126" t="s">
        <v>1074</v>
      </c>
      <c r="G126">
        <v>7</v>
      </c>
      <c r="H126">
        <v>0</v>
      </c>
      <c r="I126">
        <v>-100</v>
      </c>
      <c r="J126" t="s">
        <v>373</v>
      </c>
      <c r="K126" t="s">
        <v>21</v>
      </c>
      <c r="L126">
        <v>0</v>
      </c>
      <c r="M126">
        <v>0</v>
      </c>
      <c r="N126">
        <v>0</v>
      </c>
      <c r="O126">
        <v>0</v>
      </c>
    </row>
    <row r="127" spans="1:15">
      <c r="A127" t="s">
        <v>223</v>
      </c>
      <c r="B127">
        <v>10</v>
      </c>
      <c r="C127">
        <v>301002</v>
      </c>
      <c r="D127" t="s">
        <v>469</v>
      </c>
      <c r="E127">
        <v>2</v>
      </c>
      <c r="F127" t="s">
        <v>697</v>
      </c>
      <c r="G127">
        <v>7</v>
      </c>
      <c r="H127">
        <v>0</v>
      </c>
      <c r="I127">
        <v>-200</v>
      </c>
      <c r="J127" t="s">
        <v>396</v>
      </c>
      <c r="K127" t="s">
        <v>397</v>
      </c>
      <c r="L127">
        <v>0</v>
      </c>
      <c r="M127">
        <v>0</v>
      </c>
      <c r="N127">
        <v>0</v>
      </c>
      <c r="O127">
        <v>0</v>
      </c>
    </row>
    <row r="128" spans="1:15">
      <c r="A128" t="s">
        <v>224</v>
      </c>
      <c r="B128">
        <v>10</v>
      </c>
      <c r="C128">
        <v>301112</v>
      </c>
      <c r="D128" t="s">
        <v>470</v>
      </c>
      <c r="E128">
        <v>2</v>
      </c>
      <c r="F128" t="s">
        <v>767</v>
      </c>
      <c r="G128">
        <v>1</v>
      </c>
      <c r="H128">
        <v>0</v>
      </c>
      <c r="I128">
        <v>0</v>
      </c>
      <c r="J128" t="s">
        <v>1007</v>
      </c>
      <c r="K128" t="s">
        <v>1008</v>
      </c>
      <c r="L128">
        <v>0</v>
      </c>
      <c r="M128" t="s">
        <v>367</v>
      </c>
      <c r="N128">
        <v>0</v>
      </c>
      <c r="O128">
        <v>0</v>
      </c>
    </row>
    <row r="129" spans="1:15">
      <c r="A129" t="s">
        <v>116</v>
      </c>
      <c r="B129">
        <v>20</v>
      </c>
      <c r="C129">
        <v>301222</v>
      </c>
      <c r="D129" t="s">
        <v>471</v>
      </c>
      <c r="E129">
        <v>2</v>
      </c>
      <c r="F129" t="s">
        <v>1196</v>
      </c>
      <c r="G129">
        <v>1</v>
      </c>
      <c r="H129">
        <v>0</v>
      </c>
      <c r="I129">
        <v>0</v>
      </c>
      <c r="J129" t="s">
        <v>1009</v>
      </c>
      <c r="K129" t="s">
        <v>1010</v>
      </c>
      <c r="L129" t="s">
        <v>927</v>
      </c>
      <c r="M129" t="s">
        <v>929</v>
      </c>
      <c r="N129">
        <v>0</v>
      </c>
      <c r="O129">
        <v>0</v>
      </c>
    </row>
    <row r="130" spans="1:15">
      <c r="A130" t="s">
        <v>100</v>
      </c>
      <c r="B130">
        <v>10</v>
      </c>
      <c r="C130">
        <v>301332</v>
      </c>
      <c r="D130" t="s">
        <v>1170</v>
      </c>
      <c r="E130">
        <v>2</v>
      </c>
      <c r="F130" t="s">
        <v>1169</v>
      </c>
      <c r="G130">
        <v>1</v>
      </c>
      <c r="H130">
        <v>0</v>
      </c>
      <c r="I130">
        <v>0</v>
      </c>
      <c r="J130" t="s">
        <v>1229</v>
      </c>
      <c r="K130" t="s">
        <v>1012</v>
      </c>
      <c r="L130">
        <v>0</v>
      </c>
      <c r="M130" t="s">
        <v>925</v>
      </c>
      <c r="N130">
        <v>0</v>
      </c>
      <c r="O130">
        <v>0</v>
      </c>
    </row>
    <row r="131" spans="1:15">
      <c r="A131" t="s">
        <v>115</v>
      </c>
      <c r="B131">
        <v>20</v>
      </c>
      <c r="C131">
        <v>301442</v>
      </c>
      <c r="D131" t="s">
        <v>473</v>
      </c>
      <c r="E131">
        <v>2</v>
      </c>
      <c r="F131" t="s">
        <v>1171</v>
      </c>
      <c r="G131">
        <v>1</v>
      </c>
      <c r="H131">
        <v>0</v>
      </c>
      <c r="I131">
        <v>0</v>
      </c>
      <c r="J131" t="s">
        <v>1011</v>
      </c>
      <c r="K131" t="s">
        <v>562</v>
      </c>
      <c r="L131">
        <v>0</v>
      </c>
      <c r="M131">
        <v>0</v>
      </c>
      <c r="N131">
        <v>0</v>
      </c>
      <c r="O131">
        <v>0</v>
      </c>
    </row>
    <row r="132" spans="1:15">
      <c r="A132" t="s">
        <v>225</v>
      </c>
      <c r="B132">
        <v>10</v>
      </c>
      <c r="C132">
        <v>301552</v>
      </c>
      <c r="D132" t="s">
        <v>474</v>
      </c>
      <c r="E132">
        <v>2</v>
      </c>
      <c r="F132" t="s">
        <v>770</v>
      </c>
      <c r="G132">
        <v>5</v>
      </c>
      <c r="H132">
        <v>0</v>
      </c>
      <c r="I132">
        <v>-150</v>
      </c>
      <c r="J132" t="s">
        <v>1013</v>
      </c>
      <c r="K132" t="s">
        <v>1014</v>
      </c>
      <c r="L132">
        <v>0</v>
      </c>
      <c r="M132">
        <v>0</v>
      </c>
      <c r="N132">
        <v>0</v>
      </c>
      <c r="O132">
        <v>0</v>
      </c>
    </row>
    <row r="133" spans="1:15">
      <c r="A133" t="s">
        <v>226</v>
      </c>
      <c r="B133">
        <v>10</v>
      </c>
      <c r="C133">
        <v>301662</v>
      </c>
      <c r="D133" t="s">
        <v>475</v>
      </c>
      <c r="E133">
        <v>2</v>
      </c>
      <c r="F133" t="s">
        <v>710</v>
      </c>
      <c r="G133">
        <v>3</v>
      </c>
      <c r="H133">
        <v>-100</v>
      </c>
      <c r="I133">
        <v>-70</v>
      </c>
      <c r="J133" t="s">
        <v>394</v>
      </c>
      <c r="K133" t="s">
        <v>395</v>
      </c>
      <c r="L133">
        <v>0</v>
      </c>
      <c r="M133">
        <v>0</v>
      </c>
      <c r="N133">
        <v>0</v>
      </c>
      <c r="O133">
        <v>0</v>
      </c>
    </row>
    <row r="134" spans="1:15">
      <c r="A134" t="s">
        <v>227</v>
      </c>
      <c r="B134">
        <v>20</v>
      </c>
      <c r="C134">
        <v>301772</v>
      </c>
      <c r="D134" t="s">
        <v>476</v>
      </c>
      <c r="E134">
        <v>2</v>
      </c>
      <c r="F134" t="s">
        <v>1075</v>
      </c>
      <c r="G134">
        <v>5</v>
      </c>
      <c r="H134">
        <v>0</v>
      </c>
      <c r="I134">
        <v>-100</v>
      </c>
      <c r="J134" t="s">
        <v>1015</v>
      </c>
      <c r="K134" t="s">
        <v>1016</v>
      </c>
      <c r="L134">
        <v>0</v>
      </c>
      <c r="M134">
        <v>0</v>
      </c>
      <c r="N134">
        <v>0</v>
      </c>
      <c r="O134">
        <v>0</v>
      </c>
    </row>
    <row r="135" spans="1:15">
      <c r="A135" t="s">
        <v>228</v>
      </c>
      <c r="B135">
        <v>10</v>
      </c>
      <c r="C135">
        <v>301882</v>
      </c>
      <c r="D135" t="s">
        <v>477</v>
      </c>
      <c r="E135">
        <v>2</v>
      </c>
      <c r="F135" t="s">
        <v>1076</v>
      </c>
      <c r="G135">
        <v>1</v>
      </c>
      <c r="H135">
        <v>0</v>
      </c>
      <c r="I135">
        <v>0</v>
      </c>
      <c r="J135" t="s">
        <v>1017</v>
      </c>
      <c r="K135" t="s">
        <v>1018</v>
      </c>
      <c r="L135">
        <v>0</v>
      </c>
      <c r="M135" t="s">
        <v>1019</v>
      </c>
      <c r="N135">
        <v>0</v>
      </c>
      <c r="O135">
        <v>0</v>
      </c>
    </row>
    <row r="136" spans="1:15">
      <c r="A136" t="s">
        <v>229</v>
      </c>
      <c r="B136">
        <v>20</v>
      </c>
      <c r="C136">
        <v>301992</v>
      </c>
      <c r="D136" t="s">
        <v>478</v>
      </c>
      <c r="E136">
        <v>2</v>
      </c>
      <c r="F136" t="s">
        <v>704</v>
      </c>
      <c r="G136">
        <v>5</v>
      </c>
      <c r="H136">
        <v>0</v>
      </c>
      <c r="I136">
        <v>-330</v>
      </c>
      <c r="J136" t="s">
        <v>1020</v>
      </c>
      <c r="K136" t="s">
        <v>1021</v>
      </c>
      <c r="L136">
        <v>0</v>
      </c>
      <c r="M136">
        <v>0</v>
      </c>
      <c r="N136">
        <v>0</v>
      </c>
      <c r="O136">
        <v>0</v>
      </c>
    </row>
    <row r="137" spans="1:15">
      <c r="A137" t="s">
        <v>230</v>
      </c>
      <c r="B137">
        <v>10</v>
      </c>
      <c r="C137">
        <v>302102</v>
      </c>
      <c r="D137" t="s">
        <v>434</v>
      </c>
      <c r="E137">
        <v>2</v>
      </c>
      <c r="F137" t="s">
        <v>697</v>
      </c>
      <c r="G137">
        <v>7</v>
      </c>
      <c r="H137">
        <v>0</v>
      </c>
      <c r="I137">
        <v>-140</v>
      </c>
      <c r="J137" t="s">
        <v>567</v>
      </c>
      <c r="K137" t="s">
        <v>568</v>
      </c>
      <c r="L137">
        <v>0</v>
      </c>
      <c r="M137">
        <v>0</v>
      </c>
      <c r="N137">
        <v>0</v>
      </c>
      <c r="O137">
        <v>0</v>
      </c>
    </row>
    <row r="138" spans="1:15">
      <c r="A138" t="s">
        <v>231</v>
      </c>
      <c r="B138">
        <v>10</v>
      </c>
      <c r="C138">
        <v>302212</v>
      </c>
      <c r="D138" t="s">
        <v>435</v>
      </c>
      <c r="E138">
        <v>2</v>
      </c>
      <c r="F138" t="s">
        <v>720</v>
      </c>
      <c r="G138">
        <v>1</v>
      </c>
      <c r="H138">
        <v>0</v>
      </c>
      <c r="I138">
        <v>0</v>
      </c>
      <c r="J138" t="s">
        <v>520</v>
      </c>
      <c r="K138" t="s">
        <v>521</v>
      </c>
      <c r="L138">
        <v>0</v>
      </c>
      <c r="M138">
        <v>0</v>
      </c>
      <c r="N138">
        <v>0</v>
      </c>
      <c r="O138">
        <v>0</v>
      </c>
    </row>
    <row r="139" spans="1:15">
      <c r="A139" t="s">
        <v>232</v>
      </c>
      <c r="B139">
        <v>10</v>
      </c>
      <c r="C139">
        <v>302322</v>
      </c>
      <c r="D139" t="s">
        <v>432</v>
      </c>
      <c r="E139">
        <v>2</v>
      </c>
      <c r="F139" t="s">
        <v>700</v>
      </c>
      <c r="G139">
        <v>5</v>
      </c>
      <c r="H139">
        <v>-95</v>
      </c>
      <c r="I139">
        <v>-83</v>
      </c>
      <c r="J139" t="s">
        <v>528</v>
      </c>
      <c r="K139" t="s">
        <v>529</v>
      </c>
      <c r="L139">
        <v>0</v>
      </c>
      <c r="M139">
        <v>0</v>
      </c>
      <c r="N139">
        <v>0</v>
      </c>
      <c r="O139">
        <v>0</v>
      </c>
    </row>
    <row r="140" spans="1:15">
      <c r="A140" t="s">
        <v>233</v>
      </c>
      <c r="B140">
        <v>10</v>
      </c>
      <c r="C140">
        <v>302432</v>
      </c>
      <c r="D140" t="s">
        <v>433</v>
      </c>
      <c r="E140">
        <v>2</v>
      </c>
      <c r="F140" t="s">
        <v>710</v>
      </c>
      <c r="G140">
        <v>3</v>
      </c>
      <c r="H140">
        <v>-100</v>
      </c>
      <c r="I140">
        <v>-70</v>
      </c>
      <c r="J140" t="s">
        <v>518</v>
      </c>
      <c r="K140" t="s">
        <v>519</v>
      </c>
      <c r="L140">
        <v>0</v>
      </c>
      <c r="M140">
        <v>0</v>
      </c>
      <c r="N140">
        <v>0</v>
      </c>
      <c r="O140">
        <v>0</v>
      </c>
    </row>
    <row r="141" spans="1:15">
      <c r="A141" t="s">
        <v>234</v>
      </c>
      <c r="B141">
        <v>10</v>
      </c>
      <c r="C141">
        <v>302542</v>
      </c>
      <c r="D141" t="s">
        <v>438</v>
      </c>
      <c r="E141">
        <v>2</v>
      </c>
      <c r="F141" t="s">
        <v>704</v>
      </c>
      <c r="G141">
        <v>5</v>
      </c>
      <c r="H141">
        <v>0</v>
      </c>
      <c r="I141">
        <v>-190</v>
      </c>
      <c r="J141" t="s">
        <v>898</v>
      </c>
      <c r="K141" t="s">
        <v>899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235</v>
      </c>
      <c r="B142">
        <v>10</v>
      </c>
      <c r="C142">
        <v>302652</v>
      </c>
      <c r="D142" t="s">
        <v>435</v>
      </c>
      <c r="E142">
        <v>2</v>
      </c>
      <c r="F142" t="s">
        <v>695</v>
      </c>
      <c r="G142">
        <v>1</v>
      </c>
      <c r="H142">
        <v>0</v>
      </c>
      <c r="I142">
        <v>0</v>
      </c>
      <c r="J142" t="s">
        <v>520</v>
      </c>
      <c r="K142" t="s">
        <v>521</v>
      </c>
      <c r="L142">
        <v>0</v>
      </c>
      <c r="M142">
        <v>0</v>
      </c>
      <c r="N142">
        <v>0</v>
      </c>
      <c r="O142">
        <v>0</v>
      </c>
    </row>
    <row r="143" spans="1:15">
      <c r="A143" t="s">
        <v>236</v>
      </c>
      <c r="B143">
        <v>10</v>
      </c>
      <c r="C143">
        <v>302762</v>
      </c>
      <c r="D143" t="s">
        <v>410</v>
      </c>
      <c r="E143">
        <v>2</v>
      </c>
      <c r="F143" t="s">
        <v>701</v>
      </c>
      <c r="G143">
        <v>9</v>
      </c>
      <c r="H143">
        <v>0</v>
      </c>
      <c r="I143">
        <v>-100</v>
      </c>
      <c r="J143" t="s">
        <v>544</v>
      </c>
      <c r="K143" t="s">
        <v>545</v>
      </c>
      <c r="L143">
        <v>0</v>
      </c>
      <c r="M143">
        <v>0</v>
      </c>
      <c r="N143">
        <v>0</v>
      </c>
      <c r="O143">
        <v>0</v>
      </c>
    </row>
    <row r="144" spans="1:15">
      <c r="A144" t="s">
        <v>237</v>
      </c>
      <c r="B144">
        <v>10</v>
      </c>
      <c r="C144">
        <v>302872</v>
      </c>
      <c r="D144" t="s">
        <v>435</v>
      </c>
      <c r="E144">
        <v>2</v>
      </c>
      <c r="F144" t="s">
        <v>708</v>
      </c>
      <c r="G144">
        <v>1</v>
      </c>
      <c r="H144">
        <v>0</v>
      </c>
      <c r="I144">
        <v>0</v>
      </c>
      <c r="J144" t="s">
        <v>520</v>
      </c>
      <c r="K144" t="s">
        <v>521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238</v>
      </c>
      <c r="B145">
        <v>10</v>
      </c>
      <c r="C145">
        <v>302982</v>
      </c>
      <c r="D145" t="s">
        <v>433</v>
      </c>
      <c r="E145">
        <v>2</v>
      </c>
      <c r="F145" t="s">
        <v>710</v>
      </c>
      <c r="G145">
        <v>3</v>
      </c>
      <c r="H145">
        <v>-100</v>
      </c>
      <c r="I145">
        <v>-70</v>
      </c>
      <c r="J145" t="s">
        <v>518</v>
      </c>
      <c r="K145" t="s">
        <v>519</v>
      </c>
      <c r="L145">
        <v>0</v>
      </c>
      <c r="M145">
        <v>0</v>
      </c>
      <c r="N145">
        <v>0</v>
      </c>
      <c r="O145">
        <v>0</v>
      </c>
    </row>
    <row r="146" spans="1:15">
      <c r="A146" t="s">
        <v>239</v>
      </c>
      <c r="B146">
        <v>10</v>
      </c>
      <c r="C146">
        <v>303092</v>
      </c>
      <c r="D146" t="s">
        <v>439</v>
      </c>
      <c r="E146">
        <v>2</v>
      </c>
      <c r="F146" t="s">
        <v>1077</v>
      </c>
      <c r="G146">
        <v>1</v>
      </c>
      <c r="H146">
        <v>0</v>
      </c>
      <c r="I146">
        <v>0</v>
      </c>
      <c r="J146" t="s">
        <v>900</v>
      </c>
      <c r="K146" t="s">
        <v>901</v>
      </c>
      <c r="L146">
        <v>0</v>
      </c>
      <c r="M146">
        <v>0</v>
      </c>
      <c r="N146">
        <v>0</v>
      </c>
      <c r="O146">
        <v>0</v>
      </c>
    </row>
    <row r="147" spans="1:15">
      <c r="A147" t="s">
        <v>240</v>
      </c>
      <c r="B147">
        <v>10</v>
      </c>
      <c r="C147">
        <v>303202</v>
      </c>
      <c r="D147" t="s">
        <v>438</v>
      </c>
      <c r="E147">
        <v>2</v>
      </c>
      <c r="F147" t="s">
        <v>704</v>
      </c>
      <c r="G147">
        <v>5</v>
      </c>
      <c r="H147">
        <v>0</v>
      </c>
      <c r="I147">
        <v>-190</v>
      </c>
      <c r="J147" t="s">
        <v>898</v>
      </c>
      <c r="K147" t="s">
        <v>899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241</v>
      </c>
      <c r="B148">
        <v>10</v>
      </c>
      <c r="C148">
        <v>303312</v>
      </c>
      <c r="D148" t="s">
        <v>479</v>
      </c>
      <c r="E148">
        <v>2</v>
      </c>
      <c r="F148" t="s">
        <v>697</v>
      </c>
      <c r="G148">
        <v>7</v>
      </c>
      <c r="H148">
        <v>0</v>
      </c>
      <c r="I148">
        <v>-100</v>
      </c>
      <c r="J148" t="s">
        <v>904</v>
      </c>
      <c r="K148" t="s">
        <v>905</v>
      </c>
      <c r="L148">
        <v>0</v>
      </c>
      <c r="M148">
        <v>0</v>
      </c>
      <c r="N148">
        <v>0</v>
      </c>
      <c r="O148">
        <v>0</v>
      </c>
    </row>
    <row r="149" spans="1:15">
      <c r="A149" t="s">
        <v>242</v>
      </c>
      <c r="B149">
        <v>10</v>
      </c>
      <c r="C149">
        <v>303422</v>
      </c>
      <c r="D149" t="s">
        <v>432</v>
      </c>
      <c r="E149">
        <v>2</v>
      </c>
      <c r="F149" t="s">
        <v>1052</v>
      </c>
      <c r="G149">
        <v>5</v>
      </c>
      <c r="H149">
        <v>-95</v>
      </c>
      <c r="I149">
        <v>-83</v>
      </c>
      <c r="J149" t="s">
        <v>528</v>
      </c>
      <c r="K149" t="s">
        <v>529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243</v>
      </c>
      <c r="B150">
        <v>10</v>
      </c>
      <c r="C150">
        <v>303532</v>
      </c>
      <c r="D150" t="s">
        <v>438</v>
      </c>
      <c r="E150">
        <v>2</v>
      </c>
      <c r="F150" t="s">
        <v>704</v>
      </c>
      <c r="G150">
        <v>5</v>
      </c>
      <c r="H150">
        <v>0</v>
      </c>
      <c r="I150">
        <v>-190</v>
      </c>
      <c r="J150" t="s">
        <v>898</v>
      </c>
      <c r="K150" t="s">
        <v>899</v>
      </c>
      <c r="L150">
        <v>0</v>
      </c>
      <c r="M150">
        <v>0</v>
      </c>
      <c r="N150">
        <v>0</v>
      </c>
      <c r="O150">
        <v>0</v>
      </c>
    </row>
    <row r="151" spans="1:15">
      <c r="A151" t="s">
        <v>244</v>
      </c>
      <c r="B151">
        <v>10</v>
      </c>
      <c r="C151">
        <v>303642</v>
      </c>
      <c r="D151" t="s">
        <v>410</v>
      </c>
      <c r="E151">
        <v>2</v>
      </c>
      <c r="F151" t="s">
        <v>701</v>
      </c>
      <c r="G151">
        <v>9</v>
      </c>
      <c r="H151">
        <v>0</v>
      </c>
      <c r="I151">
        <v>-100</v>
      </c>
      <c r="J151" t="s">
        <v>544</v>
      </c>
      <c r="K151" t="s">
        <v>545</v>
      </c>
      <c r="L151">
        <v>0</v>
      </c>
      <c r="M151">
        <v>0</v>
      </c>
      <c r="N151">
        <v>0</v>
      </c>
      <c r="O151">
        <v>0</v>
      </c>
    </row>
    <row r="152" spans="1:15">
      <c r="A152" t="s">
        <v>245</v>
      </c>
      <c r="B152">
        <v>10</v>
      </c>
      <c r="C152">
        <v>303752</v>
      </c>
      <c r="D152" t="s">
        <v>437</v>
      </c>
      <c r="E152">
        <v>2</v>
      </c>
      <c r="F152" t="s">
        <v>710</v>
      </c>
      <c r="G152">
        <v>1</v>
      </c>
      <c r="H152">
        <v>0</v>
      </c>
      <c r="I152">
        <v>0</v>
      </c>
      <c r="J152" t="s">
        <v>896</v>
      </c>
      <c r="K152" t="s">
        <v>897</v>
      </c>
      <c r="L152">
        <v>0</v>
      </c>
      <c r="M152">
        <v>0</v>
      </c>
      <c r="N152">
        <v>0</v>
      </c>
      <c r="O152">
        <v>0</v>
      </c>
    </row>
    <row r="153" spans="1:15">
      <c r="A153" t="s">
        <v>246</v>
      </c>
      <c r="B153">
        <v>10</v>
      </c>
      <c r="C153">
        <v>303862</v>
      </c>
      <c r="D153" t="s">
        <v>435</v>
      </c>
      <c r="E153">
        <v>2</v>
      </c>
      <c r="F153" t="s">
        <v>708</v>
      </c>
      <c r="G153">
        <v>1</v>
      </c>
      <c r="H153">
        <v>0</v>
      </c>
      <c r="I153">
        <v>0</v>
      </c>
      <c r="J153" t="s">
        <v>520</v>
      </c>
      <c r="K153" t="s">
        <v>521</v>
      </c>
      <c r="L153">
        <v>0</v>
      </c>
      <c r="M153">
        <v>0</v>
      </c>
      <c r="N153">
        <v>0</v>
      </c>
      <c r="O153">
        <v>0</v>
      </c>
    </row>
    <row r="154" spans="1:15">
      <c r="A154" t="s">
        <v>247</v>
      </c>
      <c r="B154">
        <v>10</v>
      </c>
      <c r="C154">
        <v>303972</v>
      </c>
      <c r="D154" t="s">
        <v>479</v>
      </c>
      <c r="E154">
        <v>2</v>
      </c>
      <c r="F154" t="s">
        <v>697</v>
      </c>
      <c r="G154">
        <v>7</v>
      </c>
      <c r="H154">
        <v>0</v>
      </c>
      <c r="I154">
        <v>-100</v>
      </c>
      <c r="J154" t="s">
        <v>904</v>
      </c>
      <c r="K154" t="s">
        <v>905</v>
      </c>
      <c r="L154">
        <v>0</v>
      </c>
      <c r="M154">
        <v>0</v>
      </c>
      <c r="N154">
        <v>0</v>
      </c>
      <c r="O154">
        <v>0</v>
      </c>
    </row>
    <row r="155" spans="1:15">
      <c r="A155" t="s">
        <v>248</v>
      </c>
      <c r="B155">
        <v>10</v>
      </c>
      <c r="C155">
        <v>304082</v>
      </c>
      <c r="D155" t="s">
        <v>435</v>
      </c>
      <c r="E155">
        <v>2</v>
      </c>
      <c r="F155" t="s">
        <v>708</v>
      </c>
      <c r="G155">
        <v>1</v>
      </c>
      <c r="H155">
        <v>0</v>
      </c>
      <c r="I155">
        <v>0</v>
      </c>
      <c r="J155" t="s">
        <v>520</v>
      </c>
      <c r="K155" t="s">
        <v>521</v>
      </c>
      <c r="L155">
        <v>0</v>
      </c>
      <c r="M155">
        <v>0</v>
      </c>
      <c r="N155">
        <v>0</v>
      </c>
      <c r="O155">
        <v>0</v>
      </c>
    </row>
    <row r="156" spans="1:15">
      <c r="A156" t="s">
        <v>249</v>
      </c>
      <c r="B156">
        <v>10</v>
      </c>
      <c r="C156">
        <v>304192</v>
      </c>
      <c r="D156" t="s">
        <v>433</v>
      </c>
      <c r="E156">
        <v>2</v>
      </c>
      <c r="F156" t="s">
        <v>710</v>
      </c>
      <c r="G156">
        <v>3</v>
      </c>
      <c r="H156">
        <v>-100</v>
      </c>
      <c r="I156">
        <v>-70</v>
      </c>
      <c r="J156" t="s">
        <v>518</v>
      </c>
      <c r="K156" t="s">
        <v>519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250</v>
      </c>
      <c r="B157">
        <v>10</v>
      </c>
      <c r="C157">
        <v>304302</v>
      </c>
      <c r="D157" t="s">
        <v>438</v>
      </c>
      <c r="E157">
        <v>2</v>
      </c>
      <c r="F157" t="s">
        <v>697</v>
      </c>
      <c r="G157">
        <v>5</v>
      </c>
      <c r="H157">
        <v>0</v>
      </c>
      <c r="I157">
        <v>-190</v>
      </c>
      <c r="J157" t="s">
        <v>898</v>
      </c>
      <c r="K157" t="s">
        <v>899</v>
      </c>
      <c r="L157">
        <v>0</v>
      </c>
      <c r="M157">
        <v>0</v>
      </c>
      <c r="N157">
        <v>0</v>
      </c>
      <c r="O157">
        <v>0</v>
      </c>
    </row>
    <row r="158" spans="1:15">
      <c r="A158" t="s">
        <v>251</v>
      </c>
      <c r="B158">
        <v>10</v>
      </c>
      <c r="C158">
        <v>304412</v>
      </c>
      <c r="D158" t="s">
        <v>435</v>
      </c>
      <c r="E158">
        <v>2</v>
      </c>
      <c r="F158" t="s">
        <v>695</v>
      </c>
      <c r="G158">
        <v>1</v>
      </c>
      <c r="H158">
        <v>0</v>
      </c>
      <c r="I158">
        <v>0</v>
      </c>
      <c r="J158" t="s">
        <v>520</v>
      </c>
      <c r="K158" t="s">
        <v>521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252</v>
      </c>
      <c r="B159">
        <v>10</v>
      </c>
      <c r="C159">
        <v>304522</v>
      </c>
      <c r="D159" t="s">
        <v>433</v>
      </c>
      <c r="E159">
        <v>2</v>
      </c>
      <c r="F159" t="s">
        <v>710</v>
      </c>
      <c r="G159">
        <v>3</v>
      </c>
      <c r="H159">
        <v>-100</v>
      </c>
      <c r="I159">
        <v>-70</v>
      </c>
      <c r="J159" t="s">
        <v>518</v>
      </c>
      <c r="K159" t="s">
        <v>519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253</v>
      </c>
      <c r="B160">
        <v>10</v>
      </c>
      <c r="C160">
        <v>304632</v>
      </c>
      <c r="D160" t="s">
        <v>432</v>
      </c>
      <c r="E160">
        <v>2</v>
      </c>
      <c r="F160" t="s">
        <v>700</v>
      </c>
      <c r="G160">
        <v>5</v>
      </c>
      <c r="H160">
        <v>-95</v>
      </c>
      <c r="I160">
        <v>-83</v>
      </c>
      <c r="J160" t="s">
        <v>528</v>
      </c>
      <c r="K160" t="s">
        <v>529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254</v>
      </c>
      <c r="B161">
        <v>10</v>
      </c>
      <c r="C161">
        <v>304742</v>
      </c>
      <c r="D161" t="s">
        <v>439</v>
      </c>
      <c r="E161">
        <v>2</v>
      </c>
      <c r="F161" t="s">
        <v>700</v>
      </c>
      <c r="G161">
        <v>1</v>
      </c>
      <c r="H161">
        <v>0</v>
      </c>
      <c r="I161">
        <v>0</v>
      </c>
      <c r="J161" t="s">
        <v>900</v>
      </c>
      <c r="K161" t="s">
        <v>901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255</v>
      </c>
      <c r="B162">
        <v>10</v>
      </c>
      <c r="C162">
        <v>304852</v>
      </c>
      <c r="D162" t="s">
        <v>410</v>
      </c>
      <c r="E162">
        <v>2</v>
      </c>
      <c r="F162" t="s">
        <v>701</v>
      </c>
      <c r="G162">
        <v>9</v>
      </c>
      <c r="H162">
        <v>0</v>
      </c>
      <c r="I162">
        <v>-100</v>
      </c>
      <c r="J162" t="s">
        <v>544</v>
      </c>
      <c r="K162" t="s">
        <v>545</v>
      </c>
      <c r="L162">
        <v>0</v>
      </c>
      <c r="M162">
        <v>0</v>
      </c>
      <c r="N162">
        <v>0</v>
      </c>
      <c r="O162">
        <v>0</v>
      </c>
    </row>
    <row r="163" spans="1:15">
      <c r="A163" t="s">
        <v>256</v>
      </c>
      <c r="B163">
        <v>10</v>
      </c>
      <c r="C163">
        <v>304962</v>
      </c>
      <c r="D163" t="s">
        <v>435</v>
      </c>
      <c r="E163">
        <v>2</v>
      </c>
      <c r="F163" t="s">
        <v>708</v>
      </c>
      <c r="G163">
        <v>1</v>
      </c>
      <c r="H163">
        <v>0</v>
      </c>
      <c r="I163">
        <v>0</v>
      </c>
      <c r="J163" t="s">
        <v>520</v>
      </c>
      <c r="K163" t="s">
        <v>521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257</v>
      </c>
      <c r="B164">
        <v>10</v>
      </c>
      <c r="C164">
        <v>305072</v>
      </c>
      <c r="D164" t="s">
        <v>437</v>
      </c>
      <c r="E164">
        <v>2</v>
      </c>
      <c r="F164" t="s">
        <v>710</v>
      </c>
      <c r="G164">
        <v>1</v>
      </c>
      <c r="H164">
        <v>0</v>
      </c>
      <c r="I164">
        <v>0</v>
      </c>
      <c r="J164" t="s">
        <v>896</v>
      </c>
      <c r="K164" t="s">
        <v>897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258</v>
      </c>
      <c r="B165">
        <v>10</v>
      </c>
      <c r="C165">
        <v>305182</v>
      </c>
      <c r="D165" t="s">
        <v>434</v>
      </c>
      <c r="E165">
        <v>2</v>
      </c>
      <c r="F165" t="s">
        <v>697</v>
      </c>
      <c r="G165">
        <v>7</v>
      </c>
      <c r="H165">
        <v>0</v>
      </c>
      <c r="I165">
        <v>-140</v>
      </c>
      <c r="J165" t="s">
        <v>567</v>
      </c>
      <c r="K165" t="s">
        <v>568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259</v>
      </c>
      <c r="B166">
        <v>10</v>
      </c>
      <c r="C166">
        <v>305292</v>
      </c>
      <c r="D166" t="s">
        <v>437</v>
      </c>
      <c r="E166">
        <v>2</v>
      </c>
      <c r="F166" t="s">
        <v>710</v>
      </c>
      <c r="G166">
        <v>1</v>
      </c>
      <c r="H166">
        <v>0</v>
      </c>
      <c r="I166">
        <v>0</v>
      </c>
      <c r="J166" t="s">
        <v>896</v>
      </c>
      <c r="K166" t="s">
        <v>897</v>
      </c>
      <c r="L166">
        <v>0</v>
      </c>
      <c r="M166">
        <v>0</v>
      </c>
      <c r="N166">
        <v>0</v>
      </c>
      <c r="O166">
        <v>0</v>
      </c>
    </row>
    <row r="167" spans="1:15">
      <c r="A167" t="s">
        <v>260</v>
      </c>
      <c r="B167">
        <v>10</v>
      </c>
      <c r="C167">
        <v>305402</v>
      </c>
      <c r="D167" t="s">
        <v>438</v>
      </c>
      <c r="E167">
        <v>2</v>
      </c>
      <c r="F167" t="s">
        <v>704</v>
      </c>
      <c r="G167">
        <v>5</v>
      </c>
      <c r="H167">
        <v>0</v>
      </c>
      <c r="I167">
        <v>-190</v>
      </c>
      <c r="J167" t="s">
        <v>898</v>
      </c>
      <c r="K167" t="s">
        <v>899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103</v>
      </c>
      <c r="B168">
        <v>10</v>
      </c>
      <c r="C168">
        <v>400012</v>
      </c>
      <c r="D168" t="s">
        <v>480</v>
      </c>
      <c r="E168">
        <v>2</v>
      </c>
      <c r="F168" t="s">
        <v>1078</v>
      </c>
      <c r="G168">
        <v>9</v>
      </c>
      <c r="H168">
        <v>0</v>
      </c>
      <c r="I168">
        <v>-100</v>
      </c>
      <c r="J168" t="s">
        <v>1154</v>
      </c>
      <c r="K168" t="s">
        <v>1155</v>
      </c>
      <c r="L168">
        <v>0</v>
      </c>
      <c r="M168">
        <v>0</v>
      </c>
      <c r="N168">
        <v>0</v>
      </c>
      <c r="O168">
        <v>0</v>
      </c>
    </row>
    <row r="169" spans="1:15">
      <c r="A169" t="s">
        <v>261</v>
      </c>
      <c r="B169">
        <v>10</v>
      </c>
      <c r="C169">
        <v>400122</v>
      </c>
      <c r="D169" t="s">
        <v>481</v>
      </c>
      <c r="E169">
        <v>2</v>
      </c>
      <c r="F169" t="s">
        <v>777</v>
      </c>
      <c r="G169">
        <v>1</v>
      </c>
      <c r="H169">
        <v>0</v>
      </c>
      <c r="I169">
        <v>0</v>
      </c>
      <c r="J169" t="s">
        <v>516</v>
      </c>
      <c r="K169" t="s">
        <v>517</v>
      </c>
      <c r="L169">
        <v>0</v>
      </c>
      <c r="M169">
        <v>0</v>
      </c>
      <c r="N169">
        <v>0</v>
      </c>
      <c r="O169">
        <v>0</v>
      </c>
    </row>
    <row r="170" spans="1:15">
      <c r="A170" t="s">
        <v>118</v>
      </c>
      <c r="B170">
        <v>20</v>
      </c>
      <c r="C170">
        <v>400232</v>
      </c>
      <c r="D170" t="s">
        <v>482</v>
      </c>
      <c r="E170">
        <v>2</v>
      </c>
      <c r="F170" t="s">
        <v>731</v>
      </c>
      <c r="G170">
        <v>1</v>
      </c>
      <c r="H170">
        <v>0</v>
      </c>
      <c r="I170">
        <v>0</v>
      </c>
      <c r="J170" t="s">
        <v>374</v>
      </c>
      <c r="K170" t="s">
        <v>375</v>
      </c>
      <c r="L170">
        <v>0</v>
      </c>
      <c r="M170" t="s">
        <v>376</v>
      </c>
      <c r="N170">
        <v>0</v>
      </c>
      <c r="O170">
        <v>0</v>
      </c>
    </row>
    <row r="171" spans="1:15">
      <c r="A171" t="s">
        <v>262</v>
      </c>
      <c r="B171">
        <v>10</v>
      </c>
      <c r="C171">
        <v>400342</v>
      </c>
      <c r="D171" t="s">
        <v>483</v>
      </c>
      <c r="E171">
        <v>2</v>
      </c>
      <c r="F171" t="s">
        <v>700</v>
      </c>
      <c r="G171">
        <v>1</v>
      </c>
      <c r="H171">
        <v>0</v>
      </c>
      <c r="I171">
        <v>0</v>
      </c>
      <c r="J171" t="s">
        <v>891</v>
      </c>
      <c r="K171" t="s">
        <v>21</v>
      </c>
      <c r="L171">
        <v>0</v>
      </c>
      <c r="M171" t="s">
        <v>984</v>
      </c>
      <c r="N171">
        <v>0</v>
      </c>
      <c r="O171">
        <v>0</v>
      </c>
    </row>
    <row r="172" spans="1:15">
      <c r="A172" t="s">
        <v>263</v>
      </c>
      <c r="B172">
        <v>10</v>
      </c>
      <c r="C172">
        <v>400452</v>
      </c>
      <c r="D172" t="s">
        <v>484</v>
      </c>
      <c r="E172">
        <v>2</v>
      </c>
      <c r="F172" t="s">
        <v>782</v>
      </c>
      <c r="G172">
        <v>9</v>
      </c>
      <c r="H172">
        <v>0</v>
      </c>
      <c r="I172">
        <v>-100</v>
      </c>
      <c r="J172" t="s">
        <v>1156</v>
      </c>
      <c r="K172" t="s">
        <v>1157</v>
      </c>
      <c r="L172">
        <v>0</v>
      </c>
      <c r="M172">
        <v>0</v>
      </c>
      <c r="N172">
        <v>0</v>
      </c>
      <c r="O172">
        <v>0</v>
      </c>
    </row>
    <row r="173" spans="1:15">
      <c r="A173" t="s">
        <v>264</v>
      </c>
      <c r="B173">
        <v>20</v>
      </c>
      <c r="C173">
        <v>400562</v>
      </c>
      <c r="D173" t="s">
        <v>485</v>
      </c>
      <c r="E173">
        <v>2</v>
      </c>
      <c r="F173" t="s">
        <v>1197</v>
      </c>
      <c r="G173">
        <v>1</v>
      </c>
      <c r="H173">
        <v>0</v>
      </c>
      <c r="I173">
        <v>0</v>
      </c>
      <c r="J173" t="s">
        <v>892</v>
      </c>
      <c r="K173" t="s">
        <v>893</v>
      </c>
      <c r="L173">
        <v>0</v>
      </c>
      <c r="M173">
        <v>0</v>
      </c>
      <c r="N173">
        <v>0</v>
      </c>
      <c r="O173">
        <v>0</v>
      </c>
    </row>
    <row r="174" spans="1:15">
      <c r="A174" t="s">
        <v>121</v>
      </c>
      <c r="B174">
        <v>10</v>
      </c>
      <c r="C174">
        <v>400672</v>
      </c>
      <c r="D174" t="s">
        <v>486</v>
      </c>
      <c r="E174">
        <v>2</v>
      </c>
      <c r="F174" t="s">
        <v>1079</v>
      </c>
      <c r="G174">
        <v>7</v>
      </c>
      <c r="H174">
        <v>0</v>
      </c>
      <c r="I174">
        <v>-100</v>
      </c>
      <c r="J174" t="s">
        <v>1022</v>
      </c>
      <c r="K174" t="s">
        <v>1023</v>
      </c>
      <c r="L174">
        <v>0</v>
      </c>
      <c r="M174">
        <v>0</v>
      </c>
      <c r="N174">
        <v>0</v>
      </c>
      <c r="O174">
        <v>0</v>
      </c>
    </row>
    <row r="175" spans="1:15">
      <c r="A175" t="s">
        <v>106</v>
      </c>
      <c r="B175">
        <v>20</v>
      </c>
      <c r="C175">
        <v>400782</v>
      </c>
      <c r="D175" t="s">
        <v>487</v>
      </c>
      <c r="E175">
        <v>2</v>
      </c>
      <c r="F175" t="s">
        <v>787</v>
      </c>
      <c r="G175">
        <v>1</v>
      </c>
      <c r="H175">
        <v>0</v>
      </c>
      <c r="I175">
        <v>0</v>
      </c>
      <c r="J175" t="s">
        <v>1024</v>
      </c>
      <c r="K175" t="s">
        <v>1025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265</v>
      </c>
      <c r="B176">
        <v>10</v>
      </c>
      <c r="C176">
        <v>400892</v>
      </c>
      <c r="D176" t="s">
        <v>488</v>
      </c>
      <c r="E176">
        <v>2</v>
      </c>
      <c r="F176" t="s">
        <v>1080</v>
      </c>
      <c r="G176">
        <v>1</v>
      </c>
      <c r="H176">
        <v>0</v>
      </c>
      <c r="I176">
        <v>0</v>
      </c>
      <c r="J176" t="s">
        <v>1026</v>
      </c>
      <c r="K176" t="s">
        <v>1027</v>
      </c>
      <c r="L176">
        <v>0</v>
      </c>
      <c r="M176">
        <v>0</v>
      </c>
      <c r="N176">
        <v>0</v>
      </c>
      <c r="O176">
        <v>0</v>
      </c>
    </row>
    <row r="177" spans="1:15">
      <c r="A177" t="s">
        <v>266</v>
      </c>
      <c r="B177">
        <v>10</v>
      </c>
      <c r="C177">
        <v>401002</v>
      </c>
      <c r="D177" t="s">
        <v>489</v>
      </c>
      <c r="E177">
        <v>2</v>
      </c>
      <c r="F177" t="s">
        <v>1081</v>
      </c>
      <c r="G177">
        <v>1</v>
      </c>
      <c r="H177">
        <v>0</v>
      </c>
      <c r="I177">
        <v>0</v>
      </c>
      <c r="J177" t="s">
        <v>1028</v>
      </c>
      <c r="K177" t="s">
        <v>1029</v>
      </c>
      <c r="L177">
        <v>0</v>
      </c>
      <c r="M177">
        <v>0</v>
      </c>
      <c r="N177">
        <v>0</v>
      </c>
      <c r="O177">
        <v>0</v>
      </c>
    </row>
    <row r="178" spans="1:15">
      <c r="A178" t="s">
        <v>119</v>
      </c>
      <c r="B178">
        <v>10</v>
      </c>
      <c r="C178">
        <v>401112</v>
      </c>
      <c r="D178" t="s">
        <v>490</v>
      </c>
      <c r="E178">
        <v>2</v>
      </c>
      <c r="F178" t="s">
        <v>1071</v>
      </c>
      <c r="G178">
        <v>5</v>
      </c>
      <c r="H178">
        <v>0</v>
      </c>
      <c r="I178">
        <v>-100</v>
      </c>
      <c r="J178" t="s">
        <v>1030</v>
      </c>
      <c r="K178" t="s">
        <v>1031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104</v>
      </c>
      <c r="B179">
        <v>20</v>
      </c>
      <c r="C179">
        <v>401222</v>
      </c>
      <c r="D179" t="s">
        <v>491</v>
      </c>
      <c r="E179">
        <v>2</v>
      </c>
      <c r="F179" t="s">
        <v>1082</v>
      </c>
      <c r="G179">
        <v>7</v>
      </c>
      <c r="H179">
        <v>0</v>
      </c>
      <c r="I179">
        <v>-100</v>
      </c>
      <c r="J179" t="s">
        <v>1032</v>
      </c>
      <c r="K179" t="s">
        <v>1033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105</v>
      </c>
      <c r="B180">
        <v>10</v>
      </c>
      <c r="C180">
        <v>401332</v>
      </c>
      <c r="D180" t="s">
        <v>492</v>
      </c>
      <c r="E180">
        <v>2</v>
      </c>
      <c r="F180" t="s">
        <v>788</v>
      </c>
      <c r="G180">
        <v>1</v>
      </c>
      <c r="H180">
        <v>0</v>
      </c>
      <c r="I180">
        <v>0</v>
      </c>
      <c r="J180" t="s">
        <v>532</v>
      </c>
      <c r="K180" t="s">
        <v>533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267</v>
      </c>
      <c r="B181">
        <v>10</v>
      </c>
      <c r="C181">
        <v>401442</v>
      </c>
      <c r="D181" t="s">
        <v>493</v>
      </c>
      <c r="E181">
        <v>2</v>
      </c>
      <c r="F181" t="s">
        <v>790</v>
      </c>
      <c r="G181">
        <v>9</v>
      </c>
      <c r="H181">
        <v>0</v>
      </c>
      <c r="I181">
        <v>-100</v>
      </c>
      <c r="J181" t="s">
        <v>894</v>
      </c>
      <c r="K181" t="s">
        <v>895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268</v>
      </c>
      <c r="B182">
        <v>20</v>
      </c>
      <c r="C182">
        <v>401552</v>
      </c>
      <c r="D182" t="s">
        <v>494</v>
      </c>
      <c r="E182">
        <v>2</v>
      </c>
      <c r="F182" t="s">
        <v>1083</v>
      </c>
      <c r="G182">
        <v>5</v>
      </c>
      <c r="H182">
        <v>0</v>
      </c>
      <c r="I182">
        <v>-100</v>
      </c>
      <c r="J182" t="s">
        <v>1034</v>
      </c>
      <c r="K182" t="s">
        <v>1035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120</v>
      </c>
      <c r="B183">
        <v>20</v>
      </c>
      <c r="C183">
        <v>401662</v>
      </c>
      <c r="D183" t="s">
        <v>495</v>
      </c>
      <c r="E183">
        <v>2</v>
      </c>
      <c r="F183" t="s">
        <v>1084</v>
      </c>
      <c r="G183">
        <v>7</v>
      </c>
      <c r="H183">
        <v>0</v>
      </c>
      <c r="I183">
        <v>-280</v>
      </c>
      <c r="J183" t="s">
        <v>398</v>
      </c>
      <c r="K183" t="s">
        <v>399</v>
      </c>
      <c r="L183">
        <v>0</v>
      </c>
      <c r="M183">
        <v>0</v>
      </c>
      <c r="N183">
        <v>0</v>
      </c>
      <c r="O183">
        <v>0</v>
      </c>
    </row>
    <row r="184" spans="1:15">
      <c r="A184" t="s">
        <v>269</v>
      </c>
      <c r="B184">
        <v>20</v>
      </c>
      <c r="C184">
        <v>401772</v>
      </c>
      <c r="D184" t="s">
        <v>496</v>
      </c>
      <c r="E184">
        <v>2</v>
      </c>
      <c r="F184" t="s">
        <v>1198</v>
      </c>
      <c r="G184">
        <v>1</v>
      </c>
      <c r="H184">
        <v>0</v>
      </c>
      <c r="I184">
        <v>0</v>
      </c>
      <c r="J184" t="s">
        <v>561</v>
      </c>
      <c r="K184" t="s">
        <v>562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270</v>
      </c>
      <c r="B185">
        <v>10</v>
      </c>
      <c r="C185">
        <v>401882</v>
      </c>
      <c r="D185" t="s">
        <v>497</v>
      </c>
      <c r="E185">
        <v>2</v>
      </c>
      <c r="F185" t="s">
        <v>1085</v>
      </c>
      <c r="G185">
        <v>1</v>
      </c>
      <c r="H185">
        <v>0</v>
      </c>
      <c r="I185">
        <v>0</v>
      </c>
      <c r="J185" t="s">
        <v>392</v>
      </c>
      <c r="K185" t="s">
        <v>393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271</v>
      </c>
      <c r="B186">
        <v>10</v>
      </c>
      <c r="C186">
        <v>401992</v>
      </c>
      <c r="D186" t="s">
        <v>435</v>
      </c>
      <c r="E186">
        <v>2</v>
      </c>
      <c r="F186" t="s">
        <v>795</v>
      </c>
      <c r="G186">
        <v>1</v>
      </c>
      <c r="H186">
        <v>0</v>
      </c>
      <c r="I186">
        <v>0</v>
      </c>
      <c r="J186" t="s">
        <v>520</v>
      </c>
      <c r="K186" t="s">
        <v>521</v>
      </c>
      <c r="L186">
        <v>0</v>
      </c>
      <c r="M186">
        <v>0</v>
      </c>
      <c r="N186">
        <v>0</v>
      </c>
      <c r="O186">
        <v>0</v>
      </c>
    </row>
    <row r="187" spans="1:15">
      <c r="A187" t="s">
        <v>272</v>
      </c>
      <c r="B187">
        <v>10</v>
      </c>
      <c r="C187">
        <v>402102</v>
      </c>
      <c r="D187" t="s">
        <v>432</v>
      </c>
      <c r="E187">
        <v>2</v>
      </c>
      <c r="F187" t="s">
        <v>796</v>
      </c>
      <c r="G187">
        <v>5</v>
      </c>
      <c r="H187">
        <v>-95</v>
      </c>
      <c r="I187">
        <v>-83</v>
      </c>
      <c r="J187" t="s">
        <v>528</v>
      </c>
      <c r="K187" t="s">
        <v>529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273</v>
      </c>
      <c r="B188">
        <v>10</v>
      </c>
      <c r="C188">
        <v>402212</v>
      </c>
      <c r="D188" t="s">
        <v>435</v>
      </c>
      <c r="E188">
        <v>2</v>
      </c>
      <c r="F188" t="s">
        <v>708</v>
      </c>
      <c r="G188">
        <v>1</v>
      </c>
      <c r="H188">
        <v>0</v>
      </c>
      <c r="I188">
        <v>0</v>
      </c>
      <c r="J188" t="s">
        <v>520</v>
      </c>
      <c r="K188" t="s">
        <v>521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274</v>
      </c>
      <c r="B189">
        <v>10</v>
      </c>
      <c r="C189">
        <v>402322</v>
      </c>
      <c r="D189" t="s">
        <v>435</v>
      </c>
      <c r="E189">
        <v>2</v>
      </c>
      <c r="F189" t="s">
        <v>695</v>
      </c>
      <c r="G189">
        <v>1</v>
      </c>
      <c r="H189">
        <v>0</v>
      </c>
      <c r="I189">
        <v>0</v>
      </c>
      <c r="J189" t="s">
        <v>520</v>
      </c>
      <c r="K189" t="s">
        <v>521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275</v>
      </c>
      <c r="B190">
        <v>10</v>
      </c>
      <c r="C190">
        <v>402432</v>
      </c>
      <c r="D190" t="s">
        <v>434</v>
      </c>
      <c r="E190">
        <v>2</v>
      </c>
      <c r="F190" t="s">
        <v>697</v>
      </c>
      <c r="G190">
        <v>7</v>
      </c>
      <c r="H190">
        <v>0</v>
      </c>
      <c r="I190">
        <v>-140</v>
      </c>
      <c r="J190" t="s">
        <v>567</v>
      </c>
      <c r="K190" t="s">
        <v>568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276</v>
      </c>
      <c r="B191">
        <v>10</v>
      </c>
      <c r="C191">
        <v>402542</v>
      </c>
      <c r="D191" t="s">
        <v>433</v>
      </c>
      <c r="E191">
        <v>2</v>
      </c>
      <c r="F191" t="s">
        <v>1059</v>
      </c>
      <c r="G191">
        <v>3</v>
      </c>
      <c r="H191">
        <v>-100</v>
      </c>
      <c r="I191">
        <v>-70</v>
      </c>
      <c r="J191" t="s">
        <v>518</v>
      </c>
      <c r="K191" t="s">
        <v>519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277</v>
      </c>
      <c r="B192">
        <v>10</v>
      </c>
      <c r="C192">
        <v>402652</v>
      </c>
      <c r="D192" t="s">
        <v>435</v>
      </c>
      <c r="E192">
        <v>2</v>
      </c>
      <c r="F192" t="s">
        <v>704</v>
      </c>
      <c r="G192">
        <v>1</v>
      </c>
      <c r="H192">
        <v>0</v>
      </c>
      <c r="I192">
        <v>0</v>
      </c>
      <c r="J192" t="s">
        <v>520</v>
      </c>
      <c r="K192" t="s">
        <v>521</v>
      </c>
      <c r="L192">
        <v>0</v>
      </c>
      <c r="M192">
        <v>0</v>
      </c>
      <c r="N192">
        <v>0</v>
      </c>
      <c r="O192">
        <v>0</v>
      </c>
    </row>
    <row r="193" spans="1:15">
      <c r="A193" t="s">
        <v>278</v>
      </c>
      <c r="B193">
        <v>10</v>
      </c>
      <c r="C193">
        <v>402762</v>
      </c>
      <c r="D193" t="s">
        <v>435</v>
      </c>
      <c r="E193">
        <v>2</v>
      </c>
      <c r="F193" t="s">
        <v>704</v>
      </c>
      <c r="G193">
        <v>1</v>
      </c>
      <c r="H193">
        <v>0</v>
      </c>
      <c r="I193">
        <v>0</v>
      </c>
      <c r="J193" t="s">
        <v>520</v>
      </c>
      <c r="K193" t="s">
        <v>521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279</v>
      </c>
      <c r="B194">
        <v>10</v>
      </c>
      <c r="C194">
        <v>402872</v>
      </c>
      <c r="D194" t="s">
        <v>439</v>
      </c>
      <c r="E194">
        <v>2</v>
      </c>
      <c r="F194" t="s">
        <v>700</v>
      </c>
      <c r="G194">
        <v>1</v>
      </c>
      <c r="H194">
        <v>0</v>
      </c>
      <c r="I194">
        <v>0</v>
      </c>
      <c r="J194" t="s">
        <v>900</v>
      </c>
      <c r="K194" t="s">
        <v>901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280</v>
      </c>
      <c r="B195">
        <v>10</v>
      </c>
      <c r="C195">
        <v>402982</v>
      </c>
      <c r="D195" t="s">
        <v>435</v>
      </c>
      <c r="E195">
        <v>2</v>
      </c>
      <c r="F195" t="s">
        <v>708</v>
      </c>
      <c r="G195">
        <v>1</v>
      </c>
      <c r="H195">
        <v>0</v>
      </c>
      <c r="I195">
        <v>0</v>
      </c>
      <c r="J195" t="s">
        <v>520</v>
      </c>
      <c r="K195" t="s">
        <v>521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281</v>
      </c>
      <c r="B196">
        <v>10</v>
      </c>
      <c r="C196">
        <v>403092</v>
      </c>
      <c r="D196" t="s">
        <v>435</v>
      </c>
      <c r="E196">
        <v>2</v>
      </c>
      <c r="F196" t="s">
        <v>695</v>
      </c>
      <c r="G196">
        <v>1</v>
      </c>
      <c r="H196">
        <v>0</v>
      </c>
      <c r="I196">
        <v>0</v>
      </c>
      <c r="J196" t="s">
        <v>520</v>
      </c>
      <c r="K196" t="s">
        <v>521</v>
      </c>
      <c r="L196">
        <v>0</v>
      </c>
      <c r="M196">
        <v>0</v>
      </c>
      <c r="N196">
        <v>0</v>
      </c>
      <c r="O196">
        <v>0</v>
      </c>
    </row>
    <row r="197" spans="1:15">
      <c r="A197" t="s">
        <v>282</v>
      </c>
      <c r="B197">
        <v>10</v>
      </c>
      <c r="C197">
        <v>403202</v>
      </c>
      <c r="D197" t="s">
        <v>434</v>
      </c>
      <c r="E197">
        <v>2</v>
      </c>
      <c r="F197" t="s">
        <v>697</v>
      </c>
      <c r="G197">
        <v>7</v>
      </c>
      <c r="H197">
        <v>0</v>
      </c>
      <c r="I197">
        <v>-140</v>
      </c>
      <c r="J197" t="s">
        <v>567</v>
      </c>
      <c r="K197" t="s">
        <v>568</v>
      </c>
      <c r="L197">
        <v>0</v>
      </c>
      <c r="M197">
        <v>0</v>
      </c>
      <c r="N197">
        <v>0</v>
      </c>
      <c r="O197">
        <v>0</v>
      </c>
    </row>
    <row r="198" spans="1:15">
      <c r="A198" t="s">
        <v>283</v>
      </c>
      <c r="B198">
        <v>10</v>
      </c>
      <c r="C198">
        <v>403312</v>
      </c>
      <c r="D198" t="s">
        <v>439</v>
      </c>
      <c r="E198">
        <v>2</v>
      </c>
      <c r="F198" t="s">
        <v>700</v>
      </c>
      <c r="G198">
        <v>1</v>
      </c>
      <c r="H198">
        <v>0</v>
      </c>
      <c r="I198">
        <v>0</v>
      </c>
      <c r="J198" t="s">
        <v>900</v>
      </c>
      <c r="K198" t="s">
        <v>901</v>
      </c>
      <c r="L198">
        <v>0</v>
      </c>
      <c r="M198">
        <v>0</v>
      </c>
      <c r="N198">
        <v>0</v>
      </c>
      <c r="O198">
        <v>0</v>
      </c>
    </row>
    <row r="199" spans="1:15">
      <c r="A199" t="s">
        <v>284</v>
      </c>
      <c r="B199">
        <v>10</v>
      </c>
      <c r="C199">
        <v>403422</v>
      </c>
      <c r="D199" t="s">
        <v>435</v>
      </c>
      <c r="E199">
        <v>2</v>
      </c>
      <c r="F199" t="s">
        <v>708</v>
      </c>
      <c r="G199">
        <v>1</v>
      </c>
      <c r="H199">
        <v>0</v>
      </c>
      <c r="I199">
        <v>0</v>
      </c>
      <c r="J199" t="s">
        <v>520</v>
      </c>
      <c r="K199" t="s">
        <v>521</v>
      </c>
      <c r="L199">
        <v>0</v>
      </c>
      <c r="M199">
        <v>0</v>
      </c>
      <c r="N199">
        <v>0</v>
      </c>
      <c r="O199">
        <v>0</v>
      </c>
    </row>
    <row r="200" spans="1:15">
      <c r="A200" t="s">
        <v>285</v>
      </c>
      <c r="B200">
        <v>10</v>
      </c>
      <c r="C200">
        <v>403532</v>
      </c>
      <c r="D200" t="s">
        <v>435</v>
      </c>
      <c r="E200">
        <v>2</v>
      </c>
      <c r="F200" t="s">
        <v>704</v>
      </c>
      <c r="G200">
        <v>1</v>
      </c>
      <c r="H200">
        <v>0</v>
      </c>
      <c r="I200">
        <v>0</v>
      </c>
      <c r="J200" t="s">
        <v>520</v>
      </c>
      <c r="K200" t="s">
        <v>521</v>
      </c>
      <c r="L200">
        <v>0</v>
      </c>
      <c r="M200">
        <v>0</v>
      </c>
      <c r="N200">
        <v>0</v>
      </c>
      <c r="O200">
        <v>0</v>
      </c>
    </row>
    <row r="201" spans="1:15">
      <c r="A201" t="s">
        <v>286</v>
      </c>
      <c r="B201">
        <v>10</v>
      </c>
      <c r="C201">
        <v>403642</v>
      </c>
      <c r="D201" t="s">
        <v>437</v>
      </c>
      <c r="E201">
        <v>2</v>
      </c>
      <c r="F201" t="s">
        <v>710</v>
      </c>
      <c r="G201">
        <v>1</v>
      </c>
      <c r="H201">
        <v>0</v>
      </c>
      <c r="I201">
        <v>0</v>
      </c>
      <c r="J201" t="s">
        <v>896</v>
      </c>
      <c r="K201" t="s">
        <v>897</v>
      </c>
      <c r="L201">
        <v>0</v>
      </c>
      <c r="M201">
        <v>0</v>
      </c>
      <c r="N201">
        <v>0</v>
      </c>
      <c r="O201">
        <v>0</v>
      </c>
    </row>
    <row r="202" spans="1:15">
      <c r="A202" t="s">
        <v>287</v>
      </c>
      <c r="B202">
        <v>10</v>
      </c>
      <c r="C202">
        <v>403752</v>
      </c>
      <c r="D202" t="s">
        <v>435</v>
      </c>
      <c r="E202">
        <v>2</v>
      </c>
      <c r="F202" t="s">
        <v>704</v>
      </c>
      <c r="G202">
        <v>1</v>
      </c>
      <c r="H202">
        <v>0</v>
      </c>
      <c r="I202">
        <v>0</v>
      </c>
      <c r="J202" t="s">
        <v>520</v>
      </c>
      <c r="K202" t="s">
        <v>521</v>
      </c>
      <c r="L202">
        <v>0</v>
      </c>
      <c r="M202">
        <v>0</v>
      </c>
      <c r="N202">
        <v>0</v>
      </c>
      <c r="O202">
        <v>0</v>
      </c>
    </row>
    <row r="203" spans="1:15">
      <c r="A203" t="s">
        <v>288</v>
      </c>
      <c r="B203">
        <v>10</v>
      </c>
      <c r="C203">
        <v>403862</v>
      </c>
      <c r="D203" t="s">
        <v>432</v>
      </c>
      <c r="E203">
        <v>2</v>
      </c>
      <c r="F203" t="s">
        <v>700</v>
      </c>
      <c r="G203">
        <v>5</v>
      </c>
      <c r="H203">
        <v>-95</v>
      </c>
      <c r="I203">
        <v>-83</v>
      </c>
      <c r="J203" t="s">
        <v>528</v>
      </c>
      <c r="K203" t="s">
        <v>529</v>
      </c>
      <c r="L203">
        <v>0</v>
      </c>
      <c r="M203">
        <v>0</v>
      </c>
      <c r="N203">
        <v>0</v>
      </c>
      <c r="O203">
        <v>0</v>
      </c>
    </row>
    <row r="204" spans="1:15">
      <c r="A204" t="s">
        <v>289</v>
      </c>
      <c r="B204">
        <v>10</v>
      </c>
      <c r="C204">
        <v>403972</v>
      </c>
      <c r="D204" t="s">
        <v>433</v>
      </c>
      <c r="E204">
        <v>2</v>
      </c>
      <c r="F204" t="s">
        <v>710</v>
      </c>
      <c r="G204">
        <v>3</v>
      </c>
      <c r="H204">
        <v>-100</v>
      </c>
      <c r="I204">
        <v>-70</v>
      </c>
      <c r="J204" t="s">
        <v>518</v>
      </c>
      <c r="K204" t="s">
        <v>519</v>
      </c>
      <c r="L204">
        <v>0</v>
      </c>
      <c r="M204">
        <v>0</v>
      </c>
      <c r="N204">
        <v>0</v>
      </c>
      <c r="O204">
        <v>0</v>
      </c>
    </row>
    <row r="205" spans="1:15">
      <c r="A205" t="s">
        <v>290</v>
      </c>
      <c r="B205">
        <v>10</v>
      </c>
      <c r="C205">
        <v>404082</v>
      </c>
      <c r="D205" t="s">
        <v>435</v>
      </c>
      <c r="E205">
        <v>2</v>
      </c>
      <c r="F205" t="s">
        <v>708</v>
      </c>
      <c r="G205">
        <v>1</v>
      </c>
      <c r="H205">
        <v>0</v>
      </c>
      <c r="I205">
        <v>0</v>
      </c>
      <c r="J205" t="s">
        <v>520</v>
      </c>
      <c r="K205" t="s">
        <v>521</v>
      </c>
      <c r="L205">
        <v>0</v>
      </c>
      <c r="M205">
        <v>0</v>
      </c>
      <c r="N205">
        <v>0</v>
      </c>
      <c r="O205">
        <v>0</v>
      </c>
    </row>
    <row r="206" spans="1:15">
      <c r="A206" t="s">
        <v>291</v>
      </c>
      <c r="B206">
        <v>10</v>
      </c>
      <c r="C206">
        <v>404192</v>
      </c>
      <c r="D206" t="s">
        <v>434</v>
      </c>
      <c r="E206">
        <v>2</v>
      </c>
      <c r="F206" t="s">
        <v>697</v>
      </c>
      <c r="G206">
        <v>7</v>
      </c>
      <c r="H206">
        <v>0</v>
      </c>
      <c r="I206">
        <v>-140</v>
      </c>
      <c r="J206" t="s">
        <v>567</v>
      </c>
      <c r="K206" t="s">
        <v>568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292</v>
      </c>
      <c r="B207">
        <v>10</v>
      </c>
      <c r="C207">
        <v>404302</v>
      </c>
      <c r="D207" t="s">
        <v>565</v>
      </c>
      <c r="E207">
        <v>2</v>
      </c>
      <c r="F207" t="s">
        <v>701</v>
      </c>
      <c r="G207">
        <v>9</v>
      </c>
      <c r="H207">
        <v>0</v>
      </c>
      <c r="I207">
        <v>-100</v>
      </c>
      <c r="J207" t="s">
        <v>563</v>
      </c>
      <c r="K207" t="s">
        <v>564</v>
      </c>
      <c r="L207">
        <v>0</v>
      </c>
      <c r="M207">
        <v>0</v>
      </c>
      <c r="N207">
        <v>0</v>
      </c>
      <c r="O207">
        <v>0</v>
      </c>
    </row>
    <row r="208" spans="1:15">
      <c r="A208" t="s">
        <v>293</v>
      </c>
      <c r="B208">
        <v>10</v>
      </c>
      <c r="C208">
        <v>404412</v>
      </c>
      <c r="D208" t="s">
        <v>434</v>
      </c>
      <c r="E208">
        <v>2</v>
      </c>
      <c r="F208" t="s">
        <v>697</v>
      </c>
      <c r="G208">
        <v>7</v>
      </c>
      <c r="H208">
        <v>0</v>
      </c>
      <c r="I208">
        <v>-140</v>
      </c>
      <c r="J208" t="s">
        <v>567</v>
      </c>
      <c r="K208" t="s">
        <v>568</v>
      </c>
      <c r="L208">
        <v>0</v>
      </c>
      <c r="M208">
        <v>0</v>
      </c>
      <c r="N208">
        <v>0</v>
      </c>
      <c r="O208">
        <v>0</v>
      </c>
    </row>
    <row r="209" spans="1:16">
      <c r="A209" t="s">
        <v>294</v>
      </c>
      <c r="B209">
        <v>10</v>
      </c>
      <c r="C209">
        <v>404522</v>
      </c>
      <c r="D209" t="s">
        <v>435</v>
      </c>
      <c r="E209">
        <v>2</v>
      </c>
      <c r="F209" t="s">
        <v>708</v>
      </c>
      <c r="G209">
        <v>1</v>
      </c>
      <c r="H209">
        <v>0</v>
      </c>
      <c r="I209">
        <v>0</v>
      </c>
      <c r="J209" t="s">
        <v>520</v>
      </c>
      <c r="K209" t="s">
        <v>521</v>
      </c>
      <c r="L209">
        <v>0</v>
      </c>
      <c r="M209">
        <v>0</v>
      </c>
      <c r="N209">
        <v>0</v>
      </c>
      <c r="O209">
        <v>0</v>
      </c>
    </row>
    <row r="210" spans="1:16">
      <c r="A210" t="s">
        <v>295</v>
      </c>
      <c r="B210">
        <v>10</v>
      </c>
      <c r="C210">
        <v>404632</v>
      </c>
      <c r="D210" t="s">
        <v>435</v>
      </c>
      <c r="E210">
        <v>2</v>
      </c>
      <c r="F210" t="s">
        <v>695</v>
      </c>
      <c r="G210">
        <v>1</v>
      </c>
      <c r="H210">
        <v>0</v>
      </c>
      <c r="I210">
        <v>0</v>
      </c>
      <c r="J210" t="s">
        <v>520</v>
      </c>
      <c r="K210" t="s">
        <v>521</v>
      </c>
      <c r="L210">
        <v>0</v>
      </c>
      <c r="M210">
        <v>0</v>
      </c>
      <c r="N210">
        <v>0</v>
      </c>
      <c r="O210">
        <v>0</v>
      </c>
    </row>
    <row r="211" spans="1:16">
      <c r="A211" t="s">
        <v>296</v>
      </c>
      <c r="B211">
        <v>10</v>
      </c>
      <c r="C211">
        <v>404742</v>
      </c>
      <c r="D211" t="s">
        <v>435</v>
      </c>
      <c r="E211">
        <v>2</v>
      </c>
      <c r="F211" t="s">
        <v>695</v>
      </c>
      <c r="G211">
        <v>1</v>
      </c>
      <c r="H211">
        <v>0</v>
      </c>
      <c r="I211">
        <v>0</v>
      </c>
      <c r="J211" t="s">
        <v>520</v>
      </c>
      <c r="K211" t="s">
        <v>521</v>
      </c>
      <c r="L211">
        <v>0</v>
      </c>
      <c r="M211">
        <v>0</v>
      </c>
      <c r="N211">
        <v>0</v>
      </c>
      <c r="O211">
        <v>0</v>
      </c>
    </row>
    <row r="212" spans="1:16">
      <c r="A212" t="s">
        <v>297</v>
      </c>
      <c r="B212">
        <v>10</v>
      </c>
      <c r="C212">
        <v>404852</v>
      </c>
      <c r="D212" t="s">
        <v>410</v>
      </c>
      <c r="E212">
        <v>2</v>
      </c>
      <c r="F212" t="s">
        <v>701</v>
      </c>
      <c r="G212">
        <v>9</v>
      </c>
      <c r="H212">
        <v>0</v>
      </c>
      <c r="I212">
        <v>-100</v>
      </c>
      <c r="J212" t="s">
        <v>544</v>
      </c>
      <c r="K212" t="s">
        <v>545</v>
      </c>
      <c r="L212">
        <v>0</v>
      </c>
      <c r="M212">
        <v>0</v>
      </c>
      <c r="N212">
        <v>0</v>
      </c>
      <c r="O212">
        <v>0</v>
      </c>
    </row>
    <row r="213" spans="1:16">
      <c r="A213" t="s">
        <v>298</v>
      </c>
      <c r="B213">
        <v>10</v>
      </c>
      <c r="C213">
        <v>404962</v>
      </c>
      <c r="D213" t="s">
        <v>435</v>
      </c>
      <c r="E213">
        <v>2</v>
      </c>
      <c r="F213" t="s">
        <v>704</v>
      </c>
      <c r="G213">
        <v>1</v>
      </c>
      <c r="H213">
        <v>0</v>
      </c>
      <c r="I213">
        <v>0</v>
      </c>
      <c r="J213" t="s">
        <v>520</v>
      </c>
      <c r="K213" t="s">
        <v>521</v>
      </c>
      <c r="L213">
        <v>0</v>
      </c>
      <c r="M213">
        <v>0</v>
      </c>
      <c r="N213">
        <v>0</v>
      </c>
      <c r="O213">
        <v>0</v>
      </c>
    </row>
    <row r="214" spans="1:16">
      <c r="A214" t="s">
        <v>1478</v>
      </c>
      <c r="B214">
        <v>2</v>
      </c>
      <c r="C214">
        <v>3</v>
      </c>
      <c r="D214">
        <v>4</v>
      </c>
      <c r="E214">
        <v>5</v>
      </c>
      <c r="F214">
        <v>6</v>
      </c>
      <c r="G214">
        <v>7</v>
      </c>
      <c r="H214">
        <v>8</v>
      </c>
      <c r="I214">
        <v>9</v>
      </c>
      <c r="J214">
        <v>10</v>
      </c>
      <c r="K214">
        <v>11</v>
      </c>
      <c r="L214">
        <v>12</v>
      </c>
      <c r="M214">
        <v>13</v>
      </c>
      <c r="N214">
        <v>14</v>
      </c>
      <c r="O214">
        <v>15</v>
      </c>
    </row>
    <row r="215" spans="1:16">
      <c r="A215" s="8" t="s">
        <v>1441</v>
      </c>
      <c r="B215">
        <f>VLOOKUP($A215,$A$4:$O$213,B214,FALSE)</f>
        <v>20</v>
      </c>
      <c r="C215" t="s">
        <v>1442</v>
      </c>
      <c r="D215" t="str">
        <f>VLOOKUP($A215,$A$4:$O$213,$D$214,FALSE)</f>
        <v>中流砥柱</v>
      </c>
      <c r="E215">
        <f>VLOOKUP($A215,$A$4:$O$213,$E$214,FALSE)</f>
        <v>2</v>
      </c>
      <c r="F215" t="str">
        <f>VLOOKUP($A215,$A$4:$O$213,$F$214,FALSE)</f>
        <v>对后排单个敌人造成#num1#%伤害，自身受到伤害降低55%，持续2回合</v>
      </c>
      <c r="G215">
        <f>VLOOKUP($A215,$A$4:$O$213,$G$214,FALSE)</f>
        <v>3</v>
      </c>
      <c r="H215">
        <f>VLOOKUP($A215,$A$4:$O$213,$H$214,FALSE)</f>
        <v>-100</v>
      </c>
      <c r="I215">
        <f>VLOOKUP($A215,$A$4:$O$213,$I$214,FALSE)</f>
        <v>-70</v>
      </c>
      <c r="J215" t="str">
        <f>VLOOKUP($A215,$A$4:$O$213,$J$214,FALSE)</f>
        <v>action_assist_zldz_start_1</v>
      </c>
      <c r="K215" t="str">
        <f>VLOOKUP($A215,$A$4:$O$213,$K$214,FALSE)</f>
        <v>action_range_dyzm_hit_1</v>
      </c>
      <c r="L215">
        <f>VLOOKUP($A215,$A$4:$O$213,$L$214,FALSE)</f>
        <v>0</v>
      </c>
      <c r="M215">
        <f>VLOOKUP($A215,$A$4:$O$213,$M$214,FALSE)</f>
        <v>0</v>
      </c>
      <c r="N215">
        <f>VLOOKUP($A215,$A$4:$O$213,$N$214,FALSE)</f>
        <v>0</v>
      </c>
      <c r="O215">
        <f>VLOOKUP($A215,$A$4:$O$213,$O$214,FALSE)</f>
        <v>0</v>
      </c>
      <c r="P215" t="s">
        <v>1442</v>
      </c>
    </row>
    <row r="216" spans="1:16">
      <c r="A216" s="8" t="s">
        <v>90</v>
      </c>
      <c r="B216">
        <f t="shared" ref="B216:B250" si="0">VLOOKUP(A216,$A$4:$O$213,2,FALSE)</f>
        <v>10</v>
      </c>
      <c r="C216" t="s">
        <v>1443</v>
      </c>
      <c r="D216" t="str">
        <f t="shared" ref="D216:D250" si="1">VLOOKUP($A216,$A$4:$O$213,$D$214,FALSE)</f>
        <v>拔矢怒斩</v>
      </c>
      <c r="E216">
        <f t="shared" ref="E216:E250" si="2">VLOOKUP($A216,$A$4:$O$213,$E$214,FALSE)</f>
        <v>2</v>
      </c>
      <c r="F216" t="str">
        <f t="shared" ref="F216:F250" si="3">VLOOKUP($A216,$A$4:$O$213,$F$214,FALSE)</f>
        <v>对一列敌人造成#num1#%伤害，30%概率造成眩晕</v>
      </c>
      <c r="G216">
        <f t="shared" ref="G216:G250" si="4">VLOOKUP($A216,$A$4:$O$213,$G$214,FALSE)</f>
        <v>7</v>
      </c>
      <c r="H216">
        <f t="shared" ref="H216:H250" si="5">VLOOKUP($A216,$A$4:$O$213,$H$214,FALSE)</f>
        <v>0</v>
      </c>
      <c r="I216">
        <f t="shared" ref="I216:I250" si="6">VLOOKUP($A216,$A$4:$O$213,$I$214,FALSE)</f>
        <v>-100</v>
      </c>
      <c r="J216" t="str">
        <f t="shared" ref="J216:J250" si="7">VLOOKUP($A216,$A$4:$O$213,$J$214,FALSE)</f>
        <v>action_sword_bsnz_start_1</v>
      </c>
      <c r="K216" t="str">
        <f t="shared" ref="K216:K250" si="8">VLOOKUP($A216,$A$4:$O$213,$K$214,FALSE)</f>
        <v>action_3</v>
      </c>
      <c r="L216">
        <f t="shared" ref="L216:L250" si="9">VLOOKUP($A216,$A$4:$O$213,$L$214,FALSE)</f>
        <v>0</v>
      </c>
      <c r="M216">
        <f t="shared" ref="M216:M250" si="10">VLOOKUP($A216,$A$4:$O$213,$M$214,FALSE)</f>
        <v>0</v>
      </c>
      <c r="N216">
        <f t="shared" ref="N216:N250" si="11">VLOOKUP($A216,$A$4:$O$213,$N$214,FALSE)</f>
        <v>0</v>
      </c>
      <c r="O216">
        <f t="shared" ref="O216:O250" si="12">VLOOKUP($A216,$A$4:$O$213,$O$214,FALSE)</f>
        <v>0</v>
      </c>
      <c r="P216" t="s">
        <v>1443</v>
      </c>
    </row>
    <row r="217" spans="1:16">
      <c r="A217" s="8" t="s">
        <v>107</v>
      </c>
      <c r="B217">
        <f t="shared" si="0"/>
        <v>20</v>
      </c>
      <c r="C217" t="s">
        <v>1444</v>
      </c>
      <c r="D217" t="str">
        <f t="shared" si="1"/>
        <v>千里奔袭</v>
      </c>
      <c r="E217">
        <f t="shared" si="2"/>
        <v>2</v>
      </c>
      <c r="F217" t="str">
        <f t="shared" si="3"/>
        <v>对前排敌人造成#num1#%伤害，降低敌人防御15%，持续2回合</v>
      </c>
      <c r="G217">
        <f t="shared" si="4"/>
        <v>1</v>
      </c>
      <c r="H217">
        <f t="shared" si="5"/>
        <v>0</v>
      </c>
      <c r="I217">
        <f t="shared" si="6"/>
        <v>0</v>
      </c>
      <c r="J217" t="str">
        <f t="shared" si="7"/>
        <v>action_cont_qlbx_start_1</v>
      </c>
      <c r="K217" t="str">
        <f t="shared" si="8"/>
        <v>action_cont_qlbx_hit_1</v>
      </c>
      <c r="L217">
        <f t="shared" si="9"/>
        <v>0</v>
      </c>
      <c r="M217">
        <f t="shared" si="10"/>
        <v>0</v>
      </c>
      <c r="N217">
        <f t="shared" si="11"/>
        <v>0</v>
      </c>
      <c r="O217">
        <f t="shared" si="12"/>
        <v>0</v>
      </c>
      <c r="P217" t="s">
        <v>1444</v>
      </c>
    </row>
    <row r="218" spans="1:16">
      <c r="A218" s="8" t="s">
        <v>93</v>
      </c>
      <c r="B218">
        <f t="shared" si="0"/>
        <v>10</v>
      </c>
      <c r="C218" t="s">
        <v>1445</v>
      </c>
      <c r="D218" t="str">
        <f t="shared" si="1"/>
        <v>所向披靡</v>
      </c>
      <c r="E218">
        <f t="shared" si="2"/>
        <v>2</v>
      </c>
      <c r="F218" t="str">
        <f t="shared" si="3"/>
        <v>对所有敌人造成#num1#%伤害，敌人受到伤害提高12%，持续2回合</v>
      </c>
      <c r="G218">
        <f t="shared" si="4"/>
        <v>9</v>
      </c>
      <c r="H218">
        <f t="shared" si="5"/>
        <v>0</v>
      </c>
      <c r="I218">
        <f t="shared" si="6"/>
        <v>-100</v>
      </c>
      <c r="J218" t="str">
        <f t="shared" si="7"/>
        <v>action_cont_sxpm_start_1</v>
      </c>
      <c r="K218" t="str">
        <f t="shared" si="8"/>
        <v>action_cont_sxpm_hit_1</v>
      </c>
      <c r="L218">
        <f t="shared" si="9"/>
        <v>0</v>
      </c>
      <c r="M218">
        <f t="shared" si="10"/>
        <v>0</v>
      </c>
      <c r="N218">
        <f t="shared" si="11"/>
        <v>0</v>
      </c>
      <c r="O218">
        <f t="shared" si="12"/>
        <v>0</v>
      </c>
      <c r="P218" t="s">
        <v>1445</v>
      </c>
    </row>
    <row r="219" spans="1:16">
      <c r="A219" s="8" t="s">
        <v>125</v>
      </c>
      <c r="B219">
        <f t="shared" si="0"/>
        <v>20</v>
      </c>
      <c r="C219" t="s">
        <v>1446</v>
      </c>
      <c r="D219" t="str">
        <f t="shared" si="1"/>
        <v>灵谋波动</v>
      </c>
      <c r="E219">
        <f t="shared" si="2"/>
        <v>2</v>
      </c>
      <c r="F219" t="str">
        <f t="shared" si="3"/>
        <v>治疗全体友军(#num1#%+250)，我方随机1个武将增加2点怒气</v>
      </c>
      <c r="G219">
        <f t="shared" si="4"/>
        <v>1</v>
      </c>
      <c r="H219">
        <f t="shared" si="5"/>
        <v>0</v>
      </c>
      <c r="I219">
        <f t="shared" si="6"/>
        <v>0</v>
      </c>
      <c r="J219" t="str">
        <f t="shared" si="7"/>
        <v>action_assist_qnjs_start_1</v>
      </c>
      <c r="K219" t="str">
        <f t="shared" si="8"/>
        <v>action_assist_qnjs_hit_1</v>
      </c>
      <c r="L219">
        <f t="shared" si="9"/>
        <v>0</v>
      </c>
      <c r="M219">
        <f t="shared" si="10"/>
        <v>0</v>
      </c>
      <c r="N219">
        <f t="shared" si="11"/>
        <v>0</v>
      </c>
      <c r="O219">
        <f t="shared" si="12"/>
        <v>0</v>
      </c>
      <c r="P219" t="s">
        <v>1446</v>
      </c>
    </row>
    <row r="220" spans="1:16">
      <c r="A220" s="8" t="s">
        <v>127</v>
      </c>
      <c r="B220">
        <f t="shared" si="0"/>
        <v>20</v>
      </c>
      <c r="C220" t="s">
        <v>1447</v>
      </c>
      <c r="D220" t="str">
        <f t="shared" si="1"/>
        <v>幽冥毒焰</v>
      </c>
      <c r="E220">
        <f t="shared" si="2"/>
        <v>2</v>
      </c>
      <c r="F220" t="str">
        <f t="shared" si="3"/>
        <v>对前排敌人造成#num1#%伤害，造成中毒效果(35%)，持续2回合</v>
      </c>
      <c r="G220">
        <f t="shared" si="4"/>
        <v>1</v>
      </c>
      <c r="H220">
        <f t="shared" si="5"/>
        <v>0</v>
      </c>
      <c r="I220">
        <f t="shared" si="6"/>
        <v>0</v>
      </c>
      <c r="J220" t="str">
        <f t="shared" si="7"/>
        <v>action_range_ymdy_start_1</v>
      </c>
      <c r="K220" t="str">
        <f t="shared" si="8"/>
        <v>action_range_ymdy_hit_1</v>
      </c>
      <c r="L220">
        <f t="shared" si="9"/>
        <v>0</v>
      </c>
      <c r="M220">
        <f t="shared" si="10"/>
        <v>0</v>
      </c>
      <c r="N220">
        <f t="shared" si="11"/>
        <v>0</v>
      </c>
      <c r="O220">
        <f t="shared" si="12"/>
        <v>0</v>
      </c>
      <c r="P220" t="s">
        <v>1447</v>
      </c>
    </row>
    <row r="221" spans="1:16">
      <c r="A221" s="8" t="s">
        <v>129</v>
      </c>
      <c r="B221">
        <f t="shared" si="0"/>
        <v>10</v>
      </c>
      <c r="C221" t="s">
        <v>1448</v>
      </c>
      <c r="D221" t="str">
        <f t="shared" si="1"/>
        <v>狼顾之吼</v>
      </c>
      <c r="E221">
        <f t="shared" si="2"/>
        <v>2</v>
      </c>
      <c r="F221" t="str">
        <f t="shared" si="3"/>
        <v>对敌人及其相邻位置造成#num1#%伤害，本次攻击的暴击率上升40%</v>
      </c>
      <c r="G221">
        <f t="shared" si="4"/>
        <v>1</v>
      </c>
      <c r="H221">
        <f t="shared" si="5"/>
        <v>0</v>
      </c>
      <c r="I221">
        <f t="shared" si="6"/>
        <v>0</v>
      </c>
      <c r="J221" t="str">
        <f t="shared" si="7"/>
        <v>action_range_lgzh_start_1</v>
      </c>
      <c r="K221" t="str">
        <f t="shared" si="8"/>
        <v>action_range_lgzh_hit_1</v>
      </c>
      <c r="L221">
        <f t="shared" si="9"/>
        <v>0</v>
      </c>
      <c r="M221">
        <f t="shared" si="10"/>
        <v>0</v>
      </c>
      <c r="N221">
        <f t="shared" si="11"/>
        <v>0</v>
      </c>
      <c r="O221">
        <f t="shared" si="12"/>
        <v>0</v>
      </c>
      <c r="P221" t="s">
        <v>1448</v>
      </c>
    </row>
    <row r="222" spans="1:16">
      <c r="A222" s="8" t="s">
        <v>110</v>
      </c>
      <c r="B222">
        <f t="shared" si="0"/>
        <v>20</v>
      </c>
      <c r="C222" t="s">
        <v>1449</v>
      </c>
      <c r="D222" t="str">
        <f t="shared" si="1"/>
        <v>巧变斩杀</v>
      </c>
      <c r="E222">
        <f t="shared" si="2"/>
        <v>2</v>
      </c>
      <c r="F222" t="str">
        <f t="shared" si="3"/>
        <v>对前排敌人造成#num1#%伤害，20%概率造成眩晕</v>
      </c>
      <c r="G222">
        <f t="shared" si="4"/>
        <v>5</v>
      </c>
      <c r="H222">
        <f t="shared" si="5"/>
        <v>0</v>
      </c>
      <c r="I222">
        <f t="shared" si="6"/>
        <v>-100</v>
      </c>
      <c r="J222" t="str">
        <f t="shared" si="7"/>
        <v>action_cont_qbzs_start_1</v>
      </c>
      <c r="K222" t="str">
        <f t="shared" si="8"/>
        <v>action_cont_qbzs_hit_1</v>
      </c>
      <c r="L222">
        <f t="shared" si="9"/>
        <v>0</v>
      </c>
      <c r="M222">
        <f t="shared" si="10"/>
        <v>0</v>
      </c>
      <c r="N222">
        <f t="shared" si="11"/>
        <v>0</v>
      </c>
      <c r="O222">
        <f t="shared" si="12"/>
        <v>0</v>
      </c>
      <c r="P222" t="s">
        <v>1449</v>
      </c>
    </row>
    <row r="223" spans="1:16">
      <c r="A223" s="8" t="s">
        <v>131</v>
      </c>
      <c r="B223">
        <f t="shared" si="0"/>
        <v>10</v>
      </c>
      <c r="C223" t="s">
        <v>1450</v>
      </c>
      <c r="D223" t="str">
        <f t="shared" si="1"/>
        <v>固镇据守</v>
      </c>
      <c r="E223">
        <f t="shared" si="2"/>
        <v>2</v>
      </c>
      <c r="F223" t="str">
        <f t="shared" si="3"/>
        <v>对一列敌人造成#num1#%伤害，对敌方生命最少的1个武将造成额外伤害(#num2#%)</v>
      </c>
      <c r="G223">
        <f t="shared" si="4"/>
        <v>9</v>
      </c>
      <c r="H223">
        <f t="shared" si="5"/>
        <v>0</v>
      </c>
      <c r="I223">
        <f t="shared" si="6"/>
        <v>-100</v>
      </c>
      <c r="J223" t="str">
        <f t="shared" si="7"/>
        <v>action_cont_gzjs_start_1</v>
      </c>
      <c r="K223" t="str">
        <f t="shared" si="8"/>
        <v>action_cont_gzjs_hit_1</v>
      </c>
      <c r="L223">
        <f t="shared" si="9"/>
        <v>0</v>
      </c>
      <c r="M223">
        <f t="shared" si="10"/>
        <v>0</v>
      </c>
      <c r="N223">
        <f t="shared" si="11"/>
        <v>0</v>
      </c>
      <c r="O223">
        <f t="shared" si="12"/>
        <v>0</v>
      </c>
      <c r="P223" t="s">
        <v>1450</v>
      </c>
    </row>
    <row r="224" spans="1:16">
      <c r="A224" s="8" t="s">
        <v>94</v>
      </c>
      <c r="B224">
        <f t="shared" si="0"/>
        <v>30</v>
      </c>
      <c r="C224" t="s">
        <v>1451</v>
      </c>
      <c r="D224" t="str">
        <f t="shared" si="1"/>
        <v>燕云狮吼</v>
      </c>
      <c r="E224">
        <f t="shared" si="2"/>
        <v>2</v>
      </c>
      <c r="F224" t="str">
        <f t="shared" si="3"/>
        <v>对前排敌人造成#num1#%伤害，25%概率造成眩晕</v>
      </c>
      <c r="G224">
        <f t="shared" si="4"/>
        <v>5</v>
      </c>
      <c r="H224">
        <f t="shared" si="5"/>
        <v>0</v>
      </c>
      <c r="I224">
        <f t="shared" si="6"/>
        <v>-140</v>
      </c>
      <c r="J224" t="str">
        <f t="shared" si="7"/>
        <v>action_cont_yysh_start_1</v>
      </c>
      <c r="K224" t="str">
        <f t="shared" si="8"/>
        <v>action_cont_yysh_hit_1</v>
      </c>
      <c r="L224">
        <f t="shared" si="9"/>
        <v>0</v>
      </c>
      <c r="M224">
        <f t="shared" si="10"/>
        <v>0</v>
      </c>
      <c r="N224">
        <f t="shared" si="11"/>
        <v>0</v>
      </c>
      <c r="O224">
        <f t="shared" si="12"/>
        <v>0</v>
      </c>
      <c r="P224" t="s">
        <v>1451</v>
      </c>
    </row>
    <row r="225" spans="1:16">
      <c r="A225" s="28" t="s">
        <v>98</v>
      </c>
      <c r="B225">
        <f t="shared" si="0"/>
        <v>10</v>
      </c>
      <c r="C225" t="s">
        <v>1452</v>
      </c>
      <c r="D225" t="str">
        <f t="shared" si="1"/>
        <v>七探盘蛇</v>
      </c>
      <c r="E225">
        <f t="shared" si="2"/>
        <v>2</v>
      </c>
      <c r="F225" t="str">
        <f t="shared" si="3"/>
        <v>对一列敌人造成#num1#%伤害，50%概率恢复自身2点怒气。</v>
      </c>
      <c r="G225">
        <f t="shared" si="4"/>
        <v>7</v>
      </c>
      <c r="H225">
        <f t="shared" si="5"/>
        <v>0</v>
      </c>
      <c r="I225">
        <f t="shared" si="6"/>
        <v>-100</v>
      </c>
      <c r="J225" t="str">
        <f t="shared" si="7"/>
        <v>action_spear_qtps_start_1</v>
      </c>
      <c r="K225" t="str">
        <f t="shared" si="8"/>
        <v>action_spear_qtps_hit_1</v>
      </c>
      <c r="L225">
        <f t="shared" si="9"/>
        <v>0</v>
      </c>
      <c r="M225">
        <f t="shared" si="10"/>
        <v>0</v>
      </c>
      <c r="N225">
        <f t="shared" si="11"/>
        <v>0</v>
      </c>
      <c r="O225">
        <f t="shared" si="12"/>
        <v>0</v>
      </c>
      <c r="P225" t="s">
        <v>1452</v>
      </c>
    </row>
    <row r="226" spans="1:16">
      <c r="A226" s="8" t="s">
        <v>176</v>
      </c>
      <c r="B226">
        <f t="shared" si="0"/>
        <v>10</v>
      </c>
      <c r="C226" t="s">
        <v>1453</v>
      </c>
      <c r="D226" t="str">
        <f t="shared" si="1"/>
        <v>一骑当先</v>
      </c>
      <c r="E226">
        <f t="shared" si="2"/>
        <v>2</v>
      </c>
      <c r="F226" t="str">
        <f t="shared" si="3"/>
        <v>对单个敌人造成#num1#%伤害，本次攻击的暴击率提高30%</v>
      </c>
      <c r="G226">
        <f t="shared" si="4"/>
        <v>3</v>
      </c>
      <c r="H226">
        <f t="shared" si="5"/>
        <v>-100</v>
      </c>
      <c r="I226">
        <f t="shared" si="6"/>
        <v>-70</v>
      </c>
      <c r="J226" t="str">
        <f t="shared" si="7"/>
        <v>action_spear_yjdx_start_1</v>
      </c>
      <c r="K226" t="str">
        <f t="shared" si="8"/>
        <v>action_spear_yjdx_hit_1</v>
      </c>
      <c r="L226">
        <f t="shared" si="9"/>
        <v>0</v>
      </c>
      <c r="M226">
        <f t="shared" si="10"/>
        <v>0</v>
      </c>
      <c r="N226">
        <f t="shared" si="11"/>
        <v>0</v>
      </c>
      <c r="O226">
        <f t="shared" si="12"/>
        <v>0</v>
      </c>
      <c r="P226" t="s">
        <v>1453</v>
      </c>
    </row>
    <row r="227" spans="1:16">
      <c r="A227" s="8" t="s">
        <v>177</v>
      </c>
      <c r="B227">
        <f t="shared" si="0"/>
        <v>20</v>
      </c>
      <c r="C227" t="s">
        <v>1454</v>
      </c>
      <c r="D227" t="str">
        <f t="shared" si="1"/>
        <v>连珠飞射</v>
      </c>
      <c r="E227">
        <f t="shared" si="2"/>
        <v>2</v>
      </c>
      <c r="F227" t="str">
        <f t="shared" si="3"/>
        <v>对后排敌人造成#num1#%伤害，10%概率造成眩晕，本次攻击的命中率上升60%</v>
      </c>
      <c r="G227">
        <f t="shared" si="4"/>
        <v>1</v>
      </c>
      <c r="H227">
        <f t="shared" si="5"/>
        <v>0</v>
      </c>
      <c r="I227">
        <f t="shared" si="6"/>
        <v>0</v>
      </c>
      <c r="J227" t="str">
        <f t="shared" si="7"/>
        <v>action_cont_lzfs_start_1</v>
      </c>
      <c r="K227" t="str">
        <f t="shared" si="8"/>
        <v>action_cont_lzfs_hit_1</v>
      </c>
      <c r="L227">
        <f t="shared" si="9"/>
        <v>0</v>
      </c>
      <c r="M227" t="str">
        <f t="shared" si="10"/>
        <v>sp_range_bow_shoot_1</v>
      </c>
      <c r="N227">
        <f t="shared" si="11"/>
        <v>0</v>
      </c>
      <c r="O227">
        <f t="shared" si="12"/>
        <v>0</v>
      </c>
      <c r="P227" t="s">
        <v>1454</v>
      </c>
    </row>
    <row r="228" spans="1:16">
      <c r="A228" s="8" t="s">
        <v>178</v>
      </c>
      <c r="B228">
        <f t="shared" si="0"/>
        <v>20</v>
      </c>
      <c r="C228" t="s">
        <v>1455</v>
      </c>
      <c r="D228" t="str">
        <f t="shared" si="1"/>
        <v>麒麟角冲</v>
      </c>
      <c r="E228">
        <f t="shared" si="2"/>
        <v>2</v>
      </c>
      <c r="F228" t="str">
        <f t="shared" si="3"/>
        <v>对随机3个敌人造成#num1#%伤害，本次攻击的暴击率上升40%</v>
      </c>
      <c r="G228">
        <f t="shared" si="4"/>
        <v>1</v>
      </c>
      <c r="H228">
        <f t="shared" si="5"/>
        <v>0</v>
      </c>
      <c r="I228">
        <f t="shared" si="6"/>
        <v>0</v>
      </c>
      <c r="J228" t="str">
        <f t="shared" si="7"/>
        <v>action_assist_qljc_start_1</v>
      </c>
      <c r="K228" t="str">
        <f t="shared" si="8"/>
        <v>action_assist_qljc_hit_1</v>
      </c>
      <c r="L228">
        <f t="shared" si="9"/>
        <v>0</v>
      </c>
      <c r="M228">
        <f t="shared" si="10"/>
        <v>0</v>
      </c>
      <c r="N228">
        <f t="shared" si="11"/>
        <v>0</v>
      </c>
      <c r="O228">
        <f t="shared" si="12"/>
        <v>0</v>
      </c>
      <c r="P228" t="s">
        <v>1455</v>
      </c>
    </row>
    <row r="229" spans="1:16">
      <c r="A229" s="8" t="s">
        <v>95</v>
      </c>
      <c r="B229">
        <f t="shared" si="0"/>
        <v>20</v>
      </c>
      <c r="C229" t="s">
        <v>1456</v>
      </c>
      <c r="D229" t="str">
        <f t="shared" si="1"/>
        <v>恩泽天下</v>
      </c>
      <c r="E229">
        <f t="shared" si="2"/>
        <v>2</v>
      </c>
      <c r="F229" t="str">
        <f t="shared" si="3"/>
        <v>治疗全体友军(#num1#%+250)，每回合恢复生命(30%)，持续2回合</v>
      </c>
      <c r="G229">
        <f t="shared" si="4"/>
        <v>1</v>
      </c>
      <c r="H229">
        <f t="shared" si="5"/>
        <v>0</v>
      </c>
      <c r="I229">
        <f t="shared" si="6"/>
        <v>0</v>
      </c>
      <c r="J229" t="str">
        <f t="shared" si="7"/>
        <v>action_assist_eztx_start_1</v>
      </c>
      <c r="K229" t="str">
        <f t="shared" si="8"/>
        <v>action_assist_eztx_hit_1</v>
      </c>
      <c r="L229">
        <f t="shared" si="9"/>
        <v>0</v>
      </c>
      <c r="M229">
        <f t="shared" si="10"/>
        <v>0</v>
      </c>
      <c r="N229">
        <f t="shared" si="11"/>
        <v>0</v>
      </c>
      <c r="O229">
        <f t="shared" si="12"/>
        <v>0</v>
      </c>
      <c r="P229" t="s">
        <v>1456</v>
      </c>
    </row>
    <row r="230" spans="1:16">
      <c r="A230" s="8" t="s">
        <v>96</v>
      </c>
      <c r="B230">
        <f t="shared" si="0"/>
        <v>10</v>
      </c>
      <c r="C230" t="s">
        <v>1457</v>
      </c>
      <c r="D230" t="str">
        <f t="shared" si="1"/>
        <v>浴火凤鸣</v>
      </c>
      <c r="E230">
        <f t="shared" si="2"/>
        <v>2</v>
      </c>
      <c r="F230" t="str">
        <f t="shared" si="3"/>
        <v>对敌人及其相邻位置造成#num1#%伤害，造成灼烧效果(35%)，持续2回合</v>
      </c>
      <c r="G230">
        <f t="shared" si="4"/>
        <v>9</v>
      </c>
      <c r="H230">
        <f t="shared" si="5"/>
        <v>0</v>
      </c>
      <c r="I230">
        <f t="shared" si="6"/>
        <v>-100</v>
      </c>
      <c r="J230" t="str">
        <f t="shared" si="7"/>
        <v>action_range_yhfh_start_1</v>
      </c>
      <c r="K230" t="str">
        <f t="shared" si="8"/>
        <v>action_range_yhfh_hit_1</v>
      </c>
      <c r="L230">
        <f t="shared" si="9"/>
        <v>0</v>
      </c>
      <c r="M230">
        <f t="shared" si="10"/>
        <v>0</v>
      </c>
      <c r="N230">
        <f t="shared" si="11"/>
        <v>0</v>
      </c>
      <c r="O230">
        <f t="shared" si="12"/>
        <v>0</v>
      </c>
      <c r="P230" t="s">
        <v>1457</v>
      </c>
    </row>
    <row r="231" spans="1:16">
      <c r="A231" s="8" t="s">
        <v>181</v>
      </c>
      <c r="B231">
        <f t="shared" si="0"/>
        <v>20</v>
      </c>
      <c r="C231" t="s">
        <v>1458</v>
      </c>
      <c r="D231" t="str">
        <f t="shared" si="1"/>
        <v>破乱袭击</v>
      </c>
      <c r="E231">
        <f t="shared" si="2"/>
        <v>2</v>
      </c>
      <c r="F231" t="str">
        <f t="shared" si="3"/>
        <v>对单个敌人造成#num1#%伤害，自身无敌一回合</v>
      </c>
      <c r="G231">
        <f t="shared" si="4"/>
        <v>3</v>
      </c>
      <c r="H231">
        <f t="shared" si="5"/>
        <v>-100</v>
      </c>
      <c r="I231">
        <f t="shared" si="6"/>
        <v>-70</v>
      </c>
      <c r="J231" t="str">
        <f t="shared" si="7"/>
        <v>action_cont_plxj_start_1</v>
      </c>
      <c r="K231" t="str">
        <f t="shared" si="8"/>
        <v>action_cont_plxj_hit_1</v>
      </c>
      <c r="L231">
        <f t="shared" si="9"/>
        <v>0</v>
      </c>
      <c r="M231">
        <f t="shared" si="10"/>
        <v>0</v>
      </c>
      <c r="N231">
        <f t="shared" si="11"/>
        <v>0</v>
      </c>
      <c r="O231">
        <f t="shared" si="12"/>
        <v>0</v>
      </c>
      <c r="P231" t="s">
        <v>1458</v>
      </c>
    </row>
    <row r="232" spans="1:16">
      <c r="A232" s="8" t="s">
        <v>112</v>
      </c>
      <c r="B232">
        <f t="shared" si="0"/>
        <v>20</v>
      </c>
      <c r="C232" t="s">
        <v>1459</v>
      </c>
      <c r="D232" t="str">
        <f t="shared" si="1"/>
        <v>烈火七杀</v>
      </c>
      <c r="E232">
        <f t="shared" si="2"/>
        <v>2</v>
      </c>
      <c r="F232" t="str">
        <f t="shared" si="3"/>
        <v>对后排敌人造成#num1#%伤害，50%概率我方随机1个武将增加2点怒气</v>
      </c>
      <c r="G232">
        <f t="shared" si="4"/>
        <v>5</v>
      </c>
      <c r="H232">
        <f t="shared" si="5"/>
        <v>0</v>
      </c>
      <c r="I232">
        <f t="shared" si="6"/>
        <v>-310</v>
      </c>
      <c r="J232" t="str">
        <f t="shared" si="7"/>
        <v>action_range_lhqs_start_1</v>
      </c>
      <c r="K232" t="str">
        <f t="shared" si="8"/>
        <v>action_range_lhqs_hit_1</v>
      </c>
      <c r="L232">
        <f t="shared" si="9"/>
        <v>0</v>
      </c>
      <c r="M232">
        <f t="shared" si="10"/>
        <v>0</v>
      </c>
      <c r="N232">
        <f t="shared" si="11"/>
        <v>0</v>
      </c>
      <c r="O232">
        <f t="shared" si="12"/>
        <v>0</v>
      </c>
      <c r="P232" t="s">
        <v>1459</v>
      </c>
    </row>
    <row r="233" spans="1:16">
      <c r="A233" s="8" t="s">
        <v>99</v>
      </c>
      <c r="B233">
        <f t="shared" si="0"/>
        <v>20</v>
      </c>
      <c r="C233" t="s">
        <v>1460</v>
      </c>
      <c r="D233" t="str">
        <f t="shared" si="1"/>
        <v>霸王冲锋</v>
      </c>
      <c r="E233">
        <f t="shared" si="2"/>
        <v>2</v>
      </c>
      <c r="F233" t="str">
        <f t="shared" si="3"/>
        <v>对所有敌人造成#num1#%伤害，本次攻击的暴击率上升40%</v>
      </c>
      <c r="G233">
        <f t="shared" si="4"/>
        <v>9</v>
      </c>
      <c r="H233">
        <f t="shared" si="5"/>
        <v>0</v>
      </c>
      <c r="I233">
        <f t="shared" si="6"/>
        <v>-100</v>
      </c>
      <c r="J233" t="str">
        <f t="shared" si="7"/>
        <v>action_cont_bwcf_start_1</v>
      </c>
      <c r="K233" t="str">
        <f t="shared" si="8"/>
        <v>action_cont_bwcf_hit_1</v>
      </c>
      <c r="L233">
        <f t="shared" si="9"/>
        <v>0</v>
      </c>
      <c r="M233">
        <f t="shared" si="10"/>
        <v>0</v>
      </c>
      <c r="N233">
        <f t="shared" si="11"/>
        <v>0</v>
      </c>
      <c r="O233">
        <f t="shared" si="12"/>
        <v>0</v>
      </c>
      <c r="P233" t="s">
        <v>1460</v>
      </c>
    </row>
    <row r="234" spans="1:16">
      <c r="A234" s="8" t="s">
        <v>101</v>
      </c>
      <c r="B234">
        <f t="shared" si="0"/>
        <v>20</v>
      </c>
      <c r="C234" t="s">
        <v>1461</v>
      </c>
      <c r="D234" t="str">
        <f t="shared" si="1"/>
        <v>碧眼箭光</v>
      </c>
      <c r="E234">
        <f t="shared" si="2"/>
        <v>2</v>
      </c>
      <c r="F234" t="str">
        <f t="shared" si="3"/>
        <v>对前排敌人造成#num1#%伤害，减少1点怒气</v>
      </c>
      <c r="G234">
        <f t="shared" si="4"/>
        <v>1</v>
      </c>
      <c r="H234">
        <f t="shared" si="5"/>
        <v>0</v>
      </c>
      <c r="I234">
        <f t="shared" si="6"/>
        <v>0</v>
      </c>
      <c r="J234" t="str">
        <f t="shared" si="7"/>
        <v>action_cont_byjg_start_1</v>
      </c>
      <c r="K234" t="str">
        <f t="shared" si="8"/>
        <v>action_cont_byjg_hit_1</v>
      </c>
      <c r="L234" t="str">
        <f t="shared" si="9"/>
        <v>action_assist_jiaxue_hit_1</v>
      </c>
      <c r="M234" t="str">
        <f t="shared" si="10"/>
        <v>sp_cont_byjg_shoot_1</v>
      </c>
      <c r="N234">
        <f t="shared" si="11"/>
        <v>0</v>
      </c>
      <c r="O234">
        <f t="shared" si="12"/>
        <v>0</v>
      </c>
      <c r="P234" t="s">
        <v>1461</v>
      </c>
    </row>
    <row r="235" spans="1:16">
      <c r="A235" s="8" t="s">
        <v>220</v>
      </c>
      <c r="B235">
        <f t="shared" si="0"/>
        <v>10</v>
      </c>
      <c r="C235" t="s">
        <v>1462</v>
      </c>
      <c r="D235" t="str">
        <f t="shared" si="1"/>
        <v>惊惧神箭</v>
      </c>
      <c r="E235">
        <f t="shared" si="2"/>
        <v>2</v>
      </c>
      <c r="F235" t="str">
        <f t="shared" si="3"/>
        <v>对后排敌人造成#num1#%伤害，本次攻击的命中率和暴击率上升30%</v>
      </c>
      <c r="G235">
        <f t="shared" si="4"/>
        <v>1</v>
      </c>
      <c r="H235">
        <f t="shared" si="5"/>
        <v>0</v>
      </c>
      <c r="I235">
        <f t="shared" si="6"/>
        <v>0</v>
      </c>
      <c r="J235" t="str">
        <f t="shared" si="7"/>
        <v>action_cont_jjsj_start_1</v>
      </c>
      <c r="K235" t="str">
        <f t="shared" si="8"/>
        <v>action_cont_jjsj_hit_1</v>
      </c>
      <c r="L235">
        <f t="shared" si="9"/>
        <v>0</v>
      </c>
      <c r="M235">
        <f t="shared" si="10"/>
        <v>0</v>
      </c>
      <c r="N235">
        <f t="shared" si="11"/>
        <v>0</v>
      </c>
      <c r="O235" t="str">
        <f t="shared" si="12"/>
        <v>231_564</v>
      </c>
      <c r="P235" t="s">
        <v>1462</v>
      </c>
    </row>
    <row r="236" spans="1:16">
      <c r="A236" s="8" t="s">
        <v>221</v>
      </c>
      <c r="B236">
        <f t="shared" si="0"/>
        <v>10</v>
      </c>
      <c r="C236" t="s">
        <v>1463</v>
      </c>
      <c r="D236" t="str">
        <f t="shared" si="1"/>
        <v>魔音乱耳</v>
      </c>
      <c r="E236">
        <f t="shared" si="2"/>
        <v>2</v>
      </c>
      <c r="F236" t="str">
        <f t="shared" si="3"/>
        <v>对前排敌人造成#num1#%伤害，我方随机1个武将增加2点怒气</v>
      </c>
      <c r="G236">
        <f t="shared" si="4"/>
        <v>1</v>
      </c>
      <c r="H236">
        <f t="shared" si="5"/>
        <v>0</v>
      </c>
      <c r="I236">
        <f t="shared" si="6"/>
        <v>0</v>
      </c>
      <c r="J236" t="str">
        <f t="shared" si="7"/>
        <v>action_range_myle_start_1</v>
      </c>
      <c r="K236" t="str">
        <f t="shared" si="8"/>
        <v>action_range_myle_hit_1</v>
      </c>
      <c r="L236">
        <f t="shared" si="9"/>
        <v>0</v>
      </c>
      <c r="M236" t="str">
        <f t="shared" si="10"/>
        <v>sp_assist_hjsbp_shoot_1</v>
      </c>
      <c r="N236">
        <f t="shared" si="11"/>
        <v>0</v>
      </c>
      <c r="O236">
        <f t="shared" si="12"/>
        <v>0</v>
      </c>
      <c r="P236" t="s">
        <v>1463</v>
      </c>
    </row>
    <row r="237" spans="1:16">
      <c r="A237" s="8" t="s">
        <v>102</v>
      </c>
      <c r="B237">
        <f t="shared" si="0"/>
        <v>10</v>
      </c>
      <c r="C237" t="s">
        <v>1464</v>
      </c>
      <c r="D237" t="str">
        <f t="shared" si="1"/>
        <v>白衣渡江</v>
      </c>
      <c r="E237">
        <f t="shared" si="2"/>
        <v>2</v>
      </c>
      <c r="F237" t="str">
        <f t="shared" si="3"/>
        <v>对后排敌人造成#num1#%伤害，敌人受到伤害提高25%，持续2回合</v>
      </c>
      <c r="G237">
        <f t="shared" si="4"/>
        <v>1</v>
      </c>
      <c r="H237">
        <f t="shared" si="5"/>
        <v>0</v>
      </c>
      <c r="I237">
        <f t="shared" si="6"/>
        <v>0</v>
      </c>
      <c r="J237" t="str">
        <f t="shared" si="7"/>
        <v>action_range_bydj_start_1</v>
      </c>
      <c r="K237" t="str">
        <f t="shared" si="8"/>
        <v>action_range_bydj_hit_1</v>
      </c>
      <c r="L237">
        <f t="shared" si="9"/>
        <v>0</v>
      </c>
      <c r="M237">
        <f t="shared" si="10"/>
        <v>0</v>
      </c>
      <c r="N237">
        <f t="shared" si="11"/>
        <v>0</v>
      </c>
      <c r="O237">
        <f t="shared" si="12"/>
        <v>0</v>
      </c>
      <c r="P237" t="s">
        <v>1464</v>
      </c>
    </row>
    <row r="238" spans="1:16">
      <c r="A238" s="8" t="s">
        <v>117</v>
      </c>
      <c r="B238">
        <f t="shared" si="0"/>
        <v>20</v>
      </c>
      <c r="C238" t="s">
        <v>1465</v>
      </c>
      <c r="D238" t="str">
        <f t="shared" si="1"/>
        <v>毒焰追命</v>
      </c>
      <c r="E238">
        <f t="shared" si="2"/>
        <v>2</v>
      </c>
      <c r="F238" t="str">
        <f t="shared" si="3"/>
        <v>对随机3个敌人造成#num1#%伤害，造成灼烧效果(35%)，持续2回合</v>
      </c>
      <c r="G238">
        <f t="shared" si="4"/>
        <v>1</v>
      </c>
      <c r="H238">
        <f t="shared" si="5"/>
        <v>0</v>
      </c>
      <c r="I238">
        <f t="shared" si="6"/>
        <v>0</v>
      </c>
      <c r="J238" t="str">
        <f t="shared" si="7"/>
        <v>action_range_dyzm_start_1</v>
      </c>
      <c r="K238" t="str">
        <f t="shared" si="8"/>
        <v>action_range_dyzm_hit_1</v>
      </c>
      <c r="L238">
        <f t="shared" si="9"/>
        <v>0</v>
      </c>
      <c r="M238" t="str">
        <f t="shared" si="10"/>
        <v>sp_range_dyzm_shoot_1</v>
      </c>
      <c r="N238">
        <f t="shared" si="11"/>
        <v>0</v>
      </c>
      <c r="O238">
        <f t="shared" si="12"/>
        <v>0</v>
      </c>
      <c r="P238" t="s">
        <v>1465</v>
      </c>
    </row>
    <row r="239" spans="1:16">
      <c r="A239" s="8" t="s">
        <v>222</v>
      </c>
      <c r="B239">
        <f t="shared" si="0"/>
        <v>20</v>
      </c>
      <c r="C239" t="s">
        <v>1466</v>
      </c>
      <c r="D239" t="str">
        <f t="shared" si="1"/>
        <v>锦帆夜袭</v>
      </c>
      <c r="E239">
        <f t="shared" si="2"/>
        <v>2</v>
      </c>
      <c r="F239" t="str">
        <f t="shared" si="3"/>
        <v>对一列敌人造成#num1#%伤害，35%概率造成眩晕</v>
      </c>
      <c r="G239">
        <f t="shared" si="4"/>
        <v>7</v>
      </c>
      <c r="H239">
        <f t="shared" si="5"/>
        <v>0</v>
      </c>
      <c r="I239">
        <f t="shared" si="6"/>
        <v>-100</v>
      </c>
      <c r="J239" t="str">
        <f t="shared" si="7"/>
        <v>action_jfyx_start_1</v>
      </c>
      <c r="K239" t="str">
        <f t="shared" si="8"/>
        <v>action_3</v>
      </c>
      <c r="L239">
        <f t="shared" si="9"/>
        <v>0</v>
      </c>
      <c r="M239">
        <f t="shared" si="10"/>
        <v>0</v>
      </c>
      <c r="N239">
        <f t="shared" si="11"/>
        <v>0</v>
      </c>
      <c r="O239">
        <f t="shared" si="12"/>
        <v>0</v>
      </c>
      <c r="P239" t="s">
        <v>1466</v>
      </c>
    </row>
    <row r="240" spans="1:16">
      <c r="A240" s="8" t="s">
        <v>100</v>
      </c>
      <c r="B240">
        <f t="shared" si="0"/>
        <v>10</v>
      </c>
      <c r="C240" t="s">
        <v>1467</v>
      </c>
      <c r="D240" t="str">
        <f t="shared" si="1"/>
        <v>破敌之舞</v>
      </c>
      <c r="E240">
        <f t="shared" si="2"/>
        <v>2</v>
      </c>
      <c r="F240" t="str">
        <f t="shared" si="3"/>
        <v>对生命最少的1个敌人造成#num1#%伤害，减少2点怒气</v>
      </c>
      <c r="G240">
        <f t="shared" si="4"/>
        <v>1</v>
      </c>
      <c r="H240">
        <f t="shared" si="5"/>
        <v>0</v>
      </c>
      <c r="I240">
        <f t="shared" si="6"/>
        <v>0</v>
      </c>
      <c r="J240" t="str">
        <f t="shared" si="7"/>
        <v>action_assist_yjlg_start_1</v>
      </c>
      <c r="K240" t="str">
        <f t="shared" si="8"/>
        <v>action_range_tlqy_hit_1</v>
      </c>
      <c r="L240">
        <f t="shared" si="9"/>
        <v>0</v>
      </c>
      <c r="M240" t="str">
        <f t="shared" si="10"/>
        <v>sp_cont_zlhyp_shoot_1</v>
      </c>
      <c r="N240">
        <f t="shared" si="11"/>
        <v>0</v>
      </c>
      <c r="O240">
        <f t="shared" si="12"/>
        <v>0</v>
      </c>
      <c r="P240" t="s">
        <v>1467</v>
      </c>
    </row>
    <row r="241" spans="1:16">
      <c r="A241" s="8" t="s">
        <v>115</v>
      </c>
      <c r="B241">
        <f t="shared" si="0"/>
        <v>20</v>
      </c>
      <c r="C241" t="s">
        <v>1468</v>
      </c>
      <c r="D241" t="str">
        <f t="shared" si="1"/>
        <v>天籁琴音</v>
      </c>
      <c r="E241">
        <f t="shared" si="2"/>
        <v>2</v>
      </c>
      <c r="F241" t="str">
        <f t="shared" si="3"/>
        <v>治疗全体友军(#num1#%+250)，对生命低于60%的友军额外治疗(#num2#%)</v>
      </c>
      <c r="G241">
        <f t="shared" si="4"/>
        <v>1</v>
      </c>
      <c r="H241">
        <f t="shared" si="5"/>
        <v>0</v>
      </c>
      <c r="I241">
        <f t="shared" si="6"/>
        <v>0</v>
      </c>
      <c r="J241" t="str">
        <f t="shared" si="7"/>
        <v>action_range_tlqy_start_1</v>
      </c>
      <c r="K241" t="str">
        <f t="shared" si="8"/>
        <v>action_assist_qnjs_hit_1</v>
      </c>
      <c r="L241">
        <f t="shared" si="9"/>
        <v>0</v>
      </c>
      <c r="M241">
        <f t="shared" si="10"/>
        <v>0</v>
      </c>
      <c r="N241">
        <f t="shared" si="11"/>
        <v>0</v>
      </c>
      <c r="O241">
        <f t="shared" si="12"/>
        <v>0</v>
      </c>
      <c r="P241" t="s">
        <v>1468</v>
      </c>
    </row>
    <row r="242" spans="1:16">
      <c r="A242" s="8" t="s">
        <v>261</v>
      </c>
      <c r="B242">
        <f t="shared" si="0"/>
        <v>10</v>
      </c>
      <c r="C242" t="s">
        <v>1469</v>
      </c>
      <c r="D242" t="str">
        <f t="shared" si="1"/>
        <v>名门威望</v>
      </c>
      <c r="E242">
        <f t="shared" si="2"/>
        <v>2</v>
      </c>
      <c r="F242" t="str">
        <f t="shared" si="3"/>
        <v>对前排敌人造成#num1#%伤害，我方全体武将的攻击提高15%，持续2回合</v>
      </c>
      <c r="G242">
        <f t="shared" si="4"/>
        <v>1</v>
      </c>
      <c r="H242">
        <f t="shared" si="5"/>
        <v>0</v>
      </c>
      <c r="I242">
        <f t="shared" si="6"/>
        <v>0</v>
      </c>
      <c r="J242" t="str">
        <f t="shared" si="7"/>
        <v>action_assist_mmww_start_1</v>
      </c>
      <c r="K242" t="str">
        <f t="shared" si="8"/>
        <v>action_assist_mmww_hit_1</v>
      </c>
      <c r="L242">
        <f t="shared" si="9"/>
        <v>0</v>
      </c>
      <c r="M242">
        <f t="shared" si="10"/>
        <v>0</v>
      </c>
      <c r="N242">
        <f t="shared" si="11"/>
        <v>0</v>
      </c>
      <c r="O242">
        <f t="shared" si="12"/>
        <v>0</v>
      </c>
      <c r="P242" t="s">
        <v>1469</v>
      </c>
    </row>
    <row r="243" spans="1:16">
      <c r="A243" s="8" t="s">
        <v>118</v>
      </c>
      <c r="B243">
        <f t="shared" si="0"/>
        <v>20</v>
      </c>
      <c r="C243" t="s">
        <v>1470</v>
      </c>
      <c r="D243" t="str">
        <f t="shared" si="1"/>
        <v>清影乱舞</v>
      </c>
      <c r="E243">
        <f t="shared" si="2"/>
        <v>2</v>
      </c>
      <c r="F243" t="str">
        <f t="shared" si="3"/>
        <v>对一列敌人造成#num1#%伤害，减少1点怒气</v>
      </c>
      <c r="G243">
        <f t="shared" si="4"/>
        <v>1</v>
      </c>
      <c r="H243">
        <f t="shared" si="5"/>
        <v>0</v>
      </c>
      <c r="I243">
        <f t="shared" si="6"/>
        <v>0</v>
      </c>
      <c r="J243" t="str">
        <f t="shared" si="7"/>
        <v>action_range_qylw_start_1</v>
      </c>
      <c r="K243" t="str">
        <f t="shared" si="8"/>
        <v>action_range_qylw_hit_1</v>
      </c>
      <c r="L243">
        <f t="shared" si="9"/>
        <v>0</v>
      </c>
      <c r="M243" t="str">
        <f t="shared" si="10"/>
        <v>sp_range_qylw_shoot_1</v>
      </c>
      <c r="N243">
        <f t="shared" si="11"/>
        <v>0</v>
      </c>
      <c r="O243">
        <f t="shared" si="12"/>
        <v>0</v>
      </c>
      <c r="P243" t="s">
        <v>1470</v>
      </c>
    </row>
    <row r="244" spans="1:16">
      <c r="A244" s="8" t="s">
        <v>264</v>
      </c>
      <c r="B244">
        <f t="shared" si="0"/>
        <v>20</v>
      </c>
      <c r="C244" t="s">
        <v>1471</v>
      </c>
      <c r="D244" t="str">
        <f t="shared" si="1"/>
        <v>幻惑屠戮</v>
      </c>
      <c r="E244">
        <f t="shared" si="2"/>
        <v>2</v>
      </c>
      <c r="F244" t="str">
        <f t="shared" si="3"/>
        <v>对目标和随机另1个敌人造成#num1#%伤害，我方全体闪避率提高10%，持续2回合</v>
      </c>
      <c r="G244">
        <f t="shared" si="4"/>
        <v>1</v>
      </c>
      <c r="H244">
        <f t="shared" si="5"/>
        <v>0</v>
      </c>
      <c r="I244">
        <f t="shared" si="6"/>
        <v>0</v>
      </c>
      <c r="J244" t="str">
        <f t="shared" si="7"/>
        <v>action_assist_hhtl_start_1</v>
      </c>
      <c r="K244" t="str">
        <f t="shared" si="8"/>
        <v>action_assist_hhtl_hit_1</v>
      </c>
      <c r="L244">
        <f t="shared" si="9"/>
        <v>0</v>
      </c>
      <c r="M244">
        <f t="shared" si="10"/>
        <v>0</v>
      </c>
      <c r="N244">
        <f t="shared" si="11"/>
        <v>0</v>
      </c>
      <c r="O244">
        <f t="shared" si="12"/>
        <v>0</v>
      </c>
      <c r="P244" t="s">
        <v>1471</v>
      </c>
    </row>
    <row r="245" spans="1:16">
      <c r="A245" s="8" t="s">
        <v>105</v>
      </c>
      <c r="B245">
        <f t="shared" si="0"/>
        <v>10</v>
      </c>
      <c r="C245" t="s">
        <v>1472</v>
      </c>
      <c r="D245" t="str">
        <f t="shared" si="1"/>
        <v>刚玉加持</v>
      </c>
      <c r="E245">
        <f t="shared" si="2"/>
        <v>2</v>
      </c>
      <c r="F245" t="str">
        <f t="shared" si="3"/>
        <v>对单个敌人造成#num1#%伤害，我方全体武将的暴击率提高20%，命中率提高20%，持续2回合</v>
      </c>
      <c r="G245">
        <f t="shared" si="4"/>
        <v>1</v>
      </c>
      <c r="H245">
        <f t="shared" si="5"/>
        <v>0</v>
      </c>
      <c r="I245">
        <f t="shared" si="6"/>
        <v>0</v>
      </c>
      <c r="J245" t="str">
        <f t="shared" si="7"/>
        <v>action_assist_gyjc_start_1</v>
      </c>
      <c r="K245" t="str">
        <f t="shared" si="8"/>
        <v>action_assist_gyjc_hit_1</v>
      </c>
      <c r="L245">
        <f t="shared" si="9"/>
        <v>0</v>
      </c>
      <c r="M245">
        <f t="shared" si="10"/>
        <v>0</v>
      </c>
      <c r="N245">
        <f t="shared" si="11"/>
        <v>0</v>
      </c>
      <c r="O245">
        <f t="shared" si="12"/>
        <v>0</v>
      </c>
      <c r="P245" t="s">
        <v>1472</v>
      </c>
    </row>
    <row r="246" spans="1:16">
      <c r="A246" s="8" t="s">
        <v>267</v>
      </c>
      <c r="B246">
        <f t="shared" si="0"/>
        <v>10</v>
      </c>
      <c r="C246" t="s">
        <v>1473</v>
      </c>
      <c r="D246" t="str">
        <f t="shared" si="1"/>
        <v>酒色傍身</v>
      </c>
      <c r="E246">
        <f t="shared" si="2"/>
        <v>2</v>
      </c>
      <c r="F246" t="str">
        <f t="shared" si="3"/>
        <v>对所有敌人造成#num1#%伤害，自身的闪避率提高30%，持续2回合</v>
      </c>
      <c r="G246">
        <f t="shared" si="4"/>
        <v>9</v>
      </c>
      <c r="H246">
        <f t="shared" si="5"/>
        <v>0</v>
      </c>
      <c r="I246">
        <f t="shared" si="6"/>
        <v>-100</v>
      </c>
      <c r="J246" t="str">
        <f t="shared" si="7"/>
        <v>action_cont_jsbs_start_1</v>
      </c>
      <c r="K246" t="str">
        <f t="shared" si="8"/>
        <v>action_cont_jsbs_hit_1</v>
      </c>
      <c r="L246">
        <f t="shared" si="9"/>
        <v>0</v>
      </c>
      <c r="M246">
        <f t="shared" si="10"/>
        <v>0</v>
      </c>
      <c r="N246">
        <f t="shared" si="11"/>
        <v>0</v>
      </c>
      <c r="O246">
        <f t="shared" si="12"/>
        <v>0</v>
      </c>
      <c r="P246" t="s">
        <v>1473</v>
      </c>
    </row>
    <row r="247" spans="1:16">
      <c r="A247" s="8" t="s">
        <v>268</v>
      </c>
      <c r="B247">
        <f t="shared" si="0"/>
        <v>20</v>
      </c>
      <c r="C247" t="s">
        <v>1474</v>
      </c>
      <c r="D247" t="str">
        <f t="shared" si="1"/>
        <v>寒风裂刃</v>
      </c>
      <c r="E247">
        <f t="shared" si="2"/>
        <v>2</v>
      </c>
      <c r="F247" t="str">
        <f t="shared" si="3"/>
        <v>对前排敌人造成#num1#%伤害，19%概率造成眩晕</v>
      </c>
      <c r="G247">
        <f t="shared" si="4"/>
        <v>5</v>
      </c>
      <c r="H247">
        <f t="shared" si="5"/>
        <v>0</v>
      </c>
      <c r="I247">
        <f t="shared" si="6"/>
        <v>-100</v>
      </c>
      <c r="J247" t="str">
        <f t="shared" si="7"/>
        <v>action_cont_hflr_start_1</v>
      </c>
      <c r="K247" t="str">
        <f t="shared" si="8"/>
        <v>action_cont_hflr_hit_1</v>
      </c>
      <c r="L247">
        <f t="shared" si="9"/>
        <v>0</v>
      </c>
      <c r="M247">
        <f t="shared" si="10"/>
        <v>0</v>
      </c>
      <c r="N247">
        <f t="shared" si="11"/>
        <v>0</v>
      </c>
      <c r="O247">
        <f t="shared" si="12"/>
        <v>0</v>
      </c>
      <c r="P247" t="s">
        <v>1474</v>
      </c>
    </row>
    <row r="248" spans="1:16">
      <c r="A248" s="8" t="s">
        <v>120</v>
      </c>
      <c r="B248">
        <f t="shared" si="0"/>
        <v>20</v>
      </c>
      <c r="C248" t="s">
        <v>1475</v>
      </c>
      <c r="D248" t="str">
        <f t="shared" si="1"/>
        <v>白马飞矢</v>
      </c>
      <c r="E248">
        <f t="shared" si="2"/>
        <v>2</v>
      </c>
      <c r="F248" t="str">
        <f t="shared" si="3"/>
        <v>对一列敌人造成#num1#%伤害，降低敌人防御50%，持续2回合</v>
      </c>
      <c r="G248">
        <f t="shared" si="4"/>
        <v>7</v>
      </c>
      <c r="H248">
        <f t="shared" si="5"/>
        <v>0</v>
      </c>
      <c r="I248">
        <f t="shared" si="6"/>
        <v>-280</v>
      </c>
      <c r="J248" t="str">
        <f t="shared" si="7"/>
        <v>action_cont_bmfs_start_1</v>
      </c>
      <c r="K248" t="str">
        <f t="shared" si="8"/>
        <v>action_cont_bmfs_hit_1</v>
      </c>
      <c r="L248">
        <f t="shared" si="9"/>
        <v>0</v>
      </c>
      <c r="M248">
        <f t="shared" si="10"/>
        <v>0</v>
      </c>
      <c r="N248">
        <f t="shared" si="11"/>
        <v>0</v>
      </c>
      <c r="O248">
        <f t="shared" si="12"/>
        <v>0</v>
      </c>
      <c r="P248" t="s">
        <v>1475</v>
      </c>
    </row>
    <row r="249" spans="1:16">
      <c r="A249" s="8" t="s">
        <v>269</v>
      </c>
      <c r="B249">
        <f t="shared" si="0"/>
        <v>20</v>
      </c>
      <c r="C249" t="s">
        <v>1476</v>
      </c>
      <c r="D249" t="str">
        <f t="shared" si="1"/>
        <v>青囊济世</v>
      </c>
      <c r="E249">
        <f t="shared" si="2"/>
        <v>2</v>
      </c>
      <c r="F249" t="str">
        <f t="shared" si="3"/>
        <v>治疗全体友军(#num1#%+250)，50%概率清除我方所有不利状态。</v>
      </c>
      <c r="G249">
        <f t="shared" si="4"/>
        <v>1</v>
      </c>
      <c r="H249">
        <f t="shared" si="5"/>
        <v>0</v>
      </c>
      <c r="I249">
        <f t="shared" si="6"/>
        <v>0</v>
      </c>
      <c r="J249" t="str">
        <f t="shared" si="7"/>
        <v>action_assist_qnjs_start_1</v>
      </c>
      <c r="K249" t="str">
        <f t="shared" si="8"/>
        <v>action_assist_qnjs_hit_1</v>
      </c>
      <c r="L249">
        <f t="shared" si="9"/>
        <v>0</v>
      </c>
      <c r="M249">
        <f t="shared" si="10"/>
        <v>0</v>
      </c>
      <c r="N249">
        <f t="shared" si="11"/>
        <v>0</v>
      </c>
      <c r="O249">
        <f t="shared" si="12"/>
        <v>0</v>
      </c>
      <c r="P249" t="s">
        <v>1476</v>
      </c>
    </row>
    <row r="250" spans="1:16">
      <c r="A250" s="8" t="s">
        <v>270</v>
      </c>
      <c r="B250">
        <f t="shared" si="0"/>
        <v>10</v>
      </c>
      <c r="C250" t="s">
        <v>1477</v>
      </c>
      <c r="D250" t="str">
        <f t="shared" si="1"/>
        <v>太平雷鸣</v>
      </c>
      <c r="E250">
        <f t="shared" si="2"/>
        <v>2</v>
      </c>
      <c r="F250" t="str">
        <f t="shared" si="3"/>
        <v>对随机3个敌人造成#num1#%伤害，17%概率造成眩晕</v>
      </c>
      <c r="G250">
        <f t="shared" si="4"/>
        <v>1</v>
      </c>
      <c r="H250">
        <f t="shared" si="5"/>
        <v>0</v>
      </c>
      <c r="I250">
        <f t="shared" si="6"/>
        <v>0</v>
      </c>
      <c r="J250" t="str">
        <f t="shared" si="7"/>
        <v>action_range_tplm_start_1</v>
      </c>
      <c r="K250" t="str">
        <f t="shared" si="8"/>
        <v>action_range_tplm_hit_1</v>
      </c>
      <c r="L250">
        <f t="shared" si="9"/>
        <v>0</v>
      </c>
      <c r="M250">
        <f t="shared" si="10"/>
        <v>0</v>
      </c>
      <c r="N250">
        <f t="shared" si="11"/>
        <v>0</v>
      </c>
      <c r="O250">
        <f t="shared" si="12"/>
        <v>0</v>
      </c>
      <c r="P250" t="s">
        <v>1477</v>
      </c>
    </row>
    <row r="252" spans="1:16">
      <c r="A252" t="s">
        <v>1480</v>
      </c>
    </row>
    <row r="253" spans="1:16">
      <c r="A253" t="s">
        <v>123</v>
      </c>
      <c r="B253">
        <v>20</v>
      </c>
      <c r="C253" t="str">
        <f>P253</f>
        <v>1001222</v>
      </c>
      <c r="D253" t="s">
        <v>413</v>
      </c>
      <c r="E253">
        <v>2</v>
      </c>
      <c r="F253" t="s">
        <v>1184</v>
      </c>
      <c r="G253">
        <v>3</v>
      </c>
      <c r="H253">
        <v>-100</v>
      </c>
      <c r="I253">
        <v>-70</v>
      </c>
      <c r="J253" t="s">
        <v>975</v>
      </c>
      <c r="K253" t="s">
        <v>560</v>
      </c>
      <c r="L253">
        <v>0</v>
      </c>
      <c r="M253">
        <v>0</v>
      </c>
      <c r="N253">
        <v>0</v>
      </c>
      <c r="O253">
        <v>0</v>
      </c>
      <c r="P253" t="s">
        <v>1482</v>
      </c>
    </row>
    <row r="254" spans="1:16">
      <c r="A254" t="s">
        <v>90</v>
      </c>
      <c r="B254">
        <v>10</v>
      </c>
      <c r="C254" t="str">
        <f t="shared" ref="C254:C296" si="13">P254</f>
        <v>1002322</v>
      </c>
      <c r="D254" t="s">
        <v>414</v>
      </c>
      <c r="E254">
        <v>2</v>
      </c>
      <c r="F254" t="s">
        <v>1051</v>
      </c>
      <c r="G254">
        <v>7</v>
      </c>
      <c r="H254">
        <v>0</v>
      </c>
      <c r="I254">
        <v>-100</v>
      </c>
      <c r="J254" t="s">
        <v>875</v>
      </c>
      <c r="K254" t="s">
        <v>21</v>
      </c>
      <c r="L254">
        <v>0</v>
      </c>
      <c r="M254">
        <v>0</v>
      </c>
      <c r="N254">
        <v>0</v>
      </c>
      <c r="O254">
        <v>0</v>
      </c>
      <c r="P254" t="s">
        <v>1483</v>
      </c>
    </row>
    <row r="255" spans="1:16">
      <c r="A255" t="s">
        <v>107</v>
      </c>
      <c r="B255">
        <v>20</v>
      </c>
      <c r="C255" t="str">
        <f t="shared" si="13"/>
        <v>1003422</v>
      </c>
      <c r="D255" t="s">
        <v>415</v>
      </c>
      <c r="E255">
        <v>2</v>
      </c>
      <c r="F255" t="s">
        <v>1052</v>
      </c>
      <c r="G255">
        <v>1</v>
      </c>
      <c r="H255">
        <v>0</v>
      </c>
      <c r="I255">
        <v>0</v>
      </c>
      <c r="J255" t="s">
        <v>551</v>
      </c>
      <c r="K255" t="s">
        <v>552</v>
      </c>
      <c r="L255">
        <v>0</v>
      </c>
      <c r="M255">
        <v>0</v>
      </c>
      <c r="N255">
        <v>0</v>
      </c>
      <c r="O255">
        <v>0</v>
      </c>
      <c r="P255" t="s">
        <v>1484</v>
      </c>
    </row>
    <row r="256" spans="1:16">
      <c r="A256" t="s">
        <v>93</v>
      </c>
      <c r="B256">
        <v>10</v>
      </c>
      <c r="C256" t="str">
        <f t="shared" si="13"/>
        <v>1004522</v>
      </c>
      <c r="D256" t="s">
        <v>416</v>
      </c>
      <c r="E256">
        <v>2</v>
      </c>
      <c r="F256" t="s">
        <v>702</v>
      </c>
      <c r="G256">
        <v>9</v>
      </c>
      <c r="H256">
        <v>0</v>
      </c>
      <c r="I256">
        <v>-100</v>
      </c>
      <c r="J256" t="s">
        <v>877</v>
      </c>
      <c r="K256" t="s">
        <v>878</v>
      </c>
      <c r="L256">
        <v>0</v>
      </c>
      <c r="M256">
        <v>0</v>
      </c>
      <c r="N256">
        <v>0</v>
      </c>
      <c r="O256">
        <v>0</v>
      </c>
      <c r="P256" t="s">
        <v>1485</v>
      </c>
    </row>
    <row r="257" spans="1:16">
      <c r="A257" t="s">
        <v>125</v>
      </c>
      <c r="B257">
        <v>20</v>
      </c>
      <c r="C257" t="str">
        <f t="shared" si="13"/>
        <v>1006722</v>
      </c>
      <c r="D257" t="s">
        <v>418</v>
      </c>
      <c r="E257">
        <v>2</v>
      </c>
      <c r="F257" t="s">
        <v>1186</v>
      </c>
      <c r="G257">
        <v>1</v>
      </c>
      <c r="H257">
        <v>0</v>
      </c>
      <c r="I257">
        <v>0</v>
      </c>
      <c r="J257" t="s">
        <v>561</v>
      </c>
      <c r="K257" t="s">
        <v>562</v>
      </c>
      <c r="L257">
        <v>0</v>
      </c>
      <c r="M257">
        <v>0</v>
      </c>
      <c r="N257">
        <v>0</v>
      </c>
      <c r="O257">
        <v>0</v>
      </c>
      <c r="P257" t="s">
        <v>1486</v>
      </c>
    </row>
    <row r="258" spans="1:16">
      <c r="A258" t="s">
        <v>127</v>
      </c>
      <c r="B258">
        <v>20</v>
      </c>
      <c r="C258" t="str">
        <f t="shared" si="13"/>
        <v>1008922</v>
      </c>
      <c r="D258" t="s">
        <v>420</v>
      </c>
      <c r="E258">
        <v>2</v>
      </c>
      <c r="F258" t="s">
        <v>712</v>
      </c>
      <c r="G258">
        <v>1</v>
      </c>
      <c r="H258">
        <v>0</v>
      </c>
      <c r="I258">
        <v>0</v>
      </c>
      <c r="J258" t="s">
        <v>857</v>
      </c>
      <c r="K258" t="s">
        <v>858</v>
      </c>
      <c r="L258">
        <v>0</v>
      </c>
      <c r="M258">
        <v>0</v>
      </c>
      <c r="N258">
        <v>0</v>
      </c>
      <c r="O258">
        <v>0</v>
      </c>
      <c r="P258" t="s">
        <v>1487</v>
      </c>
    </row>
    <row r="259" spans="1:16">
      <c r="A259" t="s">
        <v>129</v>
      </c>
      <c r="B259">
        <v>10</v>
      </c>
      <c r="C259" t="str">
        <f t="shared" si="13"/>
        <v>1011122</v>
      </c>
      <c r="D259" t="s">
        <v>422</v>
      </c>
      <c r="E259">
        <v>2</v>
      </c>
      <c r="F259" t="s">
        <v>1187</v>
      </c>
      <c r="G259">
        <v>1</v>
      </c>
      <c r="H259">
        <v>0</v>
      </c>
      <c r="I259">
        <v>0</v>
      </c>
      <c r="J259" t="s">
        <v>541</v>
      </c>
      <c r="K259" t="s">
        <v>542</v>
      </c>
      <c r="L259">
        <v>0</v>
      </c>
      <c r="M259">
        <v>0</v>
      </c>
      <c r="N259">
        <v>0</v>
      </c>
      <c r="O259">
        <v>0</v>
      </c>
      <c r="P259" t="s">
        <v>1488</v>
      </c>
    </row>
    <row r="260" spans="1:16">
      <c r="A260" t="s">
        <v>110</v>
      </c>
      <c r="B260">
        <v>20</v>
      </c>
      <c r="C260" t="str">
        <f t="shared" si="13"/>
        <v>1012222</v>
      </c>
      <c r="D260" t="s">
        <v>423</v>
      </c>
      <c r="E260">
        <v>2</v>
      </c>
      <c r="F260" t="s">
        <v>717</v>
      </c>
      <c r="G260">
        <v>5</v>
      </c>
      <c r="H260">
        <v>0</v>
      </c>
      <c r="I260">
        <v>-100</v>
      </c>
      <c r="J260" t="s">
        <v>859</v>
      </c>
      <c r="K260" t="s">
        <v>860</v>
      </c>
      <c r="L260">
        <v>0</v>
      </c>
      <c r="M260">
        <v>0</v>
      </c>
      <c r="N260">
        <v>0</v>
      </c>
      <c r="O260">
        <v>0</v>
      </c>
      <c r="P260" t="s">
        <v>1489</v>
      </c>
    </row>
    <row r="261" spans="1:16">
      <c r="A261" t="s">
        <v>131</v>
      </c>
      <c r="B261">
        <v>10</v>
      </c>
      <c r="C261" t="str">
        <f t="shared" si="13"/>
        <v>1014422</v>
      </c>
      <c r="D261" t="s">
        <v>425</v>
      </c>
      <c r="E261">
        <v>2</v>
      </c>
      <c r="F261" t="s">
        <v>718</v>
      </c>
      <c r="G261">
        <v>9</v>
      </c>
      <c r="H261">
        <v>0</v>
      </c>
      <c r="I261">
        <v>-100</v>
      </c>
      <c r="J261" t="s">
        <v>950</v>
      </c>
      <c r="K261" t="s">
        <v>951</v>
      </c>
      <c r="L261">
        <v>0</v>
      </c>
      <c r="M261">
        <v>0</v>
      </c>
      <c r="N261">
        <v>0</v>
      </c>
      <c r="O261">
        <v>0</v>
      </c>
      <c r="P261" t="s">
        <v>1490</v>
      </c>
    </row>
    <row r="262" spans="1:16">
      <c r="A262" t="s">
        <v>94</v>
      </c>
      <c r="B262">
        <v>30</v>
      </c>
      <c r="C262" t="str">
        <f t="shared" si="13"/>
        <v>2001222</v>
      </c>
      <c r="D262" t="s">
        <v>442</v>
      </c>
      <c r="E262">
        <v>2</v>
      </c>
      <c r="F262" t="s">
        <v>1061</v>
      </c>
      <c r="G262">
        <v>5</v>
      </c>
      <c r="H262">
        <v>0</v>
      </c>
      <c r="I262">
        <v>-140</v>
      </c>
      <c r="J262" t="s">
        <v>553</v>
      </c>
      <c r="K262" t="s">
        <v>554</v>
      </c>
      <c r="L262">
        <v>0</v>
      </c>
      <c r="M262">
        <v>0</v>
      </c>
      <c r="N262">
        <v>0</v>
      </c>
      <c r="O262">
        <v>0</v>
      </c>
      <c r="P262" t="s">
        <v>1491</v>
      </c>
    </row>
    <row r="263" spans="1:16">
      <c r="A263" t="s">
        <v>98</v>
      </c>
      <c r="B263">
        <v>10</v>
      </c>
      <c r="C263" t="str">
        <f t="shared" si="13"/>
        <v>2002322</v>
      </c>
      <c r="D263" t="s">
        <v>443</v>
      </c>
      <c r="E263">
        <v>2</v>
      </c>
      <c r="F263" t="s">
        <v>1189</v>
      </c>
      <c r="G263">
        <v>7</v>
      </c>
      <c r="H263">
        <v>0</v>
      </c>
      <c r="I263">
        <v>-100</v>
      </c>
      <c r="J263" t="s">
        <v>882</v>
      </c>
      <c r="K263" t="s">
        <v>883</v>
      </c>
      <c r="L263">
        <v>0</v>
      </c>
      <c r="M263">
        <v>0</v>
      </c>
      <c r="N263">
        <v>0</v>
      </c>
      <c r="O263">
        <v>0</v>
      </c>
      <c r="P263" t="s">
        <v>1492</v>
      </c>
    </row>
    <row r="264" spans="1:16">
      <c r="A264" t="s">
        <v>176</v>
      </c>
      <c r="B264">
        <v>10</v>
      </c>
      <c r="C264" t="str">
        <f t="shared" si="13"/>
        <v>2003422</v>
      </c>
      <c r="D264" t="s">
        <v>444</v>
      </c>
      <c r="E264">
        <v>2</v>
      </c>
      <c r="F264" t="s">
        <v>1190</v>
      </c>
      <c r="G264">
        <v>3</v>
      </c>
      <c r="H264">
        <v>-100</v>
      </c>
      <c r="I264">
        <v>-70</v>
      </c>
      <c r="J264" t="s">
        <v>555</v>
      </c>
      <c r="K264" t="s">
        <v>556</v>
      </c>
      <c r="L264">
        <v>0</v>
      </c>
      <c r="M264">
        <v>0</v>
      </c>
      <c r="N264">
        <v>0</v>
      </c>
      <c r="O264">
        <v>0</v>
      </c>
      <c r="P264" t="s">
        <v>1493</v>
      </c>
    </row>
    <row r="265" spans="1:16">
      <c r="A265" t="s">
        <v>177</v>
      </c>
      <c r="B265">
        <v>20</v>
      </c>
      <c r="C265" t="str">
        <f t="shared" si="13"/>
        <v>2004522</v>
      </c>
      <c r="D265" t="s">
        <v>445</v>
      </c>
      <c r="E265">
        <v>2</v>
      </c>
      <c r="F265" t="s">
        <v>1191</v>
      </c>
      <c r="G265">
        <v>1</v>
      </c>
      <c r="H265">
        <v>0</v>
      </c>
      <c r="I265">
        <v>0</v>
      </c>
      <c r="J265" t="s">
        <v>538</v>
      </c>
      <c r="K265" t="s">
        <v>539</v>
      </c>
      <c r="L265">
        <v>0</v>
      </c>
      <c r="M265" t="s">
        <v>367</v>
      </c>
      <c r="N265">
        <v>0</v>
      </c>
      <c r="O265">
        <v>0</v>
      </c>
      <c r="P265" t="s">
        <v>1494</v>
      </c>
    </row>
    <row r="266" spans="1:16">
      <c r="A266" t="s">
        <v>178</v>
      </c>
      <c r="B266">
        <v>20</v>
      </c>
      <c r="C266" t="str">
        <f t="shared" si="13"/>
        <v>2005622</v>
      </c>
      <c r="D266" t="s">
        <v>446</v>
      </c>
      <c r="E266">
        <v>2</v>
      </c>
      <c r="F266" t="s">
        <v>1062</v>
      </c>
      <c r="G266">
        <v>1</v>
      </c>
      <c r="H266">
        <v>0</v>
      </c>
      <c r="I266">
        <v>0</v>
      </c>
      <c r="J266" t="s">
        <v>884</v>
      </c>
      <c r="K266" t="s">
        <v>885</v>
      </c>
      <c r="L266">
        <v>0</v>
      </c>
      <c r="M266">
        <v>0</v>
      </c>
      <c r="N266">
        <v>0</v>
      </c>
      <c r="O266">
        <v>0</v>
      </c>
      <c r="P266" t="s">
        <v>1495</v>
      </c>
    </row>
    <row r="267" spans="1:16">
      <c r="A267" t="s">
        <v>95</v>
      </c>
      <c r="B267">
        <v>20</v>
      </c>
      <c r="C267" t="str">
        <f t="shared" si="13"/>
        <v>2006722</v>
      </c>
      <c r="D267" t="s">
        <v>447</v>
      </c>
      <c r="E267">
        <v>2</v>
      </c>
      <c r="F267" t="s">
        <v>1192</v>
      </c>
      <c r="G267">
        <v>1</v>
      </c>
      <c r="H267">
        <v>0</v>
      </c>
      <c r="I267">
        <v>0</v>
      </c>
      <c r="J267" t="s">
        <v>1175</v>
      </c>
      <c r="K267" t="s">
        <v>1176</v>
      </c>
      <c r="L267">
        <v>0</v>
      </c>
      <c r="M267">
        <v>0</v>
      </c>
      <c r="N267">
        <v>0</v>
      </c>
      <c r="O267">
        <v>0</v>
      </c>
      <c r="P267" t="s">
        <v>1496</v>
      </c>
    </row>
    <row r="268" spans="1:16">
      <c r="A268" t="s">
        <v>96</v>
      </c>
      <c r="B268">
        <v>10</v>
      </c>
      <c r="C268" t="str">
        <f t="shared" si="13"/>
        <v>2008922</v>
      </c>
      <c r="D268" t="s">
        <v>449</v>
      </c>
      <c r="E268">
        <v>2</v>
      </c>
      <c r="F268" t="s">
        <v>742</v>
      </c>
      <c r="G268">
        <v>9</v>
      </c>
      <c r="H268">
        <v>0</v>
      </c>
      <c r="I268">
        <v>-100</v>
      </c>
      <c r="J268" t="s">
        <v>958</v>
      </c>
      <c r="K268" t="s">
        <v>959</v>
      </c>
      <c r="L268">
        <v>0</v>
      </c>
      <c r="M268">
        <v>0</v>
      </c>
      <c r="N268">
        <v>0</v>
      </c>
      <c r="O268">
        <v>0</v>
      </c>
      <c r="P268" t="s">
        <v>1497</v>
      </c>
    </row>
    <row r="269" spans="1:16">
      <c r="A269" t="s">
        <v>181</v>
      </c>
      <c r="B269">
        <v>20</v>
      </c>
      <c r="C269" t="str">
        <f t="shared" si="13"/>
        <v>2011122</v>
      </c>
      <c r="D269" t="s">
        <v>451</v>
      </c>
      <c r="E269">
        <v>2</v>
      </c>
      <c r="F269" t="s">
        <v>744</v>
      </c>
      <c r="G269">
        <v>3</v>
      </c>
      <c r="H269">
        <v>-100</v>
      </c>
      <c r="I269">
        <v>-70</v>
      </c>
      <c r="J269" t="s">
        <v>962</v>
      </c>
      <c r="K269" t="s">
        <v>963</v>
      </c>
      <c r="L269">
        <v>0</v>
      </c>
      <c r="M269">
        <v>0</v>
      </c>
      <c r="N269">
        <v>0</v>
      </c>
      <c r="O269">
        <v>0</v>
      </c>
      <c r="P269" t="s">
        <v>1498</v>
      </c>
    </row>
    <row r="270" spans="1:16">
      <c r="A270" t="s">
        <v>112</v>
      </c>
      <c r="B270">
        <v>20</v>
      </c>
      <c r="C270" t="str">
        <f t="shared" si="13"/>
        <v>2015522</v>
      </c>
      <c r="D270" t="s">
        <v>455</v>
      </c>
      <c r="E270">
        <v>2</v>
      </c>
      <c r="F270" t="s">
        <v>746</v>
      </c>
      <c r="G270">
        <v>5</v>
      </c>
      <c r="H270">
        <v>0</v>
      </c>
      <c r="I270">
        <v>-310</v>
      </c>
      <c r="J270" t="s">
        <v>971</v>
      </c>
      <c r="K270" t="s">
        <v>972</v>
      </c>
      <c r="L270">
        <v>0</v>
      </c>
      <c r="M270">
        <v>0</v>
      </c>
      <c r="N270">
        <v>0</v>
      </c>
      <c r="O270">
        <v>0</v>
      </c>
      <c r="P270" t="s">
        <v>1499</v>
      </c>
    </row>
    <row r="271" spans="1:16">
      <c r="A271" t="s">
        <v>99</v>
      </c>
      <c r="B271">
        <v>20</v>
      </c>
      <c r="C271" t="str">
        <f t="shared" si="13"/>
        <v>3001222</v>
      </c>
      <c r="D271" t="s">
        <v>461</v>
      </c>
      <c r="E271">
        <v>2</v>
      </c>
      <c r="F271" t="s">
        <v>1193</v>
      </c>
      <c r="G271">
        <v>9</v>
      </c>
      <c r="H271">
        <v>0</v>
      </c>
      <c r="I271">
        <v>-100</v>
      </c>
      <c r="J271" t="s">
        <v>535</v>
      </c>
      <c r="K271" t="s">
        <v>536</v>
      </c>
      <c r="L271">
        <v>0</v>
      </c>
      <c r="M271">
        <v>0</v>
      </c>
      <c r="N271">
        <v>0</v>
      </c>
      <c r="O271">
        <v>0</v>
      </c>
      <c r="P271" t="s">
        <v>1500</v>
      </c>
    </row>
    <row r="272" spans="1:16">
      <c r="A272" t="s">
        <v>101</v>
      </c>
      <c r="B272">
        <v>20</v>
      </c>
      <c r="C272" t="str">
        <f t="shared" si="13"/>
        <v>3002322</v>
      </c>
      <c r="D272" t="s">
        <v>462</v>
      </c>
      <c r="E272">
        <v>2</v>
      </c>
      <c r="F272" t="s">
        <v>1194</v>
      </c>
      <c r="G272">
        <v>1</v>
      </c>
      <c r="H272">
        <v>0</v>
      </c>
      <c r="I272">
        <v>0</v>
      </c>
      <c r="J272" t="s">
        <v>887</v>
      </c>
      <c r="K272" t="s">
        <v>888</v>
      </c>
      <c r="L272" t="s">
        <v>927</v>
      </c>
      <c r="M272" t="s">
        <v>996</v>
      </c>
      <c r="N272">
        <v>0</v>
      </c>
      <c r="O272">
        <v>0</v>
      </c>
      <c r="P272" t="s">
        <v>1501</v>
      </c>
    </row>
    <row r="273" spans="1:16">
      <c r="A273" t="s">
        <v>220</v>
      </c>
      <c r="B273">
        <v>10</v>
      </c>
      <c r="C273" t="str">
        <f t="shared" si="13"/>
        <v>3003422</v>
      </c>
      <c r="D273" t="s">
        <v>463</v>
      </c>
      <c r="E273">
        <v>2</v>
      </c>
      <c r="F273" t="s">
        <v>1072</v>
      </c>
      <c r="G273">
        <v>1</v>
      </c>
      <c r="H273">
        <v>0</v>
      </c>
      <c r="I273">
        <v>0</v>
      </c>
      <c r="J273" t="s">
        <v>997</v>
      </c>
      <c r="K273" t="s">
        <v>998</v>
      </c>
      <c r="L273">
        <v>0</v>
      </c>
      <c r="M273">
        <v>0</v>
      </c>
      <c r="N273">
        <v>0</v>
      </c>
      <c r="O273" t="s">
        <v>1481</v>
      </c>
      <c r="P273" t="s">
        <v>1502</v>
      </c>
    </row>
    <row r="274" spans="1:16">
      <c r="A274" t="s">
        <v>221</v>
      </c>
      <c r="B274">
        <v>10</v>
      </c>
      <c r="C274" t="str">
        <f t="shared" si="13"/>
        <v>3005622</v>
      </c>
      <c r="D274" t="s">
        <v>465</v>
      </c>
      <c r="E274">
        <v>2</v>
      </c>
      <c r="F274" t="s">
        <v>1073</v>
      </c>
      <c r="G274">
        <v>1</v>
      </c>
      <c r="H274">
        <v>0</v>
      </c>
      <c r="I274">
        <v>0</v>
      </c>
      <c r="J274" t="s">
        <v>557</v>
      </c>
      <c r="K274" t="s">
        <v>558</v>
      </c>
      <c r="L274">
        <v>0</v>
      </c>
      <c r="M274" t="s">
        <v>984</v>
      </c>
      <c r="N274">
        <v>0</v>
      </c>
      <c r="O274">
        <v>0</v>
      </c>
      <c r="P274" t="s">
        <v>1503</v>
      </c>
    </row>
    <row r="275" spans="1:16">
      <c r="A275" t="s">
        <v>102</v>
      </c>
      <c r="B275">
        <v>10</v>
      </c>
      <c r="C275" t="str">
        <f t="shared" si="13"/>
        <v>3006722</v>
      </c>
      <c r="D275" t="s">
        <v>466</v>
      </c>
      <c r="E275">
        <v>2</v>
      </c>
      <c r="F275" t="s">
        <v>763</v>
      </c>
      <c r="G275">
        <v>1</v>
      </c>
      <c r="H275">
        <v>0</v>
      </c>
      <c r="I275">
        <v>0</v>
      </c>
      <c r="J275" t="s">
        <v>889</v>
      </c>
      <c r="K275" t="s">
        <v>890</v>
      </c>
      <c r="L275">
        <v>0</v>
      </c>
      <c r="M275">
        <v>0</v>
      </c>
      <c r="N275">
        <v>0</v>
      </c>
      <c r="O275">
        <v>0</v>
      </c>
      <c r="P275" t="s">
        <v>1504</v>
      </c>
    </row>
    <row r="276" spans="1:16">
      <c r="A276" t="s">
        <v>117</v>
      </c>
      <c r="B276">
        <v>20</v>
      </c>
      <c r="C276" t="str">
        <f t="shared" si="13"/>
        <v>3007822</v>
      </c>
      <c r="D276" t="s">
        <v>467</v>
      </c>
      <c r="E276">
        <v>2</v>
      </c>
      <c r="F276" t="s">
        <v>765</v>
      </c>
      <c r="G276">
        <v>1</v>
      </c>
      <c r="H276">
        <v>0</v>
      </c>
      <c r="I276">
        <v>0</v>
      </c>
      <c r="J276" t="s">
        <v>559</v>
      </c>
      <c r="K276" t="s">
        <v>560</v>
      </c>
      <c r="L276">
        <v>0</v>
      </c>
      <c r="M276" t="s">
        <v>980</v>
      </c>
      <c r="N276">
        <v>0</v>
      </c>
      <c r="O276">
        <v>0</v>
      </c>
      <c r="P276" t="s">
        <v>1505</v>
      </c>
    </row>
    <row r="277" spans="1:16">
      <c r="A277" t="s">
        <v>222</v>
      </c>
      <c r="B277">
        <v>20</v>
      </c>
      <c r="C277" t="str">
        <f t="shared" si="13"/>
        <v>3008922</v>
      </c>
      <c r="D277" t="s">
        <v>468</v>
      </c>
      <c r="E277">
        <v>2</v>
      </c>
      <c r="F277" t="s">
        <v>1074</v>
      </c>
      <c r="G277">
        <v>7</v>
      </c>
      <c r="H277">
        <v>0</v>
      </c>
      <c r="I277">
        <v>-100</v>
      </c>
      <c r="J277" t="s">
        <v>373</v>
      </c>
      <c r="K277" t="s">
        <v>21</v>
      </c>
      <c r="L277">
        <v>0</v>
      </c>
      <c r="M277">
        <v>0</v>
      </c>
      <c r="N277">
        <v>0</v>
      </c>
      <c r="O277">
        <v>0</v>
      </c>
      <c r="P277" t="s">
        <v>1506</v>
      </c>
    </row>
    <row r="278" spans="1:16">
      <c r="A278" t="s">
        <v>100</v>
      </c>
      <c r="B278">
        <v>10</v>
      </c>
      <c r="C278" t="str">
        <f t="shared" si="13"/>
        <v>3013322</v>
      </c>
      <c r="D278" t="s">
        <v>1170</v>
      </c>
      <c r="E278">
        <v>2</v>
      </c>
      <c r="F278" t="s">
        <v>1169</v>
      </c>
      <c r="G278">
        <v>1</v>
      </c>
      <c r="H278">
        <v>0</v>
      </c>
      <c r="I278">
        <v>0</v>
      </c>
      <c r="J278" t="s">
        <v>1229</v>
      </c>
      <c r="K278" t="s">
        <v>1012</v>
      </c>
      <c r="L278">
        <v>0</v>
      </c>
      <c r="M278" t="s">
        <v>925</v>
      </c>
      <c r="N278">
        <v>0</v>
      </c>
      <c r="O278">
        <v>0</v>
      </c>
      <c r="P278" t="s">
        <v>1507</v>
      </c>
    </row>
    <row r="279" spans="1:16">
      <c r="A279" t="s">
        <v>115</v>
      </c>
      <c r="B279">
        <v>20</v>
      </c>
      <c r="C279" t="str">
        <f t="shared" si="13"/>
        <v>3014422</v>
      </c>
      <c r="D279" t="s">
        <v>473</v>
      </c>
      <c r="E279">
        <v>2</v>
      </c>
      <c r="F279" t="s">
        <v>1171</v>
      </c>
      <c r="G279">
        <v>1</v>
      </c>
      <c r="H279">
        <v>0</v>
      </c>
      <c r="I279">
        <v>0</v>
      </c>
      <c r="J279" t="s">
        <v>1011</v>
      </c>
      <c r="K279" t="s">
        <v>562</v>
      </c>
      <c r="L279">
        <v>0</v>
      </c>
      <c r="M279">
        <v>0</v>
      </c>
      <c r="N279">
        <v>0</v>
      </c>
      <c r="O279">
        <v>0</v>
      </c>
      <c r="P279" t="s">
        <v>1508</v>
      </c>
    </row>
    <row r="280" spans="1:16">
      <c r="A280" t="s">
        <v>261</v>
      </c>
      <c r="B280">
        <v>10</v>
      </c>
      <c r="C280" t="str">
        <f t="shared" si="13"/>
        <v>4001222</v>
      </c>
      <c r="D280" t="s">
        <v>481</v>
      </c>
      <c r="E280">
        <v>2</v>
      </c>
      <c r="F280" t="s">
        <v>777</v>
      </c>
      <c r="G280">
        <v>1</v>
      </c>
      <c r="H280">
        <v>0</v>
      </c>
      <c r="I280">
        <v>0</v>
      </c>
      <c r="J280" t="s">
        <v>516</v>
      </c>
      <c r="K280" t="s">
        <v>517</v>
      </c>
      <c r="L280">
        <v>0</v>
      </c>
      <c r="M280">
        <v>0</v>
      </c>
      <c r="N280">
        <v>0</v>
      </c>
      <c r="O280">
        <v>0</v>
      </c>
      <c r="P280" t="s">
        <v>1509</v>
      </c>
    </row>
    <row r="281" spans="1:16">
      <c r="A281" t="s">
        <v>118</v>
      </c>
      <c r="B281">
        <v>20</v>
      </c>
      <c r="C281" t="str">
        <f t="shared" si="13"/>
        <v>4002322</v>
      </c>
      <c r="D281" t="s">
        <v>482</v>
      </c>
      <c r="E281">
        <v>2</v>
      </c>
      <c r="F281" t="s">
        <v>731</v>
      </c>
      <c r="G281">
        <v>1</v>
      </c>
      <c r="H281">
        <v>0</v>
      </c>
      <c r="I281">
        <v>0</v>
      </c>
      <c r="J281" t="s">
        <v>374</v>
      </c>
      <c r="K281" t="s">
        <v>375</v>
      </c>
      <c r="L281">
        <v>0</v>
      </c>
      <c r="M281" t="s">
        <v>376</v>
      </c>
      <c r="N281">
        <v>0</v>
      </c>
      <c r="O281">
        <v>0</v>
      </c>
      <c r="P281" t="s">
        <v>1510</v>
      </c>
    </row>
    <row r="282" spans="1:16">
      <c r="A282" t="s">
        <v>264</v>
      </c>
      <c r="B282">
        <v>20</v>
      </c>
      <c r="C282" t="str">
        <f t="shared" si="13"/>
        <v>4005622</v>
      </c>
      <c r="D282" t="s">
        <v>485</v>
      </c>
      <c r="E282">
        <v>2</v>
      </c>
      <c r="F282" t="s">
        <v>1197</v>
      </c>
      <c r="G282">
        <v>1</v>
      </c>
      <c r="H282">
        <v>0</v>
      </c>
      <c r="I282">
        <v>0</v>
      </c>
      <c r="J282" t="s">
        <v>892</v>
      </c>
      <c r="K282" t="s">
        <v>893</v>
      </c>
      <c r="L282">
        <v>0</v>
      </c>
      <c r="M282">
        <v>0</v>
      </c>
      <c r="N282">
        <v>0</v>
      </c>
      <c r="O282">
        <v>0</v>
      </c>
      <c r="P282" t="s">
        <v>1511</v>
      </c>
    </row>
    <row r="283" spans="1:16">
      <c r="A283" t="s">
        <v>105</v>
      </c>
      <c r="B283">
        <v>10</v>
      </c>
      <c r="C283" t="str">
        <f t="shared" si="13"/>
        <v>4013322</v>
      </c>
      <c r="D283" t="s">
        <v>492</v>
      </c>
      <c r="E283">
        <v>2</v>
      </c>
      <c r="F283" t="s">
        <v>788</v>
      </c>
      <c r="G283">
        <v>1</v>
      </c>
      <c r="H283">
        <v>0</v>
      </c>
      <c r="I283">
        <v>0</v>
      </c>
      <c r="J283" t="s">
        <v>532</v>
      </c>
      <c r="K283" t="s">
        <v>533</v>
      </c>
      <c r="L283">
        <v>0</v>
      </c>
      <c r="M283">
        <v>0</v>
      </c>
      <c r="N283">
        <v>0</v>
      </c>
      <c r="O283">
        <v>0</v>
      </c>
      <c r="P283" t="s">
        <v>1512</v>
      </c>
    </row>
    <row r="284" spans="1:16">
      <c r="A284" t="s">
        <v>267</v>
      </c>
      <c r="B284">
        <v>10</v>
      </c>
      <c r="C284" t="str">
        <f t="shared" si="13"/>
        <v>4014422</v>
      </c>
      <c r="D284" t="s">
        <v>493</v>
      </c>
      <c r="E284">
        <v>2</v>
      </c>
      <c r="F284" t="s">
        <v>790</v>
      </c>
      <c r="G284">
        <v>9</v>
      </c>
      <c r="H284">
        <v>0</v>
      </c>
      <c r="I284">
        <v>-100</v>
      </c>
      <c r="J284" t="s">
        <v>894</v>
      </c>
      <c r="K284" t="s">
        <v>895</v>
      </c>
      <c r="L284">
        <v>0</v>
      </c>
      <c r="M284">
        <v>0</v>
      </c>
      <c r="N284">
        <v>0</v>
      </c>
      <c r="O284">
        <v>0</v>
      </c>
      <c r="P284" t="s">
        <v>1513</v>
      </c>
    </row>
    <row r="285" spans="1:16">
      <c r="A285" t="s">
        <v>268</v>
      </c>
      <c r="B285">
        <v>20</v>
      </c>
      <c r="C285" t="str">
        <f t="shared" si="13"/>
        <v>4015522</v>
      </c>
      <c r="D285" t="s">
        <v>494</v>
      </c>
      <c r="E285">
        <v>2</v>
      </c>
      <c r="F285" t="s">
        <v>1083</v>
      </c>
      <c r="G285">
        <v>5</v>
      </c>
      <c r="H285">
        <v>0</v>
      </c>
      <c r="I285">
        <v>-100</v>
      </c>
      <c r="J285" t="s">
        <v>1034</v>
      </c>
      <c r="K285" t="s">
        <v>1035</v>
      </c>
      <c r="L285">
        <v>0</v>
      </c>
      <c r="M285">
        <v>0</v>
      </c>
      <c r="N285">
        <v>0</v>
      </c>
      <c r="O285">
        <v>0</v>
      </c>
      <c r="P285" t="s">
        <v>1514</v>
      </c>
    </row>
    <row r="286" spans="1:16">
      <c r="A286" t="s">
        <v>120</v>
      </c>
      <c r="B286">
        <v>20</v>
      </c>
      <c r="C286" t="str">
        <f t="shared" si="13"/>
        <v>4016622</v>
      </c>
      <c r="D286" t="s">
        <v>495</v>
      </c>
      <c r="E286">
        <v>2</v>
      </c>
      <c r="F286" t="s">
        <v>1084</v>
      </c>
      <c r="G286">
        <v>7</v>
      </c>
      <c r="H286">
        <v>0</v>
      </c>
      <c r="I286">
        <v>-280</v>
      </c>
      <c r="J286" t="s">
        <v>398</v>
      </c>
      <c r="K286" t="s">
        <v>399</v>
      </c>
      <c r="L286">
        <v>0</v>
      </c>
      <c r="M286">
        <v>0</v>
      </c>
      <c r="N286">
        <v>0</v>
      </c>
      <c r="O286">
        <v>0</v>
      </c>
      <c r="P286" t="s">
        <v>1515</v>
      </c>
    </row>
    <row r="287" spans="1:16">
      <c r="A287" t="s">
        <v>269</v>
      </c>
      <c r="B287">
        <v>20</v>
      </c>
      <c r="C287" t="str">
        <f t="shared" si="13"/>
        <v>4017722</v>
      </c>
      <c r="D287" t="s">
        <v>496</v>
      </c>
      <c r="E287">
        <v>2</v>
      </c>
      <c r="F287" t="s">
        <v>1198</v>
      </c>
      <c r="G287">
        <v>1</v>
      </c>
      <c r="H287">
        <v>0</v>
      </c>
      <c r="I287">
        <v>0</v>
      </c>
      <c r="J287" t="s">
        <v>561</v>
      </c>
      <c r="K287" t="s">
        <v>562</v>
      </c>
      <c r="L287">
        <v>0</v>
      </c>
      <c r="M287">
        <v>0</v>
      </c>
      <c r="N287">
        <v>0</v>
      </c>
      <c r="O287">
        <v>0</v>
      </c>
      <c r="P287" t="s">
        <v>1516</v>
      </c>
    </row>
    <row r="288" spans="1:16">
      <c r="A288" t="s">
        <v>270</v>
      </c>
      <c r="B288">
        <v>10</v>
      </c>
      <c r="C288" t="str">
        <f t="shared" si="13"/>
        <v>4018822</v>
      </c>
      <c r="D288" t="s">
        <v>497</v>
      </c>
      <c r="E288">
        <v>2</v>
      </c>
      <c r="F288" t="s">
        <v>1085</v>
      </c>
      <c r="G288">
        <v>1</v>
      </c>
      <c r="H288">
        <v>0</v>
      </c>
      <c r="I288">
        <v>0</v>
      </c>
      <c r="J288" t="s">
        <v>392</v>
      </c>
      <c r="K288" t="s">
        <v>393</v>
      </c>
      <c r="L288">
        <v>0</v>
      </c>
      <c r="M288">
        <v>0</v>
      </c>
      <c r="N288">
        <v>0</v>
      </c>
      <c r="O288">
        <v>0</v>
      </c>
      <c r="P288" t="s">
        <v>1517</v>
      </c>
    </row>
    <row r="289" spans="1:16">
      <c r="A289" s="8" t="s">
        <v>111</v>
      </c>
      <c r="B289">
        <f>VLOOKUP(A289,$A$4:$O$213,2,FALSE)</f>
        <v>10</v>
      </c>
      <c r="C289" t="str">
        <f t="shared" si="13"/>
        <v>2000122</v>
      </c>
      <c r="D289" t="str">
        <f>VLOOKUP($A289,$A$4:$O$213,$D$214,FALSE)</f>
        <v>水淹七军</v>
      </c>
      <c r="E289">
        <f>VLOOKUP($A289,$A$4:$O$213,$E$214,FALSE)</f>
        <v>2</v>
      </c>
      <c r="F289" t="str">
        <f>VLOOKUP($A289,$A$4:$O$213,$F$214,FALSE)</f>
        <v>对所有敌人造成#num1#%伤害，自身增加1点怒气</v>
      </c>
      <c r="G289">
        <f>VLOOKUP($A289,$A$4:$O$213,$G$214,FALSE)</f>
        <v>9</v>
      </c>
      <c r="H289">
        <f>VLOOKUP($A289,$A$4:$O$213,$H$214,FALSE)</f>
        <v>0</v>
      </c>
      <c r="I289">
        <f>VLOOKUP($A289,$A$4:$O$213,$I$214,FALSE)</f>
        <v>-100</v>
      </c>
      <c r="J289" t="str">
        <f>VLOOKUP($A289,$A$4:$O$213,$J$214,FALSE)</f>
        <v>action_range_syqj_start_1</v>
      </c>
      <c r="K289" t="str">
        <f>VLOOKUP($A289,$A$4:$O$213,$K$214,FALSE)</f>
        <v>action_range_syqj_hit_1</v>
      </c>
      <c r="L289">
        <f>VLOOKUP($A289,$A$4:$O$213,$L$214,FALSE)</f>
        <v>0</v>
      </c>
      <c r="M289">
        <f>VLOOKUP($A289,$A$4:$O$213,$M$214,FALSE)</f>
        <v>0</v>
      </c>
      <c r="N289">
        <f>VLOOKUP($A289,$A$4:$O$213,$N$214,FALSE)</f>
        <v>0</v>
      </c>
      <c r="O289">
        <f>VLOOKUP($A289,$A$4:$O$213,$O$214,FALSE)</f>
        <v>0</v>
      </c>
      <c r="P289" t="s">
        <v>1518</v>
      </c>
    </row>
    <row r="290" spans="1:16">
      <c r="A290" s="8" t="s">
        <v>179</v>
      </c>
      <c r="B290">
        <f t="shared" ref="B290:B296" si="14">VLOOKUP(A290,$A$4:$O$213,2,FALSE)</f>
        <v>10</v>
      </c>
      <c r="C290" t="str">
        <f t="shared" si="13"/>
        <v>2007822</v>
      </c>
      <c r="D290" t="str">
        <f t="shared" ref="D290:D296" si="15">VLOOKUP($A290,$A$4:$O$213,$D$214,FALSE)</f>
        <v>八面来风</v>
      </c>
      <c r="E290">
        <f t="shared" ref="E290:E296" si="16">VLOOKUP($A290,$A$4:$O$213,$E$214,FALSE)</f>
        <v>2</v>
      </c>
      <c r="F290" t="str">
        <f t="shared" ref="F290:F296" si="17">VLOOKUP($A290,$A$4:$O$213,$F$214,FALSE)</f>
        <v>对前排敌人造成#num1#%伤害，80%概率减少1点怒气，20%概率造成眩晕</v>
      </c>
      <c r="G290">
        <f t="shared" ref="G290:G296" si="18">VLOOKUP($A290,$A$4:$O$213,$G$214,FALSE)</f>
        <v>1</v>
      </c>
      <c r="H290">
        <f t="shared" ref="H290:H296" si="19">VLOOKUP($A290,$A$4:$O$213,$H$214,FALSE)</f>
        <v>0</v>
      </c>
      <c r="I290">
        <f t="shared" ref="I290:I296" si="20">VLOOKUP($A290,$A$4:$O$213,$I$214,FALSE)</f>
        <v>0</v>
      </c>
      <c r="J290" t="str">
        <f t="shared" ref="J290:J296" si="21">VLOOKUP($A290,$A$4:$O$213,$J$214,FALSE)</f>
        <v>action_range_bmlf_start_1</v>
      </c>
      <c r="K290" t="str">
        <f t="shared" ref="K290:K296" si="22">VLOOKUP($A290,$A$4:$O$213,$K$214,FALSE)</f>
        <v>action_range_bmlf_hit_1</v>
      </c>
      <c r="L290">
        <f t="shared" ref="L290:L296" si="23">VLOOKUP($A290,$A$4:$O$213,$L$214,FALSE)</f>
        <v>0</v>
      </c>
      <c r="M290" t="str">
        <f t="shared" ref="M290:M296" si="24">VLOOKUP($A290,$A$4:$O$213,$M$214,FALSE)</f>
        <v>sp_cont_bmlf_shoot_1</v>
      </c>
      <c r="N290">
        <f t="shared" ref="N290:N296" si="25">VLOOKUP($A290,$A$4:$O$213,$N$214,FALSE)</f>
        <v>0</v>
      </c>
      <c r="O290">
        <f t="shared" ref="O290:O296" si="26">VLOOKUP($A290,$A$4:$O$213,$O$214,FALSE)</f>
        <v>0</v>
      </c>
      <c r="P290" t="s">
        <v>1519</v>
      </c>
    </row>
    <row r="291" spans="1:16">
      <c r="A291" s="8" t="s">
        <v>219</v>
      </c>
      <c r="B291">
        <f t="shared" si="14"/>
        <v>10</v>
      </c>
      <c r="C291" t="str">
        <f t="shared" si="13"/>
        <v>3000122</v>
      </c>
      <c r="D291" t="str">
        <f t="shared" si="15"/>
        <v>猛虎莲华</v>
      </c>
      <c r="E291">
        <f t="shared" si="16"/>
        <v>2</v>
      </c>
      <c r="F291" t="str">
        <f t="shared" si="17"/>
        <v>对一列敌人造成#num1#%伤害，自身伤害提高70%，持续1回合</v>
      </c>
      <c r="G291">
        <f t="shared" si="18"/>
        <v>7</v>
      </c>
      <c r="H291">
        <f t="shared" si="19"/>
        <v>0</v>
      </c>
      <c r="I291">
        <f t="shared" si="20"/>
        <v>-100</v>
      </c>
      <c r="J291" t="str">
        <f t="shared" si="21"/>
        <v>action_cont_mhlh_start_1</v>
      </c>
      <c r="K291" t="str">
        <f t="shared" si="22"/>
        <v>action_cont_mhlh_hit_1</v>
      </c>
      <c r="L291">
        <f t="shared" si="23"/>
        <v>0</v>
      </c>
      <c r="M291">
        <f t="shared" si="24"/>
        <v>0</v>
      </c>
      <c r="N291">
        <f t="shared" si="25"/>
        <v>0</v>
      </c>
      <c r="O291">
        <f t="shared" si="26"/>
        <v>0</v>
      </c>
      <c r="P291" t="s">
        <v>1520</v>
      </c>
    </row>
    <row r="292" spans="1:16">
      <c r="A292" s="8" t="s">
        <v>114</v>
      </c>
      <c r="B292">
        <f t="shared" si="14"/>
        <v>10</v>
      </c>
      <c r="C292" t="str">
        <f t="shared" si="13"/>
        <v>3004522</v>
      </c>
      <c r="D292" t="str">
        <f t="shared" si="15"/>
        <v>红莲烈火</v>
      </c>
      <c r="E292">
        <f t="shared" si="16"/>
        <v>2</v>
      </c>
      <c r="F292" t="str">
        <f t="shared" si="17"/>
        <v>对所有敌人造成#num1#%伤害，造成灼烧效果(50%)，持续2回合，15%概率造成眩晕</v>
      </c>
      <c r="G292">
        <f t="shared" si="18"/>
        <v>9</v>
      </c>
      <c r="H292">
        <f t="shared" si="19"/>
        <v>0</v>
      </c>
      <c r="I292">
        <f t="shared" si="20"/>
        <v>-100</v>
      </c>
      <c r="J292" t="str">
        <f t="shared" si="21"/>
        <v>action_range_hllh_start_1</v>
      </c>
      <c r="K292" t="str">
        <f t="shared" si="22"/>
        <v>action_range_hllh_hit_1</v>
      </c>
      <c r="L292">
        <f t="shared" si="23"/>
        <v>0</v>
      </c>
      <c r="M292">
        <f t="shared" si="24"/>
        <v>0</v>
      </c>
      <c r="N292">
        <f t="shared" si="25"/>
        <v>0</v>
      </c>
      <c r="O292">
        <f t="shared" si="26"/>
        <v>0</v>
      </c>
      <c r="P292" t="s">
        <v>1521</v>
      </c>
    </row>
    <row r="293" spans="1:16">
      <c r="A293" s="8" t="s">
        <v>103</v>
      </c>
      <c r="B293">
        <f t="shared" si="14"/>
        <v>10</v>
      </c>
      <c r="C293" t="str">
        <f t="shared" si="13"/>
        <v>4000122</v>
      </c>
      <c r="D293" t="str">
        <f t="shared" si="15"/>
        <v>鬼神破灭</v>
      </c>
      <c r="E293">
        <f t="shared" si="16"/>
        <v>2</v>
      </c>
      <c r="F293" t="str">
        <f t="shared" si="17"/>
        <v>对所有敌人造成#num1#%伤害，15%概率造成眩晕，本次攻击的暴击率上升40%</v>
      </c>
      <c r="G293">
        <f t="shared" si="18"/>
        <v>9</v>
      </c>
      <c r="H293">
        <f t="shared" si="19"/>
        <v>0</v>
      </c>
      <c r="I293">
        <f t="shared" si="20"/>
        <v>-100</v>
      </c>
      <c r="J293" t="str">
        <f t="shared" si="21"/>
        <v>action_cont_gspm_start_1</v>
      </c>
      <c r="K293" t="str">
        <f t="shared" si="22"/>
        <v>action_cont_gspm_hit_1</v>
      </c>
      <c r="L293">
        <f t="shared" si="23"/>
        <v>0</v>
      </c>
      <c r="M293">
        <f t="shared" si="24"/>
        <v>0</v>
      </c>
      <c r="N293">
        <f t="shared" si="25"/>
        <v>0</v>
      </c>
      <c r="O293">
        <f t="shared" si="26"/>
        <v>0</v>
      </c>
      <c r="P293" t="s">
        <v>1522</v>
      </c>
    </row>
    <row r="294" spans="1:16">
      <c r="A294" s="8" t="s">
        <v>263</v>
      </c>
      <c r="B294">
        <f t="shared" si="14"/>
        <v>10</v>
      </c>
      <c r="C294" t="str">
        <f t="shared" si="13"/>
        <v>4004522</v>
      </c>
      <c r="D294" t="str">
        <f t="shared" si="15"/>
        <v>遁甲天雷</v>
      </c>
      <c r="E294">
        <f t="shared" si="16"/>
        <v>2</v>
      </c>
      <c r="F294" t="str">
        <f t="shared" si="17"/>
        <v>对随机3个敌人造成#num1#%伤害，50%概率减少1点怒气，造成中毒效果(35%)，持续2回合，10%概率造成眩晕</v>
      </c>
      <c r="G294">
        <f t="shared" si="18"/>
        <v>9</v>
      </c>
      <c r="H294">
        <f t="shared" si="19"/>
        <v>0</v>
      </c>
      <c r="I294">
        <f t="shared" si="20"/>
        <v>-100</v>
      </c>
      <c r="J294" t="str">
        <f t="shared" si="21"/>
        <v>action_range_djtl_start_1</v>
      </c>
      <c r="K294" t="str">
        <f t="shared" si="22"/>
        <v>action_range_djtl_hit_1</v>
      </c>
      <c r="L294">
        <f t="shared" si="23"/>
        <v>0</v>
      </c>
      <c r="M294">
        <f t="shared" si="24"/>
        <v>0</v>
      </c>
      <c r="N294">
        <f t="shared" si="25"/>
        <v>0</v>
      </c>
      <c r="O294">
        <f t="shared" si="26"/>
        <v>0</v>
      </c>
      <c r="P294" t="s">
        <v>1523</v>
      </c>
    </row>
    <row r="295" spans="1:16">
      <c r="A295" s="8" t="s">
        <v>122</v>
      </c>
      <c r="B295">
        <f t="shared" si="14"/>
        <v>10</v>
      </c>
      <c r="C295" t="str">
        <f t="shared" si="13"/>
        <v>1000122</v>
      </c>
      <c r="D295" t="str">
        <f t="shared" si="15"/>
        <v>星汉灿烂</v>
      </c>
      <c r="E295">
        <f t="shared" si="16"/>
        <v>2</v>
      </c>
      <c r="F295" t="str">
        <f t="shared" si="17"/>
        <v>对所有敌人造成#num1#%伤害，30%概率减少1点怒气，我方随机2个武将攻击提高15%，持续2回合</v>
      </c>
      <c r="G295">
        <f t="shared" si="18"/>
        <v>9</v>
      </c>
      <c r="H295">
        <f t="shared" si="19"/>
        <v>0</v>
      </c>
      <c r="I295">
        <f t="shared" si="20"/>
        <v>-100</v>
      </c>
      <c r="J295" t="str">
        <f t="shared" si="21"/>
        <v>action_range_xhcl_start_1</v>
      </c>
      <c r="K295" t="str">
        <f t="shared" si="22"/>
        <v>action_range_xhcl_hit_1</v>
      </c>
      <c r="L295">
        <f t="shared" si="23"/>
        <v>0</v>
      </c>
      <c r="M295">
        <f t="shared" si="24"/>
        <v>0</v>
      </c>
      <c r="N295">
        <f t="shared" si="25"/>
        <v>0</v>
      </c>
      <c r="O295">
        <f t="shared" si="26"/>
        <v>0</v>
      </c>
      <c r="P295" t="s">
        <v>1524</v>
      </c>
    </row>
    <row r="296" spans="1:16">
      <c r="A296" s="8" t="s">
        <v>124</v>
      </c>
      <c r="B296">
        <f t="shared" si="14"/>
        <v>10</v>
      </c>
      <c r="C296" t="str">
        <f t="shared" si="13"/>
        <v>1005622</v>
      </c>
      <c r="D296" t="str">
        <f t="shared" si="15"/>
        <v>王佐之才</v>
      </c>
      <c r="E296">
        <f t="shared" si="16"/>
        <v>2</v>
      </c>
      <c r="F296" t="str">
        <f t="shared" si="17"/>
        <v>对后排敌人造成#num1#%伤害，治疗我方生命最少的1个武将(#num2#%+300)</v>
      </c>
      <c r="G296">
        <f t="shared" si="18"/>
        <v>1</v>
      </c>
      <c r="H296">
        <f t="shared" si="19"/>
        <v>0</v>
      </c>
      <c r="I296">
        <f t="shared" si="20"/>
        <v>0</v>
      </c>
      <c r="J296" t="str">
        <f t="shared" si="21"/>
        <v>action_range_wzzc_start_1</v>
      </c>
      <c r="K296" t="str">
        <f t="shared" si="22"/>
        <v>action_range_wzzc_hit_1</v>
      </c>
      <c r="L296" t="str">
        <f t="shared" si="23"/>
        <v>action_assist_jiaxue_hit_1</v>
      </c>
      <c r="M296" t="str">
        <f t="shared" si="24"/>
        <v>sp_range_wzzc_shoot_1</v>
      </c>
      <c r="N296">
        <f t="shared" si="25"/>
        <v>0</v>
      </c>
      <c r="O296">
        <f t="shared" si="26"/>
        <v>0</v>
      </c>
      <c r="P296" t="s">
        <v>1525</v>
      </c>
    </row>
  </sheetData>
  <phoneticPr fontId="1" type="noConversion"/>
  <conditionalFormatting sqref="A2:O2">
    <cfRule type="expression" dxfId="19" priority="2">
      <formula>A2="Excluded"</formula>
    </cfRule>
    <cfRule type="expression" dxfId="18" priority="3">
      <formula>A2="Server"</formula>
    </cfRule>
    <cfRule type="expression" dxfId="17" priority="4">
      <formula>A2="Both"</formula>
    </cfRule>
  </conditionalFormatting>
  <conditionalFormatting sqref="A2:O2">
    <cfRule type="expression" dxfId="16" priority="1">
      <formula>A2="Client"</formula>
    </cfRule>
  </conditionalFormatting>
  <dataValidations disablePrompts="1" count="2">
    <dataValidation type="list" allowBlank="1" showInputMessage="1" showErrorMessage="1" sqref="G2:O2 B2:C2">
      <formula1>"Both,Server,Client,Exclude"</formula1>
    </dataValidation>
    <dataValidation type="list" allowBlank="1" showInputMessage="1" showErrorMessage="1" sqref="A2 D2:F2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原版</vt:lpstr>
      <vt:lpstr>主动技能</vt:lpstr>
      <vt:lpstr>主动技能假</vt:lpstr>
      <vt:lpstr>合击</vt:lpstr>
      <vt:lpstr>超</vt:lpstr>
      <vt:lpstr>Sheet16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2015-12-09T08:06:22Z</dcterms:modified>
</cp:coreProperties>
</file>