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90B14C4-1C93-4BE6-88CE-AB2B47C4682D}" xr6:coauthVersionLast="37" xr6:coauthVersionMax="37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BN6" i="1"/>
  <c r="BN7" i="1"/>
  <c r="BN8" i="1"/>
  <c r="BJ6" i="1"/>
  <c r="BJ7" i="1"/>
  <c r="BJ8" i="1"/>
  <c r="BF8" i="1"/>
  <c r="BF6" i="1"/>
  <c r="BF7" i="1"/>
  <c r="BB8" i="1"/>
  <c r="BB6" i="1"/>
  <c r="BB7" i="1"/>
  <c r="AX6" i="1"/>
  <c r="AX7" i="1"/>
  <c r="AX8" i="1"/>
  <c r="AT6" i="1"/>
  <c r="AT7" i="1"/>
  <c r="AT8" i="1"/>
  <c r="AP6" i="1"/>
  <c r="AP7" i="1"/>
  <c r="AP8" i="1"/>
  <c r="AL6" i="1"/>
  <c r="AL7" i="1"/>
  <c r="AL8" i="1"/>
  <c r="AH6" i="1"/>
  <c r="AH7" i="1"/>
  <c r="AH8" i="1"/>
  <c r="AD6" i="1"/>
  <c r="AD7" i="1"/>
  <c r="AD8" i="1"/>
  <c r="Z6" i="1"/>
  <c r="Z7" i="1"/>
  <c r="Z8" i="1"/>
  <c r="V6" i="1"/>
  <c r="V7" i="1"/>
  <c r="V8" i="1"/>
  <c r="R6" i="1"/>
  <c r="R7" i="1"/>
  <c r="R8" i="1"/>
  <c r="N6" i="1"/>
  <c r="N7" i="1"/>
  <c r="N8" i="1"/>
  <c r="J6" i="1"/>
  <c r="J7" i="1"/>
  <c r="J8" i="1"/>
  <c r="CD6" i="1"/>
  <c r="CD7" i="1"/>
  <c r="CD8" i="1"/>
  <c r="BZ8" i="1"/>
  <c r="BZ6" i="1"/>
  <c r="BZ7" i="1"/>
  <c r="BV8" i="1"/>
  <c r="BR8" i="1"/>
  <c r="BV6" i="1"/>
  <c r="BV7" i="1"/>
  <c r="BR6" i="1"/>
  <c r="BR7" i="1"/>
  <c r="F7" i="1"/>
  <c r="F8" i="1"/>
  <c r="O5" i="2"/>
  <c r="AS6" i="1" s="1"/>
  <c r="P5" i="2"/>
  <c r="AW6" i="1" s="1"/>
  <c r="Q5" i="2"/>
  <c r="BA6" i="1" s="1"/>
  <c r="R5" i="2"/>
  <c r="BE6" i="1" s="1"/>
  <c r="S5" i="2"/>
  <c r="BI6" i="1" s="1"/>
  <c r="T5" i="2"/>
  <c r="BM6" i="1" s="1"/>
  <c r="U5" i="2"/>
  <c r="BQ6" i="1" s="1"/>
  <c r="V5" i="2"/>
  <c r="W5" i="2"/>
  <c r="BY6" i="1" s="1"/>
  <c r="X5" i="2"/>
  <c r="CC6" i="1" s="1"/>
  <c r="O6" i="2"/>
  <c r="AS7" i="1" s="1"/>
  <c r="P6" i="2"/>
  <c r="AW7" i="1" s="1"/>
  <c r="Q6" i="2"/>
  <c r="BA7" i="1" s="1"/>
  <c r="R6" i="2"/>
  <c r="BE7" i="1" s="1"/>
  <c r="S6" i="2"/>
  <c r="BI7" i="1" s="1"/>
  <c r="T6" i="2"/>
  <c r="BM7" i="1" s="1"/>
  <c r="U6" i="2"/>
  <c r="BQ7" i="1" s="1"/>
  <c r="V6" i="2"/>
  <c r="BU7" i="1" s="1"/>
  <c r="W6" i="2"/>
  <c r="BY7" i="1" s="1"/>
  <c r="X6" i="2"/>
  <c r="CC7" i="1" s="1"/>
  <c r="O7" i="2"/>
  <c r="AS8" i="1" s="1"/>
  <c r="P7" i="2"/>
  <c r="AW8" i="1" s="1"/>
  <c r="Q7" i="2"/>
  <c r="BA8" i="1" s="1"/>
  <c r="R7" i="2"/>
  <c r="BE8" i="1" s="1"/>
  <c r="S7" i="2"/>
  <c r="BI8" i="1" s="1"/>
  <c r="T7" i="2"/>
  <c r="BM8" i="1" s="1"/>
  <c r="U7" i="2"/>
  <c r="BQ8" i="1" s="1"/>
  <c r="V7" i="2"/>
  <c r="BU8" i="1" s="1"/>
  <c r="W7" i="2"/>
  <c r="BY8" i="1" s="1"/>
  <c r="X7" i="2"/>
  <c r="CC8" i="1" s="1"/>
  <c r="L7" i="1"/>
  <c r="P7" i="1" s="1"/>
  <c r="T7" i="1" s="1"/>
  <c r="X7" i="1" s="1"/>
  <c r="AB7" i="1" s="1"/>
  <c r="AF7" i="1" s="1"/>
  <c r="AJ7" i="1" s="1"/>
  <c r="AN7" i="1" s="1"/>
  <c r="AR7" i="1" s="1"/>
  <c r="AV7" i="1" s="1"/>
  <c r="AZ7" i="1" s="1"/>
  <c r="BD7" i="1" s="1"/>
  <c r="BH7" i="1" s="1"/>
  <c r="BL7" i="1" s="1"/>
  <c r="BP7" i="1" s="1"/>
  <c r="BT7" i="1" s="1"/>
  <c r="BX7" i="1" s="1"/>
  <c r="CB7" i="1" s="1"/>
  <c r="H7" i="1"/>
  <c r="H8" i="1"/>
  <c r="L8" i="1" s="1"/>
  <c r="P8" i="1" s="1"/>
  <c r="T8" i="1" s="1"/>
  <c r="X8" i="1" s="1"/>
  <c r="AB8" i="1" s="1"/>
  <c r="AF8" i="1" s="1"/>
  <c r="AJ8" i="1" s="1"/>
  <c r="AN8" i="1" s="1"/>
  <c r="AR8" i="1" s="1"/>
  <c r="AV8" i="1" s="1"/>
  <c r="AZ8" i="1" s="1"/>
  <c r="BD8" i="1" s="1"/>
  <c r="BH8" i="1" s="1"/>
  <c r="BL8" i="1" s="1"/>
  <c r="BP8" i="1" s="1"/>
  <c r="BT8" i="1" s="1"/>
  <c r="BX8" i="1" s="1"/>
  <c r="CB8" i="1" s="1"/>
  <c r="H6" i="1"/>
  <c r="L6" i="1" s="1"/>
  <c r="P6" i="1" s="1"/>
  <c r="T6" i="1" s="1"/>
  <c r="X6" i="1" s="1"/>
  <c r="AB6" i="1" s="1"/>
  <c r="AF6" i="1" s="1"/>
  <c r="AJ6" i="1" s="1"/>
  <c r="AN6" i="1" s="1"/>
  <c r="AR6" i="1" s="1"/>
  <c r="AV6" i="1" s="1"/>
  <c r="AZ6" i="1" s="1"/>
  <c r="BD6" i="1" s="1"/>
  <c r="BH6" i="1" s="1"/>
  <c r="BL6" i="1" s="1"/>
  <c r="BP6" i="1" s="1"/>
  <c r="BT6" i="1" s="1"/>
  <c r="BX6" i="1" s="1"/>
  <c r="CB6" i="1" s="1"/>
  <c r="E6" i="2" l="1"/>
  <c r="E7" i="1" s="1"/>
  <c r="F6" i="2"/>
  <c r="I7" i="1" s="1"/>
  <c r="G6" i="2"/>
  <c r="M7" i="1" s="1"/>
  <c r="H6" i="2"/>
  <c r="Q7" i="1" s="1"/>
  <c r="I6" i="2"/>
  <c r="U7" i="1" s="1"/>
  <c r="J6" i="2"/>
  <c r="Y7" i="1" s="1"/>
  <c r="K6" i="2"/>
  <c r="AC7" i="1" s="1"/>
  <c r="L6" i="2"/>
  <c r="AG7" i="1" s="1"/>
  <c r="M6" i="2"/>
  <c r="AK7" i="1" s="1"/>
  <c r="N6" i="2"/>
  <c r="AO7" i="1" s="1"/>
  <c r="E7" i="2"/>
  <c r="E8" i="1" s="1"/>
  <c r="F7" i="2"/>
  <c r="I8" i="1" s="1"/>
  <c r="G7" i="2"/>
  <c r="M8" i="1" s="1"/>
  <c r="H7" i="2"/>
  <c r="Q8" i="1" s="1"/>
  <c r="I7" i="2"/>
  <c r="U8" i="1" s="1"/>
  <c r="J7" i="2"/>
  <c r="Y8" i="1" s="1"/>
  <c r="K7" i="2"/>
  <c r="AC8" i="1" s="1"/>
  <c r="L7" i="2"/>
  <c r="AG8" i="1" s="1"/>
  <c r="M7" i="2"/>
  <c r="AK8" i="1" s="1"/>
  <c r="N7" i="2"/>
  <c r="AO8" i="1" s="1"/>
  <c r="F5" i="2"/>
  <c r="I6" i="1" s="1"/>
  <c r="G5" i="2"/>
  <c r="M6" i="1" s="1"/>
  <c r="H5" i="2"/>
  <c r="Q6" i="1" s="1"/>
  <c r="I5" i="2"/>
  <c r="U6" i="1" s="1"/>
  <c r="J5" i="2"/>
  <c r="Y6" i="1" s="1"/>
  <c r="K5" i="2"/>
  <c r="AC6" i="1" s="1"/>
  <c r="L5" i="2"/>
  <c r="AG6" i="1" s="1"/>
  <c r="M5" i="2"/>
  <c r="AK6" i="1" s="1"/>
  <c r="N5" i="2"/>
  <c r="AO6" i="1" s="1"/>
  <c r="E5" i="2"/>
  <c r="E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sharedStrings.xml><?xml version="1.0" encoding="utf-8"?>
<sst xmlns="http://schemas.openxmlformats.org/spreadsheetml/2006/main" count="489" uniqueCount="271">
  <si>
    <t>Both</t>
  </si>
  <si>
    <t>id</t>
    <phoneticPr fontId="2" type="noConversion"/>
  </si>
  <si>
    <t>int</t>
    <phoneticPr fontId="2" type="noConversion"/>
  </si>
  <si>
    <t>string</t>
    <phoneticPr fontId="2" type="noConversion"/>
  </si>
  <si>
    <t>id</t>
    <phoneticPr fontId="2" type="noConversion"/>
  </si>
  <si>
    <t>名称</t>
    <phoneticPr fontId="2" type="noConversion"/>
  </si>
  <si>
    <t>Client</t>
  </si>
  <si>
    <t>id</t>
    <phoneticPr fontId="2" type="noConversion"/>
  </si>
  <si>
    <t>name</t>
    <phoneticPr fontId="2" type="noConversion"/>
  </si>
  <si>
    <t>玄武</t>
    <phoneticPr fontId="1" type="noConversion"/>
  </si>
  <si>
    <t>朱雀</t>
    <phoneticPr fontId="1" type="noConversion"/>
  </si>
  <si>
    <t>青龙</t>
    <phoneticPr fontId="1" type="noConversion"/>
  </si>
  <si>
    <t>Excluded</t>
  </si>
  <si>
    <t>天赋1激活等级</t>
    <phoneticPr fontId="1" type="noConversion"/>
  </si>
  <si>
    <t>天赋1名称</t>
    <phoneticPr fontId="1" type="noConversion"/>
  </si>
  <si>
    <t>天赋1属性类型</t>
    <phoneticPr fontId="1" type="noConversion"/>
  </si>
  <si>
    <t>天赋2属性类型</t>
  </si>
  <si>
    <t>天赋3属性类型</t>
  </si>
  <si>
    <t>天赋4属性类型</t>
  </si>
  <si>
    <t>天赋5属性类型</t>
  </si>
  <si>
    <t>天赋6属性类型</t>
  </si>
  <si>
    <t>天赋1属性值</t>
    <phoneticPr fontId="1" type="noConversion"/>
  </si>
  <si>
    <t>天赋2名称</t>
  </si>
  <si>
    <t>天赋2激活等级</t>
  </si>
  <si>
    <t>天赋7属性类型</t>
  </si>
  <si>
    <t>天赋8属性类型</t>
  </si>
  <si>
    <t>天赋9属性类型</t>
  </si>
  <si>
    <t>天赋10属性类型</t>
  </si>
  <si>
    <t>天赋2属性值</t>
  </si>
  <si>
    <t>天赋3名称</t>
  </si>
  <si>
    <t>天赋3激活等级</t>
  </si>
  <si>
    <t>天赋3属性值</t>
  </si>
  <si>
    <t>天赋4名称</t>
  </si>
  <si>
    <t>天赋4激活等级</t>
  </si>
  <si>
    <t>天赋4属性值</t>
  </si>
  <si>
    <t>天赋5名称</t>
  </si>
  <si>
    <t>天赋5激活等级</t>
  </si>
  <si>
    <t>天赋5属性值</t>
  </si>
  <si>
    <t>天赋6名称</t>
  </si>
  <si>
    <t>天赋6激活等级</t>
  </si>
  <si>
    <t>天赋6属性值</t>
  </si>
  <si>
    <t>天赋7名称</t>
  </si>
  <si>
    <t>天赋7激活等级</t>
  </si>
  <si>
    <t>天赋7属性值</t>
  </si>
  <si>
    <t>天赋8名称</t>
  </si>
  <si>
    <t>天赋8激活等级</t>
  </si>
  <si>
    <t>天赋8属性值</t>
  </si>
  <si>
    <t>天赋9名称</t>
  </si>
  <si>
    <t>天赋9激活等级</t>
  </si>
  <si>
    <t>天赋9属性值</t>
  </si>
  <si>
    <t>天赋10名称</t>
  </si>
  <si>
    <t>天赋10激活等级</t>
  </si>
  <si>
    <t>天赋10属性值</t>
  </si>
  <si>
    <t>炽火炎心1</t>
    <phoneticPr fontId="1" type="noConversion"/>
  </si>
  <si>
    <t>重甲曜盾1</t>
    <phoneticPr fontId="1" type="noConversion"/>
  </si>
  <si>
    <t>春木圣手1</t>
    <phoneticPr fontId="1" type="noConversion"/>
  </si>
  <si>
    <t>炽火炎心2</t>
  </si>
  <si>
    <t>炽火炎心3</t>
  </si>
  <si>
    <t>重甲曜盾2</t>
  </si>
  <si>
    <t>重甲曜盾3</t>
  </si>
  <si>
    <t>春木圣手2</t>
  </si>
  <si>
    <t>春木圣手3</t>
  </si>
  <si>
    <t>炽火炎心4</t>
  </si>
  <si>
    <t>炽火炎心5</t>
  </si>
  <si>
    <t>炽火炎心6</t>
  </si>
  <si>
    <t>重甲曜盾4</t>
  </si>
  <si>
    <t>重甲曜盾5</t>
  </si>
  <si>
    <t>重甲曜盾6</t>
  </si>
  <si>
    <t>春木圣手4</t>
  </si>
  <si>
    <t>春木圣手5</t>
  </si>
  <si>
    <t>春木圣手6</t>
  </si>
  <si>
    <t>炽火炎心7</t>
  </si>
  <si>
    <t>炽火炎心8</t>
  </si>
  <si>
    <t>炽火炎心9</t>
  </si>
  <si>
    <t>炽火炎心10</t>
  </si>
  <si>
    <t>重甲曜盾7</t>
  </si>
  <si>
    <t>重甲曜盾8</t>
  </si>
  <si>
    <t>重甲曜盾9</t>
  </si>
  <si>
    <t>重甲曜盾10</t>
  </si>
  <si>
    <t>春木圣手7</t>
  </si>
  <si>
    <t>春木圣手8</t>
  </si>
  <si>
    <t>春木圣手9</t>
  </si>
  <si>
    <t>春木圣手10</t>
  </si>
  <si>
    <t>talent_lv1</t>
    <phoneticPr fontId="1" type="noConversion"/>
  </si>
  <si>
    <t>talent_type1</t>
    <phoneticPr fontId="1" type="noConversion"/>
  </si>
  <si>
    <t>talent_value1</t>
    <phoneticPr fontId="1" type="noConversion"/>
  </si>
  <si>
    <t>talent_lv2</t>
  </si>
  <si>
    <t>talent_type2</t>
  </si>
  <si>
    <t>talent_value2</t>
  </si>
  <si>
    <t>talent_lv3</t>
  </si>
  <si>
    <t>talent_type3</t>
  </si>
  <si>
    <t>talent_value3</t>
  </si>
  <si>
    <t>talent_lv4</t>
  </si>
  <si>
    <t>talent_type4</t>
  </si>
  <si>
    <t>talent_value4</t>
  </si>
  <si>
    <t>talent_lv5</t>
  </si>
  <si>
    <t>talent_type5</t>
  </si>
  <si>
    <t>talent_value5</t>
  </si>
  <si>
    <t>talent_lv6</t>
  </si>
  <si>
    <t>talent_type6</t>
  </si>
  <si>
    <t>talent_value6</t>
  </si>
  <si>
    <t>talent_lv7</t>
  </si>
  <si>
    <t>talent_type7</t>
  </si>
  <si>
    <t>talent_value7</t>
  </si>
  <si>
    <t>talent_lv8</t>
  </si>
  <si>
    <t>talent_type8</t>
  </si>
  <si>
    <t>talent_value8</t>
  </si>
  <si>
    <t>talent_lv9</t>
  </si>
  <si>
    <t>talent_type9</t>
  </si>
  <si>
    <t>talent_value9</t>
  </si>
  <si>
    <t>talent_lv10</t>
  </si>
  <si>
    <t>talent_type10</t>
  </si>
  <si>
    <t>talent_value10</t>
  </si>
  <si>
    <t>talent_name1</t>
    <phoneticPr fontId="1" type="noConversion"/>
  </si>
  <si>
    <t>talent_name2</t>
  </si>
  <si>
    <t>talent_name3</t>
  </si>
  <si>
    <t>talent_name4</t>
  </si>
  <si>
    <t>talent_name5</t>
  </si>
  <si>
    <t>talent_name6</t>
  </si>
  <si>
    <t>talent_name7</t>
  </si>
  <si>
    <t>talent_name8</t>
  </si>
  <si>
    <t>talent_name9</t>
  </si>
  <si>
    <t>talent_name10</t>
  </si>
  <si>
    <t>攻击</t>
    <phoneticPr fontId="1" type="noConversion"/>
  </si>
  <si>
    <t>攻击加成</t>
    <phoneticPr fontId="1" type="noConversion"/>
  </si>
  <si>
    <t>暴击伤害</t>
    <phoneticPr fontId="1" type="noConversion"/>
  </si>
  <si>
    <t>伤害加成</t>
    <phoneticPr fontId="1" type="noConversion"/>
  </si>
  <si>
    <t>生命</t>
    <phoneticPr fontId="1" type="noConversion"/>
  </si>
  <si>
    <t>防御</t>
    <phoneticPr fontId="1" type="noConversion"/>
  </si>
  <si>
    <t>生命加成</t>
    <phoneticPr fontId="1" type="noConversion"/>
  </si>
  <si>
    <t>防御加成</t>
    <phoneticPr fontId="1" type="noConversion"/>
  </si>
  <si>
    <t>暴击免伤</t>
    <phoneticPr fontId="1" type="noConversion"/>
  </si>
  <si>
    <t>伤害减免</t>
    <phoneticPr fontId="1" type="noConversion"/>
  </si>
  <si>
    <t>生命</t>
    <phoneticPr fontId="2" type="noConversion"/>
  </si>
  <si>
    <t>生命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</si>
  <si>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</si>
  <si>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</si>
  <si>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</si>
  <si>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防御</t>
    <phoneticPr fontId="2" type="noConversion"/>
  </si>
  <si>
    <t>生命加成</t>
    <phoneticPr fontId="2" type="noConversion"/>
  </si>
  <si>
    <t>攻击加成</t>
    <phoneticPr fontId="2" type="noConversion"/>
  </si>
  <si>
    <t>防御加成</t>
    <phoneticPr fontId="2" type="noConversion"/>
  </si>
  <si>
    <t>防御加成</t>
    <phoneticPr fontId="2" type="noConversion"/>
  </si>
  <si>
    <t>伤害加成</t>
    <phoneticPr fontId="2" type="noConversion"/>
  </si>
  <si>
    <t>伤害减免</t>
    <phoneticPr fontId="2" type="noConversion"/>
  </si>
  <si>
    <t>命中率</t>
    <phoneticPr fontId="2" type="noConversion"/>
  </si>
  <si>
    <t>命中率</t>
    <phoneticPr fontId="2" type="noConversion"/>
  </si>
  <si>
    <t>暴击率</t>
    <phoneticPr fontId="2" type="noConversion"/>
  </si>
  <si>
    <t>暴击伤害</t>
    <phoneticPr fontId="2" type="noConversion"/>
  </si>
  <si>
    <t>暴击伤害</t>
    <phoneticPr fontId="2" type="noConversion"/>
  </si>
  <si>
    <t>暴击免伤</t>
    <phoneticPr fontId="2" type="noConversion"/>
  </si>
  <si>
    <t>暴击免伤</t>
    <phoneticPr fontId="2" type="noConversion"/>
  </si>
  <si>
    <t>格挡率</t>
    <phoneticPr fontId="2" type="noConversion"/>
  </si>
  <si>
    <t>格挡值</t>
    <phoneticPr fontId="2" type="noConversion"/>
  </si>
  <si>
    <t>怒气增加</t>
    <phoneticPr fontId="1" type="noConversion"/>
  </si>
  <si>
    <t>怒气增加</t>
    <phoneticPr fontId="1" type="noConversion"/>
  </si>
  <si>
    <t>怒气值</t>
    <phoneticPr fontId="1" type="noConversion"/>
  </si>
  <si>
    <t>命中率</t>
  </si>
  <si>
    <t>闪避率</t>
  </si>
  <si>
    <t>闪避率率</t>
  </si>
  <si>
    <t>闪避率</t>
    <phoneticPr fontId="1" type="noConversion"/>
  </si>
  <si>
    <t>天赋11名称</t>
  </si>
  <si>
    <t>天赋11激活等级</t>
  </si>
  <si>
    <t>天赋11属性类型</t>
  </si>
  <si>
    <t>天赋11属性值</t>
  </si>
  <si>
    <t>天赋12名称</t>
  </si>
  <si>
    <t>天赋12激活等级</t>
  </si>
  <si>
    <t>天赋12属性类型</t>
  </si>
  <si>
    <t>天赋12属性值</t>
  </si>
  <si>
    <t>天赋13名称</t>
  </si>
  <si>
    <t>天赋13激活等级</t>
  </si>
  <si>
    <t>天赋13属性类型</t>
  </si>
  <si>
    <t>天赋13属性值</t>
  </si>
  <si>
    <t>天赋14名称</t>
  </si>
  <si>
    <t>天赋14激活等级</t>
  </si>
  <si>
    <t>天赋14属性类型</t>
  </si>
  <si>
    <t>天赋14属性值</t>
  </si>
  <si>
    <t>天赋15名称</t>
  </si>
  <si>
    <t>天赋15激活等级</t>
  </si>
  <si>
    <t>天赋15属性类型</t>
  </si>
  <si>
    <t>天赋15属性值</t>
  </si>
  <si>
    <t>天赋16名称</t>
  </si>
  <si>
    <t>天赋16激活等级</t>
  </si>
  <si>
    <t>天赋16属性类型</t>
  </si>
  <si>
    <t>天赋16属性值</t>
  </si>
  <si>
    <t>天赋17名称</t>
  </si>
  <si>
    <t>天赋17激活等级</t>
  </si>
  <si>
    <t>天赋17属性类型</t>
  </si>
  <si>
    <t>天赋17属性值</t>
  </si>
  <si>
    <t>天赋18名称</t>
  </si>
  <si>
    <t>天赋18激活等级</t>
  </si>
  <si>
    <t>天赋18属性类型</t>
  </si>
  <si>
    <t>天赋18属性值</t>
  </si>
  <si>
    <t>天赋19名称</t>
  </si>
  <si>
    <t>天赋19激活等级</t>
  </si>
  <si>
    <t>天赋19属性类型</t>
  </si>
  <si>
    <t>天赋19属性值</t>
  </si>
  <si>
    <t>天赋20名称</t>
  </si>
  <si>
    <t>天赋20激活等级</t>
  </si>
  <si>
    <t>天赋20属性类型</t>
  </si>
  <si>
    <t>天赋20属性值</t>
  </si>
  <si>
    <t>talent_name11</t>
  </si>
  <si>
    <t>talent_lv11</t>
  </si>
  <si>
    <t>talent_type11</t>
  </si>
  <si>
    <t>talent_value11</t>
  </si>
  <si>
    <t>talent_name12</t>
  </si>
  <si>
    <t>talent_lv12</t>
  </si>
  <si>
    <t>talent_type12</t>
  </si>
  <si>
    <t>talent_value12</t>
  </si>
  <si>
    <t>talent_name13</t>
  </si>
  <si>
    <t>talent_lv13</t>
  </si>
  <si>
    <t>talent_type13</t>
  </si>
  <si>
    <t>talent_value13</t>
  </si>
  <si>
    <t>talent_name14</t>
  </si>
  <si>
    <t>talent_lv14</t>
  </si>
  <si>
    <t>talent_type14</t>
  </si>
  <si>
    <t>talent_value14</t>
  </si>
  <si>
    <t>talent_name15</t>
  </si>
  <si>
    <t>talent_lv15</t>
  </si>
  <si>
    <t>talent_type15</t>
  </si>
  <si>
    <t>talent_value15</t>
  </si>
  <si>
    <t>talent_name16</t>
  </si>
  <si>
    <t>talent_lv16</t>
  </si>
  <si>
    <t>talent_type16</t>
  </si>
  <si>
    <t>talent_value16</t>
  </si>
  <si>
    <t>talent_name17</t>
  </si>
  <si>
    <t>talent_lv17</t>
  </si>
  <si>
    <t>talent_type17</t>
  </si>
  <si>
    <t>talent_value17</t>
  </si>
  <si>
    <t>talent_name18</t>
  </si>
  <si>
    <t>talent_lv18</t>
  </si>
  <si>
    <t>talent_type18</t>
  </si>
  <si>
    <t>talent_value18</t>
  </si>
  <si>
    <t>talent_name19</t>
  </si>
  <si>
    <t>talent_lv19</t>
  </si>
  <si>
    <t>talent_type19</t>
  </si>
  <si>
    <t>talent_value19</t>
  </si>
  <si>
    <t>talent_name20</t>
  </si>
  <si>
    <t>talent_lv20</t>
  </si>
  <si>
    <t>talent_type20</t>
  </si>
  <si>
    <t>talent_value20</t>
  </si>
  <si>
    <t>炽火炎心11</t>
  </si>
  <si>
    <t>炽火炎心12</t>
  </si>
  <si>
    <t>炽火炎心13</t>
  </si>
  <si>
    <t>炽火炎心14</t>
  </si>
  <si>
    <t>炽火炎心15</t>
  </si>
  <si>
    <t>炽火炎心16</t>
  </si>
  <si>
    <t>炽火炎心17</t>
  </si>
  <si>
    <t>炽火炎心18</t>
  </si>
  <si>
    <t>炽火炎心19</t>
  </si>
  <si>
    <t>炽火炎心20</t>
  </si>
  <si>
    <t>重甲曜盾11</t>
  </si>
  <si>
    <t>重甲曜盾12</t>
  </si>
  <si>
    <t>重甲曜盾13</t>
  </si>
  <si>
    <t>重甲曜盾14</t>
  </si>
  <si>
    <t>重甲曜盾15</t>
  </si>
  <si>
    <t>重甲曜盾16</t>
  </si>
  <si>
    <t>重甲曜盾17</t>
  </si>
  <si>
    <t>重甲曜盾18</t>
  </si>
  <si>
    <t>重甲曜盾19</t>
  </si>
  <si>
    <t>重甲曜盾20</t>
  </si>
  <si>
    <t>春木圣手11</t>
  </si>
  <si>
    <t>春木圣手12</t>
  </si>
  <si>
    <t>春木圣手13</t>
  </si>
  <si>
    <t>春木圣手14</t>
  </si>
  <si>
    <t>春木圣手15</t>
  </si>
  <si>
    <t>春木圣手16</t>
  </si>
  <si>
    <t>春木圣手17</t>
  </si>
  <si>
    <t>春木圣手18</t>
  </si>
  <si>
    <t>春木圣手19</t>
  </si>
  <si>
    <t>春木圣手20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</si>
</sst>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1" fillId="0" borderId="1" xfId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304800</xdr:colOff>
      <xdr:row>12</xdr:row>
      <xdr:rowOff>28575</xdr:rowOff>
    </xdr:from>
    <xdr:to>
      <xdr:col>31</xdr:col>
      <xdr:colOff>304457</xdr:colOff>
      <xdr:row>38</xdr:row>
      <xdr:rowOff>132780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0114ECB-3DBE-46A6-AC92-E224462E0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59825" y="2085975"/>
          <a:ext cx="2742857" cy="4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409575</xdr:colOff>
      <xdr:row>13</xdr:row>
      <xdr:rowOff>133350</xdr:rowOff>
    </xdr:from>
    <xdr:to>
      <xdr:col>25</xdr:col>
      <xdr:colOff>428365</xdr:colOff>
      <xdr:row>32</xdr:row>
      <xdr:rowOff>28129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97175" y="2362200"/>
          <a:ext cx="2076190" cy="3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"/>
  <sheetViews>
    <sheetView tabSelected="1" zoomScale="90" zoomScaleNormal="90" workbookViewId="0">
      <pane xSplit="8" ySplit="8" topLeftCell="M9" activePane="bottomRight" state="frozen"/>
      <selection pane="topRight" activeCell="I1" sqref="I1"/>
      <selection pane="bottomLeft" activeCell="A9" sqref="A9"/>
      <selection pane="bottomRight" activeCell="C19" sqref="C19"/>
    </sheetView>
  </sheetViews>
  <sheetFormatPr defaultColWidth="9" defaultRowHeight="14.4" x14ac:dyDescent="0.25"/>
  <cols>
    <col min="1" max="2" width="9" style="5"/>
    <col min="3" max="5" width="13.44140625" style="5" customWidth="1"/>
    <col min="6" max="6" width="17.21875" style="5" customWidth="1"/>
    <col min="7" max="9" width="9" style="5" customWidth="1"/>
    <col min="10" max="11" width="9" style="5"/>
    <col min="12" max="12" width="14.88671875" style="5" customWidth="1"/>
    <col min="13" max="13" width="11.44140625" style="5" customWidth="1"/>
    <col min="14" max="14" width="13.44140625" style="5" customWidth="1"/>
    <col min="15" max="16384" width="9" style="5"/>
  </cols>
  <sheetData>
    <row r="1" spans="1:82" x14ac:dyDescent="0.25">
      <c r="A1" s="4" t="s">
        <v>1</v>
      </c>
      <c r="B1" s="4"/>
      <c r="C1" s="4"/>
      <c r="D1" s="4"/>
      <c r="E1" s="4"/>
      <c r="F1" s="4"/>
      <c r="G1" s="4"/>
      <c r="H1" s="4"/>
      <c r="I1" s="4"/>
    </row>
    <row r="2" spans="1:82" x14ac:dyDescent="0.25">
      <c r="A2" s="4" t="s">
        <v>2</v>
      </c>
      <c r="B2" s="4" t="s">
        <v>3</v>
      </c>
      <c r="C2" s="4" t="s">
        <v>3</v>
      </c>
      <c r="D2" s="4" t="s">
        <v>2</v>
      </c>
      <c r="E2" s="4" t="s">
        <v>2</v>
      </c>
      <c r="F2" s="4" t="s">
        <v>2</v>
      </c>
      <c r="G2" s="4" t="s">
        <v>3</v>
      </c>
      <c r="H2" s="4" t="s">
        <v>2</v>
      </c>
      <c r="I2" s="4" t="s">
        <v>2</v>
      </c>
      <c r="J2" s="4" t="s">
        <v>2</v>
      </c>
      <c r="K2" s="4" t="s">
        <v>3</v>
      </c>
      <c r="L2" s="4" t="s">
        <v>2</v>
      </c>
      <c r="M2" s="4" t="s">
        <v>2</v>
      </c>
      <c r="N2" s="4" t="s">
        <v>2</v>
      </c>
      <c r="O2" s="4" t="s">
        <v>3</v>
      </c>
      <c r="P2" s="4" t="s">
        <v>2</v>
      </c>
      <c r="Q2" s="4" t="s">
        <v>2</v>
      </c>
      <c r="R2" s="4" t="s">
        <v>2</v>
      </c>
      <c r="S2" s="4" t="s">
        <v>3</v>
      </c>
      <c r="T2" s="4" t="s">
        <v>2</v>
      </c>
      <c r="U2" s="4" t="s">
        <v>2</v>
      </c>
      <c r="V2" s="4" t="s">
        <v>2</v>
      </c>
      <c r="W2" s="4" t="s">
        <v>3</v>
      </c>
      <c r="X2" s="4" t="s">
        <v>2</v>
      </c>
      <c r="Y2" s="4" t="s">
        <v>2</v>
      </c>
      <c r="Z2" s="4" t="s">
        <v>2</v>
      </c>
      <c r="AA2" s="4" t="s">
        <v>3</v>
      </c>
      <c r="AB2" s="4" t="s">
        <v>2</v>
      </c>
      <c r="AC2" s="4" t="s">
        <v>2</v>
      </c>
      <c r="AD2" s="4" t="s">
        <v>2</v>
      </c>
      <c r="AE2" s="4" t="s">
        <v>3</v>
      </c>
      <c r="AF2" s="4" t="s">
        <v>2</v>
      </c>
      <c r="AG2" s="4" t="s">
        <v>2</v>
      </c>
      <c r="AH2" s="4" t="s">
        <v>2</v>
      </c>
      <c r="AI2" s="4" t="s">
        <v>3</v>
      </c>
      <c r="AJ2" s="4" t="s">
        <v>2</v>
      </c>
      <c r="AK2" s="4" t="s">
        <v>2</v>
      </c>
      <c r="AL2" s="4" t="s">
        <v>2</v>
      </c>
      <c r="AM2" s="4" t="s">
        <v>3</v>
      </c>
      <c r="AN2" s="4" t="s">
        <v>2</v>
      </c>
      <c r="AO2" s="4" t="s">
        <v>2</v>
      </c>
      <c r="AP2" s="4" t="s">
        <v>2</v>
      </c>
      <c r="AQ2" s="4" t="s">
        <v>3</v>
      </c>
      <c r="AR2" s="4" t="s">
        <v>2</v>
      </c>
      <c r="AS2" s="4" t="s">
        <v>2</v>
      </c>
      <c r="AT2" s="4" t="s">
        <v>2</v>
      </c>
      <c r="AU2" s="4" t="s">
        <v>3</v>
      </c>
      <c r="AV2" s="4" t="s">
        <v>2</v>
      </c>
      <c r="AW2" s="4" t="s">
        <v>2</v>
      </c>
      <c r="AX2" s="4" t="s">
        <v>2</v>
      </c>
      <c r="AY2" s="4" t="s">
        <v>3</v>
      </c>
      <c r="AZ2" s="4" t="s">
        <v>2</v>
      </c>
      <c r="BA2" s="4" t="s">
        <v>2</v>
      </c>
      <c r="BB2" s="4" t="s">
        <v>2</v>
      </c>
      <c r="BC2" s="4" t="s">
        <v>3</v>
      </c>
      <c r="BD2" s="4" t="s">
        <v>2</v>
      </c>
      <c r="BE2" s="4" t="s">
        <v>2</v>
      </c>
      <c r="BF2" s="4" t="s">
        <v>2</v>
      </c>
      <c r="BG2" s="4" t="s">
        <v>3</v>
      </c>
      <c r="BH2" s="4" t="s">
        <v>2</v>
      </c>
      <c r="BI2" s="4" t="s">
        <v>2</v>
      </c>
      <c r="BJ2" s="4" t="s">
        <v>2</v>
      </c>
      <c r="BK2" s="4" t="s">
        <v>3</v>
      </c>
      <c r="BL2" s="4" t="s">
        <v>2</v>
      </c>
      <c r="BM2" s="4" t="s">
        <v>2</v>
      </c>
      <c r="BN2" s="4" t="s">
        <v>2</v>
      </c>
      <c r="BO2" s="4" t="s">
        <v>3</v>
      </c>
      <c r="BP2" s="4" t="s">
        <v>2</v>
      </c>
      <c r="BQ2" s="4" t="s">
        <v>2</v>
      </c>
      <c r="BR2" s="4" t="s">
        <v>2</v>
      </c>
      <c r="BS2" s="4" t="s">
        <v>3</v>
      </c>
      <c r="BT2" s="4" t="s">
        <v>2</v>
      </c>
      <c r="BU2" s="4" t="s">
        <v>2</v>
      </c>
      <c r="BV2" s="4" t="s">
        <v>2</v>
      </c>
      <c r="BW2" s="4" t="s">
        <v>3</v>
      </c>
      <c r="BX2" s="4" t="s">
        <v>2</v>
      </c>
      <c r="BY2" s="4" t="s">
        <v>2</v>
      </c>
      <c r="BZ2" s="4" t="s">
        <v>2</v>
      </c>
      <c r="CA2" s="4" t="s">
        <v>3</v>
      </c>
      <c r="CB2" s="4" t="s">
        <v>2</v>
      </c>
      <c r="CC2" s="4" t="s">
        <v>2</v>
      </c>
      <c r="CD2" s="4" t="s">
        <v>2</v>
      </c>
    </row>
    <row r="3" spans="1:82" x14ac:dyDescent="0.25">
      <c r="A3" s="1" t="s">
        <v>4</v>
      </c>
      <c r="B3" s="1" t="s">
        <v>5</v>
      </c>
      <c r="C3" s="1" t="s">
        <v>14</v>
      </c>
      <c r="D3" s="1" t="s">
        <v>13</v>
      </c>
      <c r="E3" s="1" t="s">
        <v>15</v>
      </c>
      <c r="F3" s="1" t="s">
        <v>21</v>
      </c>
      <c r="G3" s="1" t="s">
        <v>22</v>
      </c>
      <c r="H3" s="1" t="s">
        <v>23</v>
      </c>
      <c r="I3" s="1" t="s">
        <v>16</v>
      </c>
      <c r="J3" s="1" t="s">
        <v>28</v>
      </c>
      <c r="K3" s="1" t="s">
        <v>29</v>
      </c>
      <c r="L3" s="1" t="s">
        <v>30</v>
      </c>
      <c r="M3" s="1" t="s">
        <v>17</v>
      </c>
      <c r="N3" s="1" t="s">
        <v>31</v>
      </c>
      <c r="O3" s="1" t="s">
        <v>32</v>
      </c>
      <c r="P3" s="1" t="s">
        <v>33</v>
      </c>
      <c r="Q3" s="1" t="s">
        <v>18</v>
      </c>
      <c r="R3" s="1" t="s">
        <v>34</v>
      </c>
      <c r="S3" s="1" t="s">
        <v>35</v>
      </c>
      <c r="T3" s="1" t="s">
        <v>36</v>
      </c>
      <c r="U3" s="1" t="s">
        <v>19</v>
      </c>
      <c r="V3" s="1" t="s">
        <v>37</v>
      </c>
      <c r="W3" s="1" t="s">
        <v>38</v>
      </c>
      <c r="X3" s="1" t="s">
        <v>39</v>
      </c>
      <c r="Y3" s="1" t="s">
        <v>20</v>
      </c>
      <c r="Z3" s="1" t="s">
        <v>40</v>
      </c>
      <c r="AA3" s="1" t="s">
        <v>41</v>
      </c>
      <c r="AB3" s="1" t="s">
        <v>42</v>
      </c>
      <c r="AC3" s="1" t="s">
        <v>24</v>
      </c>
      <c r="AD3" s="1" t="s">
        <v>43</v>
      </c>
      <c r="AE3" s="1" t="s">
        <v>44</v>
      </c>
      <c r="AF3" s="1" t="s">
        <v>45</v>
      </c>
      <c r="AG3" s="1" t="s">
        <v>25</v>
      </c>
      <c r="AH3" s="1" t="s">
        <v>46</v>
      </c>
      <c r="AI3" s="1" t="s">
        <v>47</v>
      </c>
      <c r="AJ3" s="1" t="s">
        <v>48</v>
      </c>
      <c r="AK3" s="1" t="s">
        <v>26</v>
      </c>
      <c r="AL3" s="1" t="s">
        <v>49</v>
      </c>
      <c r="AM3" s="1" t="s">
        <v>50</v>
      </c>
      <c r="AN3" s="1" t="s">
        <v>51</v>
      </c>
      <c r="AO3" s="1" t="s">
        <v>27</v>
      </c>
      <c r="AP3" s="1" t="s">
        <v>52</v>
      </c>
      <c r="AQ3" s="1" t="s">
        <v>161</v>
      </c>
      <c r="AR3" s="1" t="s">
        <v>162</v>
      </c>
      <c r="AS3" s="1" t="s">
        <v>163</v>
      </c>
      <c r="AT3" s="1" t="s">
        <v>164</v>
      </c>
      <c r="AU3" s="1" t="s">
        <v>165</v>
      </c>
      <c r="AV3" s="1" t="s">
        <v>166</v>
      </c>
      <c r="AW3" s="1" t="s">
        <v>167</v>
      </c>
      <c r="AX3" s="1" t="s">
        <v>168</v>
      </c>
      <c r="AY3" s="1" t="s">
        <v>169</v>
      </c>
      <c r="AZ3" s="1" t="s">
        <v>170</v>
      </c>
      <c r="BA3" s="1" t="s">
        <v>171</v>
      </c>
      <c r="BB3" s="1" t="s">
        <v>172</v>
      </c>
      <c r="BC3" s="1" t="s">
        <v>173</v>
      </c>
      <c r="BD3" s="1" t="s">
        <v>174</v>
      </c>
      <c r="BE3" s="1" t="s">
        <v>175</v>
      </c>
      <c r="BF3" s="1" t="s">
        <v>176</v>
      </c>
      <c r="BG3" s="1" t="s">
        <v>177</v>
      </c>
      <c r="BH3" s="1" t="s">
        <v>178</v>
      </c>
      <c r="BI3" s="1" t="s">
        <v>179</v>
      </c>
      <c r="BJ3" s="1" t="s">
        <v>180</v>
      </c>
      <c r="BK3" s="1" t="s">
        <v>181</v>
      </c>
      <c r="BL3" s="1" t="s">
        <v>182</v>
      </c>
      <c r="BM3" s="1" t="s">
        <v>183</v>
      </c>
      <c r="BN3" s="1" t="s">
        <v>184</v>
      </c>
      <c r="BO3" s="1" t="s">
        <v>185</v>
      </c>
      <c r="BP3" s="1" t="s">
        <v>186</v>
      </c>
      <c r="BQ3" s="1" t="s">
        <v>187</v>
      </c>
      <c r="BR3" s="1" t="s">
        <v>188</v>
      </c>
      <c r="BS3" s="1" t="s">
        <v>189</v>
      </c>
      <c r="BT3" s="1" t="s">
        <v>190</v>
      </c>
      <c r="BU3" s="1" t="s">
        <v>191</v>
      </c>
      <c r="BV3" s="1" t="s">
        <v>192</v>
      </c>
      <c r="BW3" s="1" t="s">
        <v>193</v>
      </c>
      <c r="BX3" s="1" t="s">
        <v>194</v>
      </c>
      <c r="BY3" s="1" t="s">
        <v>195</v>
      </c>
      <c r="BZ3" s="1" t="s">
        <v>196</v>
      </c>
      <c r="CA3" s="1" t="s">
        <v>197</v>
      </c>
      <c r="CB3" s="1" t="s">
        <v>198</v>
      </c>
      <c r="CC3" s="1" t="s">
        <v>199</v>
      </c>
      <c r="CD3" s="1" t="s">
        <v>200</v>
      </c>
    </row>
    <row r="4" spans="1:82" x14ac:dyDescent="0.25">
      <c r="A4" s="2" t="s">
        <v>0</v>
      </c>
      <c r="B4" s="2" t="s">
        <v>12</v>
      </c>
      <c r="C4" s="2" t="s">
        <v>6</v>
      </c>
      <c r="D4" s="2" t="s">
        <v>0</v>
      </c>
      <c r="E4" s="2" t="s">
        <v>0</v>
      </c>
      <c r="F4" s="2" t="s">
        <v>0</v>
      </c>
      <c r="G4" s="2" t="s">
        <v>6</v>
      </c>
      <c r="H4" s="2" t="s">
        <v>0</v>
      </c>
      <c r="I4" s="2" t="s">
        <v>0</v>
      </c>
      <c r="J4" s="2" t="s">
        <v>0</v>
      </c>
      <c r="K4" s="2" t="s">
        <v>6</v>
      </c>
      <c r="L4" s="2" t="s">
        <v>0</v>
      </c>
      <c r="M4" s="2" t="s">
        <v>0</v>
      </c>
      <c r="N4" s="2" t="s">
        <v>0</v>
      </c>
      <c r="O4" s="2" t="s">
        <v>6</v>
      </c>
      <c r="P4" s="2" t="s">
        <v>0</v>
      </c>
      <c r="Q4" s="2" t="s">
        <v>0</v>
      </c>
      <c r="R4" s="2" t="s">
        <v>0</v>
      </c>
      <c r="S4" s="2" t="s">
        <v>6</v>
      </c>
      <c r="T4" s="2" t="s">
        <v>0</v>
      </c>
      <c r="U4" s="2" t="s">
        <v>0</v>
      </c>
      <c r="V4" s="2" t="s">
        <v>0</v>
      </c>
      <c r="W4" s="2" t="s">
        <v>6</v>
      </c>
      <c r="X4" s="2" t="s">
        <v>0</v>
      </c>
      <c r="Y4" s="2" t="s">
        <v>0</v>
      </c>
      <c r="Z4" s="2" t="s">
        <v>0</v>
      </c>
      <c r="AA4" s="2" t="s">
        <v>6</v>
      </c>
      <c r="AB4" s="2" t="s">
        <v>0</v>
      </c>
      <c r="AC4" s="2" t="s">
        <v>0</v>
      </c>
      <c r="AD4" s="2" t="s">
        <v>0</v>
      </c>
      <c r="AE4" s="2" t="s">
        <v>6</v>
      </c>
      <c r="AF4" s="2" t="s">
        <v>0</v>
      </c>
      <c r="AG4" s="2" t="s">
        <v>0</v>
      </c>
      <c r="AH4" s="2" t="s">
        <v>0</v>
      </c>
      <c r="AI4" s="2" t="s">
        <v>6</v>
      </c>
      <c r="AJ4" s="2" t="s">
        <v>0</v>
      </c>
      <c r="AK4" s="2" t="s">
        <v>0</v>
      </c>
      <c r="AL4" s="2" t="s">
        <v>0</v>
      </c>
      <c r="AM4" s="2" t="s">
        <v>6</v>
      </c>
      <c r="AN4" s="2" t="s">
        <v>0</v>
      </c>
      <c r="AO4" s="2" t="s">
        <v>0</v>
      </c>
      <c r="AP4" s="2" t="s">
        <v>0</v>
      </c>
      <c r="AQ4" s="2" t="s">
        <v>6</v>
      </c>
      <c r="AR4" s="2" t="s">
        <v>0</v>
      </c>
      <c r="AS4" s="2" t="s">
        <v>0</v>
      </c>
      <c r="AT4" s="2" t="s">
        <v>0</v>
      </c>
      <c r="AU4" s="2" t="s">
        <v>6</v>
      </c>
      <c r="AV4" s="2" t="s">
        <v>0</v>
      </c>
      <c r="AW4" s="2" t="s">
        <v>0</v>
      </c>
      <c r="AX4" s="2" t="s">
        <v>0</v>
      </c>
      <c r="AY4" s="2" t="s">
        <v>6</v>
      </c>
      <c r="AZ4" s="2" t="s">
        <v>0</v>
      </c>
      <c r="BA4" s="2" t="s">
        <v>0</v>
      </c>
      <c r="BB4" s="2" t="s">
        <v>0</v>
      </c>
      <c r="BC4" s="2" t="s">
        <v>6</v>
      </c>
      <c r="BD4" s="2" t="s">
        <v>0</v>
      </c>
      <c r="BE4" s="2" t="s">
        <v>0</v>
      </c>
      <c r="BF4" s="2" t="s">
        <v>0</v>
      </c>
      <c r="BG4" s="2" t="s">
        <v>6</v>
      </c>
      <c r="BH4" s="2" t="s">
        <v>0</v>
      </c>
      <c r="BI4" s="2" t="s">
        <v>0</v>
      </c>
      <c r="BJ4" s="2" t="s">
        <v>0</v>
      </c>
      <c r="BK4" s="2" t="s">
        <v>6</v>
      </c>
      <c r="BL4" s="2" t="s">
        <v>0</v>
      </c>
      <c r="BM4" s="2" t="s">
        <v>0</v>
      </c>
      <c r="BN4" s="2" t="s">
        <v>0</v>
      </c>
      <c r="BO4" s="2" t="s">
        <v>6</v>
      </c>
      <c r="BP4" s="2" t="s">
        <v>0</v>
      </c>
      <c r="BQ4" s="2" t="s">
        <v>0</v>
      </c>
      <c r="BR4" s="2" t="s">
        <v>0</v>
      </c>
      <c r="BS4" s="2" t="s">
        <v>6</v>
      </c>
      <c r="BT4" s="2" t="s">
        <v>0</v>
      </c>
      <c r="BU4" s="2" t="s">
        <v>0</v>
      </c>
      <c r="BV4" s="2" t="s">
        <v>0</v>
      </c>
      <c r="BW4" s="2" t="s">
        <v>6</v>
      </c>
      <c r="BX4" s="2" t="s">
        <v>0</v>
      </c>
      <c r="BY4" s="2" t="s">
        <v>0</v>
      </c>
      <c r="BZ4" s="2" t="s">
        <v>0</v>
      </c>
      <c r="CA4" s="2" t="s">
        <v>6</v>
      </c>
      <c r="CB4" s="2" t="s">
        <v>0</v>
      </c>
      <c r="CC4" s="2" t="s">
        <v>0</v>
      </c>
      <c r="CD4" s="2" t="s">
        <v>0</v>
      </c>
    </row>
    <row r="5" spans="1:82" x14ac:dyDescent="0.25">
      <c r="A5" s="3" t="s">
        <v>7</v>
      </c>
      <c r="B5" s="3" t="s">
        <v>8</v>
      </c>
      <c r="C5" s="3" t="s">
        <v>113</v>
      </c>
      <c r="D5" s="3" t="s">
        <v>83</v>
      </c>
      <c r="E5" s="3" t="s">
        <v>84</v>
      </c>
      <c r="F5" s="3" t="s">
        <v>85</v>
      </c>
      <c r="G5" s="3" t="s">
        <v>114</v>
      </c>
      <c r="H5" s="3" t="s">
        <v>86</v>
      </c>
      <c r="I5" s="3" t="s">
        <v>87</v>
      </c>
      <c r="J5" s="3" t="s">
        <v>88</v>
      </c>
      <c r="K5" s="3" t="s">
        <v>115</v>
      </c>
      <c r="L5" s="3" t="s">
        <v>89</v>
      </c>
      <c r="M5" s="3" t="s">
        <v>90</v>
      </c>
      <c r="N5" s="3" t="s">
        <v>91</v>
      </c>
      <c r="O5" s="3" t="s">
        <v>116</v>
      </c>
      <c r="P5" s="3" t="s">
        <v>92</v>
      </c>
      <c r="Q5" s="3" t="s">
        <v>93</v>
      </c>
      <c r="R5" s="3" t="s">
        <v>94</v>
      </c>
      <c r="S5" s="3" t="s">
        <v>117</v>
      </c>
      <c r="T5" s="3" t="s">
        <v>95</v>
      </c>
      <c r="U5" s="3" t="s">
        <v>96</v>
      </c>
      <c r="V5" s="3" t="s">
        <v>97</v>
      </c>
      <c r="W5" s="3" t="s">
        <v>118</v>
      </c>
      <c r="X5" s="3" t="s">
        <v>98</v>
      </c>
      <c r="Y5" s="3" t="s">
        <v>99</v>
      </c>
      <c r="Z5" s="3" t="s">
        <v>100</v>
      </c>
      <c r="AA5" s="3" t="s">
        <v>119</v>
      </c>
      <c r="AB5" s="3" t="s">
        <v>101</v>
      </c>
      <c r="AC5" s="3" t="s">
        <v>102</v>
      </c>
      <c r="AD5" s="3" t="s">
        <v>103</v>
      </c>
      <c r="AE5" s="3" t="s">
        <v>120</v>
      </c>
      <c r="AF5" s="3" t="s">
        <v>104</v>
      </c>
      <c r="AG5" s="3" t="s">
        <v>105</v>
      </c>
      <c r="AH5" s="3" t="s">
        <v>106</v>
      </c>
      <c r="AI5" s="3" t="s">
        <v>121</v>
      </c>
      <c r="AJ5" s="3" t="s">
        <v>107</v>
      </c>
      <c r="AK5" s="3" t="s">
        <v>108</v>
      </c>
      <c r="AL5" s="3" t="s">
        <v>109</v>
      </c>
      <c r="AM5" s="3" t="s">
        <v>122</v>
      </c>
      <c r="AN5" s="3" t="s">
        <v>110</v>
      </c>
      <c r="AO5" s="3" t="s">
        <v>111</v>
      </c>
      <c r="AP5" s="3" t="s">
        <v>112</v>
      </c>
      <c r="AQ5" s="3" t="s">
        <v>201</v>
      </c>
      <c r="AR5" s="3" t="s">
        <v>202</v>
      </c>
      <c r="AS5" s="3" t="s">
        <v>203</v>
      </c>
      <c r="AT5" s="3" t="s">
        <v>204</v>
      </c>
      <c r="AU5" s="3" t="s">
        <v>205</v>
      </c>
      <c r="AV5" s="3" t="s">
        <v>206</v>
      </c>
      <c r="AW5" s="3" t="s">
        <v>207</v>
      </c>
      <c r="AX5" s="3" t="s">
        <v>208</v>
      </c>
      <c r="AY5" s="3" t="s">
        <v>209</v>
      </c>
      <c r="AZ5" s="3" t="s">
        <v>210</v>
      </c>
      <c r="BA5" s="3" t="s">
        <v>211</v>
      </c>
      <c r="BB5" s="3" t="s">
        <v>212</v>
      </c>
      <c r="BC5" s="3" t="s">
        <v>213</v>
      </c>
      <c r="BD5" s="3" t="s">
        <v>214</v>
      </c>
      <c r="BE5" s="3" t="s">
        <v>215</v>
      </c>
      <c r="BF5" s="3" t="s">
        <v>216</v>
      </c>
      <c r="BG5" s="3" t="s">
        <v>217</v>
      </c>
      <c r="BH5" s="3" t="s">
        <v>218</v>
      </c>
      <c r="BI5" s="3" t="s">
        <v>219</v>
      </c>
      <c r="BJ5" s="3" t="s">
        <v>220</v>
      </c>
      <c r="BK5" s="3" t="s">
        <v>221</v>
      </c>
      <c r="BL5" s="3" t="s">
        <v>222</v>
      </c>
      <c r="BM5" s="3" t="s">
        <v>223</v>
      </c>
      <c r="BN5" s="3" t="s">
        <v>224</v>
      </c>
      <c r="BO5" s="3" t="s">
        <v>225</v>
      </c>
      <c r="BP5" s="3" t="s">
        <v>226</v>
      </c>
      <c r="BQ5" s="3" t="s">
        <v>227</v>
      </c>
      <c r="BR5" s="3" t="s">
        <v>228</v>
      </c>
      <c r="BS5" s="3" t="s">
        <v>229</v>
      </c>
      <c r="BT5" s="3" t="s">
        <v>230</v>
      </c>
      <c r="BU5" s="3" t="s">
        <v>231</v>
      </c>
      <c r="BV5" s="3" t="s">
        <v>232</v>
      </c>
      <c r="BW5" s="3" t="s">
        <v>233</v>
      </c>
      <c r="BX5" s="3" t="s">
        <v>234</v>
      </c>
      <c r="BY5" s="3" t="s">
        <v>235</v>
      </c>
      <c r="BZ5" s="3" t="s">
        <v>236</v>
      </c>
      <c r="CA5" s="3" t="s">
        <v>237</v>
      </c>
      <c r="CB5" s="3" t="s">
        <v>238</v>
      </c>
      <c r="CC5" s="3" t="s">
        <v>239</v>
      </c>
      <c r="CD5" s="3" t="s">
        <v>240</v>
      </c>
    </row>
    <row r="6" spans="1:82" x14ac:dyDescent="0.25">
      <c r="A6" s="5">
        <v>6</v>
      </c>
      <c r="B6" s="5" t="s">
        <v>10</v>
      </c>
      <c r="C6" s="4" t="s">
        <v>53</v>
      </c>
      <c r="D6" s="4">
        <v>5</v>
      </c>
      <c r="E6" s="8">
        <f>Sheet2!E5</f>
        <v>2</v>
      </c>
      <c r="F6" s="9">
        <f>Sheet2!E8</f>
        <v>150</v>
      </c>
      <c r="G6" s="4" t="s">
        <v>56</v>
      </c>
      <c r="H6" s="4">
        <f>D6+5</f>
        <v>10</v>
      </c>
      <c r="I6" s="8">
        <f>Sheet2!F5</f>
        <v>2</v>
      </c>
      <c r="J6" s="9">
        <f>Sheet2!F8</f>
        <v>160</v>
      </c>
      <c r="K6" s="4" t="s">
        <v>57</v>
      </c>
      <c r="L6" s="4">
        <f>H6+5</f>
        <v>15</v>
      </c>
      <c r="M6" s="8">
        <f>Sheet2!G5</f>
        <v>5</v>
      </c>
      <c r="N6" s="9">
        <f>Sheet2!G8</f>
        <v>15</v>
      </c>
      <c r="O6" s="4" t="s">
        <v>62</v>
      </c>
      <c r="P6" s="4">
        <f>L6+5</f>
        <v>20</v>
      </c>
      <c r="Q6" s="8">
        <f>Sheet2!H5</f>
        <v>5</v>
      </c>
      <c r="R6" s="9">
        <f>Sheet2!H8</f>
        <v>20</v>
      </c>
      <c r="S6" s="4" t="s">
        <v>63</v>
      </c>
      <c r="T6" s="4">
        <f>P6+5</f>
        <v>25</v>
      </c>
      <c r="U6" s="8">
        <f>Sheet2!I5</f>
        <v>2</v>
      </c>
      <c r="V6" s="9">
        <f>Sheet2!I8</f>
        <v>400</v>
      </c>
      <c r="W6" s="4" t="s">
        <v>64</v>
      </c>
      <c r="X6" s="4">
        <f>T6+5</f>
        <v>30</v>
      </c>
      <c r="Y6" s="8">
        <f>Sheet2!J5</f>
        <v>2</v>
      </c>
      <c r="Z6" s="9">
        <f>Sheet2!J8</f>
        <v>420</v>
      </c>
      <c r="AA6" s="4" t="s">
        <v>71</v>
      </c>
      <c r="AB6" s="4">
        <f>X6+5</f>
        <v>35</v>
      </c>
      <c r="AC6" s="8">
        <f>Sheet2!K5</f>
        <v>5</v>
      </c>
      <c r="AD6" s="9">
        <f>Sheet2!K8</f>
        <v>20</v>
      </c>
      <c r="AE6" s="4" t="s">
        <v>72</v>
      </c>
      <c r="AF6" s="4">
        <f>AB6+5</f>
        <v>40</v>
      </c>
      <c r="AG6" s="8">
        <f>Sheet2!L5</f>
        <v>5</v>
      </c>
      <c r="AH6" s="9">
        <f>Sheet2!L8</f>
        <v>20</v>
      </c>
      <c r="AI6" s="4" t="s">
        <v>73</v>
      </c>
      <c r="AJ6" s="4">
        <f>AF6+5</f>
        <v>45</v>
      </c>
      <c r="AK6" s="8">
        <f>Sheet2!M5</f>
        <v>13</v>
      </c>
      <c r="AL6" s="9">
        <f>Sheet2!M8</f>
        <v>40</v>
      </c>
      <c r="AM6" s="4" t="s">
        <v>74</v>
      </c>
      <c r="AN6" s="4">
        <f>AJ6+5</f>
        <v>50</v>
      </c>
      <c r="AO6" s="8">
        <f>Sheet2!N5</f>
        <v>13</v>
      </c>
      <c r="AP6" s="9">
        <f>Sheet2!N8</f>
        <v>40</v>
      </c>
      <c r="AQ6" s="4" t="s">
        <v>241</v>
      </c>
      <c r="AR6" s="4">
        <f>AN6+5</f>
        <v>55</v>
      </c>
      <c r="AS6" s="8">
        <f>Sheet2!O5</f>
        <v>5</v>
      </c>
      <c r="AT6" s="9">
        <f>Sheet2!O8</f>
        <v>20</v>
      </c>
      <c r="AU6" s="4" t="s">
        <v>242</v>
      </c>
      <c r="AV6" s="4">
        <f>AR6+5</f>
        <v>60</v>
      </c>
      <c r="AW6" s="8">
        <f>Sheet2!P5</f>
        <v>5</v>
      </c>
      <c r="AX6" s="9">
        <f>Sheet2!P8</f>
        <v>20</v>
      </c>
      <c r="AY6" s="4" t="s">
        <v>243</v>
      </c>
      <c r="AZ6" s="4">
        <f>AV6+5</f>
        <v>65</v>
      </c>
      <c r="BA6" s="8">
        <f>Sheet2!Q5</f>
        <v>7</v>
      </c>
      <c r="BB6" s="9">
        <f>Sheet2!Q8</f>
        <v>12</v>
      </c>
      <c r="BC6" s="4" t="s">
        <v>244</v>
      </c>
      <c r="BD6" s="4">
        <f>AZ6+5</f>
        <v>70</v>
      </c>
      <c r="BE6" s="8">
        <f>Sheet2!R5</f>
        <v>7</v>
      </c>
      <c r="BF6" s="9">
        <f>Sheet2!R8</f>
        <v>12</v>
      </c>
      <c r="BG6" s="4" t="s">
        <v>245</v>
      </c>
      <c r="BH6" s="4">
        <f>BD6+5</f>
        <v>75</v>
      </c>
      <c r="BI6" s="8">
        <f>Sheet2!S5</f>
        <v>9</v>
      </c>
      <c r="BJ6" s="9">
        <f>Sheet2!S8</f>
        <v>15</v>
      </c>
      <c r="BK6" s="4" t="s">
        <v>246</v>
      </c>
      <c r="BL6" s="4">
        <f>BH6+5</f>
        <v>80</v>
      </c>
      <c r="BM6" s="8">
        <f>Sheet2!T5</f>
        <v>9</v>
      </c>
      <c r="BN6" s="9">
        <f>Sheet2!T8</f>
        <v>20</v>
      </c>
      <c r="BO6" s="4" t="s">
        <v>247</v>
      </c>
      <c r="BP6" s="4">
        <f>BL6+5</f>
        <v>85</v>
      </c>
      <c r="BQ6" s="8">
        <f>Sheet2!U5</f>
        <v>7</v>
      </c>
      <c r="BR6" s="9">
        <f>Sheet2!U8</f>
        <v>12</v>
      </c>
      <c r="BS6" s="4" t="s">
        <v>248</v>
      </c>
      <c r="BT6" s="4">
        <f>BP6+5</f>
        <v>90</v>
      </c>
      <c r="BU6" s="8">
        <v>13</v>
      </c>
      <c r="BV6" s="9">
        <f>Sheet2!V8</f>
        <v>12</v>
      </c>
      <c r="BW6" s="4" t="s">
        <v>249</v>
      </c>
      <c r="BX6" s="4">
        <f>BT6+5</f>
        <v>95</v>
      </c>
      <c r="BY6" s="8">
        <f>Sheet2!W5</f>
        <v>7</v>
      </c>
      <c r="BZ6" s="9">
        <f>Sheet2!W8</f>
        <v>12</v>
      </c>
      <c r="CA6" s="4" t="s">
        <v>250</v>
      </c>
      <c r="CB6" s="4">
        <f>BX6+5</f>
        <v>100</v>
      </c>
      <c r="CC6" s="8">
        <f>Sheet2!X5</f>
        <v>7</v>
      </c>
      <c r="CD6" s="9">
        <f>Sheet2!X8</f>
        <v>12</v>
      </c>
    </row>
    <row r="7" spans="1:82" x14ac:dyDescent="0.25">
      <c r="A7" s="5">
        <v>5</v>
      </c>
      <c r="B7" s="5" t="s">
        <v>9</v>
      </c>
      <c r="C7" s="4" t="s">
        <v>54</v>
      </c>
      <c r="D7" s="4">
        <v>5</v>
      </c>
      <c r="E7" s="8">
        <f>Sheet2!E6</f>
        <v>1</v>
      </c>
      <c r="F7" s="9">
        <f>Sheet2!E9</f>
        <v>2200</v>
      </c>
      <c r="G7" s="4" t="s">
        <v>58</v>
      </c>
      <c r="H7" s="4">
        <f t="shared" ref="H7:H8" si="0">D7+5</f>
        <v>10</v>
      </c>
      <c r="I7" s="8">
        <f>Sheet2!F6</f>
        <v>1</v>
      </c>
      <c r="J7" s="9">
        <f>Sheet2!F9</f>
        <v>2400</v>
      </c>
      <c r="K7" s="4" t="s">
        <v>59</v>
      </c>
      <c r="L7" s="4">
        <f t="shared" ref="L7:L8" si="1">H7+5</f>
        <v>15</v>
      </c>
      <c r="M7" s="8">
        <f>Sheet2!G6</f>
        <v>6</v>
      </c>
      <c r="N7" s="9">
        <f>Sheet2!G9</f>
        <v>25</v>
      </c>
      <c r="O7" s="4" t="s">
        <v>65</v>
      </c>
      <c r="P7" s="4">
        <f t="shared" ref="P7:P8" si="2">L7+5</f>
        <v>20</v>
      </c>
      <c r="Q7" s="8">
        <f>Sheet2!H6</f>
        <v>6</v>
      </c>
      <c r="R7" s="9">
        <f>Sheet2!H9</f>
        <v>30</v>
      </c>
      <c r="S7" s="4" t="s">
        <v>66</v>
      </c>
      <c r="T7" s="4">
        <f t="shared" ref="T7:T8" si="3">P7+5</f>
        <v>25</v>
      </c>
      <c r="U7" s="8">
        <f>Sheet2!I6</f>
        <v>3</v>
      </c>
      <c r="V7" s="9">
        <f>Sheet2!I9</f>
        <v>350</v>
      </c>
      <c r="W7" s="4" t="s">
        <v>67</v>
      </c>
      <c r="X7" s="4">
        <f t="shared" ref="X7:X8" si="4">T7+5</f>
        <v>30</v>
      </c>
      <c r="Y7" s="8">
        <f>Sheet2!J6</f>
        <v>3</v>
      </c>
      <c r="Z7" s="9">
        <f>Sheet2!J9</f>
        <v>380</v>
      </c>
      <c r="AA7" s="4" t="s">
        <v>75</v>
      </c>
      <c r="AB7" s="4">
        <f t="shared" ref="AB7:AB8" si="5">X7+5</f>
        <v>35</v>
      </c>
      <c r="AC7" s="8">
        <f>Sheet2!K6</f>
        <v>4</v>
      </c>
      <c r="AD7" s="9">
        <f>Sheet2!K9</f>
        <v>40</v>
      </c>
      <c r="AE7" s="4" t="s">
        <v>76</v>
      </c>
      <c r="AF7" s="4">
        <f t="shared" ref="AF7:AF8" si="6">AB7+5</f>
        <v>40</v>
      </c>
      <c r="AG7" s="8">
        <f>Sheet2!L6</f>
        <v>4</v>
      </c>
      <c r="AH7" s="9">
        <f>Sheet2!L9</f>
        <v>40</v>
      </c>
      <c r="AI7" s="4" t="s">
        <v>77</v>
      </c>
      <c r="AJ7" s="4">
        <f t="shared" ref="AJ7:AJ8" si="7">AF7+5</f>
        <v>45</v>
      </c>
      <c r="AK7" s="8">
        <f>Sheet2!M6</f>
        <v>14</v>
      </c>
      <c r="AL7" s="9">
        <f>Sheet2!M9</f>
        <v>50</v>
      </c>
      <c r="AM7" s="4" t="s">
        <v>78</v>
      </c>
      <c r="AN7" s="4">
        <f t="shared" ref="AN7:AN8" si="8">AJ7+5</f>
        <v>50</v>
      </c>
      <c r="AO7" s="8">
        <f>Sheet2!N6</f>
        <v>14</v>
      </c>
      <c r="AP7" s="9">
        <f>Sheet2!N9</f>
        <v>50</v>
      </c>
      <c r="AQ7" s="4" t="s">
        <v>251</v>
      </c>
      <c r="AR7" s="4">
        <f t="shared" ref="AR7:AR8" si="9">AN7+5</f>
        <v>55</v>
      </c>
      <c r="AS7" s="8">
        <f>Sheet2!O6</f>
        <v>6</v>
      </c>
      <c r="AT7" s="9">
        <f>Sheet2!O9</f>
        <v>30</v>
      </c>
      <c r="AU7" s="4" t="s">
        <v>252</v>
      </c>
      <c r="AV7" s="4">
        <f t="shared" ref="AV7:AV8" si="10">AR7+5</f>
        <v>60</v>
      </c>
      <c r="AW7" s="8">
        <f>Sheet2!P6</f>
        <v>6</v>
      </c>
      <c r="AX7" s="9">
        <f>Sheet2!P9</f>
        <v>30</v>
      </c>
      <c r="AY7" s="4" t="s">
        <v>253</v>
      </c>
      <c r="AZ7" s="4">
        <f t="shared" ref="AZ7:AZ8" si="11">AV7+5</f>
        <v>65</v>
      </c>
      <c r="BA7" s="8">
        <f>Sheet2!Q6</f>
        <v>8</v>
      </c>
      <c r="BB7" s="9">
        <f>Sheet2!Q9</f>
        <v>10</v>
      </c>
      <c r="BC7" s="4" t="s">
        <v>254</v>
      </c>
      <c r="BD7" s="4">
        <f t="shared" ref="BD7:BD8" si="12">AZ7+5</f>
        <v>70</v>
      </c>
      <c r="BE7" s="8">
        <f>Sheet2!R6</f>
        <v>8</v>
      </c>
      <c r="BF7" s="9">
        <f>Sheet2!R9</f>
        <v>10</v>
      </c>
      <c r="BG7" s="4" t="s">
        <v>255</v>
      </c>
      <c r="BH7" s="4">
        <f t="shared" ref="BH7:BH8" si="13">BD7+5</f>
        <v>75</v>
      </c>
      <c r="BI7" s="8">
        <f>Sheet2!S6</f>
        <v>10</v>
      </c>
      <c r="BJ7" s="9">
        <f>Sheet2!S9</f>
        <v>15</v>
      </c>
      <c r="BK7" s="4" t="s">
        <v>256</v>
      </c>
      <c r="BL7" s="4">
        <f t="shared" ref="BL7:BL8" si="14">BH7+5</f>
        <v>80</v>
      </c>
      <c r="BM7" s="8">
        <f>Sheet2!T6</f>
        <v>10</v>
      </c>
      <c r="BN7" s="9">
        <f>Sheet2!T9</f>
        <v>20</v>
      </c>
      <c r="BO7" s="4" t="s">
        <v>257</v>
      </c>
      <c r="BP7" s="4">
        <f t="shared" ref="BP7:BP8" si="15">BL7+5</f>
        <v>85</v>
      </c>
      <c r="BQ7" s="8">
        <f>Sheet2!U6</f>
        <v>8</v>
      </c>
      <c r="BR7" s="9">
        <f>Sheet2!U9</f>
        <v>10</v>
      </c>
      <c r="BS7" s="4" t="s">
        <v>258</v>
      </c>
      <c r="BT7" s="4">
        <f t="shared" ref="BT7:BT8" si="16">BP7+5</f>
        <v>90</v>
      </c>
      <c r="BU7" s="8">
        <f>Sheet2!V6</f>
        <v>8</v>
      </c>
      <c r="BV7" s="9">
        <f>Sheet2!V9</f>
        <v>10</v>
      </c>
      <c r="BW7" s="4" t="s">
        <v>259</v>
      </c>
      <c r="BX7" s="4">
        <f t="shared" ref="BX7:BX8" si="17">BT7+5</f>
        <v>95</v>
      </c>
      <c r="BY7" s="8">
        <f>Sheet2!W6</f>
        <v>8</v>
      </c>
      <c r="BZ7" s="9">
        <f>Sheet2!W9</f>
        <v>10</v>
      </c>
      <c r="CA7" s="4" t="s">
        <v>260</v>
      </c>
      <c r="CB7" s="4">
        <f t="shared" ref="CB7:CB8" si="18">BX7+5</f>
        <v>100</v>
      </c>
      <c r="CC7" s="8">
        <f>Sheet2!X6</f>
        <v>8</v>
      </c>
      <c r="CD7" s="9">
        <f>Sheet2!X9</f>
        <v>10</v>
      </c>
    </row>
    <row r="8" spans="1:82" x14ac:dyDescent="0.25">
      <c r="A8" s="5">
        <v>7</v>
      </c>
      <c r="B8" s="5" t="s">
        <v>11</v>
      </c>
      <c r="C8" s="4" t="s">
        <v>55</v>
      </c>
      <c r="D8" s="4">
        <v>5</v>
      </c>
      <c r="E8" s="8">
        <f>Sheet2!E7</f>
        <v>2</v>
      </c>
      <c r="F8" s="9">
        <f>Sheet2!E10</f>
        <v>160</v>
      </c>
      <c r="G8" s="4" t="s">
        <v>60</v>
      </c>
      <c r="H8" s="4">
        <f t="shared" si="0"/>
        <v>10</v>
      </c>
      <c r="I8" s="8">
        <f>Sheet2!F7</f>
        <v>2</v>
      </c>
      <c r="J8" s="9">
        <f>Sheet2!F10</f>
        <v>180</v>
      </c>
      <c r="K8" s="4" t="s">
        <v>61</v>
      </c>
      <c r="L8" s="4">
        <f t="shared" si="1"/>
        <v>15</v>
      </c>
      <c r="M8" s="8">
        <f>Sheet2!G7</f>
        <v>4</v>
      </c>
      <c r="N8" s="9">
        <f>Sheet2!G10</f>
        <v>25</v>
      </c>
      <c r="O8" s="4" t="s">
        <v>68</v>
      </c>
      <c r="P8" s="4">
        <f t="shared" si="2"/>
        <v>20</v>
      </c>
      <c r="Q8" s="8">
        <f>Sheet2!H7</f>
        <v>4</v>
      </c>
      <c r="R8" s="9">
        <f>Sheet2!H10</f>
        <v>30</v>
      </c>
      <c r="S8" s="4" t="s">
        <v>69</v>
      </c>
      <c r="T8" s="4">
        <f t="shared" si="3"/>
        <v>25</v>
      </c>
      <c r="U8" s="8">
        <f>Sheet2!I7</f>
        <v>1</v>
      </c>
      <c r="V8" s="9">
        <f>Sheet2!I10</f>
        <v>4000</v>
      </c>
      <c r="W8" s="4" t="s">
        <v>70</v>
      </c>
      <c r="X8" s="4">
        <f t="shared" si="4"/>
        <v>30</v>
      </c>
      <c r="Y8" s="8">
        <f>Sheet2!J7</f>
        <v>1</v>
      </c>
      <c r="Z8" s="9">
        <f>Sheet2!J10</f>
        <v>4200</v>
      </c>
      <c r="AA8" s="4" t="s">
        <v>79</v>
      </c>
      <c r="AB8" s="4">
        <f t="shared" si="5"/>
        <v>35</v>
      </c>
      <c r="AC8" s="8">
        <f>Sheet2!K7</f>
        <v>5</v>
      </c>
      <c r="AD8" s="9">
        <f>Sheet2!K10</f>
        <v>30</v>
      </c>
      <c r="AE8" s="4" t="s">
        <v>80</v>
      </c>
      <c r="AF8" s="4">
        <f t="shared" si="6"/>
        <v>40</v>
      </c>
      <c r="AG8" s="8">
        <f>Sheet2!L7</f>
        <v>5</v>
      </c>
      <c r="AH8" s="9">
        <f>Sheet2!L10</f>
        <v>30</v>
      </c>
      <c r="AI8" s="4" t="s">
        <v>81</v>
      </c>
      <c r="AJ8" s="4">
        <f t="shared" si="7"/>
        <v>45</v>
      </c>
      <c r="AK8" s="8">
        <f>Sheet2!M7</f>
        <v>14</v>
      </c>
      <c r="AL8" s="9">
        <f>Sheet2!M10</f>
        <v>50</v>
      </c>
      <c r="AM8" s="4" t="s">
        <v>82</v>
      </c>
      <c r="AN8" s="4">
        <f t="shared" si="8"/>
        <v>50</v>
      </c>
      <c r="AO8" s="8">
        <f>Sheet2!N7</f>
        <v>14</v>
      </c>
      <c r="AP8" s="9">
        <f>Sheet2!N10</f>
        <v>50</v>
      </c>
      <c r="AQ8" s="4" t="s">
        <v>261</v>
      </c>
      <c r="AR8" s="4">
        <f t="shared" si="9"/>
        <v>55</v>
      </c>
      <c r="AS8" s="8">
        <f>Sheet2!O7</f>
        <v>4</v>
      </c>
      <c r="AT8" s="9">
        <f>Sheet2!O10</f>
        <v>30</v>
      </c>
      <c r="AU8" s="4" t="s">
        <v>262</v>
      </c>
      <c r="AV8" s="4">
        <f t="shared" si="10"/>
        <v>60</v>
      </c>
      <c r="AW8" s="8">
        <f>Sheet2!P7</f>
        <v>4</v>
      </c>
      <c r="AX8" s="9">
        <f>Sheet2!P10</f>
        <v>30</v>
      </c>
      <c r="AY8" s="4" t="s">
        <v>263</v>
      </c>
      <c r="AZ8" s="4">
        <f t="shared" si="11"/>
        <v>65</v>
      </c>
      <c r="BA8" s="8">
        <f>Sheet2!Q7</f>
        <v>8</v>
      </c>
      <c r="BB8" s="9">
        <f>Sheet2!Q10</f>
        <v>10</v>
      </c>
      <c r="BC8" s="4" t="s">
        <v>264</v>
      </c>
      <c r="BD8" s="4">
        <f t="shared" si="12"/>
        <v>70</v>
      </c>
      <c r="BE8" s="8">
        <f>Sheet2!R7</f>
        <v>8</v>
      </c>
      <c r="BF8" s="9">
        <f>Sheet2!R10</f>
        <v>10</v>
      </c>
      <c r="BG8" s="4" t="s">
        <v>265</v>
      </c>
      <c r="BH8" s="4">
        <f t="shared" si="13"/>
        <v>75</v>
      </c>
      <c r="BI8" s="8">
        <f>Sheet2!S7</f>
        <v>6</v>
      </c>
      <c r="BJ8" s="9">
        <f>Sheet2!S10</f>
        <v>30</v>
      </c>
      <c r="BK8" s="4" t="s">
        <v>266</v>
      </c>
      <c r="BL8" s="4">
        <f t="shared" si="14"/>
        <v>80</v>
      </c>
      <c r="BM8" s="8">
        <f>Sheet2!T7</f>
        <v>6</v>
      </c>
      <c r="BN8" s="9">
        <f>Sheet2!T10</f>
        <v>40</v>
      </c>
      <c r="BO8" s="4" t="s">
        <v>267</v>
      </c>
      <c r="BP8" s="4">
        <f t="shared" si="15"/>
        <v>85</v>
      </c>
      <c r="BQ8" s="8">
        <f>Sheet2!U7</f>
        <v>7</v>
      </c>
      <c r="BR8" s="9">
        <f>Sheet2!U10</f>
        <v>15</v>
      </c>
      <c r="BS8" s="4" t="s">
        <v>268</v>
      </c>
      <c r="BT8" s="4">
        <f t="shared" si="16"/>
        <v>90</v>
      </c>
      <c r="BU8" s="8">
        <f>Sheet2!V7</f>
        <v>7</v>
      </c>
      <c r="BV8" s="9">
        <f>Sheet2!V10</f>
        <v>15</v>
      </c>
      <c r="BW8" s="4" t="s">
        <v>269</v>
      </c>
      <c r="BX8" s="4">
        <f t="shared" si="17"/>
        <v>95</v>
      </c>
      <c r="BY8" s="8">
        <f>Sheet2!W7</f>
        <v>7</v>
      </c>
      <c r="BZ8" s="9">
        <f>Sheet2!W10</f>
        <v>15</v>
      </c>
      <c r="CA8" s="4" t="s">
        <v>270</v>
      </c>
      <c r="CB8" s="4">
        <f t="shared" si="18"/>
        <v>100</v>
      </c>
      <c r="CC8" s="8">
        <f>Sheet2!X7</f>
        <v>7</v>
      </c>
      <c r="CD8" s="9">
        <f>Sheet2!X10</f>
        <v>15</v>
      </c>
    </row>
  </sheetData>
  <phoneticPr fontId="1" type="noConversion"/>
  <conditionalFormatting sqref="A4:E4 G4:I4 K4:M4 O4:Q4 S4:U4 W4:Y4 AA4:AC4 AE4:AG4 AI4:AK4 AM4:AO4 AQ4:AS4 AU4:AW4 AY4:BA4 BC4:BE4 BG4:BI4 BK4:BM4 BO4:BQ4 BS4:BU4 BW4:BY4 CA4:CC4">
    <cfRule type="expression" dxfId="13" priority="53">
      <formula>A4="Excluded"</formula>
    </cfRule>
    <cfRule type="expression" dxfId="12" priority="54">
      <formula>A4="Server"</formula>
    </cfRule>
    <cfRule type="expression" dxfId="11" priority="55">
      <formula>A4="Both"</formula>
    </cfRule>
  </conditionalFormatting>
  <conditionalFormatting sqref="A4:E4 G4:I4 K4:M4 O4:Q4 S4:U4 W4:Y4 AA4:AC4 AE4:AG4 AI4:AK4 AM4:AO4 AQ4:AS4 AU4:AW4 AY4:BA4 BC4:BE4 BG4:BI4 BK4:BM4 BO4:BQ4 BS4:BU4 BW4:BY4 CA4:CC4">
    <cfRule type="expression" dxfId="10" priority="56">
      <formula>A4="Client"</formula>
    </cfRule>
  </conditionalFormatting>
  <conditionalFormatting sqref="F4 J4 N4 R4 V4 Z4 AD4 AH4 AL4 AP4 AT4 AX4 BB4 BF4 BJ4 BN4 BR4 BV4 BZ4 CD4">
    <cfRule type="expression" dxfId="9" priority="2">
      <formula>F4="Excluded"</formula>
    </cfRule>
    <cfRule type="expression" dxfId="8" priority="3">
      <formula>F4="Server"</formula>
    </cfRule>
    <cfRule type="expression" dxfId="7" priority="4">
      <formula>F4="Both"</formula>
    </cfRule>
  </conditionalFormatting>
  <conditionalFormatting sqref="F4 J4 N4 R4 V4 Z4 AD4 AH4 AL4 AP4 AT4 AX4 BB4 BF4 BJ4 BN4 BR4 BV4 BZ4 CD4">
    <cfRule type="expression" dxfId="6" priority="1">
      <formula>F4="Client"</formula>
    </cfRule>
  </conditionalFormatting>
  <dataValidations disablePrompts="1" count="1">
    <dataValidation type="list" allowBlank="1" showInputMessage="1" showErrorMessage="1" sqref="A4:CD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38"/>
  <sheetViews>
    <sheetView topLeftCell="D1" workbookViewId="0">
      <selection activeCell="K24" sqref="K24"/>
    </sheetView>
  </sheetViews>
  <sheetFormatPr defaultColWidth="9" defaultRowHeight="14.4" x14ac:dyDescent="0.25"/>
  <cols>
    <col min="1" max="16384" width="9" style="5"/>
  </cols>
  <sheetData>
    <row r="1" spans="2:24" x14ac:dyDescent="0.25"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</row>
    <row r="2" spans="2:24" x14ac:dyDescent="0.25">
      <c r="B2" s="5" t="s">
        <v>123</v>
      </c>
      <c r="E2" s="5" t="s">
        <v>123</v>
      </c>
      <c r="F2" s="5" t="s">
        <v>123</v>
      </c>
      <c r="G2" s="5" t="s">
        <v>124</v>
      </c>
      <c r="H2" s="5" t="s">
        <v>124</v>
      </c>
      <c r="I2" s="5" t="s">
        <v>123</v>
      </c>
      <c r="J2" s="5" t="s">
        <v>123</v>
      </c>
      <c r="K2" s="5" t="s">
        <v>124</v>
      </c>
      <c r="L2" s="5" t="s">
        <v>124</v>
      </c>
      <c r="M2" s="5" t="s">
        <v>125</v>
      </c>
      <c r="N2" s="5" t="s">
        <v>125</v>
      </c>
      <c r="O2" s="5" t="s">
        <v>124</v>
      </c>
      <c r="P2" s="5" t="s">
        <v>124</v>
      </c>
      <c r="Q2" s="5" t="s">
        <v>126</v>
      </c>
      <c r="R2" s="5" t="s">
        <v>126</v>
      </c>
      <c r="S2" s="5" t="s">
        <v>157</v>
      </c>
      <c r="T2" s="5" t="s">
        <v>157</v>
      </c>
      <c r="U2" s="5" t="s">
        <v>126</v>
      </c>
      <c r="V2" s="5" t="s">
        <v>126</v>
      </c>
      <c r="W2" s="5" t="s">
        <v>126</v>
      </c>
      <c r="X2" s="5" t="s">
        <v>126</v>
      </c>
    </row>
    <row r="3" spans="2:24" x14ac:dyDescent="0.25">
      <c r="B3" s="5" t="s">
        <v>128</v>
      </c>
      <c r="E3" s="5" t="s">
        <v>127</v>
      </c>
      <c r="F3" s="5" t="s">
        <v>127</v>
      </c>
      <c r="G3" s="5" t="s">
        <v>130</v>
      </c>
      <c r="H3" s="5" t="s">
        <v>130</v>
      </c>
      <c r="I3" s="5" t="s">
        <v>128</v>
      </c>
      <c r="J3" s="5" t="s">
        <v>128</v>
      </c>
      <c r="K3" s="5" t="s">
        <v>129</v>
      </c>
      <c r="L3" s="5" t="s">
        <v>129</v>
      </c>
      <c r="M3" s="5" t="s">
        <v>131</v>
      </c>
      <c r="N3" s="5" t="s">
        <v>131</v>
      </c>
      <c r="O3" s="5" t="s">
        <v>130</v>
      </c>
      <c r="P3" s="5" t="s">
        <v>130</v>
      </c>
      <c r="Q3" s="5" t="s">
        <v>132</v>
      </c>
      <c r="R3" s="5" t="s">
        <v>132</v>
      </c>
      <c r="S3" s="5" t="s">
        <v>158</v>
      </c>
      <c r="T3" s="5" t="s">
        <v>158</v>
      </c>
      <c r="U3" s="5" t="s">
        <v>132</v>
      </c>
      <c r="V3" s="5" t="s">
        <v>132</v>
      </c>
      <c r="W3" s="5" t="s">
        <v>132</v>
      </c>
      <c r="X3" s="5" t="s">
        <v>132</v>
      </c>
    </row>
    <row r="4" spans="2:24" x14ac:dyDescent="0.25">
      <c r="B4" s="5" t="s">
        <v>127</v>
      </c>
      <c r="E4" s="5" t="s">
        <v>123</v>
      </c>
      <c r="F4" s="5" t="s">
        <v>123</v>
      </c>
      <c r="G4" s="5" t="s">
        <v>129</v>
      </c>
      <c r="H4" s="5" t="s">
        <v>129</v>
      </c>
      <c r="I4" s="5" t="s">
        <v>127</v>
      </c>
      <c r="J4" s="5" t="s">
        <v>127</v>
      </c>
      <c r="K4" s="10" t="s">
        <v>124</v>
      </c>
      <c r="L4" s="10" t="s">
        <v>124</v>
      </c>
      <c r="M4" s="5" t="s">
        <v>131</v>
      </c>
      <c r="N4" s="5" t="s">
        <v>131</v>
      </c>
      <c r="O4" s="5" t="s">
        <v>129</v>
      </c>
      <c r="P4" s="5" t="s">
        <v>129</v>
      </c>
      <c r="Q4" s="5" t="s">
        <v>132</v>
      </c>
      <c r="R4" s="5" t="s">
        <v>132</v>
      </c>
      <c r="S4" s="5" t="s">
        <v>130</v>
      </c>
      <c r="T4" s="5" t="s">
        <v>130</v>
      </c>
      <c r="U4" s="5" t="s">
        <v>126</v>
      </c>
      <c r="V4" s="5" t="s">
        <v>126</v>
      </c>
      <c r="W4" s="5" t="s">
        <v>126</v>
      </c>
      <c r="X4" s="5" t="s">
        <v>126</v>
      </c>
    </row>
    <row r="5" spans="2:24" x14ac:dyDescent="0.25">
      <c r="E5" s="5">
        <f t="shared" ref="E5:N5" si="0">VLOOKUP(E2,$W$22:$X$38,2,0)</f>
        <v>2</v>
      </c>
      <c r="F5" s="5">
        <f t="shared" si="0"/>
        <v>2</v>
      </c>
      <c r="G5" s="5">
        <f t="shared" si="0"/>
        <v>5</v>
      </c>
      <c r="H5" s="5">
        <f t="shared" si="0"/>
        <v>5</v>
      </c>
      <c r="I5" s="5">
        <f t="shared" si="0"/>
        <v>2</v>
      </c>
      <c r="J5" s="5">
        <f t="shared" si="0"/>
        <v>2</v>
      </c>
      <c r="K5" s="5">
        <f t="shared" si="0"/>
        <v>5</v>
      </c>
      <c r="L5" s="5">
        <f t="shared" si="0"/>
        <v>5</v>
      </c>
      <c r="M5" s="5">
        <f t="shared" si="0"/>
        <v>13</v>
      </c>
      <c r="N5" s="5">
        <f t="shared" si="0"/>
        <v>13</v>
      </c>
      <c r="O5" s="5">
        <f t="shared" ref="O5:X5" si="1">VLOOKUP(O2,$W$22:$X$38,2,0)</f>
        <v>5</v>
      </c>
      <c r="P5" s="5">
        <f t="shared" si="1"/>
        <v>5</v>
      </c>
      <c r="Q5" s="5">
        <f t="shared" si="1"/>
        <v>7</v>
      </c>
      <c r="R5" s="5">
        <f t="shared" si="1"/>
        <v>7</v>
      </c>
      <c r="S5" s="5">
        <f t="shared" si="1"/>
        <v>9</v>
      </c>
      <c r="T5" s="5">
        <f t="shared" si="1"/>
        <v>9</v>
      </c>
      <c r="U5" s="5">
        <f t="shared" si="1"/>
        <v>7</v>
      </c>
      <c r="V5" s="5">
        <f t="shared" si="1"/>
        <v>7</v>
      </c>
      <c r="W5" s="5">
        <f t="shared" si="1"/>
        <v>7</v>
      </c>
      <c r="X5" s="5">
        <f t="shared" si="1"/>
        <v>7</v>
      </c>
    </row>
    <row r="6" spans="2:24" x14ac:dyDescent="0.25">
      <c r="E6" s="5">
        <f t="shared" ref="E6:N6" si="2">VLOOKUP(E3,$W$22:$X$38,2,0)</f>
        <v>1</v>
      </c>
      <c r="F6" s="5">
        <f t="shared" si="2"/>
        <v>1</v>
      </c>
      <c r="G6" s="5">
        <f t="shared" si="2"/>
        <v>6</v>
      </c>
      <c r="H6" s="5">
        <f t="shared" si="2"/>
        <v>6</v>
      </c>
      <c r="I6" s="5">
        <f t="shared" si="2"/>
        <v>3</v>
      </c>
      <c r="J6" s="5">
        <f t="shared" si="2"/>
        <v>3</v>
      </c>
      <c r="K6" s="5">
        <f t="shared" si="2"/>
        <v>4</v>
      </c>
      <c r="L6" s="5">
        <f t="shared" si="2"/>
        <v>4</v>
      </c>
      <c r="M6" s="5">
        <f t="shared" si="2"/>
        <v>14</v>
      </c>
      <c r="N6" s="5">
        <f t="shared" si="2"/>
        <v>14</v>
      </c>
      <c r="O6" s="5">
        <f t="shared" ref="O6:X6" si="3">VLOOKUP(O3,$W$22:$X$38,2,0)</f>
        <v>6</v>
      </c>
      <c r="P6" s="5">
        <f t="shared" si="3"/>
        <v>6</v>
      </c>
      <c r="Q6" s="5">
        <f t="shared" si="3"/>
        <v>8</v>
      </c>
      <c r="R6" s="5">
        <f t="shared" si="3"/>
        <v>8</v>
      </c>
      <c r="S6" s="5">
        <f t="shared" si="3"/>
        <v>10</v>
      </c>
      <c r="T6" s="5">
        <f t="shared" si="3"/>
        <v>10</v>
      </c>
      <c r="U6" s="5">
        <f t="shared" si="3"/>
        <v>8</v>
      </c>
      <c r="V6" s="5">
        <f t="shared" si="3"/>
        <v>8</v>
      </c>
      <c r="W6" s="5">
        <f t="shared" si="3"/>
        <v>8</v>
      </c>
      <c r="X6" s="5">
        <f t="shared" si="3"/>
        <v>8</v>
      </c>
    </row>
    <row r="7" spans="2:24" x14ac:dyDescent="0.25">
      <c r="E7" s="5">
        <f t="shared" ref="E7:N7" si="4">VLOOKUP(E4,$W$22:$X$38,2,0)</f>
        <v>2</v>
      </c>
      <c r="F7" s="5">
        <f t="shared" si="4"/>
        <v>2</v>
      </c>
      <c r="G7" s="5">
        <f t="shared" si="4"/>
        <v>4</v>
      </c>
      <c r="H7" s="5">
        <f t="shared" si="4"/>
        <v>4</v>
      </c>
      <c r="I7" s="5">
        <f t="shared" si="4"/>
        <v>1</v>
      </c>
      <c r="J7" s="5">
        <f t="shared" si="4"/>
        <v>1</v>
      </c>
      <c r="K7" s="5">
        <f t="shared" si="4"/>
        <v>5</v>
      </c>
      <c r="L7" s="5">
        <f t="shared" si="4"/>
        <v>5</v>
      </c>
      <c r="M7" s="5">
        <f t="shared" si="4"/>
        <v>14</v>
      </c>
      <c r="N7" s="5">
        <f t="shared" si="4"/>
        <v>14</v>
      </c>
      <c r="O7" s="5">
        <f t="shared" ref="O7:X7" si="5">VLOOKUP(O4,$W$22:$X$38,2,0)</f>
        <v>4</v>
      </c>
      <c r="P7" s="5">
        <f t="shared" si="5"/>
        <v>4</v>
      </c>
      <c r="Q7" s="5">
        <f t="shared" si="5"/>
        <v>8</v>
      </c>
      <c r="R7" s="5">
        <f t="shared" si="5"/>
        <v>8</v>
      </c>
      <c r="S7" s="5">
        <f t="shared" si="5"/>
        <v>6</v>
      </c>
      <c r="T7" s="5">
        <f t="shared" si="5"/>
        <v>6</v>
      </c>
      <c r="U7" s="5">
        <f t="shared" si="5"/>
        <v>7</v>
      </c>
      <c r="V7" s="5">
        <f t="shared" si="5"/>
        <v>7</v>
      </c>
      <c r="W7" s="5">
        <f t="shared" si="5"/>
        <v>7</v>
      </c>
      <c r="X7" s="5">
        <f t="shared" si="5"/>
        <v>7</v>
      </c>
    </row>
    <row r="8" spans="2:24" x14ac:dyDescent="0.25">
      <c r="E8" s="9">
        <v>150</v>
      </c>
      <c r="F8" s="9">
        <v>160</v>
      </c>
      <c r="G8" s="9">
        <v>15</v>
      </c>
      <c r="H8" s="9">
        <v>20</v>
      </c>
      <c r="I8" s="9">
        <v>400</v>
      </c>
      <c r="J8" s="9">
        <v>420</v>
      </c>
      <c r="K8" s="9">
        <v>20</v>
      </c>
      <c r="L8" s="9">
        <v>20</v>
      </c>
      <c r="M8" s="9">
        <v>40</v>
      </c>
      <c r="N8" s="9">
        <v>40</v>
      </c>
      <c r="O8" s="9">
        <v>20</v>
      </c>
      <c r="P8" s="9">
        <v>20</v>
      </c>
      <c r="Q8" s="9">
        <v>12</v>
      </c>
      <c r="R8" s="9">
        <v>12</v>
      </c>
      <c r="S8" s="9">
        <v>15</v>
      </c>
      <c r="T8" s="9">
        <v>20</v>
      </c>
      <c r="U8" s="9">
        <v>12</v>
      </c>
      <c r="V8" s="9">
        <v>12</v>
      </c>
      <c r="W8" s="9">
        <v>12</v>
      </c>
      <c r="X8" s="9">
        <v>12</v>
      </c>
    </row>
    <row r="9" spans="2:24" x14ac:dyDescent="0.25">
      <c r="E9" s="9">
        <v>2200</v>
      </c>
      <c r="F9" s="9">
        <v>2400</v>
      </c>
      <c r="G9" s="9">
        <v>25</v>
      </c>
      <c r="H9" s="9">
        <v>30</v>
      </c>
      <c r="I9" s="9">
        <v>350</v>
      </c>
      <c r="J9" s="9">
        <v>380</v>
      </c>
      <c r="K9" s="9">
        <v>40</v>
      </c>
      <c r="L9" s="9">
        <v>40</v>
      </c>
      <c r="M9" s="9">
        <v>50</v>
      </c>
      <c r="N9" s="9">
        <v>50</v>
      </c>
      <c r="O9" s="9">
        <v>30</v>
      </c>
      <c r="P9" s="9">
        <v>30</v>
      </c>
      <c r="Q9" s="9">
        <v>10</v>
      </c>
      <c r="R9" s="9">
        <v>10</v>
      </c>
      <c r="S9" s="9">
        <v>15</v>
      </c>
      <c r="T9" s="9">
        <v>20</v>
      </c>
      <c r="U9" s="9">
        <v>10</v>
      </c>
      <c r="V9" s="9">
        <v>10</v>
      </c>
      <c r="W9" s="9">
        <v>10</v>
      </c>
      <c r="X9" s="9">
        <v>10</v>
      </c>
    </row>
    <row r="10" spans="2:24" x14ac:dyDescent="0.25">
      <c r="E10" s="9">
        <v>160</v>
      </c>
      <c r="F10" s="9">
        <v>180</v>
      </c>
      <c r="G10" s="9">
        <v>25</v>
      </c>
      <c r="H10" s="9">
        <v>30</v>
      </c>
      <c r="I10" s="9">
        <v>4000</v>
      </c>
      <c r="J10" s="9">
        <v>4200</v>
      </c>
      <c r="K10" s="9">
        <v>30</v>
      </c>
      <c r="L10" s="9">
        <v>30</v>
      </c>
      <c r="M10" s="9">
        <v>50</v>
      </c>
      <c r="N10" s="9">
        <v>50</v>
      </c>
      <c r="O10" s="9">
        <v>30</v>
      </c>
      <c r="P10" s="9">
        <v>30</v>
      </c>
      <c r="Q10" s="9">
        <v>10</v>
      </c>
      <c r="R10" s="9">
        <v>10</v>
      </c>
      <c r="S10" s="9">
        <v>30</v>
      </c>
      <c r="T10" s="9">
        <v>40</v>
      </c>
      <c r="U10" s="9">
        <v>15</v>
      </c>
      <c r="V10" s="9">
        <v>15</v>
      </c>
      <c r="W10" s="9">
        <v>15</v>
      </c>
      <c r="X10" s="9">
        <v>15</v>
      </c>
    </row>
    <row r="13" spans="2:24" x14ac:dyDescent="0.25">
      <c r="J13" s="9">
        <v>280</v>
      </c>
      <c r="K13" s="9">
        <v>30</v>
      </c>
      <c r="L13" s="9">
        <v>800</v>
      </c>
      <c r="M13" s="9">
        <v>30</v>
      </c>
      <c r="N13" s="9">
        <v>40</v>
      </c>
      <c r="O13" s="9">
        <v>40</v>
      </c>
      <c r="P13" s="9">
        <v>35</v>
      </c>
      <c r="Q13" s="9">
        <v>40</v>
      </c>
      <c r="R13" s="9">
        <v>35</v>
      </c>
      <c r="S13" s="9">
        <v>40</v>
      </c>
    </row>
    <row r="14" spans="2:24" x14ac:dyDescent="0.25">
      <c r="J14" s="9">
        <v>4500</v>
      </c>
      <c r="K14" s="9">
        <v>50</v>
      </c>
      <c r="L14" s="9">
        <v>700</v>
      </c>
      <c r="M14" s="9">
        <v>40</v>
      </c>
      <c r="N14" s="9">
        <v>60</v>
      </c>
      <c r="O14" s="9">
        <v>60</v>
      </c>
      <c r="P14" s="9">
        <v>40</v>
      </c>
      <c r="Q14" s="9">
        <v>50</v>
      </c>
      <c r="R14" s="9">
        <v>40</v>
      </c>
      <c r="S14" s="9">
        <v>50</v>
      </c>
    </row>
    <row r="15" spans="2:24" x14ac:dyDescent="0.25">
      <c r="J15" s="9">
        <v>320</v>
      </c>
      <c r="K15" s="9">
        <v>50</v>
      </c>
      <c r="L15" s="9">
        <v>8000</v>
      </c>
      <c r="M15" s="9">
        <v>40</v>
      </c>
      <c r="N15" s="9">
        <v>60</v>
      </c>
      <c r="O15" s="9">
        <v>60</v>
      </c>
      <c r="P15" s="9">
        <v>40</v>
      </c>
      <c r="Q15" s="9">
        <v>60</v>
      </c>
      <c r="R15" s="9">
        <v>60</v>
      </c>
      <c r="S15" s="9">
        <v>70</v>
      </c>
    </row>
    <row r="16" spans="2:24" x14ac:dyDescent="0.25">
      <c r="J16" s="5">
        <v>140</v>
      </c>
      <c r="K16" s="5">
        <v>15</v>
      </c>
      <c r="L16" s="5">
        <v>400</v>
      </c>
      <c r="M16" s="5">
        <v>15</v>
      </c>
      <c r="N16" s="5">
        <v>20</v>
      </c>
      <c r="O16" s="5">
        <v>20</v>
      </c>
      <c r="P16" s="5">
        <v>17.5</v>
      </c>
      <c r="Q16" s="5">
        <v>20</v>
      </c>
      <c r="R16" s="5">
        <v>17.5</v>
      </c>
      <c r="S16" s="5">
        <v>20</v>
      </c>
    </row>
    <row r="17" spans="6:25" x14ac:dyDescent="0.25">
      <c r="J17" s="5">
        <v>2250</v>
      </c>
      <c r="K17" s="5">
        <v>25</v>
      </c>
      <c r="L17" s="5">
        <v>350</v>
      </c>
      <c r="M17" s="5">
        <v>20</v>
      </c>
      <c r="N17" s="5">
        <v>30</v>
      </c>
      <c r="O17" s="5">
        <v>30</v>
      </c>
      <c r="P17" s="5">
        <v>20</v>
      </c>
      <c r="Q17" s="5">
        <v>25</v>
      </c>
      <c r="R17" s="5">
        <v>20</v>
      </c>
      <c r="S17" s="5">
        <v>25</v>
      </c>
    </row>
    <row r="18" spans="6:25" x14ac:dyDescent="0.25">
      <c r="J18" s="5">
        <v>160</v>
      </c>
      <c r="K18" s="5">
        <v>25</v>
      </c>
      <c r="L18" s="5">
        <v>4000</v>
      </c>
      <c r="M18" s="5">
        <v>20</v>
      </c>
      <c r="N18" s="5">
        <v>30</v>
      </c>
      <c r="O18" s="5">
        <v>30</v>
      </c>
      <c r="P18" s="5">
        <v>20</v>
      </c>
      <c r="Q18" s="5">
        <v>30</v>
      </c>
      <c r="R18" s="5">
        <v>30</v>
      </c>
      <c r="S18" s="5">
        <v>35</v>
      </c>
    </row>
    <row r="22" spans="6:25" ht="15" x14ac:dyDescent="0.25">
      <c r="F22" s="10"/>
      <c r="P22" s="10"/>
      <c r="W22" s="11" t="s">
        <v>133</v>
      </c>
      <c r="X22" s="6">
        <v>1</v>
      </c>
      <c r="Y22" s="11" t="s">
        <v>134</v>
      </c>
    </row>
    <row r="23" spans="6:25" ht="15" x14ac:dyDescent="0.25">
      <c r="W23" s="11" t="s">
        <v>135</v>
      </c>
      <c r="X23" s="6">
        <v>2</v>
      </c>
      <c r="Y23" s="11" t="s">
        <v>136</v>
      </c>
    </row>
    <row r="24" spans="6:25" ht="15" x14ac:dyDescent="0.25">
      <c r="W24" s="11" t="s">
        <v>137</v>
      </c>
      <c r="X24" s="6">
        <v>3</v>
      </c>
      <c r="Y24" s="11" t="s">
        <v>138</v>
      </c>
    </row>
    <row r="25" spans="6:25" ht="15" x14ac:dyDescent="0.25">
      <c r="I25" s="10"/>
      <c r="J25" s="10"/>
      <c r="W25" s="11" t="s">
        <v>139</v>
      </c>
      <c r="X25" s="6">
        <v>4</v>
      </c>
      <c r="Y25" s="11" t="s">
        <v>139</v>
      </c>
    </row>
    <row r="26" spans="6:25" ht="15" x14ac:dyDescent="0.25">
      <c r="W26" s="12" t="s">
        <v>140</v>
      </c>
      <c r="X26" s="6">
        <v>5</v>
      </c>
      <c r="Y26" s="12" t="s">
        <v>140</v>
      </c>
    </row>
    <row r="27" spans="6:25" ht="15" x14ac:dyDescent="0.25">
      <c r="W27" s="11" t="s">
        <v>141</v>
      </c>
      <c r="X27" s="6">
        <v>6</v>
      </c>
      <c r="Y27" s="11" t="s">
        <v>142</v>
      </c>
    </row>
    <row r="28" spans="6:25" ht="15" x14ac:dyDescent="0.25">
      <c r="W28" s="11" t="s">
        <v>143</v>
      </c>
      <c r="X28" s="6">
        <v>7</v>
      </c>
      <c r="Y28" s="11" t="s">
        <v>143</v>
      </c>
    </row>
    <row r="29" spans="6:25" ht="15" x14ac:dyDescent="0.25">
      <c r="W29" s="11" t="s">
        <v>144</v>
      </c>
      <c r="X29" s="6">
        <v>8</v>
      </c>
      <c r="Y29" s="11" t="s">
        <v>144</v>
      </c>
    </row>
    <row r="30" spans="6:25" ht="15" x14ac:dyDescent="0.25">
      <c r="W30" s="11" t="s">
        <v>145</v>
      </c>
      <c r="X30" s="6">
        <v>9</v>
      </c>
      <c r="Y30" s="11" t="s">
        <v>146</v>
      </c>
    </row>
    <row r="31" spans="6:25" ht="15" x14ac:dyDescent="0.25">
      <c r="W31" s="11" t="s">
        <v>160</v>
      </c>
      <c r="X31" s="6">
        <v>10</v>
      </c>
      <c r="Y31" s="11" t="s">
        <v>159</v>
      </c>
    </row>
    <row r="32" spans="6:25" ht="15" x14ac:dyDescent="0.25">
      <c r="W32" s="11" t="s">
        <v>147</v>
      </c>
      <c r="X32" s="6">
        <v>11</v>
      </c>
      <c r="Y32" s="11" t="s">
        <v>147</v>
      </c>
    </row>
    <row r="33" spans="23:25" ht="15" x14ac:dyDescent="0.25">
      <c r="W33" s="11" t="s">
        <v>148</v>
      </c>
      <c r="X33" s="6">
        <v>13</v>
      </c>
      <c r="Y33" s="11" t="s">
        <v>149</v>
      </c>
    </row>
    <row r="34" spans="23:25" ht="15" x14ac:dyDescent="0.25">
      <c r="W34" s="11" t="s">
        <v>150</v>
      </c>
      <c r="X34" s="6">
        <v>14</v>
      </c>
      <c r="Y34" s="11" t="s">
        <v>151</v>
      </c>
    </row>
    <row r="35" spans="23:25" ht="15" x14ac:dyDescent="0.25">
      <c r="W35" s="11" t="s">
        <v>152</v>
      </c>
      <c r="X35" s="6">
        <v>15</v>
      </c>
      <c r="Y35" s="11" t="s">
        <v>152</v>
      </c>
    </row>
    <row r="36" spans="23:25" ht="15" x14ac:dyDescent="0.25">
      <c r="W36" s="13" t="s">
        <v>153</v>
      </c>
      <c r="X36" s="6">
        <v>16</v>
      </c>
      <c r="Y36" s="13" t="s">
        <v>153</v>
      </c>
    </row>
    <row r="37" spans="23:25" ht="15" x14ac:dyDescent="0.25">
      <c r="W37" s="7" t="s">
        <v>154</v>
      </c>
      <c r="X37" s="6">
        <v>18</v>
      </c>
      <c r="Y37" s="7" t="s">
        <v>155</v>
      </c>
    </row>
    <row r="38" spans="23:25" ht="15" x14ac:dyDescent="0.25">
      <c r="W38" s="7" t="s">
        <v>156</v>
      </c>
      <c r="X38" s="7">
        <v>19</v>
      </c>
      <c r="Y38" s="7" t="s">
        <v>155</v>
      </c>
    </row>
  </sheetData>
  <phoneticPr fontId="1" type="noConversion"/>
  <conditionalFormatting sqref="W22:W36 W38">
    <cfRule type="containsText" dxfId="5" priority="5" operator="containsText" text="%f">
      <formula>NOT(ISERROR(SEARCH("%f",W22)))</formula>
    </cfRule>
    <cfRule type="containsText" dxfId="4" priority="6" operator="containsText" text="%d">
      <formula>NOT(ISERROR(SEARCH("%d",W22)))</formula>
    </cfRule>
  </conditionalFormatting>
  <conditionalFormatting sqref="Y22:Y38">
    <cfRule type="containsText" dxfId="3" priority="3" operator="containsText" text="%f">
      <formula>NOT(ISERROR(SEARCH("%f",Y22)))</formula>
    </cfRule>
    <cfRule type="containsText" dxfId="2" priority="4" operator="containsText" text="%d">
      <formula>NOT(ISERROR(SEARCH("%d",Y22)))</formula>
    </cfRule>
  </conditionalFormatting>
  <conditionalFormatting sqref="W37">
    <cfRule type="containsText" dxfId="1" priority="1" operator="containsText" text="%f">
      <formula>NOT(ISERROR(SEARCH("%f",W37)))</formula>
    </cfRule>
    <cfRule type="containsText" dxfId="0" priority="2" operator="containsText" text="%d">
      <formula>NOT(ISERROR(SEARCH("%d",W37)))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2018-10-19T07:42:52Z</dcterms:modified>
</cp:coreProperties>
</file>