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sgame\document\配置表\数据表_zs_ios\吴昊\"/>
    </mc:Choice>
  </mc:AlternateContent>
  <xr:revisionPtr revIDLastSave="0" documentId="13_ncr:1_{D84346B8-09CF-411B-ABD6-97FC6B7320D0}" xr6:coauthVersionLast="40" xr6:coauthVersionMax="40" xr10:uidLastSave="{00000000-0000-0000-0000-000000000000}"/>
  <bookViews>
    <workbookView xWindow="0" yWindow="0" windowWidth="22368" windowHeight="9936" xr2:uid="{00000000-000D-0000-FFFF-FFFF00000000}"/>
  </bookViews>
  <sheets>
    <sheet name="Sheet1" sheetId="1" r:id="rId1"/>
    <sheet name="公式" sheetId="2" r:id="rId2"/>
    <sheet name="Sheet3" sheetId="3" r:id="rId3"/>
    <sheet name="Sheet4" sheetId="4" r:id="rId4"/>
    <sheet name="Sheet5" sheetId="5" r:id="rId5"/>
    <sheet name="最重要的表" sheetId="6" r:id="rId6"/>
    <sheet name="Sheet2" sheetId="7" r:id="rId7"/>
  </sheets>
  <definedNames>
    <definedName name="_xlnm._FilterDatabase" localSheetId="0" hidden="1">Sheet1!$A$2:$V$665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99" i="6" l="1"/>
  <c r="P99" i="6"/>
  <c r="Q99" i="6"/>
  <c r="O100" i="6"/>
  <c r="P100" i="6"/>
  <c r="Q100" i="6"/>
  <c r="O101" i="6"/>
  <c r="P101" i="6"/>
  <c r="Q101" i="6"/>
  <c r="O102" i="6"/>
  <c r="P102" i="6"/>
  <c r="Q102" i="6"/>
  <c r="O103" i="6"/>
  <c r="P103" i="6"/>
  <c r="Q103" i="6"/>
  <c r="O104" i="6"/>
  <c r="P104" i="6"/>
  <c r="Q104" i="6"/>
  <c r="O105" i="6"/>
  <c r="P105" i="6"/>
  <c r="Q105" i="6"/>
  <c r="O106" i="6"/>
  <c r="P106" i="6"/>
  <c r="Q106" i="6"/>
  <c r="O107" i="6"/>
  <c r="P107" i="6"/>
  <c r="Q107" i="6"/>
  <c r="O108" i="6"/>
  <c r="P108" i="6"/>
  <c r="Q108" i="6"/>
  <c r="O109" i="6"/>
  <c r="P109" i="6"/>
  <c r="Q109" i="6"/>
  <c r="O110" i="6"/>
  <c r="P110" i="6"/>
  <c r="Q110" i="6"/>
  <c r="O111" i="6"/>
  <c r="P111" i="6"/>
  <c r="Q111" i="6"/>
  <c r="O112" i="6"/>
  <c r="P112" i="6"/>
  <c r="Q112" i="6"/>
  <c r="Q98" i="6"/>
  <c r="P98" i="6"/>
  <c r="O98" i="6"/>
  <c r="Y99" i="6"/>
  <c r="Z99" i="6"/>
  <c r="AA99" i="6"/>
  <c r="Y100" i="6"/>
  <c r="Z100" i="6"/>
  <c r="AA100" i="6"/>
  <c r="Y101" i="6"/>
  <c r="Z101" i="6"/>
  <c r="AA101" i="6"/>
  <c r="Y102" i="6"/>
  <c r="Z102" i="6"/>
  <c r="AA102" i="6"/>
  <c r="Y103" i="6"/>
  <c r="Z103" i="6"/>
  <c r="AA103" i="6"/>
  <c r="Y104" i="6"/>
  <c r="Z104" i="6"/>
  <c r="AA104" i="6"/>
  <c r="Y105" i="6"/>
  <c r="Z105" i="6"/>
  <c r="AA105" i="6"/>
  <c r="Y106" i="6"/>
  <c r="Z106" i="6"/>
  <c r="AA106" i="6"/>
  <c r="Y107" i="6"/>
  <c r="Z107" i="6"/>
  <c r="AA107" i="6"/>
  <c r="Y108" i="6"/>
  <c r="Z108" i="6"/>
  <c r="AA108" i="6"/>
  <c r="Y109" i="6"/>
  <c r="Z109" i="6"/>
  <c r="AA109" i="6"/>
  <c r="Y110" i="6"/>
  <c r="Z110" i="6"/>
  <c r="AA110" i="6"/>
  <c r="Y111" i="6"/>
  <c r="Z111" i="6"/>
  <c r="AA111" i="6"/>
  <c r="Y112" i="6"/>
  <c r="Z112" i="6"/>
  <c r="AA112" i="6"/>
  <c r="AA98" i="6"/>
  <c r="Z98" i="6"/>
  <c r="Y98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8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O245" i="1" l="1"/>
  <c r="M245" i="1"/>
  <c r="J245" i="1"/>
  <c r="G245" i="1"/>
  <c r="O244" i="1"/>
  <c r="M244" i="1"/>
  <c r="J244" i="1"/>
  <c r="G244" i="1"/>
  <c r="O243" i="1"/>
  <c r="M243" i="1"/>
  <c r="J243" i="1"/>
  <c r="G243" i="1"/>
  <c r="O242" i="1"/>
  <c r="M242" i="1"/>
  <c r="J242" i="1"/>
  <c r="G242" i="1"/>
  <c r="O241" i="1"/>
  <c r="M241" i="1"/>
  <c r="J241" i="1"/>
  <c r="G241" i="1"/>
  <c r="O240" i="1"/>
  <c r="M240" i="1"/>
  <c r="J240" i="1"/>
  <c r="G240" i="1"/>
  <c r="O239" i="1"/>
  <c r="M239" i="1"/>
  <c r="J239" i="1"/>
  <c r="H239" i="1"/>
  <c r="H242" i="1" s="1"/>
  <c r="H245" i="1" s="1"/>
  <c r="G239" i="1"/>
  <c r="O238" i="1"/>
  <c r="M238" i="1"/>
  <c r="J238" i="1"/>
  <c r="G238" i="1"/>
  <c r="E238" i="1"/>
  <c r="E241" i="1" s="1"/>
  <c r="E244" i="1" s="1"/>
  <c r="O237" i="1"/>
  <c r="N237" i="1"/>
  <c r="N240" i="1" s="1"/>
  <c r="N243" i="1" s="1"/>
  <c r="M237" i="1"/>
  <c r="J237" i="1"/>
  <c r="G237" i="1"/>
  <c r="O236" i="1"/>
  <c r="M236" i="1"/>
  <c r="K236" i="1"/>
  <c r="K239" i="1" s="1"/>
  <c r="K242" i="1" s="1"/>
  <c r="K245" i="1" s="1"/>
  <c r="J236" i="1"/>
  <c r="H236" i="1"/>
  <c r="G236" i="1"/>
  <c r="O235" i="1"/>
  <c r="M235" i="1"/>
  <c r="J235" i="1"/>
  <c r="H235" i="1"/>
  <c r="H238" i="1" s="1"/>
  <c r="H241" i="1" s="1"/>
  <c r="H244" i="1" s="1"/>
  <c r="G235" i="1"/>
  <c r="E235" i="1"/>
  <c r="O234" i="1"/>
  <c r="N234" i="1"/>
  <c r="M234" i="1"/>
  <c r="J234" i="1"/>
  <c r="G234" i="1"/>
  <c r="E234" i="1"/>
  <c r="E237" i="1" s="1"/>
  <c r="E240" i="1" s="1"/>
  <c r="E243" i="1" s="1"/>
  <c r="O233" i="1"/>
  <c r="N233" i="1"/>
  <c r="N236" i="1" s="1"/>
  <c r="N239" i="1" s="1"/>
  <c r="N242" i="1" s="1"/>
  <c r="N245" i="1" s="1"/>
  <c r="M233" i="1"/>
  <c r="K233" i="1"/>
  <c r="J233" i="1"/>
  <c r="H233" i="1"/>
  <c r="G233" i="1"/>
  <c r="E233" i="1"/>
  <c r="E236" i="1" s="1"/>
  <c r="E239" i="1" s="1"/>
  <c r="E242" i="1" s="1"/>
  <c r="E245" i="1" s="1"/>
  <c r="O232" i="1"/>
  <c r="N232" i="1"/>
  <c r="N235" i="1" s="1"/>
  <c r="N238" i="1" s="1"/>
  <c r="N241" i="1" s="1"/>
  <c r="N244" i="1" s="1"/>
  <c r="M232" i="1"/>
  <c r="K232" i="1"/>
  <c r="K235" i="1" s="1"/>
  <c r="K238" i="1" s="1"/>
  <c r="K241" i="1" s="1"/>
  <c r="K244" i="1" s="1"/>
  <c r="J232" i="1"/>
  <c r="H232" i="1"/>
  <c r="G232" i="1"/>
  <c r="E232" i="1"/>
  <c r="O231" i="1"/>
  <c r="N231" i="1"/>
  <c r="M231" i="1"/>
  <c r="K231" i="1"/>
  <c r="K234" i="1" s="1"/>
  <c r="K237" i="1" s="1"/>
  <c r="K240" i="1" s="1"/>
  <c r="K243" i="1" s="1"/>
  <c r="J231" i="1"/>
  <c r="H231" i="1"/>
  <c r="H234" i="1" s="1"/>
  <c r="H237" i="1" s="1"/>
  <c r="H240" i="1" s="1"/>
  <c r="H243" i="1" s="1"/>
  <c r="G231" i="1"/>
  <c r="E231" i="1"/>
  <c r="R65" i="1"/>
  <c r="U65" i="1" s="1"/>
  <c r="Q65" i="1"/>
  <c r="T65" i="1" s="1"/>
  <c r="P65" i="1"/>
  <c r="S65" i="1" s="1"/>
  <c r="O65" i="1"/>
  <c r="M65" i="1"/>
  <c r="J65" i="1"/>
  <c r="G65" i="1"/>
  <c r="S64" i="1"/>
  <c r="R64" i="1"/>
  <c r="U64" i="1" s="1"/>
  <c r="Q64" i="1"/>
  <c r="T64" i="1" s="1"/>
  <c r="P64" i="1"/>
  <c r="O64" i="1"/>
  <c r="M64" i="1"/>
  <c r="J64" i="1"/>
  <c r="G64" i="1"/>
  <c r="T63" i="1"/>
  <c r="R63" i="1"/>
  <c r="U63" i="1" s="1"/>
  <c r="Q63" i="1"/>
  <c r="P63" i="1"/>
  <c r="S63" i="1" s="1"/>
  <c r="O63" i="1"/>
  <c r="M63" i="1"/>
  <c r="J63" i="1"/>
  <c r="G63" i="1"/>
  <c r="U62" i="1"/>
  <c r="R62" i="1"/>
  <c r="Q62" i="1"/>
  <c r="T62" i="1" s="1"/>
  <c r="P62" i="1"/>
  <c r="S62" i="1" s="1"/>
  <c r="O62" i="1"/>
  <c r="M62" i="1"/>
  <c r="J62" i="1"/>
  <c r="G62" i="1"/>
  <c r="R61" i="1"/>
  <c r="U61" i="1" s="1"/>
  <c r="Q61" i="1"/>
  <c r="T61" i="1" s="1"/>
  <c r="P61" i="1"/>
  <c r="S61" i="1" s="1"/>
  <c r="O61" i="1"/>
  <c r="M61" i="1"/>
  <c r="J61" i="1"/>
  <c r="G61" i="1"/>
  <c r="S60" i="1"/>
  <c r="R60" i="1"/>
  <c r="U60" i="1" s="1"/>
  <c r="Q60" i="1"/>
  <c r="T60" i="1" s="1"/>
  <c r="P60" i="1"/>
  <c r="O60" i="1"/>
  <c r="M60" i="1"/>
  <c r="J60" i="1"/>
  <c r="G60" i="1"/>
  <c r="T59" i="1"/>
  <c r="R59" i="1"/>
  <c r="U59" i="1" s="1"/>
  <c r="Q59" i="1"/>
  <c r="P59" i="1"/>
  <c r="S59" i="1" s="1"/>
  <c r="O59" i="1"/>
  <c r="M59" i="1"/>
  <c r="J59" i="1"/>
  <c r="G59" i="1"/>
  <c r="U58" i="1"/>
  <c r="S58" i="1"/>
  <c r="R58" i="1"/>
  <c r="Q58" i="1"/>
  <c r="T58" i="1" s="1"/>
  <c r="P58" i="1"/>
  <c r="O58" i="1"/>
  <c r="M58" i="1"/>
  <c r="J58" i="1"/>
  <c r="G58" i="1"/>
  <c r="T57" i="1"/>
  <c r="R57" i="1"/>
  <c r="U57" i="1" s="1"/>
  <c r="Q57" i="1"/>
  <c r="P57" i="1"/>
  <c r="S57" i="1" s="1"/>
  <c r="O57" i="1"/>
  <c r="M57" i="1"/>
  <c r="J57" i="1"/>
  <c r="G57" i="1"/>
  <c r="U56" i="1"/>
  <c r="S56" i="1"/>
  <c r="R56" i="1"/>
  <c r="Q56" i="1"/>
  <c r="T56" i="1" s="1"/>
  <c r="P56" i="1"/>
  <c r="O56" i="1"/>
  <c r="M56" i="1"/>
  <c r="K56" i="1"/>
  <c r="K59" i="1" s="1"/>
  <c r="K62" i="1" s="1"/>
  <c r="K65" i="1" s="1"/>
  <c r="J56" i="1"/>
  <c r="G56" i="1"/>
  <c r="E56" i="1"/>
  <c r="E59" i="1" s="1"/>
  <c r="E62" i="1" s="1"/>
  <c r="E65" i="1" s="1"/>
  <c r="T55" i="1"/>
  <c r="R55" i="1"/>
  <c r="U55" i="1" s="1"/>
  <c r="Q55" i="1"/>
  <c r="P55" i="1"/>
  <c r="S55" i="1" s="1"/>
  <c r="O55" i="1"/>
  <c r="N55" i="1"/>
  <c r="N58" i="1" s="1"/>
  <c r="N61" i="1" s="1"/>
  <c r="N64" i="1" s="1"/>
  <c r="M55" i="1"/>
  <c r="J55" i="1"/>
  <c r="H55" i="1"/>
  <c r="H58" i="1" s="1"/>
  <c r="H61" i="1" s="1"/>
  <c r="H64" i="1" s="1"/>
  <c r="G55" i="1"/>
  <c r="U54" i="1"/>
  <c r="S54" i="1"/>
  <c r="R54" i="1"/>
  <c r="Q54" i="1"/>
  <c r="T54" i="1" s="1"/>
  <c r="P54" i="1"/>
  <c r="O54" i="1"/>
  <c r="M54" i="1"/>
  <c r="J54" i="1"/>
  <c r="G54" i="1"/>
  <c r="E54" i="1"/>
  <c r="E57" i="1" s="1"/>
  <c r="E60" i="1" s="1"/>
  <c r="E63" i="1" s="1"/>
  <c r="T53" i="1"/>
  <c r="R53" i="1"/>
  <c r="U53" i="1" s="1"/>
  <c r="Q53" i="1"/>
  <c r="P53" i="1"/>
  <c r="S53" i="1" s="1"/>
  <c r="O53" i="1"/>
  <c r="N53" i="1"/>
  <c r="N56" i="1" s="1"/>
  <c r="N59" i="1" s="1"/>
  <c r="N62" i="1" s="1"/>
  <c r="N65" i="1" s="1"/>
  <c r="M53" i="1"/>
  <c r="K53" i="1"/>
  <c r="J53" i="1"/>
  <c r="H53" i="1"/>
  <c r="H56" i="1" s="1"/>
  <c r="H59" i="1" s="1"/>
  <c r="H62" i="1" s="1"/>
  <c r="H65" i="1" s="1"/>
  <c r="G53" i="1"/>
  <c r="E53" i="1"/>
  <c r="U52" i="1"/>
  <c r="S52" i="1"/>
  <c r="R52" i="1"/>
  <c r="Q52" i="1"/>
  <c r="T52" i="1" s="1"/>
  <c r="P52" i="1"/>
  <c r="O52" i="1"/>
  <c r="N52" i="1"/>
  <c r="M52" i="1"/>
  <c r="K52" i="1"/>
  <c r="K55" i="1" s="1"/>
  <c r="K58" i="1" s="1"/>
  <c r="K61" i="1" s="1"/>
  <c r="K64" i="1" s="1"/>
  <c r="J52" i="1"/>
  <c r="H52" i="1"/>
  <c r="G52" i="1"/>
  <c r="E52" i="1"/>
  <c r="E55" i="1" s="1"/>
  <c r="E58" i="1" s="1"/>
  <c r="E61" i="1" s="1"/>
  <c r="E64" i="1" s="1"/>
  <c r="T51" i="1"/>
  <c r="R51" i="1"/>
  <c r="U51" i="1" s="1"/>
  <c r="Q51" i="1"/>
  <c r="P51" i="1"/>
  <c r="S51" i="1" s="1"/>
  <c r="O51" i="1"/>
  <c r="N51" i="1"/>
  <c r="N54" i="1" s="1"/>
  <c r="N57" i="1" s="1"/>
  <c r="N60" i="1" s="1"/>
  <c r="N63" i="1" s="1"/>
  <c r="M51" i="1"/>
  <c r="K51" i="1"/>
  <c r="K54" i="1" s="1"/>
  <c r="K57" i="1" s="1"/>
  <c r="K60" i="1" s="1"/>
  <c r="K63" i="1" s="1"/>
  <c r="J51" i="1"/>
  <c r="H51" i="1"/>
  <c r="H54" i="1" s="1"/>
  <c r="H57" i="1" s="1"/>
  <c r="H60" i="1" s="1"/>
  <c r="H63" i="1" s="1"/>
  <c r="G51" i="1"/>
  <c r="E51" i="1"/>
  <c r="R35" i="1" l="1"/>
  <c r="U35" i="1" s="1"/>
  <c r="Q35" i="1"/>
  <c r="T35" i="1" s="1"/>
  <c r="P35" i="1"/>
  <c r="S35" i="1" s="1"/>
  <c r="M35" i="1"/>
  <c r="J35" i="1"/>
  <c r="G35" i="1"/>
  <c r="F35" i="1"/>
  <c r="U34" i="1"/>
  <c r="S34" i="1"/>
  <c r="R34" i="1"/>
  <c r="Q34" i="1"/>
  <c r="T34" i="1" s="1"/>
  <c r="P34" i="1"/>
  <c r="M34" i="1"/>
  <c r="J34" i="1"/>
  <c r="G34" i="1"/>
  <c r="F34" i="1"/>
  <c r="T33" i="1"/>
  <c r="R33" i="1"/>
  <c r="U33" i="1" s="1"/>
  <c r="Q33" i="1"/>
  <c r="P33" i="1"/>
  <c r="S33" i="1" s="1"/>
  <c r="M33" i="1"/>
  <c r="J33" i="1"/>
  <c r="G33" i="1"/>
  <c r="F33" i="1"/>
  <c r="U32" i="1"/>
  <c r="S32" i="1"/>
  <c r="R32" i="1"/>
  <c r="Q32" i="1"/>
  <c r="T32" i="1" s="1"/>
  <c r="P32" i="1"/>
  <c r="M32" i="1"/>
  <c r="J32" i="1"/>
  <c r="G32" i="1"/>
  <c r="F32" i="1"/>
  <c r="T31" i="1"/>
  <c r="R31" i="1"/>
  <c r="U31" i="1" s="1"/>
  <c r="Q31" i="1"/>
  <c r="P31" i="1"/>
  <c r="S31" i="1" s="1"/>
  <c r="M31" i="1"/>
  <c r="J31" i="1"/>
  <c r="G31" i="1"/>
  <c r="F31" i="1"/>
  <c r="U30" i="1"/>
  <c r="S30" i="1"/>
  <c r="R30" i="1"/>
  <c r="Q30" i="1"/>
  <c r="T30" i="1" s="1"/>
  <c r="P30" i="1"/>
  <c r="M30" i="1"/>
  <c r="J30" i="1"/>
  <c r="G30" i="1"/>
  <c r="F30" i="1"/>
  <c r="T29" i="1"/>
  <c r="R29" i="1"/>
  <c r="U29" i="1" s="1"/>
  <c r="Q29" i="1"/>
  <c r="P29" i="1"/>
  <c r="S29" i="1" s="1"/>
  <c r="M29" i="1"/>
  <c r="J29" i="1"/>
  <c r="G29" i="1"/>
  <c r="F29" i="1"/>
  <c r="U28" i="1"/>
  <c r="S28" i="1"/>
  <c r="R28" i="1"/>
  <c r="Q28" i="1"/>
  <c r="T28" i="1" s="1"/>
  <c r="P28" i="1"/>
  <c r="M28" i="1"/>
  <c r="J28" i="1"/>
  <c r="G28" i="1"/>
  <c r="F28" i="1"/>
  <c r="T27" i="1"/>
  <c r="R27" i="1"/>
  <c r="U27" i="1" s="1"/>
  <c r="Q27" i="1"/>
  <c r="P27" i="1"/>
  <c r="S27" i="1" s="1"/>
  <c r="M27" i="1"/>
  <c r="J27" i="1"/>
  <c r="G27" i="1"/>
  <c r="F27" i="1"/>
  <c r="U26" i="1"/>
  <c r="S26" i="1"/>
  <c r="R26" i="1"/>
  <c r="Q26" i="1"/>
  <c r="T26" i="1" s="1"/>
  <c r="P26" i="1"/>
  <c r="M26" i="1"/>
  <c r="K26" i="1"/>
  <c r="K29" i="1" s="1"/>
  <c r="K32" i="1" s="1"/>
  <c r="K35" i="1" s="1"/>
  <c r="J26" i="1"/>
  <c r="G26" i="1"/>
  <c r="F26" i="1"/>
  <c r="E26" i="1"/>
  <c r="E29" i="1" s="1"/>
  <c r="E32" i="1" s="1"/>
  <c r="E35" i="1" s="1"/>
  <c r="T25" i="1"/>
  <c r="R25" i="1"/>
  <c r="U25" i="1" s="1"/>
  <c r="Q25" i="1"/>
  <c r="P25" i="1"/>
  <c r="S25" i="1" s="1"/>
  <c r="N25" i="1"/>
  <c r="N28" i="1" s="1"/>
  <c r="N31" i="1" s="1"/>
  <c r="N34" i="1" s="1"/>
  <c r="M25" i="1"/>
  <c r="J25" i="1"/>
  <c r="H25" i="1"/>
  <c r="H28" i="1" s="1"/>
  <c r="H31" i="1" s="1"/>
  <c r="H34" i="1" s="1"/>
  <c r="G25" i="1"/>
  <c r="F25" i="1"/>
  <c r="U24" i="1"/>
  <c r="S24" i="1"/>
  <c r="R24" i="1"/>
  <c r="Q24" i="1"/>
  <c r="T24" i="1" s="1"/>
  <c r="P24" i="1"/>
  <c r="M24" i="1"/>
  <c r="K24" i="1"/>
  <c r="K27" i="1" s="1"/>
  <c r="K30" i="1" s="1"/>
  <c r="K33" i="1" s="1"/>
  <c r="J24" i="1"/>
  <c r="G24" i="1"/>
  <c r="F24" i="1"/>
  <c r="E24" i="1"/>
  <c r="E27" i="1" s="1"/>
  <c r="E30" i="1" s="1"/>
  <c r="E33" i="1" s="1"/>
  <c r="T23" i="1"/>
  <c r="R23" i="1"/>
  <c r="U23" i="1" s="1"/>
  <c r="Q23" i="1"/>
  <c r="P23" i="1"/>
  <c r="S23" i="1" s="1"/>
  <c r="N23" i="1"/>
  <c r="N26" i="1" s="1"/>
  <c r="N29" i="1" s="1"/>
  <c r="N32" i="1" s="1"/>
  <c r="N35" i="1" s="1"/>
  <c r="M23" i="1"/>
  <c r="K23" i="1"/>
  <c r="J23" i="1"/>
  <c r="H23" i="1"/>
  <c r="H26" i="1" s="1"/>
  <c r="H29" i="1" s="1"/>
  <c r="H32" i="1" s="1"/>
  <c r="H35" i="1" s="1"/>
  <c r="G23" i="1"/>
  <c r="F23" i="1"/>
  <c r="E23" i="1"/>
  <c r="U22" i="1"/>
  <c r="S22" i="1"/>
  <c r="R22" i="1"/>
  <c r="Q22" i="1"/>
  <c r="T22" i="1" s="1"/>
  <c r="P22" i="1"/>
  <c r="N22" i="1"/>
  <c r="M22" i="1"/>
  <c r="K22" i="1"/>
  <c r="K25" i="1" s="1"/>
  <c r="K28" i="1" s="1"/>
  <c r="K31" i="1" s="1"/>
  <c r="K34" i="1" s="1"/>
  <c r="J22" i="1"/>
  <c r="H22" i="1"/>
  <c r="G22" i="1"/>
  <c r="F22" i="1"/>
  <c r="E22" i="1"/>
  <c r="E25" i="1" s="1"/>
  <c r="E28" i="1" s="1"/>
  <c r="E31" i="1" s="1"/>
  <c r="E34" i="1" s="1"/>
  <c r="T21" i="1"/>
  <c r="R21" i="1"/>
  <c r="U21" i="1" s="1"/>
  <c r="Q21" i="1"/>
  <c r="P21" i="1"/>
  <c r="S21" i="1" s="1"/>
  <c r="N21" i="1"/>
  <c r="N24" i="1" s="1"/>
  <c r="N27" i="1" s="1"/>
  <c r="N30" i="1" s="1"/>
  <c r="N33" i="1" s="1"/>
  <c r="M21" i="1"/>
  <c r="K21" i="1"/>
  <c r="J21" i="1"/>
  <c r="H21" i="1"/>
  <c r="H24" i="1" s="1"/>
  <c r="H27" i="1" s="1"/>
  <c r="H30" i="1" s="1"/>
  <c r="H33" i="1" s="1"/>
  <c r="G21" i="1"/>
  <c r="F21" i="1"/>
  <c r="E21" i="1"/>
  <c r="H98" i="6" l="1"/>
  <c r="G96" i="6"/>
  <c r="G97" i="6"/>
  <c r="G98" i="6"/>
  <c r="L21" i="1" s="1"/>
  <c r="G99" i="6"/>
  <c r="L22" i="1" s="1"/>
  <c r="G100" i="6"/>
  <c r="L23" i="1" s="1"/>
  <c r="G101" i="6"/>
  <c r="L24" i="1" s="1"/>
  <c r="G102" i="6"/>
  <c r="L25" i="1" s="1"/>
  <c r="G103" i="6"/>
  <c r="L26" i="1" s="1"/>
  <c r="G104" i="6"/>
  <c r="L27" i="1" s="1"/>
  <c r="G105" i="6"/>
  <c r="L28" i="1" s="1"/>
  <c r="G106" i="6"/>
  <c r="L29" i="1" s="1"/>
  <c r="G107" i="6"/>
  <c r="L30" i="1" s="1"/>
  <c r="G108" i="6"/>
  <c r="L31" i="1" s="1"/>
  <c r="G109" i="6"/>
  <c r="L32" i="1" s="1"/>
  <c r="G110" i="6"/>
  <c r="L33" i="1" s="1"/>
  <c r="G111" i="6"/>
  <c r="L34" i="1" s="1"/>
  <c r="G112" i="6"/>
  <c r="L35" i="1" s="1"/>
  <c r="F96" i="6"/>
  <c r="F97" i="6"/>
  <c r="F98" i="6"/>
  <c r="I21" i="1" s="1"/>
  <c r="F99" i="6"/>
  <c r="I22" i="1" s="1"/>
  <c r="F100" i="6"/>
  <c r="I23" i="1" s="1"/>
  <c r="F101" i="6"/>
  <c r="I24" i="1" s="1"/>
  <c r="F102" i="6"/>
  <c r="I25" i="1" s="1"/>
  <c r="F103" i="6"/>
  <c r="I26" i="1" s="1"/>
  <c r="F104" i="6"/>
  <c r="I27" i="1" s="1"/>
  <c r="F105" i="6"/>
  <c r="I28" i="1" s="1"/>
  <c r="F106" i="6"/>
  <c r="I29" i="1" s="1"/>
  <c r="F107" i="6"/>
  <c r="I30" i="1" s="1"/>
  <c r="F108" i="6"/>
  <c r="I31" i="1" s="1"/>
  <c r="F109" i="6"/>
  <c r="I32" i="1" s="1"/>
  <c r="F110" i="6"/>
  <c r="I33" i="1" s="1"/>
  <c r="F111" i="6"/>
  <c r="I34" i="1" s="1"/>
  <c r="F112" i="6"/>
  <c r="I35" i="1" s="1"/>
  <c r="H99" i="6" l="1"/>
  <c r="O21" i="1"/>
  <c r="H100" i="6"/>
  <c r="O22" i="1"/>
  <c r="L97" i="6"/>
  <c r="L96" i="6"/>
  <c r="H101" i="6" l="1"/>
  <c r="O23" i="1"/>
  <c r="W35" i="7"/>
  <c r="X35" i="7"/>
  <c r="Y35" i="7"/>
  <c r="Z35" i="7"/>
  <c r="W36" i="7"/>
  <c r="X36" i="7"/>
  <c r="Y36" i="7"/>
  <c r="Z36" i="7"/>
  <c r="X34" i="7"/>
  <c r="Y34" i="7"/>
  <c r="Z34" i="7"/>
  <c r="W34" i="7"/>
  <c r="H102" i="6" l="1"/>
  <c r="O24" i="1"/>
  <c r="O414" i="1" s="1"/>
  <c r="O444" i="1" s="1"/>
  <c r="O474" i="1" s="1"/>
  <c r="O504" i="1" s="1"/>
  <c r="O534" i="1" s="1"/>
  <c r="O564" i="1" s="1"/>
  <c r="H47" i="6"/>
  <c r="H48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46" i="6"/>
  <c r="E66" i="6"/>
  <c r="Y66" i="6" s="1"/>
  <c r="E67" i="6"/>
  <c r="E68" i="6"/>
  <c r="E69" i="6"/>
  <c r="E70" i="6"/>
  <c r="E71" i="6"/>
  <c r="E72" i="6"/>
  <c r="E73" i="6"/>
  <c r="E74" i="6"/>
  <c r="E75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48" i="6"/>
  <c r="E47" i="6"/>
  <c r="E46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J29" i="6"/>
  <c r="M29" i="6"/>
  <c r="J30" i="6"/>
  <c r="M30" i="6" s="1"/>
  <c r="J135" i="6"/>
  <c r="I135" i="6"/>
  <c r="H135" i="6"/>
  <c r="Y45" i="6"/>
  <c r="F245" i="1" s="1"/>
  <c r="F275" i="1" s="1"/>
  <c r="F305" i="1" s="1"/>
  <c r="F335" i="1" s="1"/>
  <c r="F365" i="1" s="1"/>
  <c r="F395" i="1" s="1"/>
  <c r="Z45" i="6"/>
  <c r="I245" i="1" s="1"/>
  <c r="AA45" i="6"/>
  <c r="L245" i="1"/>
  <c r="X88" i="6"/>
  <c r="X91" i="6" s="1"/>
  <c r="X94" i="6" s="1"/>
  <c r="X97" i="6" s="1"/>
  <c r="X100" i="6" s="1"/>
  <c r="X103" i="6" s="1"/>
  <c r="X106" i="6" s="1"/>
  <c r="X109" i="6" s="1"/>
  <c r="X112" i="6" s="1"/>
  <c r="O45" i="6"/>
  <c r="F65" i="1"/>
  <c r="F95" i="1" s="1"/>
  <c r="F125" i="1" s="1"/>
  <c r="F155" i="1" s="1"/>
  <c r="F185" i="1" s="1"/>
  <c r="F215" i="1" s="1"/>
  <c r="P45" i="6"/>
  <c r="I65" i="1"/>
  <c r="I95" i="1" s="1"/>
  <c r="I125" i="1" s="1"/>
  <c r="I155" i="1" s="1"/>
  <c r="I185" i="1" s="1"/>
  <c r="I215" i="1" s="1"/>
  <c r="Q45" i="6"/>
  <c r="L65" i="1"/>
  <c r="L95" i="1" s="1"/>
  <c r="L125" i="1" s="1"/>
  <c r="L155" i="1" s="1"/>
  <c r="L185" i="1" s="1"/>
  <c r="L215" i="1" s="1"/>
  <c r="N88" i="6"/>
  <c r="N91" i="6" s="1"/>
  <c r="N94" i="6" s="1"/>
  <c r="N97" i="6" s="1"/>
  <c r="N100" i="6" s="1"/>
  <c r="N103" i="6" s="1"/>
  <c r="N106" i="6" s="1"/>
  <c r="N109" i="6" s="1"/>
  <c r="N112" i="6" s="1"/>
  <c r="J112" i="6"/>
  <c r="D88" i="6"/>
  <c r="D91" i="6" s="1"/>
  <c r="D94" i="6" s="1"/>
  <c r="D97" i="6" s="1"/>
  <c r="D100" i="6" s="1"/>
  <c r="D103" i="6" s="1"/>
  <c r="D106" i="6" s="1"/>
  <c r="D109" i="6" s="1"/>
  <c r="D112" i="6" s="1"/>
  <c r="F244" i="1"/>
  <c r="F274" i="1" s="1"/>
  <c r="F304" i="1" s="1"/>
  <c r="F334" i="1" s="1"/>
  <c r="F364" i="1" s="1"/>
  <c r="F394" i="1" s="1"/>
  <c r="I244" i="1"/>
  <c r="L244" i="1"/>
  <c r="L274" i="1" s="1"/>
  <c r="L304" i="1" s="1"/>
  <c r="L334" i="1" s="1"/>
  <c r="L364" i="1" s="1"/>
  <c r="L394" i="1" s="1"/>
  <c r="X87" i="6"/>
  <c r="X90" i="6"/>
  <c r="X93" i="6" s="1"/>
  <c r="X96" i="6" s="1"/>
  <c r="X99" i="6" s="1"/>
  <c r="X102" i="6" s="1"/>
  <c r="X105" i="6" s="1"/>
  <c r="X108" i="6" s="1"/>
  <c r="X111" i="6" s="1"/>
  <c r="F64" i="1"/>
  <c r="I64" i="1"/>
  <c r="I94" i="1" s="1"/>
  <c r="I124" i="1" s="1"/>
  <c r="I154" i="1" s="1"/>
  <c r="I184" i="1" s="1"/>
  <c r="I214" i="1" s="1"/>
  <c r="L64" i="1"/>
  <c r="N87" i="6"/>
  <c r="N90" i="6" s="1"/>
  <c r="N93" i="6" s="1"/>
  <c r="N96" i="6" s="1"/>
  <c r="N99" i="6" s="1"/>
  <c r="N102" i="6" s="1"/>
  <c r="N105" i="6" s="1"/>
  <c r="N108" i="6" s="1"/>
  <c r="N111" i="6" s="1"/>
  <c r="J111" i="6"/>
  <c r="D87" i="6"/>
  <c r="D90" i="6" s="1"/>
  <c r="D93" i="6" s="1"/>
  <c r="D96" i="6" s="1"/>
  <c r="D99" i="6"/>
  <c r="D102" i="6" s="1"/>
  <c r="D105" i="6" s="1"/>
  <c r="D108" i="6" s="1"/>
  <c r="D111" i="6" s="1"/>
  <c r="F243" i="1"/>
  <c r="F273" i="1" s="1"/>
  <c r="F303" i="1" s="1"/>
  <c r="F333" i="1" s="1"/>
  <c r="F363" i="1" s="1"/>
  <c r="F393" i="1" s="1"/>
  <c r="I243" i="1"/>
  <c r="L243" i="1"/>
  <c r="L273" i="1" s="1"/>
  <c r="L303" i="1" s="1"/>
  <c r="L333" i="1" s="1"/>
  <c r="L363" i="1" s="1"/>
  <c r="L393" i="1" s="1"/>
  <c r="X86" i="6"/>
  <c r="X89" i="6" s="1"/>
  <c r="X92" i="6" s="1"/>
  <c r="X95" i="6" s="1"/>
  <c r="X98" i="6" s="1"/>
  <c r="X101" i="6" s="1"/>
  <c r="X104" i="6" s="1"/>
  <c r="X107" i="6" s="1"/>
  <c r="X110" i="6" s="1"/>
  <c r="F63" i="1"/>
  <c r="F93" i="1" s="1"/>
  <c r="F123" i="1" s="1"/>
  <c r="F153" i="1" s="1"/>
  <c r="F183" i="1" s="1"/>
  <c r="F213" i="1" s="1"/>
  <c r="I63" i="1"/>
  <c r="I93" i="1" s="1"/>
  <c r="I123" i="1" s="1"/>
  <c r="I153" i="1" s="1"/>
  <c r="I183" i="1" s="1"/>
  <c r="I213" i="1" s="1"/>
  <c r="L63" i="1"/>
  <c r="L93" i="1" s="1"/>
  <c r="L123" i="1" s="1"/>
  <c r="L153" i="1" s="1"/>
  <c r="L183" i="1" s="1"/>
  <c r="L213" i="1" s="1"/>
  <c r="N86" i="6"/>
  <c r="N89" i="6"/>
  <c r="N92" i="6" s="1"/>
  <c r="N95" i="6" s="1"/>
  <c r="N98" i="6" s="1"/>
  <c r="N101" i="6" s="1"/>
  <c r="N104" i="6" s="1"/>
  <c r="N107" i="6" s="1"/>
  <c r="N110" i="6" s="1"/>
  <c r="J110" i="6"/>
  <c r="D86" i="6"/>
  <c r="D89" i="6" s="1"/>
  <c r="D92" i="6" s="1"/>
  <c r="D95" i="6" s="1"/>
  <c r="D98" i="6" s="1"/>
  <c r="D101" i="6" s="1"/>
  <c r="D104" i="6" s="1"/>
  <c r="D107" i="6" s="1"/>
  <c r="D110" i="6" s="1"/>
  <c r="F242" i="1"/>
  <c r="I242" i="1"/>
  <c r="I272" i="1" s="1"/>
  <c r="I302" i="1" s="1"/>
  <c r="I332" i="1" s="1"/>
  <c r="I362" i="1" s="1"/>
  <c r="I392" i="1" s="1"/>
  <c r="L242" i="1"/>
  <c r="F62" i="1"/>
  <c r="F92" i="1" s="1"/>
  <c r="F122" i="1" s="1"/>
  <c r="F152" i="1" s="1"/>
  <c r="F182" i="1" s="1"/>
  <c r="F212" i="1" s="1"/>
  <c r="I62" i="1"/>
  <c r="L62" i="1"/>
  <c r="J109" i="6"/>
  <c r="F241" i="1"/>
  <c r="F271" i="1" s="1"/>
  <c r="F301" i="1" s="1"/>
  <c r="F331" i="1" s="1"/>
  <c r="F361" i="1" s="1"/>
  <c r="F391" i="1" s="1"/>
  <c r="I241" i="1"/>
  <c r="L241" i="1"/>
  <c r="L271" i="1" s="1"/>
  <c r="L301" i="1" s="1"/>
  <c r="L331" i="1" s="1"/>
  <c r="L361" i="1" s="1"/>
  <c r="L391" i="1" s="1"/>
  <c r="F61" i="1"/>
  <c r="I61" i="1"/>
  <c r="I91" i="1" s="1"/>
  <c r="I121" i="1" s="1"/>
  <c r="I151" i="1" s="1"/>
  <c r="I181" i="1" s="1"/>
  <c r="I211" i="1" s="1"/>
  <c r="L61" i="1"/>
  <c r="J108" i="6"/>
  <c r="F240" i="1"/>
  <c r="I240" i="1"/>
  <c r="L240" i="1"/>
  <c r="F60" i="1"/>
  <c r="F90" i="1" s="1"/>
  <c r="F120" i="1" s="1"/>
  <c r="F150" i="1" s="1"/>
  <c r="F180" i="1" s="1"/>
  <c r="F210" i="1" s="1"/>
  <c r="I60" i="1"/>
  <c r="I90" i="1" s="1"/>
  <c r="I120" i="1" s="1"/>
  <c r="I150" i="1" s="1"/>
  <c r="I180" i="1" s="1"/>
  <c r="I210" i="1" s="1"/>
  <c r="L60" i="1"/>
  <c r="L90" i="1" s="1"/>
  <c r="L120" i="1" s="1"/>
  <c r="L150" i="1" s="1"/>
  <c r="L180" i="1" s="1"/>
  <c r="L210" i="1" s="1"/>
  <c r="J107" i="6"/>
  <c r="F239" i="1"/>
  <c r="F269" i="1" s="1"/>
  <c r="F299" i="1" s="1"/>
  <c r="F329" i="1" s="1"/>
  <c r="F359" i="1" s="1"/>
  <c r="F389" i="1" s="1"/>
  <c r="I239" i="1"/>
  <c r="L239" i="1"/>
  <c r="L269" i="1" s="1"/>
  <c r="L299" i="1" s="1"/>
  <c r="L329" i="1" s="1"/>
  <c r="L359" i="1" s="1"/>
  <c r="L389" i="1" s="1"/>
  <c r="F59" i="1"/>
  <c r="I59" i="1"/>
  <c r="I89" i="1" s="1"/>
  <c r="I119" i="1" s="1"/>
  <c r="I149" i="1" s="1"/>
  <c r="I179" i="1" s="1"/>
  <c r="I209" i="1" s="1"/>
  <c r="L59" i="1"/>
  <c r="J106" i="6"/>
  <c r="I238" i="1"/>
  <c r="I268" i="1" s="1"/>
  <c r="I298" i="1" s="1"/>
  <c r="I328" i="1" s="1"/>
  <c r="I358" i="1" s="1"/>
  <c r="I388" i="1" s="1"/>
  <c r="L238" i="1"/>
  <c r="F58" i="1"/>
  <c r="I58" i="1"/>
  <c r="I88" i="1" s="1"/>
  <c r="I118" i="1" s="1"/>
  <c r="I148" i="1" s="1"/>
  <c r="I178" i="1" s="1"/>
  <c r="I208" i="1" s="1"/>
  <c r="L58" i="1"/>
  <c r="L88" i="1" s="1"/>
  <c r="L118" i="1" s="1"/>
  <c r="L148" i="1" s="1"/>
  <c r="L178" i="1" s="1"/>
  <c r="L208" i="1" s="1"/>
  <c r="J105" i="6"/>
  <c r="F237" i="1"/>
  <c r="I237" i="1"/>
  <c r="I267" i="1" s="1"/>
  <c r="I297" i="1" s="1"/>
  <c r="I327" i="1" s="1"/>
  <c r="I357" i="1" s="1"/>
  <c r="I387" i="1" s="1"/>
  <c r="L237" i="1"/>
  <c r="L267" i="1" s="1"/>
  <c r="L297" i="1" s="1"/>
  <c r="L327" i="1" s="1"/>
  <c r="L357" i="1" s="1"/>
  <c r="L387" i="1" s="1"/>
  <c r="F57" i="1"/>
  <c r="I57" i="1"/>
  <c r="I87" i="1" s="1"/>
  <c r="I117" i="1" s="1"/>
  <c r="I147" i="1" s="1"/>
  <c r="I177" i="1" s="1"/>
  <c r="I207" i="1" s="1"/>
  <c r="L57" i="1"/>
  <c r="L87" i="1" s="1"/>
  <c r="L117" i="1" s="1"/>
  <c r="L147" i="1" s="1"/>
  <c r="L177" i="1" s="1"/>
  <c r="L207" i="1" s="1"/>
  <c r="J104" i="6"/>
  <c r="F236" i="1"/>
  <c r="I236" i="1"/>
  <c r="L236" i="1"/>
  <c r="L266" i="1" s="1"/>
  <c r="L296" i="1" s="1"/>
  <c r="L326" i="1" s="1"/>
  <c r="L356" i="1" s="1"/>
  <c r="L386" i="1" s="1"/>
  <c r="F56" i="1"/>
  <c r="F86" i="1" s="1"/>
  <c r="F116" i="1" s="1"/>
  <c r="F146" i="1" s="1"/>
  <c r="F176" i="1" s="1"/>
  <c r="F206" i="1" s="1"/>
  <c r="I56" i="1"/>
  <c r="I86" i="1" s="1"/>
  <c r="I116" i="1" s="1"/>
  <c r="I146" i="1" s="1"/>
  <c r="I176" i="1" s="1"/>
  <c r="I206" i="1" s="1"/>
  <c r="L56" i="1"/>
  <c r="J103" i="6"/>
  <c r="F235" i="1"/>
  <c r="F265" i="1" s="1"/>
  <c r="F295" i="1" s="1"/>
  <c r="F325" i="1" s="1"/>
  <c r="F355" i="1" s="1"/>
  <c r="F385" i="1" s="1"/>
  <c r="I235" i="1"/>
  <c r="L235" i="1"/>
  <c r="F55" i="1"/>
  <c r="F85" i="1" s="1"/>
  <c r="F115" i="1" s="1"/>
  <c r="F145" i="1" s="1"/>
  <c r="F175" i="1" s="1"/>
  <c r="F205" i="1" s="1"/>
  <c r="I55" i="1"/>
  <c r="I85" i="1" s="1"/>
  <c r="I115" i="1" s="1"/>
  <c r="I145" i="1" s="1"/>
  <c r="I175" i="1" s="1"/>
  <c r="I205" i="1" s="1"/>
  <c r="L55" i="1"/>
  <c r="J102" i="6"/>
  <c r="F234" i="1"/>
  <c r="F264" i="1" s="1"/>
  <c r="F294" i="1" s="1"/>
  <c r="F324" i="1" s="1"/>
  <c r="F354" i="1" s="1"/>
  <c r="F384" i="1" s="1"/>
  <c r="I234" i="1"/>
  <c r="I264" i="1" s="1"/>
  <c r="I294" i="1" s="1"/>
  <c r="I324" i="1" s="1"/>
  <c r="I354" i="1" s="1"/>
  <c r="I384" i="1" s="1"/>
  <c r="L234" i="1"/>
  <c r="F54" i="1"/>
  <c r="I54" i="1"/>
  <c r="I84" i="1" s="1"/>
  <c r="I114" i="1" s="1"/>
  <c r="I144" i="1" s="1"/>
  <c r="I174" i="1" s="1"/>
  <c r="I204" i="1" s="1"/>
  <c r="L54" i="1"/>
  <c r="L84" i="1" s="1"/>
  <c r="L114" i="1" s="1"/>
  <c r="L144" i="1" s="1"/>
  <c r="L174" i="1" s="1"/>
  <c r="L204" i="1" s="1"/>
  <c r="J101" i="6"/>
  <c r="F233" i="1"/>
  <c r="I233" i="1"/>
  <c r="I263" i="1" s="1"/>
  <c r="I293" i="1" s="1"/>
  <c r="I323" i="1" s="1"/>
  <c r="I353" i="1" s="1"/>
  <c r="I383" i="1" s="1"/>
  <c r="L233" i="1"/>
  <c r="L263" i="1" s="1"/>
  <c r="L293" i="1" s="1"/>
  <c r="L323" i="1" s="1"/>
  <c r="L353" i="1" s="1"/>
  <c r="L383" i="1" s="1"/>
  <c r="F53" i="1"/>
  <c r="I53" i="1"/>
  <c r="L53" i="1"/>
  <c r="L83" i="1" s="1"/>
  <c r="L113" i="1" s="1"/>
  <c r="L143" i="1" s="1"/>
  <c r="L173" i="1" s="1"/>
  <c r="L203" i="1" s="1"/>
  <c r="J100" i="6"/>
  <c r="F232" i="1"/>
  <c r="I232" i="1"/>
  <c r="L232" i="1"/>
  <c r="L262" i="1" s="1"/>
  <c r="L292" i="1" s="1"/>
  <c r="L322" i="1" s="1"/>
  <c r="L352" i="1" s="1"/>
  <c r="L382" i="1" s="1"/>
  <c r="F52" i="1"/>
  <c r="F82" i="1" s="1"/>
  <c r="F112" i="1" s="1"/>
  <c r="F142" i="1" s="1"/>
  <c r="F172" i="1" s="1"/>
  <c r="F202" i="1" s="1"/>
  <c r="I52" i="1"/>
  <c r="I82" i="1" s="1"/>
  <c r="I112" i="1" s="1"/>
  <c r="I142" i="1" s="1"/>
  <c r="I172" i="1" s="1"/>
  <c r="I202" i="1" s="1"/>
  <c r="L52" i="1"/>
  <c r="J99" i="6"/>
  <c r="F231" i="1"/>
  <c r="F261" i="1" s="1"/>
  <c r="F291" i="1" s="1"/>
  <c r="F321" i="1" s="1"/>
  <c r="F351" i="1" s="1"/>
  <c r="F381" i="1" s="1"/>
  <c r="I231" i="1"/>
  <c r="L231" i="1"/>
  <c r="L261" i="1" s="1"/>
  <c r="L291" i="1" s="1"/>
  <c r="L321" i="1" s="1"/>
  <c r="L351" i="1" s="1"/>
  <c r="L381" i="1" s="1"/>
  <c r="F51" i="1"/>
  <c r="F81" i="1" s="1"/>
  <c r="F111" i="1" s="1"/>
  <c r="F141" i="1" s="1"/>
  <c r="F171" i="1" s="1"/>
  <c r="F201" i="1" s="1"/>
  <c r="I51" i="1"/>
  <c r="I81" i="1" s="1"/>
  <c r="I111" i="1" s="1"/>
  <c r="I141" i="1" s="1"/>
  <c r="I171" i="1" s="1"/>
  <c r="I201" i="1" s="1"/>
  <c r="L51" i="1"/>
  <c r="J98" i="6"/>
  <c r="Y97" i="6"/>
  <c r="Z97" i="6"/>
  <c r="I230" i="1" s="1"/>
  <c r="AA97" i="6"/>
  <c r="O97" i="6"/>
  <c r="P97" i="6"/>
  <c r="Q97" i="6"/>
  <c r="L50" i="1" s="1"/>
  <c r="J97" i="6"/>
  <c r="Y96" i="6"/>
  <c r="Z96" i="6"/>
  <c r="AA96" i="6"/>
  <c r="O96" i="6"/>
  <c r="P96" i="6"/>
  <c r="Q96" i="6"/>
  <c r="J96" i="6"/>
  <c r="Y95" i="6"/>
  <c r="F95" i="6"/>
  <c r="G95" i="6"/>
  <c r="Q95" i="6" s="1"/>
  <c r="L48" i="1" s="1"/>
  <c r="AA95" i="6"/>
  <c r="L228" i="1" s="1"/>
  <c r="O95" i="6"/>
  <c r="L95" i="6"/>
  <c r="Y94" i="6"/>
  <c r="F94" i="6"/>
  <c r="G94" i="6"/>
  <c r="Q94" i="6" s="1"/>
  <c r="L47" i="1" s="1"/>
  <c r="AA94" i="6"/>
  <c r="L227" i="1" s="1"/>
  <c r="O94" i="6"/>
  <c r="L94" i="6"/>
  <c r="Y93" i="6"/>
  <c r="F226" i="1" s="1"/>
  <c r="F93" i="6"/>
  <c r="I16" i="1" s="1"/>
  <c r="G93" i="6"/>
  <c r="AA93" i="6" s="1"/>
  <c r="L226" i="1" s="1"/>
  <c r="O93" i="6"/>
  <c r="F46" i="1" s="1"/>
  <c r="L93" i="6"/>
  <c r="Y92" i="6"/>
  <c r="F92" i="6"/>
  <c r="G92" i="6"/>
  <c r="AA92" i="6" s="1"/>
  <c r="L225" i="1" s="1"/>
  <c r="N12" i="7" s="1"/>
  <c r="O92" i="6"/>
  <c r="L92" i="6"/>
  <c r="Y91" i="6"/>
  <c r="F91" i="6"/>
  <c r="I14" i="1" s="1"/>
  <c r="G91" i="6"/>
  <c r="AA91" i="6" s="1"/>
  <c r="L224" i="1" s="1"/>
  <c r="O91" i="6"/>
  <c r="L91" i="6"/>
  <c r="Y90" i="6"/>
  <c r="F223" i="1" s="1"/>
  <c r="F90" i="6"/>
  <c r="G90" i="6"/>
  <c r="AA90" i="6" s="1"/>
  <c r="L223" i="1" s="1"/>
  <c r="O90" i="6"/>
  <c r="F43" i="1" s="1"/>
  <c r="Q90" i="6"/>
  <c r="L90" i="6"/>
  <c r="Y89" i="6"/>
  <c r="F89" i="6"/>
  <c r="I12" i="1" s="1"/>
  <c r="G89" i="6"/>
  <c r="AA89" i="6" s="1"/>
  <c r="L222" i="1" s="1"/>
  <c r="O89" i="6"/>
  <c r="F42" i="1" s="1"/>
  <c r="L89" i="6"/>
  <c r="Y88" i="6"/>
  <c r="F88" i="6"/>
  <c r="G88" i="6"/>
  <c r="AA88" i="6" s="1"/>
  <c r="L221" i="1" s="1"/>
  <c r="O88" i="6"/>
  <c r="Q88" i="6"/>
  <c r="L41" i="1" s="1"/>
  <c r="L88" i="6"/>
  <c r="Y87" i="6"/>
  <c r="F87" i="6"/>
  <c r="I10" i="1" s="1"/>
  <c r="G87" i="6"/>
  <c r="AA87" i="6" s="1"/>
  <c r="L220" i="1" s="1"/>
  <c r="O87" i="6"/>
  <c r="L87" i="6"/>
  <c r="Y86" i="6"/>
  <c r="F86" i="6"/>
  <c r="G86" i="6"/>
  <c r="Q86" i="6" s="1"/>
  <c r="L39" i="1" s="1"/>
  <c r="I6" i="7" s="1"/>
  <c r="AA86" i="6"/>
  <c r="O86" i="6"/>
  <c r="L86" i="6"/>
  <c r="Y85" i="6"/>
  <c r="F218" i="1" s="1"/>
  <c r="F85" i="6"/>
  <c r="Z85" i="6" s="1"/>
  <c r="G85" i="6"/>
  <c r="AA85" i="6" s="1"/>
  <c r="L218" i="1" s="1"/>
  <c r="O85" i="6"/>
  <c r="F38" i="1" s="1"/>
  <c r="L85" i="6"/>
  <c r="Y84" i="6"/>
  <c r="F84" i="6"/>
  <c r="G84" i="6"/>
  <c r="AA84" i="6"/>
  <c r="O84" i="6"/>
  <c r="P84" i="6"/>
  <c r="Q84" i="6"/>
  <c r="L84" i="6"/>
  <c r="Y83" i="6"/>
  <c r="F83" i="6"/>
  <c r="G83" i="6"/>
  <c r="Q83" i="6" s="1"/>
  <c r="L36" i="1" s="1"/>
  <c r="O83" i="6"/>
  <c r="L83" i="6"/>
  <c r="I75" i="6"/>
  <c r="G45" i="6"/>
  <c r="G71" i="6" s="1"/>
  <c r="F45" i="6"/>
  <c r="Y75" i="6"/>
  <c r="O75" i="6"/>
  <c r="I74" i="6"/>
  <c r="AC74" i="6" s="1"/>
  <c r="P244" i="1" s="1"/>
  <c r="S244" i="1" s="1"/>
  <c r="K74" i="6"/>
  <c r="AE74" i="6" s="1"/>
  <c r="R244" i="1" s="1"/>
  <c r="U244" i="1" s="1"/>
  <c r="J74" i="6"/>
  <c r="U74" i="6"/>
  <c r="I73" i="6"/>
  <c r="AC73" i="6"/>
  <c r="P243" i="1" s="1"/>
  <c r="S243" i="1" s="1"/>
  <c r="Y73" i="6"/>
  <c r="S73" i="6"/>
  <c r="O73" i="6"/>
  <c r="I72" i="6"/>
  <c r="S72" i="6" s="1"/>
  <c r="K72" i="6"/>
  <c r="AE72" i="6" s="1"/>
  <c r="R242" i="1" s="1"/>
  <c r="U242" i="1" s="1"/>
  <c r="AC72" i="6"/>
  <c r="P242" i="1" s="1"/>
  <c r="S242" i="1" s="1"/>
  <c r="Y72" i="6"/>
  <c r="O72" i="6"/>
  <c r="I71" i="6"/>
  <c r="Y71" i="6"/>
  <c r="O71" i="6"/>
  <c r="I70" i="6"/>
  <c r="AC70" i="6"/>
  <c r="P240" i="1" s="1"/>
  <c r="S240" i="1" s="1"/>
  <c r="S70" i="6"/>
  <c r="I69" i="6"/>
  <c r="G69" i="6"/>
  <c r="F69" i="6"/>
  <c r="Y69" i="6"/>
  <c r="O69" i="6"/>
  <c r="I68" i="6"/>
  <c r="Y68" i="6"/>
  <c r="O68" i="6"/>
  <c r="I67" i="6"/>
  <c r="F67" i="6"/>
  <c r="Y67" i="6"/>
  <c r="O67" i="6"/>
  <c r="I66" i="6"/>
  <c r="G66" i="6"/>
  <c r="O66" i="6"/>
  <c r="I65" i="6"/>
  <c r="AC65" i="6"/>
  <c r="P235" i="1" s="1"/>
  <c r="S235" i="1" s="1"/>
  <c r="F65" i="6"/>
  <c r="Y65" i="6"/>
  <c r="S65" i="6"/>
  <c r="O65" i="6"/>
  <c r="I64" i="6"/>
  <c r="AC64" i="6" s="1"/>
  <c r="P234" i="1" s="1"/>
  <c r="S234" i="1" s="1"/>
  <c r="K64" i="6"/>
  <c r="AE64" i="6" s="1"/>
  <c r="R234" i="1" s="1"/>
  <c r="U234" i="1" s="1"/>
  <c r="J64" i="6"/>
  <c r="Y64" i="6"/>
  <c r="S64" i="6"/>
  <c r="O64" i="6"/>
  <c r="I63" i="6"/>
  <c r="K63" i="6" s="1"/>
  <c r="U63" i="6" s="1"/>
  <c r="AE63" i="6"/>
  <c r="R233" i="1" s="1"/>
  <c r="U233" i="1" s="1"/>
  <c r="F63" i="6"/>
  <c r="O63" i="6"/>
  <c r="I62" i="6"/>
  <c r="K62" i="6"/>
  <c r="U62" i="6" s="1"/>
  <c r="AE62" i="6"/>
  <c r="R232" i="1" s="1"/>
  <c r="U232" i="1" s="1"/>
  <c r="J62" i="6"/>
  <c r="AD62" i="6" s="1"/>
  <c r="Q232" i="1" s="1"/>
  <c r="T232" i="1" s="1"/>
  <c r="AC62" i="6"/>
  <c r="P232" i="1" s="1"/>
  <c r="S232" i="1" s="1"/>
  <c r="G62" i="6"/>
  <c r="AA62" i="6" s="1"/>
  <c r="Y62" i="6"/>
  <c r="AG62" i="6" s="1"/>
  <c r="S62" i="6"/>
  <c r="Q62" i="6"/>
  <c r="O62" i="6"/>
  <c r="I61" i="6"/>
  <c r="K61" i="6"/>
  <c r="Y61" i="6"/>
  <c r="S61" i="6"/>
  <c r="O61" i="6"/>
  <c r="I60" i="6"/>
  <c r="Y60" i="6"/>
  <c r="O60" i="6"/>
  <c r="I59" i="6"/>
  <c r="K59" i="6" s="1"/>
  <c r="U59" i="6" s="1"/>
  <c r="AE59" i="6"/>
  <c r="F59" i="6"/>
  <c r="O59" i="6"/>
  <c r="I58" i="6"/>
  <c r="K58" i="6"/>
  <c r="U58" i="6" s="1"/>
  <c r="AE58" i="6"/>
  <c r="J58" i="6"/>
  <c r="AD58" i="6" s="1"/>
  <c r="AC58" i="6"/>
  <c r="G58" i="6"/>
  <c r="AA58" i="6" s="1"/>
  <c r="Y58" i="6"/>
  <c r="S58" i="6"/>
  <c r="Q58" i="6"/>
  <c r="O58" i="6"/>
  <c r="I57" i="6"/>
  <c r="K57" i="6"/>
  <c r="Y57" i="6"/>
  <c r="S57" i="6"/>
  <c r="O57" i="6"/>
  <c r="I56" i="6"/>
  <c r="Y56" i="6"/>
  <c r="O56" i="6"/>
  <c r="I55" i="6"/>
  <c r="K55" i="6" s="1"/>
  <c r="U55" i="6" s="1"/>
  <c r="AE55" i="6"/>
  <c r="F55" i="6"/>
  <c r="O55" i="6"/>
  <c r="I54" i="6"/>
  <c r="K54" i="6"/>
  <c r="U54" i="6" s="1"/>
  <c r="AE54" i="6"/>
  <c r="J54" i="6"/>
  <c r="AD54" i="6" s="1"/>
  <c r="AC54" i="6"/>
  <c r="G54" i="6"/>
  <c r="AA54" i="6" s="1"/>
  <c r="Y54" i="6"/>
  <c r="AG54" i="6" s="1"/>
  <c r="S54" i="6"/>
  <c r="Q54" i="6"/>
  <c r="O54" i="6"/>
  <c r="I53" i="6"/>
  <c r="F53" i="6"/>
  <c r="P53" i="6" s="1"/>
  <c r="Y53" i="6"/>
  <c r="S53" i="6"/>
  <c r="O53" i="6"/>
  <c r="I52" i="6"/>
  <c r="Y52" i="6"/>
  <c r="O52" i="6"/>
  <c r="I51" i="6"/>
  <c r="F51" i="6"/>
  <c r="O51" i="6"/>
  <c r="I50" i="6"/>
  <c r="K50" i="6"/>
  <c r="U50" i="6" s="1"/>
  <c r="AC50" i="6"/>
  <c r="G50" i="6"/>
  <c r="AA50" i="6" s="1"/>
  <c r="Y50" i="6"/>
  <c r="AG50" i="6" s="1"/>
  <c r="S50" i="6"/>
  <c r="O50" i="6"/>
  <c r="I49" i="6"/>
  <c r="G49" i="6"/>
  <c r="AA49" i="6" s="1"/>
  <c r="Y49" i="6"/>
  <c r="Q49" i="6"/>
  <c r="O49" i="6"/>
  <c r="I48" i="6"/>
  <c r="G48" i="6"/>
  <c r="Y48" i="6"/>
  <c r="O48" i="6"/>
  <c r="I47" i="6"/>
  <c r="F47" i="6"/>
  <c r="P47" i="6" s="1"/>
  <c r="I46" i="6"/>
  <c r="G46" i="6"/>
  <c r="Y46" i="6"/>
  <c r="O46" i="6"/>
  <c r="AD43" i="6"/>
  <c r="T43" i="6"/>
  <c r="J43" i="6"/>
  <c r="AD42" i="6"/>
  <c r="T42" i="6"/>
  <c r="J42" i="6"/>
  <c r="AD41" i="6"/>
  <c r="T41" i="6"/>
  <c r="J41" i="6"/>
  <c r="AD40" i="6"/>
  <c r="T40" i="6"/>
  <c r="J40" i="6"/>
  <c r="AD39" i="6"/>
  <c r="T39" i="6"/>
  <c r="J39" i="6"/>
  <c r="AD38" i="6"/>
  <c r="T38" i="6"/>
  <c r="J38" i="6"/>
  <c r="AD37" i="6"/>
  <c r="T37" i="6"/>
  <c r="J37" i="6"/>
  <c r="AD36" i="6"/>
  <c r="T36" i="6"/>
  <c r="J36" i="6"/>
  <c r="AD35" i="6"/>
  <c r="T35" i="6"/>
  <c r="J35" i="6"/>
  <c r="AD34" i="6"/>
  <c r="T34" i="6"/>
  <c r="J34" i="6"/>
  <c r="AD33" i="6"/>
  <c r="T33" i="6"/>
  <c r="J33" i="6"/>
  <c r="AD32" i="6"/>
  <c r="T32" i="6"/>
  <c r="J32" i="6"/>
  <c r="AD31" i="6"/>
  <c r="T31" i="6"/>
  <c r="J31" i="6"/>
  <c r="AD30" i="6"/>
  <c r="T30" i="6"/>
  <c r="AD29" i="6"/>
  <c r="T29" i="6"/>
  <c r="N72" i="5"/>
  <c r="M72" i="5"/>
  <c r="L72" i="5"/>
  <c r="AC24" i="5"/>
  <c r="AB24" i="5"/>
  <c r="AA24" i="5"/>
  <c r="Y24" i="5"/>
  <c r="X24" i="5"/>
  <c r="W24" i="5"/>
  <c r="S24" i="5"/>
  <c r="R24" i="5"/>
  <c r="Q24" i="5"/>
  <c r="O24" i="5"/>
  <c r="N24" i="5"/>
  <c r="M24" i="5"/>
  <c r="I24" i="5"/>
  <c r="H24" i="5"/>
  <c r="G24" i="5"/>
  <c r="E24" i="5"/>
  <c r="D24" i="5"/>
  <c r="C24" i="5"/>
  <c r="AC23" i="5"/>
  <c r="AB23" i="5"/>
  <c r="AA23" i="5"/>
  <c r="Y23" i="5"/>
  <c r="X23" i="5"/>
  <c r="W23" i="5"/>
  <c r="S23" i="5"/>
  <c r="R23" i="5"/>
  <c r="Q23" i="5"/>
  <c r="O23" i="5"/>
  <c r="N23" i="5"/>
  <c r="M23" i="5"/>
  <c r="I23" i="5"/>
  <c r="H23" i="5"/>
  <c r="G23" i="5"/>
  <c r="E23" i="5"/>
  <c r="D23" i="5"/>
  <c r="C23" i="5"/>
  <c r="AC22" i="5"/>
  <c r="AB22" i="5"/>
  <c r="AA22" i="5"/>
  <c r="Y22" i="5"/>
  <c r="X22" i="5"/>
  <c r="W22" i="5"/>
  <c r="S22" i="5"/>
  <c r="R22" i="5"/>
  <c r="Q22" i="5"/>
  <c r="O22" i="5"/>
  <c r="N22" i="5"/>
  <c r="M22" i="5"/>
  <c r="I22" i="5"/>
  <c r="H22" i="5"/>
  <c r="G22" i="5"/>
  <c r="E22" i="5"/>
  <c r="D22" i="5"/>
  <c r="C22" i="5"/>
  <c r="AC21" i="5"/>
  <c r="AB21" i="5"/>
  <c r="AA21" i="5"/>
  <c r="Y21" i="5"/>
  <c r="X21" i="5"/>
  <c r="W21" i="5"/>
  <c r="S21" i="5"/>
  <c r="R21" i="5"/>
  <c r="Q21" i="5"/>
  <c r="O21" i="5"/>
  <c r="N21" i="5"/>
  <c r="M21" i="5"/>
  <c r="I21" i="5"/>
  <c r="H21" i="5"/>
  <c r="G21" i="5"/>
  <c r="E21" i="5"/>
  <c r="D21" i="5"/>
  <c r="C21" i="5"/>
  <c r="AC20" i="5"/>
  <c r="AB20" i="5"/>
  <c r="AA20" i="5"/>
  <c r="Y20" i="5"/>
  <c r="X20" i="5"/>
  <c r="W20" i="5"/>
  <c r="S20" i="5"/>
  <c r="R20" i="5"/>
  <c r="Q20" i="5"/>
  <c r="O20" i="5"/>
  <c r="N20" i="5"/>
  <c r="M20" i="5"/>
  <c r="I20" i="5"/>
  <c r="H20" i="5"/>
  <c r="G20" i="5"/>
  <c r="E20" i="5"/>
  <c r="D20" i="5"/>
  <c r="C20" i="5"/>
  <c r="AC19" i="5"/>
  <c r="AB19" i="5"/>
  <c r="AA19" i="5"/>
  <c r="Y19" i="5"/>
  <c r="X19" i="5"/>
  <c r="W19" i="5"/>
  <c r="S19" i="5"/>
  <c r="R19" i="5"/>
  <c r="Q19" i="5"/>
  <c r="O19" i="5"/>
  <c r="N19" i="5"/>
  <c r="M19" i="5"/>
  <c r="I19" i="5"/>
  <c r="H19" i="5"/>
  <c r="G19" i="5"/>
  <c r="E19" i="5"/>
  <c r="D19" i="5"/>
  <c r="C19" i="5"/>
  <c r="AC18" i="5"/>
  <c r="AB18" i="5"/>
  <c r="AA18" i="5"/>
  <c r="Y18" i="5"/>
  <c r="X18" i="5"/>
  <c r="W18" i="5"/>
  <c r="S18" i="5"/>
  <c r="R18" i="5"/>
  <c r="Q18" i="5"/>
  <c r="O18" i="5"/>
  <c r="N18" i="5"/>
  <c r="M18" i="5"/>
  <c r="I18" i="5"/>
  <c r="H18" i="5"/>
  <c r="G18" i="5"/>
  <c r="E18" i="5"/>
  <c r="D18" i="5"/>
  <c r="C18" i="5"/>
  <c r="AC17" i="5"/>
  <c r="AB17" i="5"/>
  <c r="AA17" i="5"/>
  <c r="Y17" i="5"/>
  <c r="X17" i="5"/>
  <c r="W17" i="5"/>
  <c r="S17" i="5"/>
  <c r="R17" i="5"/>
  <c r="Q17" i="5"/>
  <c r="O17" i="5"/>
  <c r="N17" i="5"/>
  <c r="M17" i="5"/>
  <c r="I17" i="5"/>
  <c r="H17" i="5"/>
  <c r="G17" i="5"/>
  <c r="E17" i="5"/>
  <c r="D17" i="5"/>
  <c r="C17" i="5"/>
  <c r="AC16" i="5"/>
  <c r="AB16" i="5"/>
  <c r="AA16" i="5"/>
  <c r="Y16" i="5"/>
  <c r="X16" i="5"/>
  <c r="W16" i="5"/>
  <c r="S16" i="5"/>
  <c r="R16" i="5"/>
  <c r="Q16" i="5"/>
  <c r="O16" i="5"/>
  <c r="N16" i="5"/>
  <c r="M16" i="5"/>
  <c r="I16" i="5"/>
  <c r="H16" i="5"/>
  <c r="G16" i="5"/>
  <c r="E16" i="5"/>
  <c r="D16" i="5"/>
  <c r="C16" i="5"/>
  <c r="AC15" i="5"/>
  <c r="AB15" i="5"/>
  <c r="AA15" i="5"/>
  <c r="Y15" i="5"/>
  <c r="X15" i="5"/>
  <c r="W15" i="5"/>
  <c r="S15" i="5"/>
  <c r="R15" i="5"/>
  <c r="Q15" i="5"/>
  <c r="O15" i="5"/>
  <c r="N15" i="5"/>
  <c r="M15" i="5"/>
  <c r="I15" i="5"/>
  <c r="H15" i="5"/>
  <c r="G15" i="5"/>
  <c r="E15" i="5"/>
  <c r="D15" i="5"/>
  <c r="C15" i="5"/>
  <c r="AC14" i="5"/>
  <c r="AB14" i="5"/>
  <c r="AA14" i="5"/>
  <c r="Y14" i="5"/>
  <c r="X14" i="5"/>
  <c r="W14" i="5"/>
  <c r="S14" i="5"/>
  <c r="R14" i="5"/>
  <c r="Q14" i="5"/>
  <c r="O14" i="5"/>
  <c r="N14" i="5"/>
  <c r="M14" i="5"/>
  <c r="I14" i="5"/>
  <c r="H14" i="5"/>
  <c r="G14" i="5"/>
  <c r="E14" i="5"/>
  <c r="D14" i="5"/>
  <c r="C14" i="5"/>
  <c r="AC13" i="5"/>
  <c r="AB13" i="5"/>
  <c r="AA13" i="5"/>
  <c r="Y13" i="5"/>
  <c r="X13" i="5"/>
  <c r="W13" i="5"/>
  <c r="S13" i="5"/>
  <c r="R13" i="5"/>
  <c r="Q13" i="5"/>
  <c r="O13" i="5"/>
  <c r="N13" i="5"/>
  <c r="M13" i="5"/>
  <c r="I13" i="5"/>
  <c r="H13" i="5"/>
  <c r="G13" i="5"/>
  <c r="E13" i="5"/>
  <c r="D13" i="5"/>
  <c r="C13" i="5"/>
  <c r="B6" i="5"/>
  <c r="B9" i="5"/>
  <c r="B12" i="5" s="1"/>
  <c r="B5" i="5"/>
  <c r="B8" i="5" s="1"/>
  <c r="B11" i="5" s="1"/>
  <c r="B4" i="5"/>
  <c r="B7" i="5" s="1"/>
  <c r="B10" i="5" s="1"/>
  <c r="E33" i="4"/>
  <c r="J31" i="4"/>
  <c r="H31" i="4"/>
  <c r="J30" i="4"/>
  <c r="J29" i="4"/>
  <c r="H29" i="4"/>
  <c r="J28" i="4"/>
  <c r="D28" i="4"/>
  <c r="J27" i="4"/>
  <c r="H27" i="4"/>
  <c r="J26" i="4"/>
  <c r="J25" i="4"/>
  <c r="H25" i="4"/>
  <c r="J24" i="4"/>
  <c r="J23" i="4"/>
  <c r="H23" i="4"/>
  <c r="C23" i="4"/>
  <c r="J22" i="4"/>
  <c r="J21" i="4"/>
  <c r="H21" i="4"/>
  <c r="J20" i="4"/>
  <c r="Q15" i="4"/>
  <c r="S15" i="4" s="1"/>
  <c r="U15" i="4" s="1"/>
  <c r="I15" i="4"/>
  <c r="K15" i="4" s="1"/>
  <c r="M15" i="4" s="1"/>
  <c r="Q14" i="4"/>
  <c r="S14" i="4"/>
  <c r="U14" i="4" s="1"/>
  <c r="I14" i="4"/>
  <c r="K14" i="4" s="1"/>
  <c r="M14" i="4" s="1"/>
  <c r="Q13" i="4"/>
  <c r="S13" i="4"/>
  <c r="U13" i="4" s="1"/>
  <c r="I13" i="4"/>
  <c r="K13" i="4" s="1"/>
  <c r="M13" i="4" s="1"/>
  <c r="Q12" i="4"/>
  <c r="S12" i="4"/>
  <c r="U12" i="4" s="1"/>
  <c r="I12" i="4"/>
  <c r="K12" i="4" s="1"/>
  <c r="M12" i="4" s="1"/>
  <c r="Q11" i="4"/>
  <c r="S11" i="4" s="1"/>
  <c r="U11" i="4" s="1"/>
  <c r="I11" i="4"/>
  <c r="K11" i="4" s="1"/>
  <c r="M11" i="4"/>
  <c r="Q10" i="4"/>
  <c r="S10" i="4" s="1"/>
  <c r="U10" i="4" s="1"/>
  <c r="I10" i="4"/>
  <c r="K10" i="4" s="1"/>
  <c r="M10" i="4" s="1"/>
  <c r="Q9" i="4"/>
  <c r="S9" i="4"/>
  <c r="U9" i="4" s="1"/>
  <c r="I9" i="4"/>
  <c r="K9" i="4" s="1"/>
  <c r="M9" i="4" s="1"/>
  <c r="Q8" i="4"/>
  <c r="S8" i="4"/>
  <c r="U8" i="4" s="1"/>
  <c r="I8" i="4"/>
  <c r="K8" i="4" s="1"/>
  <c r="M8" i="4" s="1"/>
  <c r="Q7" i="4"/>
  <c r="S7" i="4"/>
  <c r="U7" i="4" s="1"/>
  <c r="I7" i="4"/>
  <c r="K7" i="4" s="1"/>
  <c r="M7" i="4" s="1"/>
  <c r="Q6" i="4"/>
  <c r="S6" i="4" s="1"/>
  <c r="U6" i="4" s="1"/>
  <c r="I6" i="4"/>
  <c r="K6" i="4" s="1"/>
  <c r="M6" i="4" s="1"/>
  <c r="Q5" i="4"/>
  <c r="S5" i="4"/>
  <c r="U5" i="4" s="1"/>
  <c r="I5" i="4"/>
  <c r="K5" i="4" s="1"/>
  <c r="M5" i="4" s="1"/>
  <c r="Q4" i="4"/>
  <c r="S4" i="4"/>
  <c r="U4" i="4" s="1"/>
  <c r="I4" i="4"/>
  <c r="K4" i="4" s="1"/>
  <c r="M4" i="4" s="1"/>
  <c r="Z184" i="3"/>
  <c r="AC184" i="3" s="1"/>
  <c r="Y184" i="3"/>
  <c r="AB184" i="3"/>
  <c r="AA184" i="3"/>
  <c r="T184" i="3"/>
  <c r="S184" i="3"/>
  <c r="R184" i="3"/>
  <c r="K184" i="3"/>
  <c r="J184" i="3"/>
  <c r="I184" i="3"/>
  <c r="Z183" i="3"/>
  <c r="AC183" i="3" s="1"/>
  <c r="Y183" i="3"/>
  <c r="AB183" i="3" s="1"/>
  <c r="AA183" i="3"/>
  <c r="T183" i="3"/>
  <c r="S183" i="3"/>
  <c r="R183" i="3"/>
  <c r="K183" i="3"/>
  <c r="J183" i="3"/>
  <c r="I183" i="3"/>
  <c r="Z182" i="3"/>
  <c r="AC182" i="3" s="1"/>
  <c r="Y182" i="3"/>
  <c r="AB182" i="3"/>
  <c r="AA182" i="3"/>
  <c r="T182" i="3"/>
  <c r="S182" i="3"/>
  <c r="R182" i="3"/>
  <c r="K182" i="3"/>
  <c r="J182" i="3"/>
  <c r="I182" i="3"/>
  <c r="Z181" i="3"/>
  <c r="AC181" i="3" s="1"/>
  <c r="Y181" i="3"/>
  <c r="AB181" i="3" s="1"/>
  <c r="AA181" i="3"/>
  <c r="T181" i="3"/>
  <c r="S181" i="3"/>
  <c r="R181" i="3"/>
  <c r="K181" i="3"/>
  <c r="J181" i="3"/>
  <c r="I181" i="3"/>
  <c r="Z180" i="3"/>
  <c r="AC180" i="3" s="1"/>
  <c r="Y180" i="3"/>
  <c r="AB180" i="3"/>
  <c r="AA180" i="3"/>
  <c r="T180" i="3"/>
  <c r="S180" i="3"/>
  <c r="R180" i="3"/>
  <c r="K180" i="3"/>
  <c r="J180" i="3"/>
  <c r="I180" i="3"/>
  <c r="Z179" i="3"/>
  <c r="AC179" i="3" s="1"/>
  <c r="Y179" i="3"/>
  <c r="AB179" i="3" s="1"/>
  <c r="AA179" i="3"/>
  <c r="T179" i="3"/>
  <c r="S179" i="3"/>
  <c r="R179" i="3"/>
  <c r="K179" i="3"/>
  <c r="J179" i="3"/>
  <c r="I179" i="3"/>
  <c r="Z178" i="3"/>
  <c r="AC178" i="3" s="1"/>
  <c r="Y178" i="3"/>
  <c r="AB178" i="3"/>
  <c r="AA178" i="3"/>
  <c r="T178" i="3"/>
  <c r="S178" i="3"/>
  <c r="R178" i="3"/>
  <c r="K178" i="3"/>
  <c r="J178" i="3"/>
  <c r="I178" i="3"/>
  <c r="Z177" i="3"/>
  <c r="AC177" i="3" s="1"/>
  <c r="Y177" i="3"/>
  <c r="AB177" i="3" s="1"/>
  <c r="AA177" i="3"/>
  <c r="T177" i="3"/>
  <c r="S177" i="3"/>
  <c r="R177" i="3"/>
  <c r="K177" i="3"/>
  <c r="J177" i="3"/>
  <c r="I177" i="3"/>
  <c r="Z176" i="3"/>
  <c r="AC176" i="3" s="1"/>
  <c r="Y176" i="3"/>
  <c r="AB176" i="3"/>
  <c r="AA176" i="3"/>
  <c r="T176" i="3"/>
  <c r="S176" i="3"/>
  <c r="R176" i="3"/>
  <c r="K176" i="3"/>
  <c r="J176" i="3"/>
  <c r="I176" i="3"/>
  <c r="Z175" i="3"/>
  <c r="AC175" i="3" s="1"/>
  <c r="Y175" i="3"/>
  <c r="AB175" i="3" s="1"/>
  <c r="AA175" i="3"/>
  <c r="T175" i="3"/>
  <c r="S175" i="3"/>
  <c r="R175" i="3"/>
  <c r="K175" i="3"/>
  <c r="J175" i="3"/>
  <c r="I175" i="3"/>
  <c r="Z174" i="3"/>
  <c r="AC174" i="3" s="1"/>
  <c r="Y174" i="3"/>
  <c r="AB174" i="3"/>
  <c r="AA174" i="3"/>
  <c r="T174" i="3"/>
  <c r="S174" i="3"/>
  <c r="R174" i="3"/>
  <c r="K174" i="3"/>
  <c r="J174" i="3"/>
  <c r="I174" i="3"/>
  <c r="Z173" i="3"/>
  <c r="AC173" i="3" s="1"/>
  <c r="Y173" i="3"/>
  <c r="AB173" i="3" s="1"/>
  <c r="AA173" i="3"/>
  <c r="T173" i="3"/>
  <c r="S173" i="3"/>
  <c r="R173" i="3"/>
  <c r="K173" i="3"/>
  <c r="J173" i="3"/>
  <c r="I173" i="3"/>
  <c r="Z172" i="3"/>
  <c r="AC172" i="3" s="1"/>
  <c r="Y172" i="3"/>
  <c r="AB172" i="3"/>
  <c r="AA172" i="3"/>
  <c r="T172" i="3"/>
  <c r="S172" i="3"/>
  <c r="R172" i="3"/>
  <c r="K172" i="3"/>
  <c r="J172" i="3"/>
  <c r="I172" i="3"/>
  <c r="Z171" i="3"/>
  <c r="AC171" i="3" s="1"/>
  <c r="Y171" i="3"/>
  <c r="AB171" i="3" s="1"/>
  <c r="AA171" i="3"/>
  <c r="T171" i="3"/>
  <c r="S171" i="3"/>
  <c r="R171" i="3"/>
  <c r="K171" i="3"/>
  <c r="J171" i="3"/>
  <c r="I171" i="3"/>
  <c r="Z170" i="3"/>
  <c r="AC170" i="3" s="1"/>
  <c r="Y170" i="3"/>
  <c r="AB170" i="3"/>
  <c r="AA170" i="3"/>
  <c r="T170" i="3"/>
  <c r="S170" i="3"/>
  <c r="R170" i="3"/>
  <c r="K170" i="3"/>
  <c r="J170" i="3"/>
  <c r="I170" i="3"/>
  <c r="Z169" i="3"/>
  <c r="AC169" i="3" s="1"/>
  <c r="Y169" i="3"/>
  <c r="AB169" i="3" s="1"/>
  <c r="AA169" i="3"/>
  <c r="T169" i="3"/>
  <c r="S169" i="3"/>
  <c r="R169" i="3"/>
  <c r="K169" i="3"/>
  <c r="J169" i="3"/>
  <c r="I169" i="3"/>
  <c r="Z168" i="3"/>
  <c r="AC168" i="3" s="1"/>
  <c r="Y168" i="3"/>
  <c r="AB168" i="3"/>
  <c r="AA168" i="3"/>
  <c r="T168" i="3"/>
  <c r="S168" i="3"/>
  <c r="R168" i="3"/>
  <c r="K168" i="3"/>
  <c r="J168" i="3"/>
  <c r="I168" i="3"/>
  <c r="Z167" i="3"/>
  <c r="AC167" i="3" s="1"/>
  <c r="Y167" i="3"/>
  <c r="AB167" i="3" s="1"/>
  <c r="AA167" i="3"/>
  <c r="T167" i="3"/>
  <c r="S167" i="3"/>
  <c r="R167" i="3"/>
  <c r="K167" i="3"/>
  <c r="J167" i="3"/>
  <c r="I167" i="3"/>
  <c r="Z166" i="3"/>
  <c r="AC166" i="3" s="1"/>
  <c r="Y166" i="3"/>
  <c r="AB166" i="3"/>
  <c r="AA166" i="3"/>
  <c r="T166" i="3"/>
  <c r="S166" i="3"/>
  <c r="R166" i="3"/>
  <c r="K166" i="3"/>
  <c r="J166" i="3"/>
  <c r="I166" i="3"/>
  <c r="Z165" i="3"/>
  <c r="AC165" i="3" s="1"/>
  <c r="Y165" i="3"/>
  <c r="AB165" i="3" s="1"/>
  <c r="AA165" i="3"/>
  <c r="T165" i="3"/>
  <c r="S165" i="3"/>
  <c r="R165" i="3"/>
  <c r="K165" i="3"/>
  <c r="J165" i="3"/>
  <c r="I165" i="3"/>
  <c r="Z164" i="3"/>
  <c r="AC164" i="3" s="1"/>
  <c r="Y164" i="3"/>
  <c r="AB164" i="3"/>
  <c r="AA164" i="3"/>
  <c r="T164" i="3"/>
  <c r="S164" i="3"/>
  <c r="R164" i="3"/>
  <c r="K164" i="3"/>
  <c r="J164" i="3"/>
  <c r="I164" i="3"/>
  <c r="Z163" i="3"/>
  <c r="AC163" i="3" s="1"/>
  <c r="Y163" i="3"/>
  <c r="AB163" i="3" s="1"/>
  <c r="AA163" i="3"/>
  <c r="T163" i="3"/>
  <c r="S163" i="3"/>
  <c r="R163" i="3"/>
  <c r="K163" i="3"/>
  <c r="J163" i="3"/>
  <c r="I163" i="3"/>
  <c r="Z162" i="3"/>
  <c r="AC162" i="3" s="1"/>
  <c r="Y162" i="3"/>
  <c r="AB162" i="3"/>
  <c r="AA162" i="3"/>
  <c r="T162" i="3"/>
  <c r="S162" i="3"/>
  <c r="R162" i="3"/>
  <c r="K162" i="3"/>
  <c r="J162" i="3"/>
  <c r="I162" i="3"/>
  <c r="Z161" i="3"/>
  <c r="AC161" i="3" s="1"/>
  <c r="Y161" i="3"/>
  <c r="AB161" i="3" s="1"/>
  <c r="AA161" i="3"/>
  <c r="T161" i="3"/>
  <c r="S161" i="3"/>
  <c r="R161" i="3"/>
  <c r="K161" i="3"/>
  <c r="J161" i="3"/>
  <c r="I161" i="3"/>
  <c r="Z160" i="3"/>
  <c r="AC160" i="3" s="1"/>
  <c r="Y160" i="3"/>
  <c r="AB160" i="3"/>
  <c r="AA160" i="3"/>
  <c r="T160" i="3"/>
  <c r="S160" i="3"/>
  <c r="R160" i="3"/>
  <c r="K160" i="3"/>
  <c r="J160" i="3"/>
  <c r="I160" i="3"/>
  <c r="Z159" i="3"/>
  <c r="AC159" i="3" s="1"/>
  <c r="Y159" i="3"/>
  <c r="AB159" i="3" s="1"/>
  <c r="AA159" i="3"/>
  <c r="T159" i="3"/>
  <c r="S159" i="3"/>
  <c r="R159" i="3"/>
  <c r="K159" i="3"/>
  <c r="J159" i="3"/>
  <c r="I159" i="3"/>
  <c r="Z158" i="3"/>
  <c r="AC158" i="3" s="1"/>
  <c r="Y158" i="3"/>
  <c r="AB158" i="3"/>
  <c r="AA158" i="3"/>
  <c r="T158" i="3"/>
  <c r="S158" i="3"/>
  <c r="R158" i="3"/>
  <c r="K158" i="3"/>
  <c r="J158" i="3"/>
  <c r="I158" i="3"/>
  <c r="Z157" i="3"/>
  <c r="AC157" i="3" s="1"/>
  <c r="Y157" i="3"/>
  <c r="AB157" i="3" s="1"/>
  <c r="AA157" i="3"/>
  <c r="T157" i="3"/>
  <c r="S157" i="3"/>
  <c r="R157" i="3"/>
  <c r="K157" i="3"/>
  <c r="J157" i="3"/>
  <c r="I157" i="3"/>
  <c r="Z156" i="3"/>
  <c r="AC156" i="3" s="1"/>
  <c r="Y156" i="3"/>
  <c r="AB156" i="3"/>
  <c r="AA156" i="3"/>
  <c r="T156" i="3"/>
  <c r="S156" i="3"/>
  <c r="R156" i="3"/>
  <c r="K156" i="3"/>
  <c r="J156" i="3"/>
  <c r="I156" i="3"/>
  <c r="Z155" i="3"/>
  <c r="AC155" i="3" s="1"/>
  <c r="Y155" i="3"/>
  <c r="AB155" i="3" s="1"/>
  <c r="AA155" i="3"/>
  <c r="T155" i="3"/>
  <c r="S155" i="3"/>
  <c r="R155" i="3"/>
  <c r="K155" i="3"/>
  <c r="J155" i="3"/>
  <c r="I155" i="3"/>
  <c r="Z154" i="3"/>
  <c r="AC154" i="3" s="1"/>
  <c r="Y154" i="3"/>
  <c r="AB154" i="3"/>
  <c r="AA154" i="3"/>
  <c r="T154" i="3"/>
  <c r="S154" i="3"/>
  <c r="R154" i="3"/>
  <c r="K154" i="3"/>
  <c r="J154" i="3"/>
  <c r="I154" i="3"/>
  <c r="Z153" i="3"/>
  <c r="AC153" i="3" s="1"/>
  <c r="Y153" i="3"/>
  <c r="AB153" i="3" s="1"/>
  <c r="AA153" i="3"/>
  <c r="T153" i="3"/>
  <c r="S153" i="3"/>
  <c r="R153" i="3"/>
  <c r="K153" i="3"/>
  <c r="J153" i="3"/>
  <c r="I153" i="3"/>
  <c r="Z152" i="3"/>
  <c r="AC152" i="3" s="1"/>
  <c r="Y152" i="3"/>
  <c r="AB152" i="3"/>
  <c r="AA152" i="3"/>
  <c r="T152" i="3"/>
  <c r="S152" i="3"/>
  <c r="R152" i="3"/>
  <c r="K152" i="3"/>
  <c r="J152" i="3"/>
  <c r="I152" i="3"/>
  <c r="Z151" i="3"/>
  <c r="AC151" i="3" s="1"/>
  <c r="Y151" i="3"/>
  <c r="AB151" i="3" s="1"/>
  <c r="AA151" i="3"/>
  <c r="T151" i="3"/>
  <c r="S151" i="3"/>
  <c r="R151" i="3"/>
  <c r="K151" i="3"/>
  <c r="J151" i="3"/>
  <c r="I151" i="3"/>
  <c r="Z150" i="3"/>
  <c r="AC150" i="3" s="1"/>
  <c r="Y150" i="3"/>
  <c r="AB150" i="3"/>
  <c r="AA150" i="3"/>
  <c r="T150" i="3"/>
  <c r="S150" i="3"/>
  <c r="R150" i="3"/>
  <c r="K150" i="3"/>
  <c r="J150" i="3"/>
  <c r="I150" i="3"/>
  <c r="Z149" i="3"/>
  <c r="AC149" i="3" s="1"/>
  <c r="Y149" i="3"/>
  <c r="AB149" i="3" s="1"/>
  <c r="AA149" i="3"/>
  <c r="T149" i="3"/>
  <c r="S149" i="3"/>
  <c r="R149" i="3"/>
  <c r="K149" i="3"/>
  <c r="J149" i="3"/>
  <c r="I149" i="3"/>
  <c r="Z148" i="3"/>
  <c r="AC148" i="3" s="1"/>
  <c r="Y148" i="3"/>
  <c r="AB148" i="3"/>
  <c r="AA148" i="3"/>
  <c r="T148" i="3"/>
  <c r="S148" i="3"/>
  <c r="R148" i="3"/>
  <c r="K148" i="3"/>
  <c r="J148" i="3"/>
  <c r="I148" i="3"/>
  <c r="Z147" i="3"/>
  <c r="AC147" i="3" s="1"/>
  <c r="Y147" i="3"/>
  <c r="AB147" i="3" s="1"/>
  <c r="AA147" i="3"/>
  <c r="T147" i="3"/>
  <c r="S147" i="3"/>
  <c r="R147" i="3"/>
  <c r="K147" i="3"/>
  <c r="J147" i="3"/>
  <c r="I147" i="3"/>
  <c r="Z146" i="3"/>
  <c r="AC146" i="3" s="1"/>
  <c r="Y146" i="3"/>
  <c r="AB146" i="3"/>
  <c r="AA146" i="3"/>
  <c r="T146" i="3"/>
  <c r="S146" i="3"/>
  <c r="R146" i="3"/>
  <c r="K146" i="3"/>
  <c r="J146" i="3"/>
  <c r="I146" i="3"/>
  <c r="Z145" i="3"/>
  <c r="AC145" i="3" s="1"/>
  <c r="Y145" i="3"/>
  <c r="AB145" i="3" s="1"/>
  <c r="AA145" i="3"/>
  <c r="T145" i="3"/>
  <c r="S145" i="3"/>
  <c r="R145" i="3"/>
  <c r="K145" i="3"/>
  <c r="J145" i="3"/>
  <c r="I145" i="3"/>
  <c r="Z144" i="3"/>
  <c r="AC144" i="3" s="1"/>
  <c r="Y144" i="3"/>
  <c r="AB144" i="3"/>
  <c r="AA144" i="3"/>
  <c r="T144" i="3"/>
  <c r="S144" i="3"/>
  <c r="R144" i="3"/>
  <c r="K144" i="3"/>
  <c r="J144" i="3"/>
  <c r="I144" i="3"/>
  <c r="Z143" i="3"/>
  <c r="AC143" i="3" s="1"/>
  <c r="Y143" i="3"/>
  <c r="AB143" i="3" s="1"/>
  <c r="AA143" i="3"/>
  <c r="T143" i="3"/>
  <c r="S143" i="3"/>
  <c r="R143" i="3"/>
  <c r="K143" i="3"/>
  <c r="J143" i="3"/>
  <c r="I143" i="3"/>
  <c r="Z142" i="3"/>
  <c r="AC142" i="3" s="1"/>
  <c r="Y142" i="3"/>
  <c r="AB142" i="3"/>
  <c r="AA142" i="3"/>
  <c r="T142" i="3"/>
  <c r="S142" i="3"/>
  <c r="R142" i="3"/>
  <c r="K142" i="3"/>
  <c r="J142" i="3"/>
  <c r="I142" i="3"/>
  <c r="Z141" i="3"/>
  <c r="AC141" i="3" s="1"/>
  <c r="Y141" i="3"/>
  <c r="AB141" i="3" s="1"/>
  <c r="AA141" i="3"/>
  <c r="T141" i="3"/>
  <c r="S141" i="3"/>
  <c r="R141" i="3"/>
  <c r="K141" i="3"/>
  <c r="J141" i="3"/>
  <c r="I141" i="3"/>
  <c r="Z140" i="3"/>
  <c r="AC140" i="3" s="1"/>
  <c r="Y140" i="3"/>
  <c r="AB140" i="3"/>
  <c r="AA140" i="3"/>
  <c r="T140" i="3"/>
  <c r="S140" i="3"/>
  <c r="R140" i="3"/>
  <c r="K140" i="3"/>
  <c r="J140" i="3"/>
  <c r="I140" i="3"/>
  <c r="Z139" i="3"/>
  <c r="AC139" i="3" s="1"/>
  <c r="Y139" i="3"/>
  <c r="AB139" i="3" s="1"/>
  <c r="AA139" i="3"/>
  <c r="T139" i="3"/>
  <c r="S139" i="3"/>
  <c r="R139" i="3"/>
  <c r="K139" i="3"/>
  <c r="J139" i="3"/>
  <c r="I139" i="3"/>
  <c r="Z138" i="3"/>
  <c r="AC138" i="3" s="1"/>
  <c r="Y138" i="3"/>
  <c r="AB138" i="3"/>
  <c r="AA138" i="3"/>
  <c r="T138" i="3"/>
  <c r="S138" i="3"/>
  <c r="R138" i="3"/>
  <c r="K138" i="3"/>
  <c r="J138" i="3"/>
  <c r="I138" i="3"/>
  <c r="Z137" i="3"/>
  <c r="AC137" i="3" s="1"/>
  <c r="Y137" i="3"/>
  <c r="AB137" i="3" s="1"/>
  <c r="AA137" i="3"/>
  <c r="T137" i="3"/>
  <c r="S137" i="3"/>
  <c r="R137" i="3"/>
  <c r="K137" i="3"/>
  <c r="J137" i="3"/>
  <c r="I137" i="3"/>
  <c r="Z136" i="3"/>
  <c r="AC136" i="3" s="1"/>
  <c r="Y136" i="3"/>
  <c r="AB136" i="3" s="1"/>
  <c r="AA136" i="3"/>
  <c r="T136" i="3"/>
  <c r="S136" i="3"/>
  <c r="R136" i="3"/>
  <c r="K136" i="3"/>
  <c r="J136" i="3"/>
  <c r="I136" i="3"/>
  <c r="Z135" i="3"/>
  <c r="AC135" i="3" s="1"/>
  <c r="Y135" i="3"/>
  <c r="AB135" i="3" s="1"/>
  <c r="AA135" i="3"/>
  <c r="T135" i="3"/>
  <c r="S135" i="3"/>
  <c r="R135" i="3"/>
  <c r="K135" i="3"/>
  <c r="J135" i="3"/>
  <c r="I135" i="3"/>
  <c r="Z134" i="3"/>
  <c r="AC134" i="3" s="1"/>
  <c r="Y134" i="3"/>
  <c r="AB134" i="3"/>
  <c r="AA134" i="3"/>
  <c r="T134" i="3"/>
  <c r="S134" i="3"/>
  <c r="R134" i="3"/>
  <c r="K134" i="3"/>
  <c r="J134" i="3"/>
  <c r="I134" i="3"/>
  <c r="Z133" i="3"/>
  <c r="AC133" i="3" s="1"/>
  <c r="Y133" i="3"/>
  <c r="AB133" i="3" s="1"/>
  <c r="AA133" i="3"/>
  <c r="T133" i="3"/>
  <c r="S133" i="3"/>
  <c r="R133" i="3"/>
  <c r="K133" i="3"/>
  <c r="J133" i="3"/>
  <c r="I133" i="3"/>
  <c r="Z132" i="3"/>
  <c r="AC132" i="3" s="1"/>
  <c r="Y132" i="3"/>
  <c r="AB132" i="3"/>
  <c r="AA132" i="3"/>
  <c r="T132" i="3"/>
  <c r="S132" i="3"/>
  <c r="R132" i="3"/>
  <c r="K132" i="3"/>
  <c r="J132" i="3"/>
  <c r="I132" i="3"/>
  <c r="Z131" i="3"/>
  <c r="AC131" i="3" s="1"/>
  <c r="Y131" i="3"/>
  <c r="AB131" i="3" s="1"/>
  <c r="AA131" i="3"/>
  <c r="T131" i="3"/>
  <c r="S131" i="3"/>
  <c r="R131" i="3"/>
  <c r="K131" i="3"/>
  <c r="J131" i="3"/>
  <c r="I131" i="3"/>
  <c r="Z130" i="3"/>
  <c r="AC130" i="3" s="1"/>
  <c r="Y130" i="3"/>
  <c r="AB130" i="3" s="1"/>
  <c r="AA130" i="3"/>
  <c r="T130" i="3"/>
  <c r="S130" i="3"/>
  <c r="R130" i="3"/>
  <c r="K130" i="3"/>
  <c r="J130" i="3"/>
  <c r="I130" i="3"/>
  <c r="Z129" i="3"/>
  <c r="AC129" i="3" s="1"/>
  <c r="Y129" i="3"/>
  <c r="AB129" i="3" s="1"/>
  <c r="AA129" i="3"/>
  <c r="T129" i="3"/>
  <c r="S129" i="3"/>
  <c r="R129" i="3"/>
  <c r="K129" i="3"/>
  <c r="J129" i="3"/>
  <c r="I129" i="3"/>
  <c r="Z128" i="3"/>
  <c r="AC128" i="3" s="1"/>
  <c r="Y128" i="3"/>
  <c r="AB128" i="3" s="1"/>
  <c r="AA128" i="3"/>
  <c r="T128" i="3"/>
  <c r="S128" i="3"/>
  <c r="R128" i="3"/>
  <c r="K128" i="3"/>
  <c r="J128" i="3"/>
  <c r="I128" i="3"/>
  <c r="Z127" i="3"/>
  <c r="AC127" i="3" s="1"/>
  <c r="Y127" i="3"/>
  <c r="AB127" i="3" s="1"/>
  <c r="AA127" i="3"/>
  <c r="T127" i="3"/>
  <c r="S127" i="3"/>
  <c r="R127" i="3"/>
  <c r="K127" i="3"/>
  <c r="J127" i="3"/>
  <c r="I127" i="3"/>
  <c r="Z126" i="3"/>
  <c r="AC126" i="3"/>
  <c r="Y126" i="3"/>
  <c r="AB126" i="3" s="1"/>
  <c r="AA126" i="3"/>
  <c r="T126" i="3"/>
  <c r="S126" i="3"/>
  <c r="R126" i="3"/>
  <c r="K126" i="3"/>
  <c r="J126" i="3"/>
  <c r="I126" i="3"/>
  <c r="Z125" i="3"/>
  <c r="AC125" i="3" s="1"/>
  <c r="Y125" i="3"/>
  <c r="AB125" i="3" s="1"/>
  <c r="AA125" i="3"/>
  <c r="T125" i="3"/>
  <c r="S125" i="3"/>
  <c r="R125" i="3"/>
  <c r="K125" i="3"/>
  <c r="J125" i="3"/>
  <c r="I125" i="3"/>
  <c r="Z124" i="3"/>
  <c r="AC124" i="3"/>
  <c r="Y124" i="3"/>
  <c r="AB124" i="3" s="1"/>
  <c r="AA124" i="3"/>
  <c r="T124" i="3"/>
  <c r="S124" i="3"/>
  <c r="R124" i="3"/>
  <c r="K124" i="3"/>
  <c r="J124" i="3"/>
  <c r="I124" i="3"/>
  <c r="Z123" i="3"/>
  <c r="AC123" i="3" s="1"/>
  <c r="Y123" i="3"/>
  <c r="AB123" i="3" s="1"/>
  <c r="AA123" i="3"/>
  <c r="T123" i="3"/>
  <c r="S123" i="3"/>
  <c r="R123" i="3"/>
  <c r="K123" i="3"/>
  <c r="J123" i="3"/>
  <c r="I123" i="3"/>
  <c r="Z122" i="3"/>
  <c r="AC122" i="3"/>
  <c r="Y122" i="3"/>
  <c r="AB122" i="3" s="1"/>
  <c r="AA122" i="3"/>
  <c r="T122" i="3"/>
  <c r="S122" i="3"/>
  <c r="R122" i="3"/>
  <c r="K122" i="3"/>
  <c r="J122" i="3"/>
  <c r="I122" i="3"/>
  <c r="Z121" i="3"/>
  <c r="AC121" i="3" s="1"/>
  <c r="Y121" i="3"/>
  <c r="AB121" i="3" s="1"/>
  <c r="AA121" i="3"/>
  <c r="T121" i="3"/>
  <c r="S121" i="3"/>
  <c r="R121" i="3"/>
  <c r="K121" i="3"/>
  <c r="J121" i="3"/>
  <c r="I121" i="3"/>
  <c r="Z120" i="3"/>
  <c r="AC120" i="3"/>
  <c r="Y120" i="3"/>
  <c r="AB120" i="3" s="1"/>
  <c r="AA120" i="3"/>
  <c r="T120" i="3"/>
  <c r="S120" i="3"/>
  <c r="R120" i="3"/>
  <c r="K120" i="3"/>
  <c r="J120" i="3"/>
  <c r="I120" i="3"/>
  <c r="Z119" i="3"/>
  <c r="AC119" i="3" s="1"/>
  <c r="Y119" i="3"/>
  <c r="AB119" i="3" s="1"/>
  <c r="AA119" i="3"/>
  <c r="T119" i="3"/>
  <c r="S119" i="3"/>
  <c r="R119" i="3"/>
  <c r="K119" i="3"/>
  <c r="J119" i="3"/>
  <c r="I119" i="3"/>
  <c r="Z118" i="3"/>
  <c r="AC118" i="3"/>
  <c r="Y118" i="3"/>
  <c r="AB118" i="3" s="1"/>
  <c r="AA118" i="3"/>
  <c r="T118" i="3"/>
  <c r="S118" i="3"/>
  <c r="R118" i="3"/>
  <c r="K118" i="3"/>
  <c r="J118" i="3"/>
  <c r="I118" i="3"/>
  <c r="Z117" i="3"/>
  <c r="AC117" i="3" s="1"/>
  <c r="Y117" i="3"/>
  <c r="AB117" i="3" s="1"/>
  <c r="AA117" i="3"/>
  <c r="T117" i="3"/>
  <c r="S117" i="3"/>
  <c r="R117" i="3"/>
  <c r="K117" i="3"/>
  <c r="J117" i="3"/>
  <c r="I117" i="3"/>
  <c r="Z116" i="3"/>
  <c r="AC116" i="3"/>
  <c r="Y116" i="3"/>
  <c r="AB116" i="3" s="1"/>
  <c r="AA116" i="3"/>
  <c r="T116" i="3"/>
  <c r="S116" i="3"/>
  <c r="R116" i="3"/>
  <c r="K116" i="3"/>
  <c r="J116" i="3"/>
  <c r="I116" i="3"/>
  <c r="Z115" i="3"/>
  <c r="AC115" i="3" s="1"/>
  <c r="Y115" i="3"/>
  <c r="AB115" i="3" s="1"/>
  <c r="AA115" i="3"/>
  <c r="T115" i="3"/>
  <c r="S115" i="3"/>
  <c r="R115" i="3"/>
  <c r="K115" i="3"/>
  <c r="J115" i="3"/>
  <c r="I115" i="3"/>
  <c r="Z114" i="3"/>
  <c r="AC114" i="3"/>
  <c r="Y114" i="3"/>
  <c r="AB114" i="3" s="1"/>
  <c r="AA114" i="3"/>
  <c r="T114" i="3"/>
  <c r="S114" i="3"/>
  <c r="R114" i="3"/>
  <c r="K114" i="3"/>
  <c r="J114" i="3"/>
  <c r="I114" i="3"/>
  <c r="Z113" i="3"/>
  <c r="AC113" i="3" s="1"/>
  <c r="Y113" i="3"/>
  <c r="AB113" i="3" s="1"/>
  <c r="AA113" i="3"/>
  <c r="T113" i="3"/>
  <c r="S113" i="3"/>
  <c r="R113" i="3"/>
  <c r="K113" i="3"/>
  <c r="J113" i="3"/>
  <c r="I113" i="3"/>
  <c r="Z112" i="3"/>
  <c r="AC112" i="3"/>
  <c r="Y112" i="3"/>
  <c r="AB112" i="3" s="1"/>
  <c r="AA112" i="3"/>
  <c r="T112" i="3"/>
  <c r="S112" i="3"/>
  <c r="R112" i="3"/>
  <c r="K112" i="3"/>
  <c r="J112" i="3"/>
  <c r="I112" i="3"/>
  <c r="Z111" i="3"/>
  <c r="AC111" i="3" s="1"/>
  <c r="Y111" i="3"/>
  <c r="AB111" i="3" s="1"/>
  <c r="AA111" i="3"/>
  <c r="T111" i="3"/>
  <c r="S111" i="3"/>
  <c r="R111" i="3"/>
  <c r="K111" i="3"/>
  <c r="J111" i="3"/>
  <c r="I111" i="3"/>
  <c r="Z110" i="3"/>
  <c r="AC110" i="3" s="1"/>
  <c r="Y110" i="3"/>
  <c r="AB110" i="3" s="1"/>
  <c r="AA110" i="3"/>
  <c r="T110" i="3"/>
  <c r="S110" i="3"/>
  <c r="R110" i="3"/>
  <c r="K110" i="3"/>
  <c r="J110" i="3"/>
  <c r="I110" i="3"/>
  <c r="Z109" i="3"/>
  <c r="AC109" i="3" s="1"/>
  <c r="Y109" i="3"/>
  <c r="AB109" i="3" s="1"/>
  <c r="AA109" i="3"/>
  <c r="T109" i="3"/>
  <c r="S109" i="3"/>
  <c r="R109" i="3"/>
  <c r="K109" i="3"/>
  <c r="J109" i="3"/>
  <c r="I109" i="3"/>
  <c r="Z108" i="3"/>
  <c r="AC108" i="3" s="1"/>
  <c r="Y108" i="3"/>
  <c r="AB108" i="3" s="1"/>
  <c r="AA108" i="3"/>
  <c r="T108" i="3"/>
  <c r="S108" i="3"/>
  <c r="R108" i="3"/>
  <c r="K108" i="3"/>
  <c r="J108" i="3"/>
  <c r="I108" i="3"/>
  <c r="Z107" i="3"/>
  <c r="AC107" i="3" s="1"/>
  <c r="Y107" i="3"/>
  <c r="AB107" i="3" s="1"/>
  <c r="AA107" i="3"/>
  <c r="T107" i="3"/>
  <c r="S107" i="3"/>
  <c r="R107" i="3"/>
  <c r="K107" i="3"/>
  <c r="J107" i="3"/>
  <c r="I107" i="3"/>
  <c r="Z106" i="3"/>
  <c r="AC106" i="3" s="1"/>
  <c r="Y106" i="3"/>
  <c r="AB106" i="3" s="1"/>
  <c r="AA106" i="3"/>
  <c r="T106" i="3"/>
  <c r="S106" i="3"/>
  <c r="R106" i="3"/>
  <c r="K106" i="3"/>
  <c r="J106" i="3"/>
  <c r="I106" i="3"/>
  <c r="Z105" i="3"/>
  <c r="AC105" i="3" s="1"/>
  <c r="Y105" i="3"/>
  <c r="AB105" i="3" s="1"/>
  <c r="AA105" i="3"/>
  <c r="T105" i="3"/>
  <c r="S105" i="3"/>
  <c r="R105" i="3"/>
  <c r="K105" i="3"/>
  <c r="J105" i="3"/>
  <c r="I105" i="3"/>
  <c r="Z104" i="3"/>
  <c r="AC104" i="3" s="1"/>
  <c r="Y104" i="3"/>
  <c r="AB104" i="3" s="1"/>
  <c r="AA104" i="3"/>
  <c r="T104" i="3"/>
  <c r="S104" i="3"/>
  <c r="R104" i="3"/>
  <c r="K104" i="3"/>
  <c r="J104" i="3"/>
  <c r="I104" i="3"/>
  <c r="Z103" i="3"/>
  <c r="AC103" i="3" s="1"/>
  <c r="Y103" i="3"/>
  <c r="AB103" i="3" s="1"/>
  <c r="AA103" i="3"/>
  <c r="T103" i="3"/>
  <c r="S103" i="3"/>
  <c r="R103" i="3"/>
  <c r="K103" i="3"/>
  <c r="J103" i="3"/>
  <c r="I103" i="3"/>
  <c r="Z102" i="3"/>
  <c r="AC102" i="3" s="1"/>
  <c r="Y102" i="3"/>
  <c r="AB102" i="3" s="1"/>
  <c r="AA102" i="3"/>
  <c r="T102" i="3"/>
  <c r="S102" i="3"/>
  <c r="R102" i="3"/>
  <c r="K102" i="3"/>
  <c r="J102" i="3"/>
  <c r="I102" i="3"/>
  <c r="Z101" i="3"/>
  <c r="AC101" i="3" s="1"/>
  <c r="Y101" i="3"/>
  <c r="AB101" i="3" s="1"/>
  <c r="AA101" i="3"/>
  <c r="T101" i="3"/>
  <c r="S101" i="3"/>
  <c r="R101" i="3"/>
  <c r="K101" i="3"/>
  <c r="J101" i="3"/>
  <c r="I101" i="3"/>
  <c r="Z100" i="3"/>
  <c r="AC100" i="3" s="1"/>
  <c r="Y100" i="3"/>
  <c r="AB100" i="3" s="1"/>
  <c r="AA100" i="3"/>
  <c r="T100" i="3"/>
  <c r="S100" i="3"/>
  <c r="R100" i="3"/>
  <c r="K100" i="3"/>
  <c r="J100" i="3"/>
  <c r="I100" i="3"/>
  <c r="Z99" i="3"/>
  <c r="AC99" i="3" s="1"/>
  <c r="Y99" i="3"/>
  <c r="AB99" i="3" s="1"/>
  <c r="AA99" i="3"/>
  <c r="T99" i="3"/>
  <c r="S99" i="3"/>
  <c r="R99" i="3"/>
  <c r="K99" i="3"/>
  <c r="J99" i="3"/>
  <c r="I99" i="3"/>
  <c r="Z98" i="3"/>
  <c r="AC98" i="3" s="1"/>
  <c r="Y98" i="3"/>
  <c r="AB98" i="3" s="1"/>
  <c r="AA98" i="3"/>
  <c r="T98" i="3"/>
  <c r="S98" i="3"/>
  <c r="R98" i="3"/>
  <c r="K98" i="3"/>
  <c r="J98" i="3"/>
  <c r="I98" i="3"/>
  <c r="Z97" i="3"/>
  <c r="AC97" i="3" s="1"/>
  <c r="Y97" i="3"/>
  <c r="AB97" i="3" s="1"/>
  <c r="AA97" i="3"/>
  <c r="T97" i="3"/>
  <c r="S97" i="3"/>
  <c r="R97" i="3"/>
  <c r="K97" i="3"/>
  <c r="J97" i="3"/>
  <c r="I97" i="3"/>
  <c r="Z96" i="3"/>
  <c r="AC96" i="3" s="1"/>
  <c r="Y96" i="3"/>
  <c r="AB96" i="3" s="1"/>
  <c r="AA96" i="3"/>
  <c r="T96" i="3"/>
  <c r="S96" i="3"/>
  <c r="R96" i="3"/>
  <c r="K96" i="3"/>
  <c r="J96" i="3"/>
  <c r="I96" i="3"/>
  <c r="Z95" i="3"/>
  <c r="AC95" i="3" s="1"/>
  <c r="Y95" i="3"/>
  <c r="AB95" i="3" s="1"/>
  <c r="AA95" i="3"/>
  <c r="T95" i="3"/>
  <c r="S95" i="3"/>
  <c r="R95" i="3"/>
  <c r="K95" i="3"/>
  <c r="J95" i="3"/>
  <c r="I95" i="3"/>
  <c r="Z94" i="3"/>
  <c r="AC94" i="3" s="1"/>
  <c r="Y94" i="3"/>
  <c r="AB94" i="3" s="1"/>
  <c r="AA94" i="3"/>
  <c r="T94" i="3"/>
  <c r="S94" i="3"/>
  <c r="R94" i="3"/>
  <c r="K94" i="3"/>
  <c r="J94" i="3"/>
  <c r="I94" i="3"/>
  <c r="Z93" i="3"/>
  <c r="AC93" i="3" s="1"/>
  <c r="Y93" i="3"/>
  <c r="AB93" i="3" s="1"/>
  <c r="AA93" i="3"/>
  <c r="T93" i="3"/>
  <c r="S93" i="3"/>
  <c r="R93" i="3"/>
  <c r="K93" i="3"/>
  <c r="J93" i="3"/>
  <c r="I93" i="3"/>
  <c r="Z92" i="3"/>
  <c r="AC92" i="3" s="1"/>
  <c r="Y92" i="3"/>
  <c r="AB92" i="3" s="1"/>
  <c r="AA92" i="3"/>
  <c r="T92" i="3"/>
  <c r="S92" i="3"/>
  <c r="R92" i="3"/>
  <c r="K92" i="3"/>
  <c r="J92" i="3"/>
  <c r="I92" i="3"/>
  <c r="Z91" i="3"/>
  <c r="AC91" i="3" s="1"/>
  <c r="Y91" i="3"/>
  <c r="AB91" i="3" s="1"/>
  <c r="AA91" i="3"/>
  <c r="T91" i="3"/>
  <c r="S91" i="3"/>
  <c r="R91" i="3"/>
  <c r="K91" i="3"/>
  <c r="J91" i="3"/>
  <c r="I91" i="3"/>
  <c r="Z90" i="3"/>
  <c r="AC90" i="3" s="1"/>
  <c r="Y90" i="3"/>
  <c r="AB90" i="3" s="1"/>
  <c r="AA90" i="3"/>
  <c r="T90" i="3"/>
  <c r="S90" i="3"/>
  <c r="R90" i="3"/>
  <c r="K90" i="3"/>
  <c r="J90" i="3"/>
  <c r="I90" i="3"/>
  <c r="Z89" i="3"/>
  <c r="AC89" i="3" s="1"/>
  <c r="Y89" i="3"/>
  <c r="AB89" i="3" s="1"/>
  <c r="AA89" i="3"/>
  <c r="T89" i="3"/>
  <c r="S89" i="3"/>
  <c r="R89" i="3"/>
  <c r="K89" i="3"/>
  <c r="J89" i="3"/>
  <c r="I89" i="3"/>
  <c r="Z88" i="3"/>
  <c r="AC88" i="3" s="1"/>
  <c r="Y88" i="3"/>
  <c r="AB88" i="3" s="1"/>
  <c r="AA88" i="3"/>
  <c r="T88" i="3"/>
  <c r="S88" i="3"/>
  <c r="R88" i="3"/>
  <c r="K88" i="3"/>
  <c r="J88" i="3"/>
  <c r="I88" i="3"/>
  <c r="Z87" i="3"/>
  <c r="AC87" i="3" s="1"/>
  <c r="Y87" i="3"/>
  <c r="AB87" i="3" s="1"/>
  <c r="AA87" i="3"/>
  <c r="T87" i="3"/>
  <c r="S87" i="3"/>
  <c r="R87" i="3"/>
  <c r="K87" i="3"/>
  <c r="J87" i="3"/>
  <c r="I87" i="3"/>
  <c r="Z86" i="3"/>
  <c r="AC86" i="3" s="1"/>
  <c r="Y86" i="3"/>
  <c r="AB86" i="3" s="1"/>
  <c r="AA86" i="3"/>
  <c r="T86" i="3"/>
  <c r="S86" i="3"/>
  <c r="R86" i="3"/>
  <c r="K86" i="3"/>
  <c r="J86" i="3"/>
  <c r="I86" i="3"/>
  <c r="Z85" i="3"/>
  <c r="AC85" i="3" s="1"/>
  <c r="Y85" i="3"/>
  <c r="AB85" i="3" s="1"/>
  <c r="AA85" i="3"/>
  <c r="T85" i="3"/>
  <c r="S85" i="3"/>
  <c r="R85" i="3"/>
  <c r="K85" i="3"/>
  <c r="J85" i="3"/>
  <c r="I85" i="3"/>
  <c r="Z84" i="3"/>
  <c r="AC84" i="3" s="1"/>
  <c r="Y84" i="3"/>
  <c r="AB84" i="3" s="1"/>
  <c r="AA84" i="3"/>
  <c r="T84" i="3"/>
  <c r="S84" i="3"/>
  <c r="R84" i="3"/>
  <c r="K84" i="3"/>
  <c r="J84" i="3"/>
  <c r="I84" i="3"/>
  <c r="Z83" i="3"/>
  <c r="AC83" i="3" s="1"/>
  <c r="Y83" i="3"/>
  <c r="AB83" i="3" s="1"/>
  <c r="AA83" i="3"/>
  <c r="T83" i="3"/>
  <c r="S83" i="3"/>
  <c r="R83" i="3"/>
  <c r="K83" i="3"/>
  <c r="J83" i="3"/>
  <c r="I83" i="3"/>
  <c r="Z82" i="3"/>
  <c r="AC82" i="3" s="1"/>
  <c r="Y82" i="3"/>
  <c r="AB82" i="3" s="1"/>
  <c r="AA82" i="3"/>
  <c r="T82" i="3"/>
  <c r="S82" i="3"/>
  <c r="R82" i="3"/>
  <c r="K82" i="3"/>
  <c r="J82" i="3"/>
  <c r="I82" i="3"/>
  <c r="Z81" i="3"/>
  <c r="AC81" i="3" s="1"/>
  <c r="Y81" i="3"/>
  <c r="AB81" i="3" s="1"/>
  <c r="AA81" i="3"/>
  <c r="T81" i="3"/>
  <c r="S81" i="3"/>
  <c r="R81" i="3"/>
  <c r="K81" i="3"/>
  <c r="J81" i="3"/>
  <c r="I81" i="3"/>
  <c r="Z80" i="3"/>
  <c r="AC80" i="3" s="1"/>
  <c r="Y80" i="3"/>
  <c r="AB80" i="3" s="1"/>
  <c r="AA80" i="3"/>
  <c r="T80" i="3"/>
  <c r="S80" i="3"/>
  <c r="R80" i="3"/>
  <c r="K80" i="3"/>
  <c r="J80" i="3"/>
  <c r="I80" i="3"/>
  <c r="Z79" i="3"/>
  <c r="AC79" i="3" s="1"/>
  <c r="Y79" i="3"/>
  <c r="AB79" i="3" s="1"/>
  <c r="AA79" i="3"/>
  <c r="T79" i="3"/>
  <c r="S79" i="3"/>
  <c r="R79" i="3"/>
  <c r="K79" i="3"/>
  <c r="J79" i="3"/>
  <c r="I79" i="3"/>
  <c r="Z78" i="3"/>
  <c r="AC78" i="3" s="1"/>
  <c r="Y78" i="3"/>
  <c r="AB78" i="3" s="1"/>
  <c r="AA78" i="3"/>
  <c r="T78" i="3"/>
  <c r="S78" i="3"/>
  <c r="R78" i="3"/>
  <c r="K78" i="3"/>
  <c r="J78" i="3"/>
  <c r="I78" i="3"/>
  <c r="Z77" i="3"/>
  <c r="AC77" i="3" s="1"/>
  <c r="Y77" i="3"/>
  <c r="AB77" i="3" s="1"/>
  <c r="AA77" i="3"/>
  <c r="T77" i="3"/>
  <c r="S77" i="3"/>
  <c r="R77" i="3"/>
  <c r="K77" i="3"/>
  <c r="J77" i="3"/>
  <c r="I77" i="3"/>
  <c r="Z76" i="3"/>
  <c r="AC76" i="3" s="1"/>
  <c r="Y76" i="3"/>
  <c r="AB76" i="3" s="1"/>
  <c r="AA76" i="3"/>
  <c r="T76" i="3"/>
  <c r="S76" i="3"/>
  <c r="R76" i="3"/>
  <c r="K76" i="3"/>
  <c r="J76" i="3"/>
  <c r="I76" i="3"/>
  <c r="Z75" i="3"/>
  <c r="AC75" i="3" s="1"/>
  <c r="Y75" i="3"/>
  <c r="AB75" i="3" s="1"/>
  <c r="AA75" i="3"/>
  <c r="T75" i="3"/>
  <c r="S75" i="3"/>
  <c r="R75" i="3"/>
  <c r="K75" i="3"/>
  <c r="J75" i="3"/>
  <c r="I75" i="3"/>
  <c r="Z74" i="3"/>
  <c r="AC74" i="3" s="1"/>
  <c r="Y74" i="3"/>
  <c r="AB74" i="3" s="1"/>
  <c r="AA74" i="3"/>
  <c r="T74" i="3"/>
  <c r="S74" i="3"/>
  <c r="R74" i="3"/>
  <c r="K74" i="3"/>
  <c r="J74" i="3"/>
  <c r="I74" i="3"/>
  <c r="Z73" i="3"/>
  <c r="AC73" i="3" s="1"/>
  <c r="Y73" i="3"/>
  <c r="AB73" i="3" s="1"/>
  <c r="AA73" i="3"/>
  <c r="T73" i="3"/>
  <c r="S73" i="3"/>
  <c r="R73" i="3"/>
  <c r="K73" i="3"/>
  <c r="J73" i="3"/>
  <c r="I73" i="3"/>
  <c r="Z72" i="3"/>
  <c r="AC72" i="3" s="1"/>
  <c r="Y72" i="3"/>
  <c r="AB72" i="3" s="1"/>
  <c r="AA72" i="3"/>
  <c r="T72" i="3"/>
  <c r="S72" i="3"/>
  <c r="R72" i="3"/>
  <c r="K72" i="3"/>
  <c r="J72" i="3"/>
  <c r="I72" i="3"/>
  <c r="Z71" i="3"/>
  <c r="AC71" i="3" s="1"/>
  <c r="Y71" i="3"/>
  <c r="AB71" i="3" s="1"/>
  <c r="AA71" i="3"/>
  <c r="T71" i="3"/>
  <c r="S71" i="3"/>
  <c r="R71" i="3"/>
  <c r="K71" i="3"/>
  <c r="J71" i="3"/>
  <c r="I71" i="3"/>
  <c r="Z70" i="3"/>
  <c r="AC70" i="3" s="1"/>
  <c r="Y70" i="3"/>
  <c r="AB70" i="3" s="1"/>
  <c r="AA70" i="3"/>
  <c r="T70" i="3"/>
  <c r="S70" i="3"/>
  <c r="R70" i="3"/>
  <c r="K70" i="3"/>
  <c r="J70" i="3"/>
  <c r="I70" i="3"/>
  <c r="Z69" i="3"/>
  <c r="AC69" i="3" s="1"/>
  <c r="Y69" i="3"/>
  <c r="AB69" i="3" s="1"/>
  <c r="AA69" i="3"/>
  <c r="T69" i="3"/>
  <c r="S69" i="3"/>
  <c r="R69" i="3"/>
  <c r="K69" i="3"/>
  <c r="J69" i="3"/>
  <c r="I69" i="3"/>
  <c r="Z68" i="3"/>
  <c r="AC68" i="3" s="1"/>
  <c r="Y68" i="3"/>
  <c r="AB68" i="3" s="1"/>
  <c r="AA68" i="3"/>
  <c r="T68" i="3"/>
  <c r="S68" i="3"/>
  <c r="R68" i="3"/>
  <c r="K68" i="3"/>
  <c r="J68" i="3"/>
  <c r="I68" i="3"/>
  <c r="Z67" i="3"/>
  <c r="AC67" i="3" s="1"/>
  <c r="Y67" i="3"/>
  <c r="AB67" i="3" s="1"/>
  <c r="AA67" i="3"/>
  <c r="T67" i="3"/>
  <c r="S67" i="3"/>
  <c r="R67" i="3"/>
  <c r="K67" i="3"/>
  <c r="J67" i="3"/>
  <c r="I67" i="3"/>
  <c r="Z66" i="3"/>
  <c r="AC66" i="3" s="1"/>
  <c r="Y66" i="3"/>
  <c r="AB66" i="3" s="1"/>
  <c r="AA66" i="3"/>
  <c r="T66" i="3"/>
  <c r="S66" i="3"/>
  <c r="R66" i="3"/>
  <c r="K66" i="3"/>
  <c r="J66" i="3"/>
  <c r="I66" i="3"/>
  <c r="Z65" i="3"/>
  <c r="AC65" i="3" s="1"/>
  <c r="Y65" i="3"/>
  <c r="AB65" i="3" s="1"/>
  <c r="AA65" i="3"/>
  <c r="T65" i="3"/>
  <c r="S65" i="3"/>
  <c r="R65" i="3"/>
  <c r="K65" i="3"/>
  <c r="J65" i="3"/>
  <c r="I65" i="3"/>
  <c r="Z64" i="3"/>
  <c r="AC64" i="3" s="1"/>
  <c r="Y64" i="3"/>
  <c r="AB64" i="3" s="1"/>
  <c r="AA64" i="3"/>
  <c r="T64" i="3"/>
  <c r="S64" i="3"/>
  <c r="R64" i="3"/>
  <c r="K64" i="3"/>
  <c r="J64" i="3"/>
  <c r="I64" i="3"/>
  <c r="Z63" i="3"/>
  <c r="AC63" i="3" s="1"/>
  <c r="Y63" i="3"/>
  <c r="AB63" i="3" s="1"/>
  <c r="AA63" i="3"/>
  <c r="T63" i="3"/>
  <c r="S63" i="3"/>
  <c r="R63" i="3"/>
  <c r="K63" i="3"/>
  <c r="J63" i="3"/>
  <c r="I63" i="3"/>
  <c r="Z62" i="3"/>
  <c r="AC62" i="3" s="1"/>
  <c r="Y62" i="3"/>
  <c r="AB62" i="3" s="1"/>
  <c r="AA62" i="3"/>
  <c r="T62" i="3"/>
  <c r="S62" i="3"/>
  <c r="R62" i="3"/>
  <c r="K62" i="3"/>
  <c r="J62" i="3"/>
  <c r="I62" i="3"/>
  <c r="Z61" i="3"/>
  <c r="AC61" i="3" s="1"/>
  <c r="Y61" i="3"/>
  <c r="AB61" i="3" s="1"/>
  <c r="AA61" i="3"/>
  <c r="T61" i="3"/>
  <c r="S61" i="3"/>
  <c r="R61" i="3"/>
  <c r="K61" i="3"/>
  <c r="J61" i="3"/>
  <c r="I61" i="3"/>
  <c r="Z60" i="3"/>
  <c r="AC60" i="3" s="1"/>
  <c r="Y60" i="3"/>
  <c r="AB60" i="3" s="1"/>
  <c r="AA60" i="3"/>
  <c r="T60" i="3"/>
  <c r="S60" i="3"/>
  <c r="R60" i="3"/>
  <c r="K60" i="3"/>
  <c r="J60" i="3"/>
  <c r="I60" i="3"/>
  <c r="Z59" i="3"/>
  <c r="AC59" i="3" s="1"/>
  <c r="Y59" i="3"/>
  <c r="AB59" i="3" s="1"/>
  <c r="AA59" i="3"/>
  <c r="T59" i="3"/>
  <c r="S59" i="3"/>
  <c r="R59" i="3"/>
  <c r="K59" i="3"/>
  <c r="J59" i="3"/>
  <c r="I59" i="3"/>
  <c r="Z58" i="3"/>
  <c r="AC58" i="3" s="1"/>
  <c r="Y58" i="3"/>
  <c r="AB58" i="3" s="1"/>
  <c r="AA58" i="3"/>
  <c r="T58" i="3"/>
  <c r="S58" i="3"/>
  <c r="R58" i="3"/>
  <c r="K58" i="3"/>
  <c r="J58" i="3"/>
  <c r="I58" i="3"/>
  <c r="Z57" i="3"/>
  <c r="AC57" i="3" s="1"/>
  <c r="Y57" i="3"/>
  <c r="AB57" i="3" s="1"/>
  <c r="AA57" i="3"/>
  <c r="T57" i="3"/>
  <c r="S57" i="3"/>
  <c r="R57" i="3"/>
  <c r="K57" i="3"/>
  <c r="J57" i="3"/>
  <c r="I57" i="3"/>
  <c r="Z56" i="3"/>
  <c r="AC56" i="3" s="1"/>
  <c r="Y56" i="3"/>
  <c r="AB56" i="3" s="1"/>
  <c r="AA56" i="3"/>
  <c r="T56" i="3"/>
  <c r="S56" i="3"/>
  <c r="R56" i="3"/>
  <c r="K56" i="3"/>
  <c r="J56" i="3"/>
  <c r="I56" i="3"/>
  <c r="Z55" i="3"/>
  <c r="AC55" i="3" s="1"/>
  <c r="Y55" i="3"/>
  <c r="AB55" i="3" s="1"/>
  <c r="AA55" i="3"/>
  <c r="T55" i="3"/>
  <c r="S55" i="3"/>
  <c r="R55" i="3"/>
  <c r="K55" i="3"/>
  <c r="J55" i="3"/>
  <c r="I55" i="3"/>
  <c r="Z54" i="3"/>
  <c r="AC54" i="3" s="1"/>
  <c r="Y54" i="3"/>
  <c r="AB54" i="3" s="1"/>
  <c r="AA54" i="3"/>
  <c r="T54" i="3"/>
  <c r="S54" i="3"/>
  <c r="R54" i="3"/>
  <c r="K54" i="3"/>
  <c r="J54" i="3"/>
  <c r="I54" i="3"/>
  <c r="Z53" i="3"/>
  <c r="AC53" i="3" s="1"/>
  <c r="Y53" i="3"/>
  <c r="AB53" i="3" s="1"/>
  <c r="AA53" i="3"/>
  <c r="T53" i="3"/>
  <c r="S53" i="3"/>
  <c r="R53" i="3"/>
  <c r="K53" i="3"/>
  <c r="J53" i="3"/>
  <c r="I53" i="3"/>
  <c r="Z52" i="3"/>
  <c r="AC52" i="3" s="1"/>
  <c r="Y52" i="3"/>
  <c r="AB52" i="3" s="1"/>
  <c r="AA52" i="3"/>
  <c r="T52" i="3"/>
  <c r="S52" i="3"/>
  <c r="R52" i="3"/>
  <c r="K52" i="3"/>
  <c r="J52" i="3"/>
  <c r="I52" i="3"/>
  <c r="Z51" i="3"/>
  <c r="AC51" i="3" s="1"/>
  <c r="Y51" i="3"/>
  <c r="AB51" i="3" s="1"/>
  <c r="AA51" i="3"/>
  <c r="T51" i="3"/>
  <c r="S51" i="3"/>
  <c r="R51" i="3"/>
  <c r="K51" i="3"/>
  <c r="J51" i="3"/>
  <c r="I51" i="3"/>
  <c r="Z50" i="3"/>
  <c r="AC50" i="3" s="1"/>
  <c r="Y50" i="3"/>
  <c r="AB50" i="3" s="1"/>
  <c r="AA50" i="3"/>
  <c r="T50" i="3"/>
  <c r="S50" i="3"/>
  <c r="R50" i="3"/>
  <c r="K50" i="3"/>
  <c r="J50" i="3"/>
  <c r="I50" i="3"/>
  <c r="Z49" i="3"/>
  <c r="AC49" i="3" s="1"/>
  <c r="Y49" i="3"/>
  <c r="AB49" i="3" s="1"/>
  <c r="AA49" i="3"/>
  <c r="T49" i="3"/>
  <c r="S49" i="3"/>
  <c r="R49" i="3"/>
  <c r="K49" i="3"/>
  <c r="J49" i="3"/>
  <c r="I49" i="3"/>
  <c r="Z48" i="3"/>
  <c r="AC48" i="3" s="1"/>
  <c r="Y48" i="3"/>
  <c r="AB48" i="3" s="1"/>
  <c r="AA48" i="3"/>
  <c r="T48" i="3"/>
  <c r="S48" i="3"/>
  <c r="R48" i="3"/>
  <c r="K48" i="3"/>
  <c r="J48" i="3"/>
  <c r="I48" i="3"/>
  <c r="Z47" i="3"/>
  <c r="AC47" i="3" s="1"/>
  <c r="Y47" i="3"/>
  <c r="AB47" i="3" s="1"/>
  <c r="AA47" i="3"/>
  <c r="T47" i="3"/>
  <c r="S47" i="3"/>
  <c r="R47" i="3"/>
  <c r="K47" i="3"/>
  <c r="J47" i="3"/>
  <c r="I47" i="3"/>
  <c r="Z46" i="3"/>
  <c r="AC46" i="3" s="1"/>
  <c r="Y46" i="3"/>
  <c r="AB46" i="3" s="1"/>
  <c r="AA46" i="3"/>
  <c r="T46" i="3"/>
  <c r="S46" i="3"/>
  <c r="R46" i="3"/>
  <c r="K46" i="3"/>
  <c r="J46" i="3"/>
  <c r="I46" i="3"/>
  <c r="Z45" i="3"/>
  <c r="AC45" i="3" s="1"/>
  <c r="Y45" i="3"/>
  <c r="AB45" i="3" s="1"/>
  <c r="AA45" i="3"/>
  <c r="T45" i="3"/>
  <c r="S45" i="3"/>
  <c r="R45" i="3"/>
  <c r="K45" i="3"/>
  <c r="J45" i="3"/>
  <c r="I45" i="3"/>
  <c r="Z44" i="3"/>
  <c r="AC44" i="3" s="1"/>
  <c r="Y44" i="3"/>
  <c r="AB44" i="3" s="1"/>
  <c r="AA44" i="3"/>
  <c r="T44" i="3"/>
  <c r="S44" i="3"/>
  <c r="R44" i="3"/>
  <c r="K44" i="3"/>
  <c r="J44" i="3"/>
  <c r="I44" i="3"/>
  <c r="Z43" i="3"/>
  <c r="AC43" i="3" s="1"/>
  <c r="Y43" i="3"/>
  <c r="AB43" i="3" s="1"/>
  <c r="AA43" i="3"/>
  <c r="T43" i="3"/>
  <c r="S43" i="3"/>
  <c r="R43" i="3"/>
  <c r="K43" i="3"/>
  <c r="J43" i="3"/>
  <c r="I43" i="3"/>
  <c r="Z42" i="3"/>
  <c r="AC42" i="3" s="1"/>
  <c r="Y42" i="3"/>
  <c r="AB42" i="3" s="1"/>
  <c r="AA42" i="3"/>
  <c r="T42" i="3"/>
  <c r="S42" i="3"/>
  <c r="R42" i="3"/>
  <c r="K42" i="3"/>
  <c r="J42" i="3"/>
  <c r="I42" i="3"/>
  <c r="Z41" i="3"/>
  <c r="AC41" i="3" s="1"/>
  <c r="Y41" i="3"/>
  <c r="AB41" i="3" s="1"/>
  <c r="AA41" i="3"/>
  <c r="T41" i="3"/>
  <c r="S41" i="3"/>
  <c r="R41" i="3"/>
  <c r="K41" i="3"/>
  <c r="J41" i="3"/>
  <c r="I41" i="3"/>
  <c r="Z40" i="3"/>
  <c r="AC40" i="3" s="1"/>
  <c r="Y40" i="3"/>
  <c r="AB40" i="3" s="1"/>
  <c r="AA40" i="3"/>
  <c r="T40" i="3"/>
  <c r="S40" i="3"/>
  <c r="R40" i="3"/>
  <c r="K40" i="3"/>
  <c r="J40" i="3"/>
  <c r="I40" i="3"/>
  <c r="Z39" i="3"/>
  <c r="AC39" i="3" s="1"/>
  <c r="Y39" i="3"/>
  <c r="AB39" i="3" s="1"/>
  <c r="AA39" i="3"/>
  <c r="T39" i="3"/>
  <c r="S39" i="3"/>
  <c r="R39" i="3"/>
  <c r="K39" i="3"/>
  <c r="J39" i="3"/>
  <c r="I39" i="3"/>
  <c r="Z38" i="3"/>
  <c r="AC38" i="3" s="1"/>
  <c r="Y38" i="3"/>
  <c r="AB38" i="3" s="1"/>
  <c r="AA38" i="3"/>
  <c r="T38" i="3"/>
  <c r="S38" i="3"/>
  <c r="R38" i="3"/>
  <c r="K38" i="3"/>
  <c r="J38" i="3"/>
  <c r="I38" i="3"/>
  <c r="Z37" i="3"/>
  <c r="AC37" i="3" s="1"/>
  <c r="Y37" i="3"/>
  <c r="AB37" i="3" s="1"/>
  <c r="AA37" i="3"/>
  <c r="T37" i="3"/>
  <c r="S37" i="3"/>
  <c r="R37" i="3"/>
  <c r="K37" i="3"/>
  <c r="J37" i="3"/>
  <c r="I37" i="3"/>
  <c r="Z36" i="3"/>
  <c r="AC36" i="3" s="1"/>
  <c r="Y36" i="3"/>
  <c r="AB36" i="3" s="1"/>
  <c r="AA36" i="3"/>
  <c r="T36" i="3"/>
  <c r="S36" i="3"/>
  <c r="R36" i="3"/>
  <c r="K36" i="3"/>
  <c r="J36" i="3"/>
  <c r="I36" i="3"/>
  <c r="Z35" i="3"/>
  <c r="AC35" i="3" s="1"/>
  <c r="Y35" i="3"/>
  <c r="AB35" i="3" s="1"/>
  <c r="AA35" i="3"/>
  <c r="T35" i="3"/>
  <c r="S35" i="3"/>
  <c r="R35" i="3"/>
  <c r="K35" i="3"/>
  <c r="J35" i="3"/>
  <c r="I35" i="3"/>
  <c r="Z34" i="3"/>
  <c r="AC34" i="3" s="1"/>
  <c r="Y34" i="3"/>
  <c r="AB34" i="3" s="1"/>
  <c r="AA34" i="3"/>
  <c r="T34" i="3"/>
  <c r="S34" i="3"/>
  <c r="R34" i="3"/>
  <c r="K34" i="3"/>
  <c r="J34" i="3"/>
  <c r="I34" i="3"/>
  <c r="Z33" i="3"/>
  <c r="AC33" i="3" s="1"/>
  <c r="Y33" i="3"/>
  <c r="AB33" i="3" s="1"/>
  <c r="AA33" i="3"/>
  <c r="T33" i="3"/>
  <c r="S33" i="3"/>
  <c r="R33" i="3"/>
  <c r="K33" i="3"/>
  <c r="J33" i="3"/>
  <c r="I33" i="3"/>
  <c r="Z32" i="3"/>
  <c r="AC32" i="3" s="1"/>
  <c r="Y32" i="3"/>
  <c r="AB32" i="3" s="1"/>
  <c r="AA32" i="3"/>
  <c r="T32" i="3"/>
  <c r="S32" i="3"/>
  <c r="R32" i="3"/>
  <c r="K32" i="3"/>
  <c r="J32" i="3"/>
  <c r="I32" i="3"/>
  <c r="Z31" i="3"/>
  <c r="AC31" i="3" s="1"/>
  <c r="Y31" i="3"/>
  <c r="AB31" i="3" s="1"/>
  <c r="AA31" i="3"/>
  <c r="T31" i="3"/>
  <c r="S31" i="3"/>
  <c r="R31" i="3"/>
  <c r="K31" i="3"/>
  <c r="J31" i="3"/>
  <c r="I31" i="3"/>
  <c r="Z30" i="3"/>
  <c r="AC30" i="3" s="1"/>
  <c r="Y30" i="3"/>
  <c r="AB30" i="3" s="1"/>
  <c r="AA30" i="3"/>
  <c r="T30" i="3"/>
  <c r="S30" i="3"/>
  <c r="R30" i="3"/>
  <c r="K30" i="3"/>
  <c r="J30" i="3"/>
  <c r="I30" i="3"/>
  <c r="Z29" i="3"/>
  <c r="AC29" i="3" s="1"/>
  <c r="Y29" i="3"/>
  <c r="AB29" i="3" s="1"/>
  <c r="AA29" i="3"/>
  <c r="T29" i="3"/>
  <c r="S29" i="3"/>
  <c r="R29" i="3"/>
  <c r="K29" i="3"/>
  <c r="J29" i="3"/>
  <c r="I29" i="3"/>
  <c r="Z28" i="3"/>
  <c r="AC28" i="3" s="1"/>
  <c r="Y28" i="3"/>
  <c r="AB28" i="3" s="1"/>
  <c r="AA28" i="3"/>
  <c r="T28" i="3"/>
  <c r="S28" i="3"/>
  <c r="R28" i="3"/>
  <c r="K28" i="3"/>
  <c r="J28" i="3"/>
  <c r="I28" i="3"/>
  <c r="Z27" i="3"/>
  <c r="AC27" i="3" s="1"/>
  <c r="Y27" i="3"/>
  <c r="AB27" i="3" s="1"/>
  <c r="AA27" i="3"/>
  <c r="T27" i="3"/>
  <c r="S27" i="3"/>
  <c r="R27" i="3"/>
  <c r="K27" i="3"/>
  <c r="J27" i="3"/>
  <c r="I27" i="3"/>
  <c r="Z26" i="3"/>
  <c r="AC26" i="3" s="1"/>
  <c r="Y26" i="3"/>
  <c r="AB26" i="3" s="1"/>
  <c r="AA26" i="3"/>
  <c r="T26" i="3"/>
  <c r="S26" i="3"/>
  <c r="R26" i="3"/>
  <c r="K26" i="3"/>
  <c r="J26" i="3"/>
  <c r="I26" i="3"/>
  <c r="Z25" i="3"/>
  <c r="AC25" i="3" s="1"/>
  <c r="Y25" i="3"/>
  <c r="AB25" i="3" s="1"/>
  <c r="AA25" i="3"/>
  <c r="T25" i="3"/>
  <c r="S25" i="3"/>
  <c r="R25" i="3"/>
  <c r="K25" i="3"/>
  <c r="J25" i="3"/>
  <c r="I25" i="3"/>
  <c r="Z24" i="3"/>
  <c r="AC24" i="3" s="1"/>
  <c r="Y24" i="3"/>
  <c r="AB24" i="3" s="1"/>
  <c r="AA24" i="3"/>
  <c r="T24" i="3"/>
  <c r="S24" i="3"/>
  <c r="R24" i="3"/>
  <c r="K24" i="3"/>
  <c r="J24" i="3"/>
  <c r="I24" i="3"/>
  <c r="Z23" i="3"/>
  <c r="AC23" i="3" s="1"/>
  <c r="Y23" i="3"/>
  <c r="AB23" i="3" s="1"/>
  <c r="AA23" i="3"/>
  <c r="T23" i="3"/>
  <c r="S23" i="3"/>
  <c r="R23" i="3"/>
  <c r="K23" i="3"/>
  <c r="J23" i="3"/>
  <c r="I23" i="3"/>
  <c r="Z22" i="3"/>
  <c r="AC22" i="3" s="1"/>
  <c r="Y22" i="3"/>
  <c r="AB22" i="3" s="1"/>
  <c r="AA22" i="3"/>
  <c r="T22" i="3"/>
  <c r="S22" i="3"/>
  <c r="R22" i="3"/>
  <c r="K22" i="3"/>
  <c r="J22" i="3"/>
  <c r="I22" i="3"/>
  <c r="Z21" i="3"/>
  <c r="AC21" i="3" s="1"/>
  <c r="Y21" i="3"/>
  <c r="AB21" i="3" s="1"/>
  <c r="AA21" i="3"/>
  <c r="T21" i="3"/>
  <c r="S21" i="3"/>
  <c r="R21" i="3"/>
  <c r="K21" i="3"/>
  <c r="J21" i="3"/>
  <c r="I21" i="3"/>
  <c r="Z20" i="3"/>
  <c r="AC20" i="3" s="1"/>
  <c r="Y20" i="3"/>
  <c r="AB20" i="3" s="1"/>
  <c r="AA20" i="3"/>
  <c r="T20" i="3"/>
  <c r="S20" i="3"/>
  <c r="R20" i="3"/>
  <c r="K20" i="3"/>
  <c r="J20" i="3"/>
  <c r="I20" i="3"/>
  <c r="Z19" i="3"/>
  <c r="AC19" i="3" s="1"/>
  <c r="Y19" i="3"/>
  <c r="AB19" i="3" s="1"/>
  <c r="AA19" i="3"/>
  <c r="T19" i="3"/>
  <c r="S19" i="3"/>
  <c r="R19" i="3"/>
  <c r="K19" i="3"/>
  <c r="J19" i="3"/>
  <c r="I19" i="3"/>
  <c r="Z18" i="3"/>
  <c r="AC18" i="3" s="1"/>
  <c r="Y18" i="3"/>
  <c r="AB18" i="3" s="1"/>
  <c r="AA18" i="3"/>
  <c r="T18" i="3"/>
  <c r="S18" i="3"/>
  <c r="R18" i="3"/>
  <c r="K18" i="3"/>
  <c r="J18" i="3"/>
  <c r="I18" i="3"/>
  <c r="Z17" i="3"/>
  <c r="AC17" i="3" s="1"/>
  <c r="Y17" i="3"/>
  <c r="AB17" i="3" s="1"/>
  <c r="AA17" i="3"/>
  <c r="T17" i="3"/>
  <c r="S17" i="3"/>
  <c r="R17" i="3"/>
  <c r="K17" i="3"/>
  <c r="J17" i="3"/>
  <c r="I17" i="3"/>
  <c r="Z16" i="3"/>
  <c r="AC16" i="3" s="1"/>
  <c r="Y16" i="3"/>
  <c r="AB16" i="3" s="1"/>
  <c r="AA16" i="3"/>
  <c r="T16" i="3"/>
  <c r="S16" i="3"/>
  <c r="R16" i="3"/>
  <c r="K16" i="3"/>
  <c r="J16" i="3"/>
  <c r="I16" i="3"/>
  <c r="Z15" i="3"/>
  <c r="AC15" i="3" s="1"/>
  <c r="Y15" i="3"/>
  <c r="AB15" i="3" s="1"/>
  <c r="AA15" i="3"/>
  <c r="T15" i="3"/>
  <c r="S15" i="3"/>
  <c r="R15" i="3"/>
  <c r="K15" i="3"/>
  <c r="J15" i="3"/>
  <c r="I15" i="3"/>
  <c r="Z14" i="3"/>
  <c r="AC14" i="3" s="1"/>
  <c r="Y14" i="3"/>
  <c r="AB14" i="3" s="1"/>
  <c r="AA14" i="3"/>
  <c r="T14" i="3"/>
  <c r="S14" i="3"/>
  <c r="R14" i="3"/>
  <c r="K14" i="3"/>
  <c r="J14" i="3"/>
  <c r="I14" i="3"/>
  <c r="Z13" i="3"/>
  <c r="AC13" i="3" s="1"/>
  <c r="Y13" i="3"/>
  <c r="AB13" i="3" s="1"/>
  <c r="AA13" i="3"/>
  <c r="T13" i="3"/>
  <c r="S13" i="3"/>
  <c r="R13" i="3"/>
  <c r="K13" i="3"/>
  <c r="J13" i="3"/>
  <c r="I13" i="3"/>
  <c r="Z12" i="3"/>
  <c r="AC12" i="3" s="1"/>
  <c r="Y12" i="3"/>
  <c r="AB12" i="3" s="1"/>
  <c r="AA12" i="3"/>
  <c r="T12" i="3"/>
  <c r="S12" i="3"/>
  <c r="R12" i="3"/>
  <c r="K12" i="3"/>
  <c r="J12" i="3"/>
  <c r="I12" i="3"/>
  <c r="Z11" i="3"/>
  <c r="AC11" i="3" s="1"/>
  <c r="Y11" i="3"/>
  <c r="AB11" i="3" s="1"/>
  <c r="AA11" i="3"/>
  <c r="T11" i="3"/>
  <c r="S11" i="3"/>
  <c r="R11" i="3"/>
  <c r="K11" i="3"/>
  <c r="J11" i="3"/>
  <c r="I11" i="3"/>
  <c r="Z10" i="3"/>
  <c r="AC10" i="3" s="1"/>
  <c r="Y10" i="3"/>
  <c r="AB10" i="3" s="1"/>
  <c r="AA10" i="3"/>
  <c r="T10" i="3"/>
  <c r="S10" i="3"/>
  <c r="R10" i="3"/>
  <c r="K10" i="3"/>
  <c r="J10" i="3"/>
  <c r="I10" i="3"/>
  <c r="Z9" i="3"/>
  <c r="AC9" i="3" s="1"/>
  <c r="Y9" i="3"/>
  <c r="AB9" i="3" s="1"/>
  <c r="AA9" i="3"/>
  <c r="T9" i="3"/>
  <c r="S9" i="3"/>
  <c r="R9" i="3"/>
  <c r="K9" i="3"/>
  <c r="J9" i="3"/>
  <c r="I9" i="3"/>
  <c r="Z8" i="3"/>
  <c r="AC8" i="3" s="1"/>
  <c r="Y8" i="3"/>
  <c r="AB8" i="3" s="1"/>
  <c r="AA8" i="3"/>
  <c r="T8" i="3"/>
  <c r="S8" i="3"/>
  <c r="R8" i="3"/>
  <c r="K8" i="3"/>
  <c r="J8" i="3"/>
  <c r="I8" i="3"/>
  <c r="Z7" i="3"/>
  <c r="AC7" i="3" s="1"/>
  <c r="Y7" i="3"/>
  <c r="AB7" i="3" s="1"/>
  <c r="AA7" i="3"/>
  <c r="T7" i="3"/>
  <c r="S7" i="3"/>
  <c r="R7" i="3"/>
  <c r="K7" i="3"/>
  <c r="J7" i="3"/>
  <c r="I7" i="3"/>
  <c r="Z6" i="3"/>
  <c r="AC6" i="3" s="1"/>
  <c r="Y6" i="3"/>
  <c r="AB6" i="3" s="1"/>
  <c r="AA6" i="3"/>
  <c r="T6" i="3"/>
  <c r="S6" i="3"/>
  <c r="R6" i="3"/>
  <c r="K6" i="3"/>
  <c r="J6" i="3"/>
  <c r="I6" i="3"/>
  <c r="Z5" i="3"/>
  <c r="AC5" i="3" s="1"/>
  <c r="Y5" i="3"/>
  <c r="AB5" i="3" s="1"/>
  <c r="AA5" i="3"/>
  <c r="T5" i="3"/>
  <c r="S5" i="3"/>
  <c r="R5" i="3"/>
  <c r="K5" i="3"/>
  <c r="J5" i="3"/>
  <c r="I5" i="3"/>
  <c r="V65" i="1"/>
  <c r="V95" i="1" s="1"/>
  <c r="V125" i="1" s="1"/>
  <c r="V155" i="1" s="1"/>
  <c r="V185" i="1" s="1"/>
  <c r="V215" i="1" s="1"/>
  <c r="V245" i="1" s="1"/>
  <c r="V275" i="1" s="1"/>
  <c r="V305" i="1" s="1"/>
  <c r="V335" i="1" s="1"/>
  <c r="V365" i="1" s="1"/>
  <c r="V395" i="1" s="1"/>
  <c r="V425" i="1" s="1"/>
  <c r="V455" i="1" s="1"/>
  <c r="V485" i="1" s="1"/>
  <c r="V515" i="1" s="1"/>
  <c r="V545" i="1" s="1"/>
  <c r="V575" i="1" s="1"/>
  <c r="V605" i="1" s="1"/>
  <c r="V635" i="1" s="1"/>
  <c r="V665" i="1" s="1"/>
  <c r="R665" i="1"/>
  <c r="U665" i="1" s="1"/>
  <c r="Q665" i="1"/>
  <c r="T665" i="1" s="1"/>
  <c r="P665" i="1"/>
  <c r="S665" i="1" s="1"/>
  <c r="N665" i="1"/>
  <c r="M665" i="1"/>
  <c r="L665" i="1"/>
  <c r="K665" i="1"/>
  <c r="J665" i="1"/>
  <c r="I665" i="1"/>
  <c r="H665" i="1"/>
  <c r="G665" i="1"/>
  <c r="F665" i="1"/>
  <c r="E665" i="1"/>
  <c r="A605" i="1"/>
  <c r="A635" i="1" s="1"/>
  <c r="A665" i="1" s="1"/>
  <c r="V64" i="1"/>
  <c r="V94" i="1" s="1"/>
  <c r="V124" i="1" s="1"/>
  <c r="V154" i="1" s="1"/>
  <c r="V184" i="1" s="1"/>
  <c r="V214" i="1" s="1"/>
  <c r="V244" i="1" s="1"/>
  <c r="V274" i="1" s="1"/>
  <c r="V304" i="1" s="1"/>
  <c r="V334" i="1" s="1"/>
  <c r="V364" i="1" s="1"/>
  <c r="V394" i="1" s="1"/>
  <c r="V424" i="1" s="1"/>
  <c r="V454" i="1" s="1"/>
  <c r="V484" i="1" s="1"/>
  <c r="V514" i="1" s="1"/>
  <c r="V544" i="1" s="1"/>
  <c r="V574" i="1" s="1"/>
  <c r="V604" i="1" s="1"/>
  <c r="V634" i="1" s="1"/>
  <c r="V664" i="1" s="1"/>
  <c r="R664" i="1"/>
  <c r="U664" i="1"/>
  <c r="Q664" i="1"/>
  <c r="T664" i="1" s="1"/>
  <c r="P664" i="1"/>
  <c r="S664" i="1"/>
  <c r="N664" i="1"/>
  <c r="M664" i="1"/>
  <c r="L664" i="1"/>
  <c r="K664" i="1"/>
  <c r="J664" i="1"/>
  <c r="I664" i="1"/>
  <c r="H664" i="1"/>
  <c r="G664" i="1"/>
  <c r="F664" i="1"/>
  <c r="E664" i="1"/>
  <c r="A604" i="1"/>
  <c r="A634" i="1" s="1"/>
  <c r="A664" i="1" s="1"/>
  <c r="V63" i="1"/>
  <c r="V93" i="1" s="1"/>
  <c r="V123" i="1" s="1"/>
  <c r="V153" i="1" s="1"/>
  <c r="V183" i="1" s="1"/>
  <c r="V213" i="1" s="1"/>
  <c r="V243" i="1" s="1"/>
  <c r="V273" i="1" s="1"/>
  <c r="V303" i="1" s="1"/>
  <c r="V333" i="1" s="1"/>
  <c r="V363" i="1" s="1"/>
  <c r="V393" i="1" s="1"/>
  <c r="V423" i="1" s="1"/>
  <c r="V453" i="1" s="1"/>
  <c r="V483" i="1" s="1"/>
  <c r="V513" i="1" s="1"/>
  <c r="V543" i="1" s="1"/>
  <c r="V573" i="1" s="1"/>
  <c r="V603" i="1" s="1"/>
  <c r="V633" i="1" s="1"/>
  <c r="V663" i="1" s="1"/>
  <c r="R663" i="1"/>
  <c r="U663" i="1" s="1"/>
  <c r="Q663" i="1"/>
  <c r="T663" i="1" s="1"/>
  <c r="P663" i="1"/>
  <c r="S663" i="1" s="1"/>
  <c r="N663" i="1"/>
  <c r="M663" i="1"/>
  <c r="L663" i="1"/>
  <c r="K663" i="1"/>
  <c r="J663" i="1"/>
  <c r="I663" i="1"/>
  <c r="H663" i="1"/>
  <c r="G663" i="1"/>
  <c r="F663" i="1"/>
  <c r="E663" i="1"/>
  <c r="A603" i="1"/>
  <c r="A633" i="1"/>
  <c r="A663" i="1" s="1"/>
  <c r="V62" i="1"/>
  <c r="V92" i="1" s="1"/>
  <c r="V122" i="1" s="1"/>
  <c r="V152" i="1" s="1"/>
  <c r="V182" i="1" s="1"/>
  <c r="V212" i="1" s="1"/>
  <c r="V242" i="1" s="1"/>
  <c r="V272" i="1" s="1"/>
  <c r="V302" i="1" s="1"/>
  <c r="V332" i="1" s="1"/>
  <c r="V362" i="1" s="1"/>
  <c r="V392" i="1" s="1"/>
  <c r="V422" i="1" s="1"/>
  <c r="V452" i="1" s="1"/>
  <c r="V482" i="1" s="1"/>
  <c r="V512" i="1" s="1"/>
  <c r="V542" i="1" s="1"/>
  <c r="V572" i="1" s="1"/>
  <c r="V602" i="1" s="1"/>
  <c r="V632" i="1" s="1"/>
  <c r="V662" i="1" s="1"/>
  <c r="R662" i="1"/>
  <c r="U662" i="1" s="1"/>
  <c r="Q662" i="1"/>
  <c r="T662" i="1"/>
  <c r="P662" i="1"/>
  <c r="S662" i="1" s="1"/>
  <c r="N662" i="1"/>
  <c r="M662" i="1"/>
  <c r="L662" i="1"/>
  <c r="K662" i="1"/>
  <c r="J662" i="1"/>
  <c r="I662" i="1"/>
  <c r="H662" i="1"/>
  <c r="G662" i="1"/>
  <c r="F662" i="1"/>
  <c r="E662" i="1"/>
  <c r="A602" i="1"/>
  <c r="A632" i="1" s="1"/>
  <c r="A662" i="1" s="1"/>
  <c r="V61" i="1"/>
  <c r="V91" i="1" s="1"/>
  <c r="V121" i="1" s="1"/>
  <c r="V151" i="1" s="1"/>
  <c r="V181" i="1" s="1"/>
  <c r="V211" i="1" s="1"/>
  <c r="V241" i="1" s="1"/>
  <c r="V271" i="1" s="1"/>
  <c r="V301" i="1" s="1"/>
  <c r="V331" i="1" s="1"/>
  <c r="V361" i="1" s="1"/>
  <c r="V391" i="1" s="1"/>
  <c r="V421" i="1" s="1"/>
  <c r="V451" i="1" s="1"/>
  <c r="V481" i="1" s="1"/>
  <c r="V511" i="1" s="1"/>
  <c r="V541" i="1" s="1"/>
  <c r="V571" i="1" s="1"/>
  <c r="V601" i="1" s="1"/>
  <c r="V631" i="1" s="1"/>
  <c r="V661" i="1" s="1"/>
  <c r="R661" i="1"/>
  <c r="U661" i="1" s="1"/>
  <c r="Q661" i="1"/>
  <c r="T661" i="1" s="1"/>
  <c r="P661" i="1"/>
  <c r="S661" i="1" s="1"/>
  <c r="N661" i="1"/>
  <c r="M661" i="1"/>
  <c r="L661" i="1"/>
  <c r="K661" i="1"/>
  <c r="J661" i="1"/>
  <c r="I661" i="1"/>
  <c r="H661" i="1"/>
  <c r="G661" i="1"/>
  <c r="F661" i="1"/>
  <c r="E661" i="1"/>
  <c r="A601" i="1"/>
  <c r="A631" i="1"/>
  <c r="A661" i="1" s="1"/>
  <c r="V60" i="1"/>
  <c r="V90" i="1" s="1"/>
  <c r="V120" i="1" s="1"/>
  <c r="V150" i="1" s="1"/>
  <c r="V180" i="1" s="1"/>
  <c r="V210" i="1" s="1"/>
  <c r="V240" i="1" s="1"/>
  <c r="V270" i="1" s="1"/>
  <c r="V300" i="1" s="1"/>
  <c r="V330" i="1" s="1"/>
  <c r="V360" i="1" s="1"/>
  <c r="V390" i="1" s="1"/>
  <c r="V420" i="1" s="1"/>
  <c r="V450" i="1" s="1"/>
  <c r="V480" i="1" s="1"/>
  <c r="V510" i="1" s="1"/>
  <c r="V540" i="1" s="1"/>
  <c r="V570" i="1" s="1"/>
  <c r="V600" i="1" s="1"/>
  <c r="V630" i="1" s="1"/>
  <c r="V660" i="1" s="1"/>
  <c r="R660" i="1"/>
  <c r="U660" i="1" s="1"/>
  <c r="Q660" i="1"/>
  <c r="T660" i="1"/>
  <c r="P660" i="1"/>
  <c r="S660" i="1" s="1"/>
  <c r="N660" i="1"/>
  <c r="M660" i="1"/>
  <c r="L660" i="1"/>
  <c r="K660" i="1"/>
  <c r="J660" i="1"/>
  <c r="I660" i="1"/>
  <c r="H660" i="1"/>
  <c r="G660" i="1"/>
  <c r="F660" i="1"/>
  <c r="E660" i="1"/>
  <c r="A600" i="1"/>
  <c r="A630" i="1" s="1"/>
  <c r="A660" i="1" s="1"/>
  <c r="V59" i="1"/>
  <c r="V89" i="1" s="1"/>
  <c r="V119" i="1" s="1"/>
  <c r="V149" i="1" s="1"/>
  <c r="V179" i="1" s="1"/>
  <c r="V209" i="1" s="1"/>
  <c r="V239" i="1" s="1"/>
  <c r="V269" i="1" s="1"/>
  <c r="V299" i="1" s="1"/>
  <c r="V329" i="1" s="1"/>
  <c r="V359" i="1" s="1"/>
  <c r="V389" i="1" s="1"/>
  <c r="V419" i="1" s="1"/>
  <c r="V449" i="1" s="1"/>
  <c r="V479" i="1" s="1"/>
  <c r="V509" i="1" s="1"/>
  <c r="V539" i="1" s="1"/>
  <c r="V569" i="1" s="1"/>
  <c r="V599" i="1" s="1"/>
  <c r="V629" i="1" s="1"/>
  <c r="V659" i="1" s="1"/>
  <c r="R659" i="1"/>
  <c r="U659" i="1" s="1"/>
  <c r="Q659" i="1"/>
  <c r="T659" i="1" s="1"/>
  <c r="P659" i="1"/>
  <c r="S659" i="1" s="1"/>
  <c r="N659" i="1"/>
  <c r="M659" i="1"/>
  <c r="L659" i="1"/>
  <c r="K659" i="1"/>
  <c r="J659" i="1"/>
  <c r="I659" i="1"/>
  <c r="H659" i="1"/>
  <c r="G659" i="1"/>
  <c r="F659" i="1"/>
  <c r="E659" i="1"/>
  <c r="A599" i="1"/>
  <c r="A629" i="1"/>
  <c r="A659" i="1" s="1"/>
  <c r="V58" i="1"/>
  <c r="V88" i="1" s="1"/>
  <c r="V118" i="1" s="1"/>
  <c r="V148" i="1" s="1"/>
  <c r="V178" i="1" s="1"/>
  <c r="V208" i="1" s="1"/>
  <c r="V238" i="1" s="1"/>
  <c r="V268" i="1" s="1"/>
  <c r="V298" i="1" s="1"/>
  <c r="V328" i="1" s="1"/>
  <c r="V358" i="1" s="1"/>
  <c r="V388" i="1" s="1"/>
  <c r="V418" i="1" s="1"/>
  <c r="V448" i="1" s="1"/>
  <c r="V478" i="1" s="1"/>
  <c r="V508" i="1" s="1"/>
  <c r="V538" i="1" s="1"/>
  <c r="V568" i="1" s="1"/>
  <c r="V598" i="1" s="1"/>
  <c r="V628" i="1" s="1"/>
  <c r="V658" i="1" s="1"/>
  <c r="R658" i="1"/>
  <c r="U658" i="1" s="1"/>
  <c r="Q658" i="1"/>
  <c r="T658" i="1"/>
  <c r="P658" i="1"/>
  <c r="S658" i="1" s="1"/>
  <c r="N658" i="1"/>
  <c r="M658" i="1"/>
  <c r="L658" i="1"/>
  <c r="K658" i="1"/>
  <c r="J658" i="1"/>
  <c r="I658" i="1"/>
  <c r="H658" i="1"/>
  <c r="G658" i="1"/>
  <c r="F658" i="1"/>
  <c r="E658" i="1"/>
  <c r="A598" i="1"/>
  <c r="A628" i="1" s="1"/>
  <c r="A658" i="1" s="1"/>
  <c r="V57" i="1"/>
  <c r="V87" i="1" s="1"/>
  <c r="V117" i="1" s="1"/>
  <c r="V147" i="1" s="1"/>
  <c r="V177" i="1" s="1"/>
  <c r="V207" i="1" s="1"/>
  <c r="V237" i="1" s="1"/>
  <c r="V267" i="1" s="1"/>
  <c r="V297" i="1" s="1"/>
  <c r="V327" i="1" s="1"/>
  <c r="V357" i="1" s="1"/>
  <c r="V387" i="1" s="1"/>
  <c r="V417" i="1" s="1"/>
  <c r="V447" i="1" s="1"/>
  <c r="V477" i="1" s="1"/>
  <c r="V507" i="1" s="1"/>
  <c r="V537" i="1" s="1"/>
  <c r="V567" i="1" s="1"/>
  <c r="V597" i="1" s="1"/>
  <c r="V627" i="1" s="1"/>
  <c r="V657" i="1" s="1"/>
  <c r="R657" i="1"/>
  <c r="U657" i="1" s="1"/>
  <c r="Q657" i="1"/>
  <c r="T657" i="1" s="1"/>
  <c r="P657" i="1"/>
  <c r="S657" i="1" s="1"/>
  <c r="N657" i="1"/>
  <c r="M657" i="1"/>
  <c r="L657" i="1"/>
  <c r="K657" i="1"/>
  <c r="J657" i="1"/>
  <c r="I657" i="1"/>
  <c r="H657" i="1"/>
  <c r="G657" i="1"/>
  <c r="F657" i="1"/>
  <c r="E657" i="1"/>
  <c r="A597" i="1"/>
  <c r="A627" i="1" s="1"/>
  <c r="A657" i="1" s="1"/>
  <c r="V56" i="1"/>
  <c r="V86" i="1" s="1"/>
  <c r="V116" i="1" s="1"/>
  <c r="V146" i="1" s="1"/>
  <c r="V176" i="1" s="1"/>
  <c r="V206" i="1" s="1"/>
  <c r="V236" i="1" s="1"/>
  <c r="V266" i="1" s="1"/>
  <c r="V296" i="1" s="1"/>
  <c r="V326" i="1" s="1"/>
  <c r="V356" i="1" s="1"/>
  <c r="V386" i="1" s="1"/>
  <c r="V416" i="1" s="1"/>
  <c r="V446" i="1" s="1"/>
  <c r="V476" i="1" s="1"/>
  <c r="V506" i="1" s="1"/>
  <c r="V536" i="1" s="1"/>
  <c r="V566" i="1" s="1"/>
  <c r="V596" i="1" s="1"/>
  <c r="V626" i="1" s="1"/>
  <c r="V656" i="1" s="1"/>
  <c r="R656" i="1"/>
  <c r="U656" i="1"/>
  <c r="Q656" i="1"/>
  <c r="T656" i="1" s="1"/>
  <c r="P656" i="1"/>
  <c r="S656" i="1"/>
  <c r="N656" i="1"/>
  <c r="M656" i="1"/>
  <c r="L656" i="1"/>
  <c r="K656" i="1"/>
  <c r="J656" i="1"/>
  <c r="I656" i="1"/>
  <c r="H656" i="1"/>
  <c r="G656" i="1"/>
  <c r="F656" i="1"/>
  <c r="E656" i="1"/>
  <c r="A596" i="1"/>
  <c r="A626" i="1" s="1"/>
  <c r="A656" i="1" s="1"/>
  <c r="V55" i="1"/>
  <c r="V85" i="1" s="1"/>
  <c r="V115" i="1" s="1"/>
  <c r="V145" i="1" s="1"/>
  <c r="V175" i="1" s="1"/>
  <c r="V205" i="1" s="1"/>
  <c r="V235" i="1" s="1"/>
  <c r="V265" i="1" s="1"/>
  <c r="V295" i="1" s="1"/>
  <c r="V325" i="1" s="1"/>
  <c r="V355" i="1" s="1"/>
  <c r="V385" i="1" s="1"/>
  <c r="V415" i="1" s="1"/>
  <c r="V445" i="1" s="1"/>
  <c r="V475" i="1" s="1"/>
  <c r="V505" i="1" s="1"/>
  <c r="V535" i="1" s="1"/>
  <c r="V565" i="1" s="1"/>
  <c r="V595" i="1" s="1"/>
  <c r="V625" i="1" s="1"/>
  <c r="V655" i="1" s="1"/>
  <c r="R655" i="1"/>
  <c r="U655" i="1" s="1"/>
  <c r="Q655" i="1"/>
  <c r="T655" i="1" s="1"/>
  <c r="P655" i="1"/>
  <c r="S655" i="1" s="1"/>
  <c r="N655" i="1"/>
  <c r="M655" i="1"/>
  <c r="L655" i="1"/>
  <c r="K655" i="1"/>
  <c r="J655" i="1"/>
  <c r="I655" i="1"/>
  <c r="H655" i="1"/>
  <c r="G655" i="1"/>
  <c r="F655" i="1"/>
  <c r="E655" i="1"/>
  <c r="A595" i="1"/>
  <c r="A625" i="1" s="1"/>
  <c r="A655" i="1" s="1"/>
  <c r="V54" i="1"/>
  <c r="V84" i="1" s="1"/>
  <c r="V114" i="1" s="1"/>
  <c r="V144" i="1" s="1"/>
  <c r="V174" i="1" s="1"/>
  <c r="V204" i="1" s="1"/>
  <c r="V234" i="1" s="1"/>
  <c r="V264" i="1" s="1"/>
  <c r="V294" i="1" s="1"/>
  <c r="V324" i="1" s="1"/>
  <c r="V354" i="1" s="1"/>
  <c r="V384" i="1" s="1"/>
  <c r="V414" i="1" s="1"/>
  <c r="V444" i="1" s="1"/>
  <c r="V474" i="1" s="1"/>
  <c r="V504" i="1" s="1"/>
  <c r="V534" i="1" s="1"/>
  <c r="V564" i="1" s="1"/>
  <c r="V594" i="1" s="1"/>
  <c r="V624" i="1" s="1"/>
  <c r="V654" i="1" s="1"/>
  <c r="R654" i="1"/>
  <c r="U654" i="1" s="1"/>
  <c r="Q654" i="1"/>
  <c r="T654" i="1"/>
  <c r="P654" i="1"/>
  <c r="S654" i="1"/>
  <c r="O654" i="1"/>
  <c r="N654" i="1"/>
  <c r="M654" i="1"/>
  <c r="L654" i="1"/>
  <c r="K654" i="1"/>
  <c r="J654" i="1"/>
  <c r="I654" i="1"/>
  <c r="H654" i="1"/>
  <c r="G654" i="1"/>
  <c r="F654" i="1"/>
  <c r="E654" i="1"/>
  <c r="A594" i="1"/>
  <c r="A624" i="1" s="1"/>
  <c r="A654" i="1" s="1"/>
  <c r="V53" i="1"/>
  <c r="V83" i="1" s="1"/>
  <c r="V113" i="1" s="1"/>
  <c r="V143" i="1" s="1"/>
  <c r="V173" i="1" s="1"/>
  <c r="V203" i="1" s="1"/>
  <c r="V233" i="1" s="1"/>
  <c r="V263" i="1" s="1"/>
  <c r="V293" i="1" s="1"/>
  <c r="V323" i="1" s="1"/>
  <c r="V353" i="1" s="1"/>
  <c r="V383" i="1" s="1"/>
  <c r="V413" i="1" s="1"/>
  <c r="V443" i="1" s="1"/>
  <c r="V473" i="1" s="1"/>
  <c r="V503" i="1" s="1"/>
  <c r="V533" i="1" s="1"/>
  <c r="V563" i="1" s="1"/>
  <c r="V593" i="1" s="1"/>
  <c r="V623" i="1" s="1"/>
  <c r="V653" i="1" s="1"/>
  <c r="R653" i="1"/>
  <c r="U653" i="1" s="1"/>
  <c r="Q653" i="1"/>
  <c r="T653" i="1" s="1"/>
  <c r="P653" i="1"/>
  <c r="S653" i="1" s="1"/>
  <c r="O653" i="1"/>
  <c r="N653" i="1"/>
  <c r="M653" i="1"/>
  <c r="L653" i="1"/>
  <c r="K653" i="1"/>
  <c r="J653" i="1"/>
  <c r="I653" i="1"/>
  <c r="H653" i="1"/>
  <c r="G653" i="1"/>
  <c r="F653" i="1"/>
  <c r="E653" i="1"/>
  <c r="A593" i="1"/>
  <c r="A623" i="1"/>
  <c r="A653" i="1" s="1"/>
  <c r="V52" i="1"/>
  <c r="V82" i="1" s="1"/>
  <c r="V112" i="1" s="1"/>
  <c r="V142" i="1" s="1"/>
  <c r="V172" i="1" s="1"/>
  <c r="V202" i="1" s="1"/>
  <c r="V232" i="1" s="1"/>
  <c r="V262" i="1" s="1"/>
  <c r="V292" i="1" s="1"/>
  <c r="V322" i="1" s="1"/>
  <c r="V352" i="1" s="1"/>
  <c r="V382" i="1" s="1"/>
  <c r="V412" i="1" s="1"/>
  <c r="V442" i="1" s="1"/>
  <c r="V472" i="1" s="1"/>
  <c r="V502" i="1" s="1"/>
  <c r="V532" i="1" s="1"/>
  <c r="V562" i="1" s="1"/>
  <c r="V592" i="1" s="1"/>
  <c r="V622" i="1" s="1"/>
  <c r="V652" i="1" s="1"/>
  <c r="R652" i="1"/>
  <c r="U652" i="1"/>
  <c r="Q652" i="1"/>
  <c r="T652" i="1" s="1"/>
  <c r="P652" i="1"/>
  <c r="S652" i="1" s="1"/>
  <c r="O652" i="1"/>
  <c r="N652" i="1"/>
  <c r="M652" i="1"/>
  <c r="L652" i="1"/>
  <c r="K652" i="1"/>
  <c r="J652" i="1"/>
  <c r="I652" i="1"/>
  <c r="H652" i="1"/>
  <c r="G652" i="1"/>
  <c r="F652" i="1"/>
  <c r="E652" i="1"/>
  <c r="A592" i="1"/>
  <c r="A622" i="1" s="1"/>
  <c r="A652" i="1" s="1"/>
  <c r="V51" i="1"/>
  <c r="V81" i="1" s="1"/>
  <c r="V111" i="1" s="1"/>
  <c r="V141" i="1" s="1"/>
  <c r="V171" i="1" s="1"/>
  <c r="V201" i="1" s="1"/>
  <c r="V231" i="1" s="1"/>
  <c r="V261" i="1" s="1"/>
  <c r="V291" i="1" s="1"/>
  <c r="V321" i="1" s="1"/>
  <c r="V351" i="1" s="1"/>
  <c r="V381" i="1" s="1"/>
  <c r="V411" i="1" s="1"/>
  <c r="V441" i="1" s="1"/>
  <c r="V471" i="1" s="1"/>
  <c r="V501" i="1" s="1"/>
  <c r="V531" i="1" s="1"/>
  <c r="V561" i="1" s="1"/>
  <c r="V591" i="1" s="1"/>
  <c r="V621" i="1" s="1"/>
  <c r="V651" i="1" s="1"/>
  <c r="R651" i="1"/>
  <c r="U651" i="1" s="1"/>
  <c r="Q651" i="1"/>
  <c r="T651" i="1" s="1"/>
  <c r="P651" i="1"/>
  <c r="S651" i="1" s="1"/>
  <c r="O651" i="1"/>
  <c r="N651" i="1"/>
  <c r="M651" i="1"/>
  <c r="L651" i="1"/>
  <c r="K651" i="1"/>
  <c r="J651" i="1"/>
  <c r="I651" i="1"/>
  <c r="H651" i="1"/>
  <c r="G651" i="1"/>
  <c r="F651" i="1"/>
  <c r="E651" i="1"/>
  <c r="A591" i="1"/>
  <c r="A621" i="1"/>
  <c r="A651" i="1" s="1"/>
  <c r="V50" i="1"/>
  <c r="V80" i="1" s="1"/>
  <c r="V110" i="1" s="1"/>
  <c r="V140" i="1" s="1"/>
  <c r="V170" i="1" s="1"/>
  <c r="V200" i="1" s="1"/>
  <c r="V230" i="1" s="1"/>
  <c r="V260" i="1" s="1"/>
  <c r="V290" i="1" s="1"/>
  <c r="V320" i="1" s="1"/>
  <c r="V350" i="1" s="1"/>
  <c r="V380" i="1" s="1"/>
  <c r="V410" i="1" s="1"/>
  <c r="V440" i="1" s="1"/>
  <c r="V470" i="1" s="1"/>
  <c r="V500" i="1" s="1"/>
  <c r="V530" i="1" s="1"/>
  <c r="V560" i="1" s="1"/>
  <c r="V590" i="1" s="1"/>
  <c r="V620" i="1" s="1"/>
  <c r="V650" i="1" s="1"/>
  <c r="P20" i="1"/>
  <c r="P650" i="1"/>
  <c r="S650" i="1" s="1"/>
  <c r="O20" i="1"/>
  <c r="N11" i="1"/>
  <c r="L20" i="1"/>
  <c r="D17" i="7" s="1"/>
  <c r="K11" i="1"/>
  <c r="K14" i="1"/>
  <c r="I20" i="1"/>
  <c r="H11" i="1"/>
  <c r="H14" i="1" s="1"/>
  <c r="H17" i="1" s="1"/>
  <c r="G20" i="1"/>
  <c r="G650" i="1"/>
  <c r="F20" i="1"/>
  <c r="B17" i="7" s="1"/>
  <c r="E11" i="1"/>
  <c r="E14" i="1" s="1"/>
  <c r="E17" i="1" s="1"/>
  <c r="E20" i="1" s="1"/>
  <c r="A590" i="1"/>
  <c r="A620" i="1" s="1"/>
  <c r="A650" i="1" s="1"/>
  <c r="V49" i="1"/>
  <c r="V79" i="1"/>
  <c r="V109" i="1" s="1"/>
  <c r="V139" i="1" s="1"/>
  <c r="V169" i="1" s="1"/>
  <c r="V199" i="1" s="1"/>
  <c r="V229" i="1" s="1"/>
  <c r="V259" i="1" s="1"/>
  <c r="V289" i="1" s="1"/>
  <c r="V319" i="1" s="1"/>
  <c r="V349" i="1" s="1"/>
  <c r="V379" i="1" s="1"/>
  <c r="V409" i="1" s="1"/>
  <c r="V439" i="1" s="1"/>
  <c r="V469" i="1" s="1"/>
  <c r="V499" i="1" s="1"/>
  <c r="V529" i="1" s="1"/>
  <c r="V559" i="1" s="1"/>
  <c r="V589" i="1" s="1"/>
  <c r="V619" i="1" s="1"/>
  <c r="V649" i="1" s="1"/>
  <c r="R19" i="1"/>
  <c r="R649" i="1" s="1"/>
  <c r="U649" i="1" s="1"/>
  <c r="P19" i="1"/>
  <c r="P649" i="1" s="1"/>
  <c r="S649" i="1" s="1"/>
  <c r="O19" i="1"/>
  <c r="N10" i="1"/>
  <c r="L19" i="1"/>
  <c r="K10" i="1"/>
  <c r="K610" i="1" s="1"/>
  <c r="J19" i="1"/>
  <c r="J649" i="1"/>
  <c r="I19" i="1"/>
  <c r="C16" i="7" s="1"/>
  <c r="I649" i="1"/>
  <c r="H10" i="1"/>
  <c r="H13" i="1"/>
  <c r="G19" i="1"/>
  <c r="G649" i="1" s="1"/>
  <c r="F19" i="1"/>
  <c r="F589" i="1" s="1"/>
  <c r="E10" i="1"/>
  <c r="E13" i="1" s="1"/>
  <c r="E16" i="1"/>
  <c r="A589" i="1"/>
  <c r="A619" i="1"/>
  <c r="A649" i="1" s="1"/>
  <c r="V48" i="1"/>
  <c r="V78" i="1" s="1"/>
  <c r="V108" i="1" s="1"/>
  <c r="V138" i="1" s="1"/>
  <c r="V168" i="1" s="1"/>
  <c r="V198" i="1" s="1"/>
  <c r="V228" i="1" s="1"/>
  <c r="V258" i="1" s="1"/>
  <c r="V288" i="1" s="1"/>
  <c r="V318" i="1" s="1"/>
  <c r="V348" i="1" s="1"/>
  <c r="V378" i="1" s="1"/>
  <c r="V408" i="1" s="1"/>
  <c r="V438" i="1" s="1"/>
  <c r="V468" i="1" s="1"/>
  <c r="V498" i="1" s="1"/>
  <c r="V528" i="1" s="1"/>
  <c r="V558" i="1" s="1"/>
  <c r="V588" i="1" s="1"/>
  <c r="V618" i="1" s="1"/>
  <c r="V648" i="1" s="1"/>
  <c r="R18" i="1"/>
  <c r="R648" i="1" s="1"/>
  <c r="U648" i="1" s="1"/>
  <c r="Q18" i="1"/>
  <c r="Q648" i="1" s="1"/>
  <c r="T648" i="1"/>
  <c r="P18" i="1"/>
  <c r="P648" i="1" s="1"/>
  <c r="S648" i="1" s="1"/>
  <c r="O18" i="1"/>
  <c r="N9" i="1"/>
  <c r="N12" i="1" s="1"/>
  <c r="N612" i="1" s="1"/>
  <c r="M18" i="1"/>
  <c r="L18" i="1"/>
  <c r="D15" i="7" s="1"/>
  <c r="K9" i="1"/>
  <c r="K639" i="1" s="1"/>
  <c r="I18" i="1"/>
  <c r="I618" i="1" s="1"/>
  <c r="H9" i="1"/>
  <c r="G18" i="1"/>
  <c r="G648" i="1" s="1"/>
  <c r="F18" i="1"/>
  <c r="B15" i="7" s="1"/>
  <c r="E9" i="1"/>
  <c r="A588" i="1"/>
  <c r="A618" i="1" s="1"/>
  <c r="A648" i="1" s="1"/>
  <c r="V47" i="1"/>
  <c r="V77" i="1"/>
  <c r="V107" i="1" s="1"/>
  <c r="V137" i="1" s="1"/>
  <c r="V167" i="1" s="1"/>
  <c r="V197" i="1" s="1"/>
  <c r="V227" i="1" s="1"/>
  <c r="V257" i="1" s="1"/>
  <c r="V287" i="1" s="1"/>
  <c r="V317" i="1" s="1"/>
  <c r="V347" i="1" s="1"/>
  <c r="V377" i="1" s="1"/>
  <c r="V407" i="1" s="1"/>
  <c r="V437" i="1" s="1"/>
  <c r="V467" i="1" s="1"/>
  <c r="V497" i="1" s="1"/>
  <c r="V527" i="1" s="1"/>
  <c r="V557" i="1" s="1"/>
  <c r="V587" i="1" s="1"/>
  <c r="V617" i="1" s="1"/>
  <c r="V647" i="1" s="1"/>
  <c r="R17" i="1"/>
  <c r="R647" i="1" s="1"/>
  <c r="U647" i="1" s="1"/>
  <c r="P17" i="1"/>
  <c r="P647" i="1" s="1"/>
  <c r="S647" i="1" s="1"/>
  <c r="O17" i="1"/>
  <c r="I17" i="1"/>
  <c r="C14" i="7" s="1"/>
  <c r="G17" i="1"/>
  <c r="F17" i="1"/>
  <c r="E647" i="1"/>
  <c r="A587" i="1"/>
  <c r="A617" i="1"/>
  <c r="A647" i="1" s="1"/>
  <c r="V46" i="1"/>
  <c r="V76" i="1" s="1"/>
  <c r="V106" i="1"/>
  <c r="V136" i="1" s="1"/>
  <c r="V166" i="1" s="1"/>
  <c r="V196" i="1" s="1"/>
  <c r="V226" i="1" s="1"/>
  <c r="V256" i="1" s="1"/>
  <c r="V286" i="1" s="1"/>
  <c r="V316" i="1" s="1"/>
  <c r="V346" i="1" s="1"/>
  <c r="V376" i="1" s="1"/>
  <c r="V406" i="1" s="1"/>
  <c r="V436" i="1" s="1"/>
  <c r="V466" i="1" s="1"/>
  <c r="V496" i="1" s="1"/>
  <c r="V526" i="1" s="1"/>
  <c r="V556" i="1" s="1"/>
  <c r="V586" i="1" s="1"/>
  <c r="V616" i="1" s="1"/>
  <c r="V646" i="1" s="1"/>
  <c r="P16" i="1"/>
  <c r="P646" i="1" s="1"/>
  <c r="S646" i="1" s="1"/>
  <c r="O16" i="1"/>
  <c r="G16" i="1"/>
  <c r="G616" i="1" s="1"/>
  <c r="F16" i="1"/>
  <c r="B13" i="7" s="1"/>
  <c r="A586" i="1"/>
  <c r="A616" i="1" s="1"/>
  <c r="A646" i="1"/>
  <c r="V45" i="1"/>
  <c r="V75" i="1"/>
  <c r="V105" i="1" s="1"/>
  <c r="V135" i="1" s="1"/>
  <c r="V165" i="1" s="1"/>
  <c r="V195" i="1" s="1"/>
  <c r="V225" i="1" s="1"/>
  <c r="V255" i="1" s="1"/>
  <c r="V285" i="1" s="1"/>
  <c r="V315" i="1" s="1"/>
  <c r="V345" i="1" s="1"/>
  <c r="V375" i="1" s="1"/>
  <c r="V405" i="1" s="1"/>
  <c r="V435" i="1" s="1"/>
  <c r="V465" i="1" s="1"/>
  <c r="V495" i="1" s="1"/>
  <c r="V525" i="1" s="1"/>
  <c r="V555" i="1" s="1"/>
  <c r="V585" i="1" s="1"/>
  <c r="V615" i="1" s="1"/>
  <c r="V645" i="1" s="1"/>
  <c r="R15" i="1"/>
  <c r="R645" i="1" s="1"/>
  <c r="U645" i="1" s="1"/>
  <c r="P15" i="1"/>
  <c r="P645" i="1" s="1"/>
  <c r="S645" i="1" s="1"/>
  <c r="O15" i="1"/>
  <c r="E12" i="7" s="1"/>
  <c r="J15" i="1"/>
  <c r="J645" i="1"/>
  <c r="I15" i="1"/>
  <c r="C12" i="7" s="1"/>
  <c r="G15" i="1"/>
  <c r="F15" i="1"/>
  <c r="F615" i="1" s="1"/>
  <c r="A585" i="1"/>
  <c r="A615" i="1" s="1"/>
  <c r="A645" i="1" s="1"/>
  <c r="V44" i="1"/>
  <c r="V74" i="1" s="1"/>
  <c r="V104" i="1" s="1"/>
  <c r="V134" i="1" s="1"/>
  <c r="V164" i="1" s="1"/>
  <c r="V194" i="1" s="1"/>
  <c r="V224" i="1" s="1"/>
  <c r="V254" i="1" s="1"/>
  <c r="V284" i="1" s="1"/>
  <c r="V314" i="1" s="1"/>
  <c r="V344" i="1" s="1"/>
  <c r="V374" i="1" s="1"/>
  <c r="V404" i="1" s="1"/>
  <c r="V434" i="1" s="1"/>
  <c r="V464" i="1" s="1"/>
  <c r="V494" i="1" s="1"/>
  <c r="V524" i="1" s="1"/>
  <c r="V554" i="1" s="1"/>
  <c r="V584" i="1" s="1"/>
  <c r="V614" i="1" s="1"/>
  <c r="V644" i="1" s="1"/>
  <c r="R14" i="1"/>
  <c r="R644" i="1"/>
  <c r="U644" i="1" s="1"/>
  <c r="Q14" i="1"/>
  <c r="Q644" i="1" s="1"/>
  <c r="T644" i="1"/>
  <c r="P14" i="1"/>
  <c r="P644" i="1"/>
  <c r="S644" i="1" s="1"/>
  <c r="O14" i="1"/>
  <c r="M14" i="1"/>
  <c r="M614" i="1" s="1"/>
  <c r="L14" i="1"/>
  <c r="H644" i="1"/>
  <c r="G14" i="1"/>
  <c r="G644" i="1"/>
  <c r="F14" i="1"/>
  <c r="B11" i="7" s="1"/>
  <c r="F644" i="1"/>
  <c r="A584" i="1"/>
  <c r="A614" i="1" s="1"/>
  <c r="A644" i="1" s="1"/>
  <c r="V43" i="1"/>
  <c r="V73" i="1" s="1"/>
  <c r="V103" i="1" s="1"/>
  <c r="V133" i="1" s="1"/>
  <c r="V163" i="1" s="1"/>
  <c r="V193" i="1" s="1"/>
  <c r="V223" i="1" s="1"/>
  <c r="V253" i="1" s="1"/>
  <c r="V283" i="1" s="1"/>
  <c r="V313" i="1" s="1"/>
  <c r="V343" i="1" s="1"/>
  <c r="V373" i="1" s="1"/>
  <c r="V403" i="1" s="1"/>
  <c r="V433" i="1" s="1"/>
  <c r="V463" i="1" s="1"/>
  <c r="V493" i="1" s="1"/>
  <c r="V523" i="1" s="1"/>
  <c r="V553" i="1" s="1"/>
  <c r="V583" i="1" s="1"/>
  <c r="V613" i="1" s="1"/>
  <c r="V643" i="1" s="1"/>
  <c r="P13" i="1"/>
  <c r="P643" i="1" s="1"/>
  <c r="S643" i="1" s="1"/>
  <c r="O13" i="1"/>
  <c r="E10" i="7" s="1"/>
  <c r="O643" i="1"/>
  <c r="L13" i="1"/>
  <c r="J13" i="1"/>
  <c r="J613" i="1" s="1"/>
  <c r="I13" i="1"/>
  <c r="G13" i="1"/>
  <c r="G643" i="1" s="1"/>
  <c r="F13" i="1"/>
  <c r="E643" i="1"/>
  <c r="A583" i="1"/>
  <c r="A613" i="1"/>
  <c r="A643" i="1" s="1"/>
  <c r="V42" i="1"/>
  <c r="V72" i="1" s="1"/>
  <c r="V102" i="1" s="1"/>
  <c r="V132" i="1" s="1"/>
  <c r="V162" i="1"/>
  <c r="V192" i="1" s="1"/>
  <c r="V222" i="1" s="1"/>
  <c r="V252" i="1" s="1"/>
  <c r="V282" i="1" s="1"/>
  <c r="V312" i="1" s="1"/>
  <c r="V342" i="1" s="1"/>
  <c r="V372" i="1" s="1"/>
  <c r="V402" i="1" s="1"/>
  <c r="V432" i="1" s="1"/>
  <c r="V462" i="1" s="1"/>
  <c r="V492" i="1" s="1"/>
  <c r="V522" i="1" s="1"/>
  <c r="V552" i="1" s="1"/>
  <c r="V582" i="1" s="1"/>
  <c r="V612" i="1" s="1"/>
  <c r="V642" i="1" s="1"/>
  <c r="P12" i="1"/>
  <c r="P642" i="1"/>
  <c r="S642" i="1" s="1"/>
  <c r="O12" i="1"/>
  <c r="L12" i="1"/>
  <c r="D9" i="7" s="1"/>
  <c r="G12" i="1"/>
  <c r="G642" i="1" s="1"/>
  <c r="F12" i="1"/>
  <c r="B9" i="7" s="1"/>
  <c r="A582" i="1"/>
  <c r="A612" i="1"/>
  <c r="A642" i="1" s="1"/>
  <c r="V41" i="1"/>
  <c r="V71" i="1"/>
  <c r="V101" i="1" s="1"/>
  <c r="V131" i="1" s="1"/>
  <c r="V161" i="1" s="1"/>
  <c r="V191" i="1" s="1"/>
  <c r="V221" i="1" s="1"/>
  <c r="V251" i="1" s="1"/>
  <c r="V281" i="1" s="1"/>
  <c r="V311" i="1" s="1"/>
  <c r="V341" i="1" s="1"/>
  <c r="V371" i="1" s="1"/>
  <c r="V401" i="1" s="1"/>
  <c r="V431" i="1" s="1"/>
  <c r="V461" i="1" s="1"/>
  <c r="V491" i="1" s="1"/>
  <c r="V521" i="1" s="1"/>
  <c r="V551" i="1" s="1"/>
  <c r="V581" i="1" s="1"/>
  <c r="V611" i="1" s="1"/>
  <c r="V641" i="1" s="1"/>
  <c r="P11" i="1"/>
  <c r="O11" i="1"/>
  <c r="L11" i="1"/>
  <c r="L581" i="1" s="1"/>
  <c r="K641" i="1"/>
  <c r="J11" i="1"/>
  <c r="I11" i="1"/>
  <c r="G11" i="1"/>
  <c r="G641" i="1" s="1"/>
  <c r="F11" i="1"/>
  <c r="E641" i="1"/>
  <c r="A581" i="1"/>
  <c r="A611" i="1"/>
  <c r="A641" i="1" s="1"/>
  <c r="V40" i="1"/>
  <c r="V70" i="1" s="1"/>
  <c r="V100" i="1" s="1"/>
  <c r="V130" i="1" s="1"/>
  <c r="V160" i="1" s="1"/>
  <c r="V190" i="1" s="1"/>
  <c r="V220" i="1"/>
  <c r="V250" i="1" s="1"/>
  <c r="V280" i="1" s="1"/>
  <c r="V310" i="1" s="1"/>
  <c r="V340" i="1" s="1"/>
  <c r="V370" i="1" s="1"/>
  <c r="V400" i="1" s="1"/>
  <c r="V430" i="1" s="1"/>
  <c r="V460" i="1" s="1"/>
  <c r="V490" i="1" s="1"/>
  <c r="V520" i="1" s="1"/>
  <c r="V550" i="1" s="1"/>
  <c r="V580" i="1" s="1"/>
  <c r="V610" i="1" s="1"/>
  <c r="V640" i="1" s="1"/>
  <c r="R10" i="1"/>
  <c r="R640" i="1"/>
  <c r="U640" i="1" s="1"/>
  <c r="P10" i="1"/>
  <c r="P640" i="1" s="1"/>
  <c r="S640" i="1" s="1"/>
  <c r="O10" i="1"/>
  <c r="M10" i="1"/>
  <c r="M640" i="1"/>
  <c r="L10" i="1"/>
  <c r="D7" i="7" s="1"/>
  <c r="H640" i="1"/>
  <c r="G10" i="1"/>
  <c r="F10" i="1"/>
  <c r="B7" i="7" s="1"/>
  <c r="E640" i="1"/>
  <c r="A580" i="1"/>
  <c r="A610" i="1" s="1"/>
  <c r="A640" i="1"/>
  <c r="V39" i="1"/>
  <c r="V69" i="1"/>
  <c r="V99" i="1" s="1"/>
  <c r="V129" i="1" s="1"/>
  <c r="V159" i="1" s="1"/>
  <c r="V189" i="1" s="1"/>
  <c r="V219" i="1" s="1"/>
  <c r="V249" i="1" s="1"/>
  <c r="V279" i="1" s="1"/>
  <c r="V309" i="1" s="1"/>
  <c r="V339" i="1" s="1"/>
  <c r="V369" i="1" s="1"/>
  <c r="V399" i="1" s="1"/>
  <c r="V429" i="1" s="1"/>
  <c r="V459" i="1" s="1"/>
  <c r="V489" i="1" s="1"/>
  <c r="V519" i="1" s="1"/>
  <c r="V549" i="1" s="1"/>
  <c r="V579" i="1" s="1"/>
  <c r="V609" i="1" s="1"/>
  <c r="V639" i="1" s="1"/>
  <c r="P9" i="1"/>
  <c r="P609" i="1" s="1"/>
  <c r="S609" i="1" s="1"/>
  <c r="O9" i="1"/>
  <c r="N639" i="1"/>
  <c r="M9" i="1"/>
  <c r="M639" i="1" s="1"/>
  <c r="L9" i="1"/>
  <c r="I9" i="1"/>
  <c r="C6" i="7" s="1"/>
  <c r="G9" i="1"/>
  <c r="G639" i="1"/>
  <c r="F9" i="1"/>
  <c r="F579" i="1" s="1"/>
  <c r="E639" i="1"/>
  <c r="A579" i="1"/>
  <c r="A609" i="1"/>
  <c r="A639" i="1" s="1"/>
  <c r="V38" i="1"/>
  <c r="V68" i="1"/>
  <c r="V98" i="1" s="1"/>
  <c r="V128" i="1" s="1"/>
  <c r="V158" i="1" s="1"/>
  <c r="V188" i="1" s="1"/>
  <c r="V218" i="1" s="1"/>
  <c r="V248" i="1" s="1"/>
  <c r="V278" i="1" s="1"/>
  <c r="V308" i="1" s="1"/>
  <c r="V338" i="1" s="1"/>
  <c r="V368" i="1" s="1"/>
  <c r="V398" i="1" s="1"/>
  <c r="V428" i="1" s="1"/>
  <c r="V458" i="1" s="1"/>
  <c r="V488" i="1" s="1"/>
  <c r="V518" i="1" s="1"/>
  <c r="V548" i="1" s="1"/>
  <c r="V578" i="1" s="1"/>
  <c r="V608" i="1" s="1"/>
  <c r="V638" i="1" s="1"/>
  <c r="P8" i="1"/>
  <c r="P608" i="1" s="1"/>
  <c r="S608" i="1" s="1"/>
  <c r="O8" i="1"/>
  <c r="N638" i="1"/>
  <c r="M8" i="1"/>
  <c r="M638" i="1"/>
  <c r="L8" i="1"/>
  <c r="D5" i="7" s="1"/>
  <c r="L638" i="1"/>
  <c r="K638" i="1"/>
  <c r="H638" i="1"/>
  <c r="G8" i="1"/>
  <c r="G638" i="1" s="1"/>
  <c r="F8" i="1"/>
  <c r="E638" i="1"/>
  <c r="A578" i="1"/>
  <c r="A608" i="1" s="1"/>
  <c r="A638" i="1" s="1"/>
  <c r="V37" i="1"/>
  <c r="V67" i="1" s="1"/>
  <c r="V97" i="1" s="1"/>
  <c r="V127" i="1" s="1"/>
  <c r="V157" i="1" s="1"/>
  <c r="V187" i="1" s="1"/>
  <c r="V217" i="1" s="1"/>
  <c r="V247" i="1" s="1"/>
  <c r="V277" i="1" s="1"/>
  <c r="V307" i="1" s="1"/>
  <c r="V337" i="1" s="1"/>
  <c r="V367" i="1" s="1"/>
  <c r="V397" i="1" s="1"/>
  <c r="V427" i="1" s="1"/>
  <c r="V457" i="1" s="1"/>
  <c r="V487" i="1" s="1"/>
  <c r="V517" i="1" s="1"/>
  <c r="V547" i="1" s="1"/>
  <c r="V577" i="1" s="1"/>
  <c r="V607" i="1" s="1"/>
  <c r="V637" i="1" s="1"/>
  <c r="P7" i="1"/>
  <c r="P637" i="1" s="1"/>
  <c r="S637" i="1"/>
  <c r="O7" i="1"/>
  <c r="E4" i="7" s="1"/>
  <c r="O637" i="1"/>
  <c r="N637" i="1"/>
  <c r="L7" i="1"/>
  <c r="K637" i="1"/>
  <c r="J7" i="1"/>
  <c r="J637" i="1" s="1"/>
  <c r="I7" i="1"/>
  <c r="C4" i="7" s="1"/>
  <c r="H637" i="1"/>
  <c r="G7" i="1"/>
  <c r="G637" i="1" s="1"/>
  <c r="F7" i="1"/>
  <c r="B4" i="7" s="1"/>
  <c r="E637" i="1"/>
  <c r="A577" i="1"/>
  <c r="A607" i="1" s="1"/>
  <c r="A637" i="1" s="1"/>
  <c r="V36" i="1"/>
  <c r="V66" i="1" s="1"/>
  <c r="V96" i="1" s="1"/>
  <c r="V126" i="1" s="1"/>
  <c r="V156" i="1" s="1"/>
  <c r="V186" i="1" s="1"/>
  <c r="V216" i="1" s="1"/>
  <c r="V246" i="1" s="1"/>
  <c r="V276" i="1" s="1"/>
  <c r="V306" i="1" s="1"/>
  <c r="V336" i="1" s="1"/>
  <c r="V366" i="1" s="1"/>
  <c r="V396" i="1" s="1"/>
  <c r="V426" i="1" s="1"/>
  <c r="V456" i="1" s="1"/>
  <c r="V486" i="1" s="1"/>
  <c r="V516" i="1" s="1"/>
  <c r="V546" i="1" s="1"/>
  <c r="V576" i="1" s="1"/>
  <c r="V606" i="1" s="1"/>
  <c r="V636" i="1" s="1"/>
  <c r="P6" i="1"/>
  <c r="P636" i="1"/>
  <c r="S636" i="1" s="1"/>
  <c r="O6" i="1"/>
  <c r="N636" i="1"/>
  <c r="M6" i="1"/>
  <c r="M636" i="1"/>
  <c r="K636" i="1"/>
  <c r="I6" i="1"/>
  <c r="C3" i="7" s="1"/>
  <c r="H636" i="1"/>
  <c r="G6" i="1"/>
  <c r="G636" i="1"/>
  <c r="F6" i="1"/>
  <c r="B3" i="7" s="1"/>
  <c r="E636" i="1"/>
  <c r="A576" i="1"/>
  <c r="A606" i="1" s="1"/>
  <c r="A636" i="1" s="1"/>
  <c r="R635" i="1"/>
  <c r="U635" i="1" s="1"/>
  <c r="Q635" i="1"/>
  <c r="T635" i="1" s="1"/>
  <c r="P635" i="1"/>
  <c r="S635" i="1" s="1"/>
  <c r="N635" i="1"/>
  <c r="M635" i="1"/>
  <c r="L635" i="1"/>
  <c r="K635" i="1"/>
  <c r="J635" i="1"/>
  <c r="I635" i="1"/>
  <c r="H635" i="1"/>
  <c r="G635" i="1"/>
  <c r="F635" i="1"/>
  <c r="E635" i="1"/>
  <c r="R634" i="1"/>
  <c r="U634" i="1" s="1"/>
  <c r="Q634" i="1"/>
  <c r="T634" i="1" s="1"/>
  <c r="P634" i="1"/>
  <c r="S634" i="1" s="1"/>
  <c r="N634" i="1"/>
  <c r="M634" i="1"/>
  <c r="L634" i="1"/>
  <c r="K634" i="1"/>
  <c r="J634" i="1"/>
  <c r="I634" i="1"/>
  <c r="H634" i="1"/>
  <c r="G634" i="1"/>
  <c r="F634" i="1"/>
  <c r="E634" i="1"/>
  <c r="R633" i="1"/>
  <c r="U633" i="1"/>
  <c r="Q633" i="1"/>
  <c r="T633" i="1" s="1"/>
  <c r="P633" i="1"/>
  <c r="S633" i="1"/>
  <c r="N633" i="1"/>
  <c r="M633" i="1"/>
  <c r="L633" i="1"/>
  <c r="K633" i="1"/>
  <c r="J633" i="1"/>
  <c r="I633" i="1"/>
  <c r="H633" i="1"/>
  <c r="G633" i="1"/>
  <c r="F633" i="1"/>
  <c r="E633" i="1"/>
  <c r="R632" i="1"/>
  <c r="U632" i="1" s="1"/>
  <c r="Q632" i="1"/>
  <c r="T632" i="1" s="1"/>
  <c r="P632" i="1"/>
  <c r="S632" i="1" s="1"/>
  <c r="N632" i="1"/>
  <c r="M632" i="1"/>
  <c r="L632" i="1"/>
  <c r="K632" i="1"/>
  <c r="J632" i="1"/>
  <c r="I632" i="1"/>
  <c r="H632" i="1"/>
  <c r="G632" i="1"/>
  <c r="F632" i="1"/>
  <c r="E632" i="1"/>
  <c r="R631" i="1"/>
  <c r="U631" i="1" s="1"/>
  <c r="Q631" i="1"/>
  <c r="T631" i="1" s="1"/>
  <c r="P631" i="1"/>
  <c r="S631" i="1" s="1"/>
  <c r="N631" i="1"/>
  <c r="M631" i="1"/>
  <c r="L631" i="1"/>
  <c r="K631" i="1"/>
  <c r="J631" i="1"/>
  <c r="I631" i="1"/>
  <c r="H631" i="1"/>
  <c r="G631" i="1"/>
  <c r="F631" i="1"/>
  <c r="E631" i="1"/>
  <c r="R630" i="1"/>
  <c r="U630" i="1" s="1"/>
  <c r="Q630" i="1"/>
  <c r="T630" i="1" s="1"/>
  <c r="P630" i="1"/>
  <c r="S630" i="1" s="1"/>
  <c r="N630" i="1"/>
  <c r="M630" i="1"/>
  <c r="L630" i="1"/>
  <c r="K630" i="1"/>
  <c r="J630" i="1"/>
  <c r="I630" i="1"/>
  <c r="H630" i="1"/>
  <c r="G630" i="1"/>
  <c r="F630" i="1"/>
  <c r="E630" i="1"/>
  <c r="R629" i="1"/>
  <c r="U629" i="1"/>
  <c r="Q629" i="1"/>
  <c r="T629" i="1" s="1"/>
  <c r="P629" i="1"/>
  <c r="S629" i="1"/>
  <c r="N629" i="1"/>
  <c r="M629" i="1"/>
  <c r="L629" i="1"/>
  <c r="K629" i="1"/>
  <c r="J629" i="1"/>
  <c r="I629" i="1"/>
  <c r="H629" i="1"/>
  <c r="G629" i="1"/>
  <c r="F629" i="1"/>
  <c r="E629" i="1"/>
  <c r="R628" i="1"/>
  <c r="U628" i="1" s="1"/>
  <c r="Q628" i="1"/>
  <c r="T628" i="1" s="1"/>
  <c r="P628" i="1"/>
  <c r="S628" i="1" s="1"/>
  <c r="N628" i="1"/>
  <c r="M628" i="1"/>
  <c r="L628" i="1"/>
  <c r="K628" i="1"/>
  <c r="J628" i="1"/>
  <c r="I628" i="1"/>
  <c r="H628" i="1"/>
  <c r="G628" i="1"/>
  <c r="F628" i="1"/>
  <c r="E628" i="1"/>
  <c r="R627" i="1"/>
  <c r="U627" i="1" s="1"/>
  <c r="Q627" i="1"/>
  <c r="T627" i="1" s="1"/>
  <c r="P627" i="1"/>
  <c r="S627" i="1" s="1"/>
  <c r="N627" i="1"/>
  <c r="M627" i="1"/>
  <c r="L627" i="1"/>
  <c r="K627" i="1"/>
  <c r="J627" i="1"/>
  <c r="I627" i="1"/>
  <c r="H627" i="1"/>
  <c r="G627" i="1"/>
  <c r="F627" i="1"/>
  <c r="E627" i="1"/>
  <c r="R626" i="1"/>
  <c r="U626" i="1" s="1"/>
  <c r="Q626" i="1"/>
  <c r="T626" i="1" s="1"/>
  <c r="P626" i="1"/>
  <c r="S626" i="1" s="1"/>
  <c r="N626" i="1"/>
  <c r="M626" i="1"/>
  <c r="L626" i="1"/>
  <c r="K626" i="1"/>
  <c r="J626" i="1"/>
  <c r="I626" i="1"/>
  <c r="H626" i="1"/>
  <c r="G626" i="1"/>
  <c r="F626" i="1"/>
  <c r="E626" i="1"/>
  <c r="R625" i="1"/>
  <c r="U625" i="1" s="1"/>
  <c r="Q625" i="1"/>
  <c r="T625" i="1"/>
  <c r="P625" i="1"/>
  <c r="S625" i="1" s="1"/>
  <c r="N625" i="1"/>
  <c r="M625" i="1"/>
  <c r="L625" i="1"/>
  <c r="K625" i="1"/>
  <c r="J625" i="1"/>
  <c r="I625" i="1"/>
  <c r="H625" i="1"/>
  <c r="G625" i="1"/>
  <c r="F625" i="1"/>
  <c r="E625" i="1"/>
  <c r="R624" i="1"/>
  <c r="U624" i="1" s="1"/>
  <c r="Q624" i="1"/>
  <c r="T624" i="1" s="1"/>
  <c r="P624" i="1"/>
  <c r="S624" i="1" s="1"/>
  <c r="O624" i="1"/>
  <c r="N624" i="1"/>
  <c r="M624" i="1"/>
  <c r="L624" i="1"/>
  <c r="K624" i="1"/>
  <c r="J624" i="1"/>
  <c r="I624" i="1"/>
  <c r="H624" i="1"/>
  <c r="G624" i="1"/>
  <c r="F624" i="1"/>
  <c r="E624" i="1"/>
  <c r="R623" i="1"/>
  <c r="U623" i="1" s="1"/>
  <c r="Q623" i="1"/>
  <c r="T623" i="1" s="1"/>
  <c r="P623" i="1"/>
  <c r="S623" i="1" s="1"/>
  <c r="O623" i="1"/>
  <c r="N623" i="1"/>
  <c r="M623" i="1"/>
  <c r="L623" i="1"/>
  <c r="K623" i="1"/>
  <c r="J623" i="1"/>
  <c r="I623" i="1"/>
  <c r="H623" i="1"/>
  <c r="G623" i="1"/>
  <c r="F623" i="1"/>
  <c r="E623" i="1"/>
  <c r="R622" i="1"/>
  <c r="U622" i="1" s="1"/>
  <c r="Q622" i="1"/>
  <c r="T622" i="1" s="1"/>
  <c r="P622" i="1"/>
  <c r="S622" i="1" s="1"/>
  <c r="O622" i="1"/>
  <c r="N622" i="1"/>
  <c r="M622" i="1"/>
  <c r="L622" i="1"/>
  <c r="K622" i="1"/>
  <c r="J622" i="1"/>
  <c r="I622" i="1"/>
  <c r="H622" i="1"/>
  <c r="G622" i="1"/>
  <c r="F622" i="1"/>
  <c r="E622" i="1"/>
  <c r="R621" i="1"/>
  <c r="U621" i="1" s="1"/>
  <c r="Q621" i="1"/>
  <c r="T621" i="1"/>
  <c r="P621" i="1"/>
  <c r="S621" i="1" s="1"/>
  <c r="O621" i="1"/>
  <c r="N621" i="1"/>
  <c r="M621" i="1"/>
  <c r="L621" i="1"/>
  <c r="K621" i="1"/>
  <c r="J621" i="1"/>
  <c r="I621" i="1"/>
  <c r="H621" i="1"/>
  <c r="G621" i="1"/>
  <c r="F621" i="1"/>
  <c r="E621" i="1"/>
  <c r="P620" i="1"/>
  <c r="S620" i="1" s="1"/>
  <c r="L620" i="1"/>
  <c r="I620" i="1"/>
  <c r="G620" i="1"/>
  <c r="O619" i="1"/>
  <c r="L619" i="1"/>
  <c r="J619" i="1"/>
  <c r="I619" i="1"/>
  <c r="G619" i="1"/>
  <c r="R618" i="1"/>
  <c r="U618" i="1" s="1"/>
  <c r="Q618" i="1"/>
  <c r="T618" i="1" s="1"/>
  <c r="P618" i="1"/>
  <c r="S618" i="1" s="1"/>
  <c r="O618" i="1"/>
  <c r="L618" i="1"/>
  <c r="G618" i="1"/>
  <c r="E617" i="1"/>
  <c r="P616" i="1"/>
  <c r="S616" i="1" s="1"/>
  <c r="O616" i="1"/>
  <c r="E616" i="1"/>
  <c r="J615" i="1"/>
  <c r="I615" i="1"/>
  <c r="R614" i="1"/>
  <c r="U614" i="1" s="1"/>
  <c r="Q614" i="1"/>
  <c r="T614" i="1" s="1"/>
  <c r="P614" i="1"/>
  <c r="S614" i="1" s="1"/>
  <c r="O614" i="1"/>
  <c r="H614" i="1"/>
  <c r="G614" i="1"/>
  <c r="F614" i="1"/>
  <c r="E614" i="1"/>
  <c r="O613" i="1"/>
  <c r="L613" i="1"/>
  <c r="H613" i="1"/>
  <c r="G613" i="1"/>
  <c r="F613" i="1"/>
  <c r="E613" i="1"/>
  <c r="P612" i="1"/>
  <c r="S612" i="1" s="1"/>
  <c r="O612" i="1"/>
  <c r="G612" i="1"/>
  <c r="N611" i="1"/>
  <c r="K611" i="1"/>
  <c r="H611" i="1"/>
  <c r="G611" i="1"/>
  <c r="E611" i="1"/>
  <c r="R610" i="1"/>
  <c r="U610" i="1" s="1"/>
  <c r="P610" i="1"/>
  <c r="S610" i="1" s="1"/>
  <c r="O610" i="1"/>
  <c r="M610" i="1"/>
  <c r="H610" i="1"/>
  <c r="E610" i="1"/>
  <c r="N609" i="1"/>
  <c r="M609" i="1"/>
  <c r="K609" i="1"/>
  <c r="H609" i="1"/>
  <c r="G609" i="1"/>
  <c r="O608" i="1"/>
  <c r="N608" i="1"/>
  <c r="M608" i="1"/>
  <c r="L608" i="1"/>
  <c r="K608" i="1"/>
  <c r="H608" i="1"/>
  <c r="G608" i="1"/>
  <c r="E608" i="1"/>
  <c r="P607" i="1"/>
  <c r="S607" i="1" s="1"/>
  <c r="O607" i="1"/>
  <c r="N607" i="1"/>
  <c r="L607" i="1"/>
  <c r="K607" i="1"/>
  <c r="J607" i="1"/>
  <c r="H607" i="1"/>
  <c r="G607" i="1"/>
  <c r="E607" i="1"/>
  <c r="P606" i="1"/>
  <c r="S606" i="1" s="1"/>
  <c r="O606" i="1"/>
  <c r="N606" i="1"/>
  <c r="M606" i="1"/>
  <c r="K606" i="1"/>
  <c r="H606" i="1"/>
  <c r="G606" i="1"/>
  <c r="E606" i="1"/>
  <c r="R605" i="1"/>
  <c r="U605" i="1" s="1"/>
  <c r="Q605" i="1"/>
  <c r="T605" i="1"/>
  <c r="P605" i="1"/>
  <c r="S605" i="1" s="1"/>
  <c r="N605" i="1"/>
  <c r="M605" i="1"/>
  <c r="L605" i="1"/>
  <c r="K605" i="1"/>
  <c r="J605" i="1"/>
  <c r="I605" i="1"/>
  <c r="H605" i="1"/>
  <c r="G605" i="1"/>
  <c r="F605" i="1"/>
  <c r="E605" i="1"/>
  <c r="R604" i="1"/>
  <c r="U604" i="1" s="1"/>
  <c r="Q604" i="1"/>
  <c r="T604" i="1" s="1"/>
  <c r="P604" i="1"/>
  <c r="S604" i="1" s="1"/>
  <c r="N604" i="1"/>
  <c r="M604" i="1"/>
  <c r="L604" i="1"/>
  <c r="K604" i="1"/>
  <c r="J604" i="1"/>
  <c r="I604" i="1"/>
  <c r="H604" i="1"/>
  <c r="G604" i="1"/>
  <c r="F604" i="1"/>
  <c r="E604" i="1"/>
  <c r="R603" i="1"/>
  <c r="U603" i="1"/>
  <c r="Q603" i="1"/>
  <c r="T603" i="1" s="1"/>
  <c r="P603" i="1"/>
  <c r="S603" i="1"/>
  <c r="N603" i="1"/>
  <c r="M603" i="1"/>
  <c r="L603" i="1"/>
  <c r="K603" i="1"/>
  <c r="J603" i="1"/>
  <c r="I603" i="1"/>
  <c r="H603" i="1"/>
  <c r="G603" i="1"/>
  <c r="F603" i="1"/>
  <c r="E603" i="1"/>
  <c r="R602" i="1"/>
  <c r="U602" i="1" s="1"/>
  <c r="Q602" i="1"/>
  <c r="T602" i="1" s="1"/>
  <c r="P602" i="1"/>
  <c r="S602" i="1" s="1"/>
  <c r="N602" i="1"/>
  <c r="M602" i="1"/>
  <c r="L602" i="1"/>
  <c r="K602" i="1"/>
  <c r="J602" i="1"/>
  <c r="I602" i="1"/>
  <c r="H602" i="1"/>
  <c r="G602" i="1"/>
  <c r="F602" i="1"/>
  <c r="E602" i="1"/>
  <c r="R601" i="1"/>
  <c r="U601" i="1" s="1"/>
  <c r="Q601" i="1"/>
  <c r="T601" i="1" s="1"/>
  <c r="P601" i="1"/>
  <c r="S601" i="1" s="1"/>
  <c r="N601" i="1"/>
  <c r="M601" i="1"/>
  <c r="L601" i="1"/>
  <c r="K601" i="1"/>
  <c r="J601" i="1"/>
  <c r="I601" i="1"/>
  <c r="H601" i="1"/>
  <c r="G601" i="1"/>
  <c r="F601" i="1"/>
  <c r="E601" i="1"/>
  <c r="R600" i="1"/>
  <c r="U600" i="1" s="1"/>
  <c r="Q600" i="1"/>
  <c r="T600" i="1" s="1"/>
  <c r="P600" i="1"/>
  <c r="S600" i="1" s="1"/>
  <c r="N600" i="1"/>
  <c r="M600" i="1"/>
  <c r="L600" i="1"/>
  <c r="K600" i="1"/>
  <c r="J600" i="1"/>
  <c r="I600" i="1"/>
  <c r="H600" i="1"/>
  <c r="G600" i="1"/>
  <c r="F600" i="1"/>
  <c r="E600" i="1"/>
  <c r="R599" i="1"/>
  <c r="U599" i="1" s="1"/>
  <c r="Q599" i="1"/>
  <c r="T599" i="1" s="1"/>
  <c r="P599" i="1"/>
  <c r="S599" i="1" s="1"/>
  <c r="N599" i="1"/>
  <c r="M599" i="1"/>
  <c r="L599" i="1"/>
  <c r="K599" i="1"/>
  <c r="J599" i="1"/>
  <c r="I599" i="1"/>
  <c r="H599" i="1"/>
  <c r="G599" i="1"/>
  <c r="F599" i="1"/>
  <c r="E599" i="1"/>
  <c r="R598" i="1"/>
  <c r="U598" i="1" s="1"/>
  <c r="Q598" i="1"/>
  <c r="T598" i="1" s="1"/>
  <c r="P598" i="1"/>
  <c r="S598" i="1" s="1"/>
  <c r="N598" i="1"/>
  <c r="M598" i="1"/>
  <c r="L598" i="1"/>
  <c r="K598" i="1"/>
  <c r="J598" i="1"/>
  <c r="I598" i="1"/>
  <c r="H598" i="1"/>
  <c r="G598" i="1"/>
  <c r="F598" i="1"/>
  <c r="E598" i="1"/>
  <c r="R597" i="1"/>
  <c r="U597" i="1" s="1"/>
  <c r="Q597" i="1"/>
  <c r="T597" i="1" s="1"/>
  <c r="P597" i="1"/>
  <c r="S597" i="1" s="1"/>
  <c r="N597" i="1"/>
  <c r="M597" i="1"/>
  <c r="L597" i="1"/>
  <c r="K597" i="1"/>
  <c r="J597" i="1"/>
  <c r="I597" i="1"/>
  <c r="H597" i="1"/>
  <c r="G597" i="1"/>
  <c r="F597" i="1"/>
  <c r="E597" i="1"/>
  <c r="R596" i="1"/>
  <c r="U596" i="1" s="1"/>
  <c r="Q596" i="1"/>
  <c r="T596" i="1" s="1"/>
  <c r="P596" i="1"/>
  <c r="S596" i="1" s="1"/>
  <c r="N596" i="1"/>
  <c r="M596" i="1"/>
  <c r="L596" i="1"/>
  <c r="K596" i="1"/>
  <c r="J596" i="1"/>
  <c r="I596" i="1"/>
  <c r="H596" i="1"/>
  <c r="G596" i="1"/>
  <c r="F596" i="1"/>
  <c r="E596" i="1"/>
  <c r="R595" i="1"/>
  <c r="U595" i="1" s="1"/>
  <c r="Q595" i="1"/>
  <c r="T595" i="1" s="1"/>
  <c r="P595" i="1"/>
  <c r="S595" i="1" s="1"/>
  <c r="N595" i="1"/>
  <c r="M595" i="1"/>
  <c r="L595" i="1"/>
  <c r="K595" i="1"/>
  <c r="J595" i="1"/>
  <c r="I595" i="1"/>
  <c r="H595" i="1"/>
  <c r="G595" i="1"/>
  <c r="F595" i="1"/>
  <c r="E595" i="1"/>
  <c r="R594" i="1"/>
  <c r="U594" i="1" s="1"/>
  <c r="Q594" i="1"/>
  <c r="T594" i="1" s="1"/>
  <c r="P594" i="1"/>
  <c r="S594" i="1" s="1"/>
  <c r="O594" i="1"/>
  <c r="N594" i="1"/>
  <c r="M594" i="1"/>
  <c r="L594" i="1"/>
  <c r="K594" i="1"/>
  <c r="J594" i="1"/>
  <c r="I594" i="1"/>
  <c r="H594" i="1"/>
  <c r="G594" i="1"/>
  <c r="F594" i="1"/>
  <c r="E594" i="1"/>
  <c r="R593" i="1"/>
  <c r="U593" i="1" s="1"/>
  <c r="Q593" i="1"/>
  <c r="T593" i="1" s="1"/>
  <c r="P593" i="1"/>
  <c r="S593" i="1"/>
  <c r="O593" i="1"/>
  <c r="N593" i="1"/>
  <c r="M593" i="1"/>
  <c r="L593" i="1"/>
  <c r="K593" i="1"/>
  <c r="J593" i="1"/>
  <c r="I593" i="1"/>
  <c r="H593" i="1"/>
  <c r="G593" i="1"/>
  <c r="F593" i="1"/>
  <c r="E593" i="1"/>
  <c r="R592" i="1"/>
  <c r="U592" i="1" s="1"/>
  <c r="Q592" i="1"/>
  <c r="T592" i="1" s="1"/>
  <c r="P592" i="1"/>
  <c r="S592" i="1" s="1"/>
  <c r="O592" i="1"/>
  <c r="N592" i="1"/>
  <c r="M592" i="1"/>
  <c r="L592" i="1"/>
  <c r="K592" i="1"/>
  <c r="J592" i="1"/>
  <c r="I592" i="1"/>
  <c r="H592" i="1"/>
  <c r="G592" i="1"/>
  <c r="F592" i="1"/>
  <c r="E592" i="1"/>
  <c r="R591" i="1"/>
  <c r="U591" i="1" s="1"/>
  <c r="Q591" i="1"/>
  <c r="T591" i="1"/>
  <c r="P591" i="1"/>
  <c r="S591" i="1" s="1"/>
  <c r="O591" i="1"/>
  <c r="N591" i="1"/>
  <c r="M591" i="1"/>
  <c r="L591" i="1"/>
  <c r="K591" i="1"/>
  <c r="J591" i="1"/>
  <c r="I591" i="1"/>
  <c r="H591" i="1"/>
  <c r="G591" i="1"/>
  <c r="F591" i="1"/>
  <c r="E591" i="1"/>
  <c r="P590" i="1"/>
  <c r="S590" i="1" s="1"/>
  <c r="I590" i="1"/>
  <c r="G590" i="1"/>
  <c r="E590" i="1"/>
  <c r="R589" i="1"/>
  <c r="U589" i="1"/>
  <c r="P589" i="1"/>
  <c r="S589" i="1" s="1"/>
  <c r="O589" i="1"/>
  <c r="L589" i="1"/>
  <c r="J589" i="1"/>
  <c r="I589" i="1"/>
  <c r="G589" i="1"/>
  <c r="R588" i="1"/>
  <c r="U588" i="1" s="1"/>
  <c r="Q588" i="1"/>
  <c r="T588" i="1" s="1"/>
  <c r="P588" i="1"/>
  <c r="S588" i="1" s="1"/>
  <c r="O588" i="1"/>
  <c r="G588" i="1"/>
  <c r="R587" i="1"/>
  <c r="U587" i="1"/>
  <c r="P587" i="1"/>
  <c r="S587" i="1"/>
  <c r="O587" i="1"/>
  <c r="F587" i="1"/>
  <c r="E587" i="1"/>
  <c r="P586" i="1"/>
  <c r="S586" i="1" s="1"/>
  <c r="G586" i="1"/>
  <c r="E586" i="1"/>
  <c r="O585" i="1"/>
  <c r="J585" i="1"/>
  <c r="G585" i="1"/>
  <c r="F585" i="1"/>
  <c r="R584" i="1"/>
  <c r="U584" i="1" s="1"/>
  <c r="Q584" i="1"/>
  <c r="T584" i="1" s="1"/>
  <c r="P584" i="1"/>
  <c r="S584" i="1" s="1"/>
  <c r="O584" i="1"/>
  <c r="M584" i="1"/>
  <c r="H584" i="1"/>
  <c r="G584" i="1"/>
  <c r="F584" i="1"/>
  <c r="E584" i="1"/>
  <c r="O583" i="1"/>
  <c r="L583" i="1"/>
  <c r="J583" i="1"/>
  <c r="I583" i="1"/>
  <c r="H583" i="1"/>
  <c r="G583" i="1"/>
  <c r="F583" i="1"/>
  <c r="E583" i="1"/>
  <c r="P582" i="1"/>
  <c r="S582" i="1" s="1"/>
  <c r="O582" i="1"/>
  <c r="N582" i="1"/>
  <c r="G582" i="1"/>
  <c r="F582" i="1"/>
  <c r="N581" i="1"/>
  <c r="K581" i="1"/>
  <c r="H581" i="1"/>
  <c r="G581" i="1"/>
  <c r="E581" i="1"/>
  <c r="R580" i="1"/>
  <c r="U580" i="1" s="1"/>
  <c r="P580" i="1"/>
  <c r="S580" i="1" s="1"/>
  <c r="O580" i="1"/>
  <c r="M580" i="1"/>
  <c r="H580" i="1"/>
  <c r="E580" i="1"/>
  <c r="P579" i="1"/>
  <c r="S579" i="1"/>
  <c r="O579" i="1"/>
  <c r="N579" i="1"/>
  <c r="M579" i="1"/>
  <c r="K579" i="1"/>
  <c r="H579" i="1"/>
  <c r="G579" i="1"/>
  <c r="E579" i="1"/>
  <c r="P578" i="1"/>
  <c r="S578" i="1" s="1"/>
  <c r="O578" i="1"/>
  <c r="N578" i="1"/>
  <c r="M578" i="1"/>
  <c r="L578" i="1"/>
  <c r="K578" i="1"/>
  <c r="H578" i="1"/>
  <c r="G578" i="1"/>
  <c r="E578" i="1"/>
  <c r="P577" i="1"/>
  <c r="S577" i="1"/>
  <c r="O577" i="1"/>
  <c r="N577" i="1"/>
  <c r="L577" i="1"/>
  <c r="K577" i="1"/>
  <c r="J577" i="1"/>
  <c r="I577" i="1"/>
  <c r="H577" i="1"/>
  <c r="G577" i="1"/>
  <c r="F577" i="1"/>
  <c r="E577" i="1"/>
  <c r="P576" i="1"/>
  <c r="S576" i="1" s="1"/>
  <c r="O576" i="1"/>
  <c r="N576" i="1"/>
  <c r="M576" i="1"/>
  <c r="K576" i="1"/>
  <c r="H576" i="1"/>
  <c r="G576" i="1"/>
  <c r="E576" i="1"/>
  <c r="R425" i="1"/>
  <c r="R455" i="1" s="1"/>
  <c r="R485" i="1" s="1"/>
  <c r="R515" i="1" s="1"/>
  <c r="R545" i="1" s="1"/>
  <c r="R575" i="1" s="1"/>
  <c r="U575" i="1" s="1"/>
  <c r="Q425" i="1"/>
  <c r="Q455" i="1" s="1"/>
  <c r="Q485" i="1" s="1"/>
  <c r="P425" i="1"/>
  <c r="N425" i="1"/>
  <c r="N455" i="1" s="1"/>
  <c r="N485" i="1" s="1"/>
  <c r="N515" i="1" s="1"/>
  <c r="N545" i="1" s="1"/>
  <c r="N575" i="1" s="1"/>
  <c r="M425" i="1"/>
  <c r="M455" i="1" s="1"/>
  <c r="M485" i="1"/>
  <c r="M515" i="1" s="1"/>
  <c r="M545" i="1" s="1"/>
  <c r="M575" i="1" s="1"/>
  <c r="L425" i="1"/>
  <c r="L455" i="1" s="1"/>
  <c r="L485" i="1" s="1"/>
  <c r="L515" i="1" s="1"/>
  <c r="L545" i="1" s="1"/>
  <c r="L575" i="1" s="1"/>
  <c r="K425" i="1"/>
  <c r="K455" i="1" s="1"/>
  <c r="K485" i="1" s="1"/>
  <c r="K515" i="1" s="1"/>
  <c r="K545" i="1" s="1"/>
  <c r="K575" i="1" s="1"/>
  <c r="J425" i="1"/>
  <c r="J455" i="1" s="1"/>
  <c r="J485" i="1" s="1"/>
  <c r="J515" i="1" s="1"/>
  <c r="J545" i="1" s="1"/>
  <c r="J575" i="1" s="1"/>
  <c r="I425" i="1"/>
  <c r="I455" i="1" s="1"/>
  <c r="I485" i="1" s="1"/>
  <c r="I515" i="1" s="1"/>
  <c r="I545" i="1" s="1"/>
  <c r="I575" i="1" s="1"/>
  <c r="H425" i="1"/>
  <c r="H455" i="1" s="1"/>
  <c r="H485" i="1" s="1"/>
  <c r="H515" i="1" s="1"/>
  <c r="H545" i="1" s="1"/>
  <c r="H575" i="1" s="1"/>
  <c r="G425" i="1"/>
  <c r="G455" i="1" s="1"/>
  <c r="G485" i="1" s="1"/>
  <c r="G515" i="1" s="1"/>
  <c r="G545" i="1" s="1"/>
  <c r="G575" i="1" s="1"/>
  <c r="F425" i="1"/>
  <c r="F455" i="1" s="1"/>
  <c r="F485" i="1" s="1"/>
  <c r="F515" i="1" s="1"/>
  <c r="F545" i="1"/>
  <c r="F575" i="1" s="1"/>
  <c r="E425" i="1"/>
  <c r="E455" i="1" s="1"/>
  <c r="E485" i="1" s="1"/>
  <c r="E515" i="1" s="1"/>
  <c r="E545" i="1" s="1"/>
  <c r="E575" i="1" s="1"/>
  <c r="R424" i="1"/>
  <c r="R454" i="1" s="1"/>
  <c r="R484" i="1" s="1"/>
  <c r="R514" i="1" s="1"/>
  <c r="R544" i="1" s="1"/>
  <c r="R574" i="1" s="1"/>
  <c r="U574" i="1" s="1"/>
  <c r="Q424" i="1"/>
  <c r="Q454" i="1"/>
  <c r="Q484" i="1" s="1"/>
  <c r="P424" i="1"/>
  <c r="P454" i="1" s="1"/>
  <c r="P484" i="1" s="1"/>
  <c r="P514" i="1" s="1"/>
  <c r="P544" i="1" s="1"/>
  <c r="P574" i="1" s="1"/>
  <c r="S574" i="1" s="1"/>
  <c r="N424" i="1"/>
  <c r="N454" i="1"/>
  <c r="N484" i="1" s="1"/>
  <c r="N514" i="1" s="1"/>
  <c r="N544" i="1" s="1"/>
  <c r="N574" i="1" s="1"/>
  <c r="M424" i="1"/>
  <c r="M454" i="1" s="1"/>
  <c r="M484" i="1" s="1"/>
  <c r="M514" i="1" s="1"/>
  <c r="M544" i="1" s="1"/>
  <c r="M574" i="1" s="1"/>
  <c r="L424" i="1"/>
  <c r="L454" i="1" s="1"/>
  <c r="L484" i="1" s="1"/>
  <c r="L514" i="1" s="1"/>
  <c r="L544" i="1" s="1"/>
  <c r="L574" i="1" s="1"/>
  <c r="K424" i="1"/>
  <c r="K454" i="1" s="1"/>
  <c r="K484" i="1" s="1"/>
  <c r="K514" i="1"/>
  <c r="K544" i="1" s="1"/>
  <c r="K574" i="1" s="1"/>
  <c r="J424" i="1"/>
  <c r="J454" i="1" s="1"/>
  <c r="J484" i="1" s="1"/>
  <c r="J514" i="1" s="1"/>
  <c r="J544" i="1" s="1"/>
  <c r="J574" i="1" s="1"/>
  <c r="I424" i="1"/>
  <c r="I454" i="1" s="1"/>
  <c r="I484" i="1" s="1"/>
  <c r="I514" i="1" s="1"/>
  <c r="I544" i="1" s="1"/>
  <c r="I574" i="1" s="1"/>
  <c r="H424" i="1"/>
  <c r="H454" i="1" s="1"/>
  <c r="H484" i="1" s="1"/>
  <c r="H514" i="1" s="1"/>
  <c r="H544" i="1" s="1"/>
  <c r="H574" i="1" s="1"/>
  <c r="G424" i="1"/>
  <c r="G454" i="1" s="1"/>
  <c r="G484" i="1" s="1"/>
  <c r="G514" i="1" s="1"/>
  <c r="G544" i="1" s="1"/>
  <c r="G574" i="1" s="1"/>
  <c r="F424" i="1"/>
  <c r="F454" i="1"/>
  <c r="F484" i="1" s="1"/>
  <c r="F514" i="1" s="1"/>
  <c r="F544" i="1" s="1"/>
  <c r="F574" i="1" s="1"/>
  <c r="E424" i="1"/>
  <c r="E454" i="1" s="1"/>
  <c r="E484" i="1" s="1"/>
  <c r="E514" i="1" s="1"/>
  <c r="E544" i="1" s="1"/>
  <c r="E574" i="1" s="1"/>
  <c r="R423" i="1"/>
  <c r="R453" i="1"/>
  <c r="Q423" i="1"/>
  <c r="Q453" i="1" s="1"/>
  <c r="Q483" i="1" s="1"/>
  <c r="Q513" i="1" s="1"/>
  <c r="Q543" i="1" s="1"/>
  <c r="Q573" i="1" s="1"/>
  <c r="T573" i="1" s="1"/>
  <c r="P423" i="1"/>
  <c r="P453" i="1" s="1"/>
  <c r="N423" i="1"/>
  <c r="N453" i="1" s="1"/>
  <c r="N483" i="1" s="1"/>
  <c r="N513" i="1" s="1"/>
  <c r="N543" i="1" s="1"/>
  <c r="N573" i="1" s="1"/>
  <c r="M423" i="1"/>
  <c r="M453" i="1" s="1"/>
  <c r="M483" i="1" s="1"/>
  <c r="M513" i="1" s="1"/>
  <c r="M543" i="1" s="1"/>
  <c r="M573" i="1" s="1"/>
  <c r="L423" i="1"/>
  <c r="L453" i="1" s="1"/>
  <c r="L483" i="1" s="1"/>
  <c r="L513" i="1" s="1"/>
  <c r="L543" i="1" s="1"/>
  <c r="L573" i="1" s="1"/>
  <c r="K423" i="1"/>
  <c r="K453" i="1" s="1"/>
  <c r="K483" i="1" s="1"/>
  <c r="K513" i="1" s="1"/>
  <c r="K543" i="1" s="1"/>
  <c r="K573" i="1" s="1"/>
  <c r="J423" i="1"/>
  <c r="J453" i="1" s="1"/>
  <c r="J483" i="1" s="1"/>
  <c r="J513" i="1" s="1"/>
  <c r="J543" i="1" s="1"/>
  <c r="J573" i="1" s="1"/>
  <c r="I423" i="1"/>
  <c r="I453" i="1" s="1"/>
  <c r="I483" i="1" s="1"/>
  <c r="I513" i="1" s="1"/>
  <c r="I543" i="1" s="1"/>
  <c r="I573" i="1" s="1"/>
  <c r="H423" i="1"/>
  <c r="H453" i="1" s="1"/>
  <c r="H483" i="1"/>
  <c r="H513" i="1" s="1"/>
  <c r="H543" i="1" s="1"/>
  <c r="H573" i="1" s="1"/>
  <c r="G423" i="1"/>
  <c r="G453" i="1" s="1"/>
  <c r="G483" i="1" s="1"/>
  <c r="G513" i="1" s="1"/>
  <c r="G543" i="1" s="1"/>
  <c r="G573" i="1" s="1"/>
  <c r="F423" i="1"/>
  <c r="F453" i="1" s="1"/>
  <c r="F483" i="1" s="1"/>
  <c r="F513" i="1" s="1"/>
  <c r="F543" i="1" s="1"/>
  <c r="F573" i="1" s="1"/>
  <c r="E423" i="1"/>
  <c r="E453" i="1" s="1"/>
  <c r="E483" i="1" s="1"/>
  <c r="E513" i="1" s="1"/>
  <c r="E543" i="1" s="1"/>
  <c r="E573" i="1" s="1"/>
  <c r="R422" i="1"/>
  <c r="R452" i="1" s="1"/>
  <c r="R482" i="1" s="1"/>
  <c r="Q422" i="1"/>
  <c r="Q452" i="1" s="1"/>
  <c r="P422" i="1"/>
  <c r="P452" i="1" s="1"/>
  <c r="P482" i="1"/>
  <c r="P512" i="1" s="1"/>
  <c r="P542" i="1" s="1"/>
  <c r="P572" i="1" s="1"/>
  <c r="S572" i="1" s="1"/>
  <c r="N422" i="1"/>
  <c r="N452" i="1"/>
  <c r="N482" i="1" s="1"/>
  <c r="N512" i="1" s="1"/>
  <c r="N542" i="1" s="1"/>
  <c r="N572" i="1"/>
  <c r="M422" i="1"/>
  <c r="M452" i="1" s="1"/>
  <c r="M482" i="1" s="1"/>
  <c r="M512" i="1" s="1"/>
  <c r="M542" i="1" s="1"/>
  <c r="M572" i="1" s="1"/>
  <c r="L422" i="1"/>
  <c r="L452" i="1"/>
  <c r="L482" i="1" s="1"/>
  <c r="L512" i="1" s="1"/>
  <c r="L542" i="1" s="1"/>
  <c r="L572" i="1" s="1"/>
  <c r="K422" i="1"/>
  <c r="K452" i="1" s="1"/>
  <c r="K482" i="1" s="1"/>
  <c r="K512" i="1" s="1"/>
  <c r="K542" i="1" s="1"/>
  <c r="K572" i="1" s="1"/>
  <c r="J422" i="1"/>
  <c r="J452" i="1"/>
  <c r="J482" i="1" s="1"/>
  <c r="J512" i="1" s="1"/>
  <c r="J542" i="1" s="1"/>
  <c r="J572" i="1" s="1"/>
  <c r="I422" i="1"/>
  <c r="I452" i="1" s="1"/>
  <c r="I482" i="1" s="1"/>
  <c r="I512" i="1" s="1"/>
  <c r="I542" i="1" s="1"/>
  <c r="I572" i="1"/>
  <c r="H422" i="1"/>
  <c r="H452" i="1" s="1"/>
  <c r="H482" i="1" s="1"/>
  <c r="H512" i="1" s="1"/>
  <c r="H542" i="1" s="1"/>
  <c r="H572" i="1" s="1"/>
  <c r="G422" i="1"/>
  <c r="G452" i="1"/>
  <c r="G482" i="1" s="1"/>
  <c r="G512" i="1" s="1"/>
  <c r="G542" i="1" s="1"/>
  <c r="G572" i="1" s="1"/>
  <c r="F422" i="1"/>
  <c r="F452" i="1" s="1"/>
  <c r="F482" i="1" s="1"/>
  <c r="F512" i="1" s="1"/>
  <c r="F542" i="1" s="1"/>
  <c r="F572" i="1" s="1"/>
  <c r="E422" i="1"/>
  <c r="E452" i="1" s="1"/>
  <c r="E482" i="1" s="1"/>
  <c r="E512" i="1" s="1"/>
  <c r="E542" i="1" s="1"/>
  <c r="E572" i="1" s="1"/>
  <c r="R421" i="1"/>
  <c r="R451" i="1"/>
  <c r="R481" i="1" s="1"/>
  <c r="Q421" i="1"/>
  <c r="Q451" i="1" s="1"/>
  <c r="Q481" i="1" s="1"/>
  <c r="P421" i="1"/>
  <c r="P451" i="1"/>
  <c r="P481" i="1" s="1"/>
  <c r="N421" i="1"/>
  <c r="N451" i="1" s="1"/>
  <c r="N481" i="1" s="1"/>
  <c r="N511" i="1" s="1"/>
  <c r="N541" i="1" s="1"/>
  <c r="N571" i="1" s="1"/>
  <c r="M421" i="1"/>
  <c r="M451" i="1" s="1"/>
  <c r="M481" i="1" s="1"/>
  <c r="M511" i="1" s="1"/>
  <c r="M541" i="1" s="1"/>
  <c r="M571" i="1" s="1"/>
  <c r="L421" i="1"/>
  <c r="L451" i="1" s="1"/>
  <c r="L481" i="1" s="1"/>
  <c r="L511" i="1" s="1"/>
  <c r="L541" i="1" s="1"/>
  <c r="L571" i="1" s="1"/>
  <c r="K421" i="1"/>
  <c r="K451" i="1" s="1"/>
  <c r="K481" i="1" s="1"/>
  <c r="K511" i="1" s="1"/>
  <c r="K541" i="1" s="1"/>
  <c r="K571" i="1" s="1"/>
  <c r="J421" i="1"/>
  <c r="J451" i="1" s="1"/>
  <c r="J481" i="1" s="1"/>
  <c r="J511" i="1" s="1"/>
  <c r="J541" i="1" s="1"/>
  <c r="J571" i="1" s="1"/>
  <c r="I421" i="1"/>
  <c r="I451" i="1" s="1"/>
  <c r="I481" i="1" s="1"/>
  <c r="I511" i="1" s="1"/>
  <c r="I541" i="1" s="1"/>
  <c r="I571" i="1" s="1"/>
  <c r="H421" i="1"/>
  <c r="H451" i="1" s="1"/>
  <c r="H481" i="1" s="1"/>
  <c r="H511" i="1" s="1"/>
  <c r="H541" i="1" s="1"/>
  <c r="H571" i="1" s="1"/>
  <c r="G421" i="1"/>
  <c r="G451" i="1" s="1"/>
  <c r="G481" i="1" s="1"/>
  <c r="G511" i="1" s="1"/>
  <c r="G541" i="1" s="1"/>
  <c r="G571" i="1" s="1"/>
  <c r="F421" i="1"/>
  <c r="F451" i="1" s="1"/>
  <c r="F481" i="1" s="1"/>
  <c r="F511" i="1" s="1"/>
  <c r="F541" i="1" s="1"/>
  <c r="F571" i="1" s="1"/>
  <c r="E421" i="1"/>
  <c r="E451" i="1" s="1"/>
  <c r="E481" i="1" s="1"/>
  <c r="E511" i="1" s="1"/>
  <c r="E541" i="1" s="1"/>
  <c r="E571" i="1" s="1"/>
  <c r="R420" i="1"/>
  <c r="R450" i="1" s="1"/>
  <c r="R480" i="1" s="1"/>
  <c r="R510" i="1" s="1"/>
  <c r="R540" i="1" s="1"/>
  <c r="Q420" i="1"/>
  <c r="Q450" i="1" s="1"/>
  <c r="Q480" i="1" s="1"/>
  <c r="Q510" i="1" s="1"/>
  <c r="P420" i="1"/>
  <c r="P450" i="1" s="1"/>
  <c r="P480" i="1" s="1"/>
  <c r="N420" i="1"/>
  <c r="N450" i="1" s="1"/>
  <c r="N480" i="1" s="1"/>
  <c r="N510" i="1" s="1"/>
  <c r="N540" i="1" s="1"/>
  <c r="N570" i="1" s="1"/>
  <c r="M420" i="1"/>
  <c r="M450" i="1"/>
  <c r="M480" i="1" s="1"/>
  <c r="M510" i="1"/>
  <c r="M540" i="1" s="1"/>
  <c r="M570" i="1" s="1"/>
  <c r="L420" i="1"/>
  <c r="L450" i="1" s="1"/>
  <c r="L480" i="1" s="1"/>
  <c r="L510" i="1" s="1"/>
  <c r="L540" i="1" s="1"/>
  <c r="L570" i="1" s="1"/>
  <c r="K420" i="1"/>
  <c r="K450" i="1" s="1"/>
  <c r="K480" i="1" s="1"/>
  <c r="K510" i="1" s="1"/>
  <c r="K540" i="1" s="1"/>
  <c r="K570" i="1" s="1"/>
  <c r="J420" i="1"/>
  <c r="J450" i="1"/>
  <c r="J480" i="1" s="1"/>
  <c r="J510" i="1" s="1"/>
  <c r="J540" i="1" s="1"/>
  <c r="J570" i="1" s="1"/>
  <c r="I420" i="1"/>
  <c r="I450" i="1"/>
  <c r="I480" i="1" s="1"/>
  <c r="I510" i="1" s="1"/>
  <c r="I540" i="1" s="1"/>
  <c r="I570" i="1" s="1"/>
  <c r="H420" i="1"/>
  <c r="H450" i="1" s="1"/>
  <c r="H480" i="1" s="1"/>
  <c r="H510" i="1" s="1"/>
  <c r="H540" i="1" s="1"/>
  <c r="H570" i="1" s="1"/>
  <c r="G420" i="1"/>
  <c r="G450" i="1" s="1"/>
  <c r="G480" i="1" s="1"/>
  <c r="G510" i="1" s="1"/>
  <c r="G540" i="1" s="1"/>
  <c r="G570" i="1" s="1"/>
  <c r="F420" i="1"/>
  <c r="F450" i="1" s="1"/>
  <c r="F480" i="1" s="1"/>
  <c r="F510" i="1" s="1"/>
  <c r="F540" i="1" s="1"/>
  <c r="F570" i="1" s="1"/>
  <c r="E420" i="1"/>
  <c r="E450" i="1" s="1"/>
  <c r="E480" i="1" s="1"/>
  <c r="E510" i="1" s="1"/>
  <c r="E540" i="1" s="1"/>
  <c r="E570" i="1" s="1"/>
  <c r="R419" i="1"/>
  <c r="R449" i="1" s="1"/>
  <c r="Q419" i="1"/>
  <c r="Q449" i="1" s="1"/>
  <c r="Q479" i="1" s="1"/>
  <c r="Q509" i="1" s="1"/>
  <c r="Q539" i="1" s="1"/>
  <c r="P419" i="1"/>
  <c r="S419" i="1" s="1"/>
  <c r="P449" i="1"/>
  <c r="P479" i="1" s="1"/>
  <c r="N419" i="1"/>
  <c r="N449" i="1" s="1"/>
  <c r="N479" i="1"/>
  <c r="N509" i="1" s="1"/>
  <c r="N539" i="1" s="1"/>
  <c r="N569" i="1" s="1"/>
  <c r="M419" i="1"/>
  <c r="M449" i="1" s="1"/>
  <c r="M479" i="1" s="1"/>
  <c r="M509" i="1" s="1"/>
  <c r="M539" i="1" s="1"/>
  <c r="M569" i="1" s="1"/>
  <c r="L419" i="1"/>
  <c r="L449" i="1" s="1"/>
  <c r="L479" i="1" s="1"/>
  <c r="L509" i="1" s="1"/>
  <c r="L539" i="1" s="1"/>
  <c r="L569" i="1" s="1"/>
  <c r="K419" i="1"/>
  <c r="K449" i="1" s="1"/>
  <c r="K479" i="1" s="1"/>
  <c r="K509" i="1" s="1"/>
  <c r="K539" i="1"/>
  <c r="K569" i="1" s="1"/>
  <c r="J419" i="1"/>
  <c r="J449" i="1" s="1"/>
  <c r="J479" i="1" s="1"/>
  <c r="J509" i="1" s="1"/>
  <c r="J539" i="1" s="1"/>
  <c r="J569" i="1" s="1"/>
  <c r="I419" i="1"/>
  <c r="I449" i="1" s="1"/>
  <c r="I479" i="1" s="1"/>
  <c r="I509" i="1" s="1"/>
  <c r="I539" i="1" s="1"/>
  <c r="I569" i="1" s="1"/>
  <c r="H419" i="1"/>
  <c r="H449" i="1" s="1"/>
  <c r="H479" i="1" s="1"/>
  <c r="H509" i="1" s="1"/>
  <c r="H539" i="1" s="1"/>
  <c r="H569" i="1" s="1"/>
  <c r="G419" i="1"/>
  <c r="G449" i="1" s="1"/>
  <c r="G479" i="1" s="1"/>
  <c r="G509" i="1" s="1"/>
  <c r="G539" i="1"/>
  <c r="G569" i="1" s="1"/>
  <c r="F419" i="1"/>
  <c r="F449" i="1" s="1"/>
  <c r="F479" i="1" s="1"/>
  <c r="F509" i="1" s="1"/>
  <c r="F539" i="1" s="1"/>
  <c r="F569" i="1" s="1"/>
  <c r="E419" i="1"/>
  <c r="E449" i="1" s="1"/>
  <c r="E479" i="1" s="1"/>
  <c r="E509" i="1" s="1"/>
  <c r="E539" i="1" s="1"/>
  <c r="E569" i="1" s="1"/>
  <c r="R418" i="1"/>
  <c r="Q418" i="1"/>
  <c r="Q448" i="1" s="1"/>
  <c r="Q478" i="1" s="1"/>
  <c r="Q508" i="1" s="1"/>
  <c r="Q538" i="1" s="1"/>
  <c r="P418" i="1"/>
  <c r="P448" i="1" s="1"/>
  <c r="P478" i="1"/>
  <c r="P508" i="1" s="1"/>
  <c r="N418" i="1"/>
  <c r="N448" i="1" s="1"/>
  <c r="N478" i="1" s="1"/>
  <c r="N508" i="1" s="1"/>
  <c r="N538" i="1" s="1"/>
  <c r="N568" i="1" s="1"/>
  <c r="M418" i="1"/>
  <c r="M448" i="1" s="1"/>
  <c r="M478" i="1" s="1"/>
  <c r="M508" i="1" s="1"/>
  <c r="M538" i="1" s="1"/>
  <c r="M568" i="1" s="1"/>
  <c r="L418" i="1"/>
  <c r="L448" i="1" s="1"/>
  <c r="L478" i="1" s="1"/>
  <c r="L508" i="1" s="1"/>
  <c r="L538" i="1" s="1"/>
  <c r="L568" i="1" s="1"/>
  <c r="K418" i="1"/>
  <c r="K448" i="1" s="1"/>
  <c r="K478" i="1" s="1"/>
  <c r="K508" i="1" s="1"/>
  <c r="K538" i="1" s="1"/>
  <c r="K568" i="1" s="1"/>
  <c r="J418" i="1"/>
  <c r="J448" i="1" s="1"/>
  <c r="J478" i="1" s="1"/>
  <c r="J508" i="1" s="1"/>
  <c r="J538" i="1" s="1"/>
  <c r="J568" i="1" s="1"/>
  <c r="I418" i="1"/>
  <c r="I448" i="1" s="1"/>
  <c r="I478" i="1" s="1"/>
  <c r="I508" i="1" s="1"/>
  <c r="I538" i="1" s="1"/>
  <c r="I568" i="1" s="1"/>
  <c r="H418" i="1"/>
  <c r="H448" i="1"/>
  <c r="H478" i="1" s="1"/>
  <c r="H508" i="1" s="1"/>
  <c r="H538" i="1" s="1"/>
  <c r="H568" i="1" s="1"/>
  <c r="G418" i="1"/>
  <c r="G448" i="1" s="1"/>
  <c r="G478" i="1" s="1"/>
  <c r="G508" i="1" s="1"/>
  <c r="G538" i="1" s="1"/>
  <c r="G568" i="1" s="1"/>
  <c r="F418" i="1"/>
  <c r="F448" i="1" s="1"/>
  <c r="F478" i="1" s="1"/>
  <c r="F508" i="1" s="1"/>
  <c r="F538" i="1" s="1"/>
  <c r="F568" i="1" s="1"/>
  <c r="E418" i="1"/>
  <c r="E448" i="1" s="1"/>
  <c r="E478" i="1" s="1"/>
  <c r="E508" i="1" s="1"/>
  <c r="E538" i="1" s="1"/>
  <c r="E568" i="1" s="1"/>
  <c r="R417" i="1"/>
  <c r="R447" i="1" s="1"/>
  <c r="R477" i="1" s="1"/>
  <c r="Q417" i="1"/>
  <c r="Q447" i="1" s="1"/>
  <c r="Q477" i="1" s="1"/>
  <c r="Q507" i="1" s="1"/>
  <c r="P417" i="1"/>
  <c r="N417" i="1"/>
  <c r="N447" i="1" s="1"/>
  <c r="N477" i="1" s="1"/>
  <c r="N507" i="1" s="1"/>
  <c r="N537" i="1"/>
  <c r="N567" i="1" s="1"/>
  <c r="M417" i="1"/>
  <c r="M447" i="1" s="1"/>
  <c r="M477" i="1" s="1"/>
  <c r="M507" i="1" s="1"/>
  <c r="M537" i="1" s="1"/>
  <c r="M567" i="1" s="1"/>
  <c r="L417" i="1"/>
  <c r="L447" i="1" s="1"/>
  <c r="L477" i="1" s="1"/>
  <c r="L507" i="1" s="1"/>
  <c r="L537" i="1" s="1"/>
  <c r="L567" i="1" s="1"/>
  <c r="K417" i="1"/>
  <c r="K447" i="1" s="1"/>
  <c r="K477" i="1" s="1"/>
  <c r="K507" i="1" s="1"/>
  <c r="K537" i="1" s="1"/>
  <c r="K567" i="1" s="1"/>
  <c r="J417" i="1"/>
  <c r="J447" i="1" s="1"/>
  <c r="J477" i="1" s="1"/>
  <c r="J507" i="1" s="1"/>
  <c r="J537" i="1"/>
  <c r="J567" i="1" s="1"/>
  <c r="I417" i="1"/>
  <c r="I447" i="1" s="1"/>
  <c r="I477" i="1" s="1"/>
  <c r="I507" i="1" s="1"/>
  <c r="I537" i="1" s="1"/>
  <c r="I567" i="1" s="1"/>
  <c r="H417" i="1"/>
  <c r="H447" i="1" s="1"/>
  <c r="H477" i="1" s="1"/>
  <c r="H507" i="1" s="1"/>
  <c r="H537" i="1" s="1"/>
  <c r="H567" i="1" s="1"/>
  <c r="G417" i="1"/>
  <c r="G447" i="1" s="1"/>
  <c r="G477" i="1" s="1"/>
  <c r="G507" i="1" s="1"/>
  <c r="G537" i="1" s="1"/>
  <c r="G567" i="1" s="1"/>
  <c r="F417" i="1"/>
  <c r="F447" i="1" s="1"/>
  <c r="F477" i="1" s="1"/>
  <c r="F507" i="1" s="1"/>
  <c r="F537" i="1" s="1"/>
  <c r="F567" i="1" s="1"/>
  <c r="E417" i="1"/>
  <c r="E447" i="1" s="1"/>
  <c r="E477" i="1" s="1"/>
  <c r="E507" i="1" s="1"/>
  <c r="E537" i="1" s="1"/>
  <c r="E567" i="1" s="1"/>
  <c r="R416" i="1"/>
  <c r="R446" i="1" s="1"/>
  <c r="R476" i="1" s="1"/>
  <c r="R506" i="1" s="1"/>
  <c r="R536" i="1" s="1"/>
  <c r="R566" i="1" s="1"/>
  <c r="U566" i="1" s="1"/>
  <c r="Q416" i="1"/>
  <c r="Q446" i="1"/>
  <c r="Q476" i="1" s="1"/>
  <c r="T476" i="1" s="1"/>
  <c r="Q506" i="1"/>
  <c r="Q536" i="1" s="1"/>
  <c r="P416" i="1"/>
  <c r="P446" i="1" s="1"/>
  <c r="P476" i="1" s="1"/>
  <c r="P506" i="1" s="1"/>
  <c r="P536" i="1" s="1"/>
  <c r="P566" i="1" s="1"/>
  <c r="S566" i="1" s="1"/>
  <c r="N416" i="1"/>
  <c r="N446" i="1" s="1"/>
  <c r="N476" i="1" s="1"/>
  <c r="N506" i="1" s="1"/>
  <c r="N536" i="1" s="1"/>
  <c r="N566" i="1" s="1"/>
  <c r="M416" i="1"/>
  <c r="M446" i="1" s="1"/>
  <c r="M476" i="1" s="1"/>
  <c r="M506" i="1" s="1"/>
  <c r="M536" i="1" s="1"/>
  <c r="M566" i="1" s="1"/>
  <c r="L416" i="1"/>
  <c r="L446" i="1" s="1"/>
  <c r="L476" i="1" s="1"/>
  <c r="L506" i="1" s="1"/>
  <c r="L536" i="1" s="1"/>
  <c r="L566" i="1" s="1"/>
  <c r="K416" i="1"/>
  <c r="K446" i="1" s="1"/>
  <c r="K476" i="1" s="1"/>
  <c r="K506" i="1" s="1"/>
  <c r="K536" i="1" s="1"/>
  <c r="K566" i="1" s="1"/>
  <c r="J416" i="1"/>
  <c r="J446" i="1" s="1"/>
  <c r="J476" i="1" s="1"/>
  <c r="J506" i="1" s="1"/>
  <c r="J536" i="1" s="1"/>
  <c r="J566" i="1" s="1"/>
  <c r="I416" i="1"/>
  <c r="I446" i="1" s="1"/>
  <c r="I476" i="1" s="1"/>
  <c r="I506" i="1" s="1"/>
  <c r="I536" i="1" s="1"/>
  <c r="I566" i="1" s="1"/>
  <c r="H416" i="1"/>
  <c r="H446" i="1" s="1"/>
  <c r="H476" i="1" s="1"/>
  <c r="H506" i="1" s="1"/>
  <c r="H536" i="1" s="1"/>
  <c r="H566" i="1" s="1"/>
  <c r="G416" i="1"/>
  <c r="G446" i="1" s="1"/>
  <c r="G476" i="1" s="1"/>
  <c r="G506" i="1" s="1"/>
  <c r="G536" i="1" s="1"/>
  <c r="G566" i="1" s="1"/>
  <c r="F416" i="1"/>
  <c r="F446" i="1" s="1"/>
  <c r="F476" i="1"/>
  <c r="F506" i="1" s="1"/>
  <c r="F536" i="1" s="1"/>
  <c r="F566" i="1" s="1"/>
  <c r="E416" i="1"/>
  <c r="E446" i="1" s="1"/>
  <c r="E476" i="1" s="1"/>
  <c r="E506" i="1" s="1"/>
  <c r="E536" i="1" s="1"/>
  <c r="E566" i="1" s="1"/>
  <c r="R415" i="1"/>
  <c r="R445" i="1" s="1"/>
  <c r="R475" i="1"/>
  <c r="Q415" i="1"/>
  <c r="Q445" i="1" s="1"/>
  <c r="Q475" i="1" s="1"/>
  <c r="P415" i="1"/>
  <c r="P445" i="1" s="1"/>
  <c r="P475" i="1" s="1"/>
  <c r="P505" i="1" s="1"/>
  <c r="S505" i="1" s="1"/>
  <c r="N415" i="1"/>
  <c r="N445" i="1" s="1"/>
  <c r="N475" i="1" s="1"/>
  <c r="N505" i="1" s="1"/>
  <c r="N535" i="1" s="1"/>
  <c r="N565" i="1" s="1"/>
  <c r="M415" i="1"/>
  <c r="M445" i="1" s="1"/>
  <c r="M475" i="1" s="1"/>
  <c r="M505" i="1" s="1"/>
  <c r="M535" i="1" s="1"/>
  <c r="M565" i="1" s="1"/>
  <c r="L415" i="1"/>
  <c r="L445" i="1" s="1"/>
  <c r="L475" i="1" s="1"/>
  <c r="L505" i="1" s="1"/>
  <c r="L535" i="1" s="1"/>
  <c r="L565" i="1" s="1"/>
  <c r="K415" i="1"/>
  <c r="K445" i="1" s="1"/>
  <c r="K475" i="1" s="1"/>
  <c r="K505" i="1" s="1"/>
  <c r="K535" i="1" s="1"/>
  <c r="K565" i="1" s="1"/>
  <c r="J415" i="1"/>
  <c r="J445" i="1"/>
  <c r="J475" i="1" s="1"/>
  <c r="J505" i="1"/>
  <c r="J535" i="1" s="1"/>
  <c r="J565" i="1" s="1"/>
  <c r="I415" i="1"/>
  <c r="I445" i="1" s="1"/>
  <c r="I475" i="1" s="1"/>
  <c r="I505" i="1" s="1"/>
  <c r="I535" i="1" s="1"/>
  <c r="I565" i="1" s="1"/>
  <c r="H415" i="1"/>
  <c r="H445" i="1" s="1"/>
  <c r="H475" i="1" s="1"/>
  <c r="H505" i="1" s="1"/>
  <c r="H535" i="1" s="1"/>
  <c r="H565" i="1" s="1"/>
  <c r="G415" i="1"/>
  <c r="G445" i="1"/>
  <c r="G475" i="1" s="1"/>
  <c r="G505" i="1" s="1"/>
  <c r="G535" i="1" s="1"/>
  <c r="G565" i="1" s="1"/>
  <c r="F415" i="1"/>
  <c r="F445" i="1" s="1"/>
  <c r="F475" i="1" s="1"/>
  <c r="F505" i="1" s="1"/>
  <c r="F535" i="1" s="1"/>
  <c r="F565" i="1" s="1"/>
  <c r="E415" i="1"/>
  <c r="E445" i="1" s="1"/>
  <c r="E475" i="1" s="1"/>
  <c r="E505" i="1" s="1"/>
  <c r="E535" i="1" s="1"/>
  <c r="E565" i="1" s="1"/>
  <c r="R414" i="1"/>
  <c r="Q414" i="1"/>
  <c r="Q444" i="1" s="1"/>
  <c r="Q474" i="1" s="1"/>
  <c r="Q504" i="1" s="1"/>
  <c r="Q534" i="1" s="1"/>
  <c r="Q564" i="1" s="1"/>
  <c r="T564" i="1" s="1"/>
  <c r="P414" i="1"/>
  <c r="N414" i="1"/>
  <c r="N444" i="1" s="1"/>
  <c r="N474" i="1" s="1"/>
  <c r="N504" i="1" s="1"/>
  <c r="N534" i="1" s="1"/>
  <c r="N564" i="1" s="1"/>
  <c r="M414" i="1"/>
  <c r="M444" i="1" s="1"/>
  <c r="M474" i="1" s="1"/>
  <c r="M504" i="1" s="1"/>
  <c r="M534" i="1" s="1"/>
  <c r="M564" i="1" s="1"/>
  <c r="L414" i="1"/>
  <c r="L444" i="1" s="1"/>
  <c r="L474" i="1" s="1"/>
  <c r="L504" i="1" s="1"/>
  <c r="L534" i="1" s="1"/>
  <c r="L564" i="1" s="1"/>
  <c r="K414" i="1"/>
  <c r="K444" i="1" s="1"/>
  <c r="K474" i="1" s="1"/>
  <c r="K504" i="1" s="1"/>
  <c r="K534" i="1" s="1"/>
  <c r="K564" i="1" s="1"/>
  <c r="J414" i="1"/>
  <c r="J444" i="1" s="1"/>
  <c r="J474" i="1" s="1"/>
  <c r="J504" i="1" s="1"/>
  <c r="J534" i="1" s="1"/>
  <c r="J564" i="1" s="1"/>
  <c r="I414" i="1"/>
  <c r="I444" i="1" s="1"/>
  <c r="I474" i="1" s="1"/>
  <c r="I504" i="1" s="1"/>
  <c r="I534" i="1" s="1"/>
  <c r="I564" i="1" s="1"/>
  <c r="H414" i="1"/>
  <c r="H444" i="1" s="1"/>
  <c r="H474" i="1" s="1"/>
  <c r="H504" i="1" s="1"/>
  <c r="H534" i="1" s="1"/>
  <c r="H564" i="1" s="1"/>
  <c r="G414" i="1"/>
  <c r="G444" i="1" s="1"/>
  <c r="G474" i="1" s="1"/>
  <c r="G504" i="1" s="1"/>
  <c r="G534" i="1" s="1"/>
  <c r="G564" i="1" s="1"/>
  <c r="F414" i="1"/>
  <c r="F444" i="1" s="1"/>
  <c r="F474" i="1" s="1"/>
  <c r="F504" i="1" s="1"/>
  <c r="F534" i="1" s="1"/>
  <c r="F564" i="1" s="1"/>
  <c r="E414" i="1"/>
  <c r="E444" i="1" s="1"/>
  <c r="E474" i="1" s="1"/>
  <c r="E504" i="1" s="1"/>
  <c r="E534" i="1" s="1"/>
  <c r="E564" i="1" s="1"/>
  <c r="R413" i="1"/>
  <c r="R443" i="1" s="1"/>
  <c r="R473" i="1" s="1"/>
  <c r="Q413" i="1"/>
  <c r="Q443" i="1" s="1"/>
  <c r="Q473" i="1" s="1"/>
  <c r="Q503" i="1" s="1"/>
  <c r="P413" i="1"/>
  <c r="P443" i="1" s="1"/>
  <c r="P473" i="1" s="1"/>
  <c r="P503" i="1" s="1"/>
  <c r="P533" i="1"/>
  <c r="O413" i="1"/>
  <c r="O443" i="1" s="1"/>
  <c r="O473" i="1" s="1"/>
  <c r="O503" i="1" s="1"/>
  <c r="O533" i="1" s="1"/>
  <c r="O563" i="1" s="1"/>
  <c r="N413" i="1"/>
  <c r="N443" i="1" s="1"/>
  <c r="N473" i="1" s="1"/>
  <c r="N503" i="1" s="1"/>
  <c r="N533" i="1" s="1"/>
  <c r="N563" i="1" s="1"/>
  <c r="M413" i="1"/>
  <c r="M443" i="1" s="1"/>
  <c r="M473" i="1" s="1"/>
  <c r="M503" i="1"/>
  <c r="M533" i="1" s="1"/>
  <c r="M563" i="1" s="1"/>
  <c r="L413" i="1"/>
  <c r="L443" i="1" s="1"/>
  <c r="L473" i="1" s="1"/>
  <c r="L503" i="1" s="1"/>
  <c r="L533" i="1" s="1"/>
  <c r="L563" i="1" s="1"/>
  <c r="K413" i="1"/>
  <c r="K443" i="1" s="1"/>
  <c r="K473" i="1" s="1"/>
  <c r="K503" i="1" s="1"/>
  <c r="K533" i="1" s="1"/>
  <c r="K563" i="1" s="1"/>
  <c r="J413" i="1"/>
  <c r="J443" i="1" s="1"/>
  <c r="J473" i="1" s="1"/>
  <c r="J503" i="1" s="1"/>
  <c r="J533" i="1" s="1"/>
  <c r="J563" i="1" s="1"/>
  <c r="I413" i="1"/>
  <c r="I443" i="1" s="1"/>
  <c r="I473" i="1" s="1"/>
  <c r="I503" i="1" s="1"/>
  <c r="I533" i="1" s="1"/>
  <c r="I563" i="1" s="1"/>
  <c r="H413" i="1"/>
  <c r="H443" i="1" s="1"/>
  <c r="H473" i="1" s="1"/>
  <c r="H503" i="1"/>
  <c r="H533" i="1" s="1"/>
  <c r="H563" i="1" s="1"/>
  <c r="G413" i="1"/>
  <c r="G443" i="1" s="1"/>
  <c r="G473" i="1" s="1"/>
  <c r="G503" i="1" s="1"/>
  <c r="G533" i="1" s="1"/>
  <c r="G563" i="1" s="1"/>
  <c r="F413" i="1"/>
  <c r="F443" i="1" s="1"/>
  <c r="F473" i="1" s="1"/>
  <c r="F503" i="1" s="1"/>
  <c r="F533" i="1" s="1"/>
  <c r="F563" i="1" s="1"/>
  <c r="E413" i="1"/>
  <c r="E443" i="1" s="1"/>
  <c r="E473" i="1" s="1"/>
  <c r="E503" i="1" s="1"/>
  <c r="E533" i="1" s="1"/>
  <c r="E563" i="1" s="1"/>
  <c r="R412" i="1"/>
  <c r="R442" i="1" s="1"/>
  <c r="R472" i="1" s="1"/>
  <c r="R502" i="1" s="1"/>
  <c r="Q412" i="1"/>
  <c r="Q442" i="1" s="1"/>
  <c r="Q472" i="1" s="1"/>
  <c r="Q502" i="1" s="1"/>
  <c r="T502" i="1" s="1"/>
  <c r="P412" i="1"/>
  <c r="P442" i="1" s="1"/>
  <c r="P472" i="1" s="1"/>
  <c r="O412" i="1"/>
  <c r="O442" i="1" s="1"/>
  <c r="O472" i="1" s="1"/>
  <c r="O502" i="1" s="1"/>
  <c r="O532" i="1" s="1"/>
  <c r="O562" i="1" s="1"/>
  <c r="N412" i="1"/>
  <c r="N442" i="1" s="1"/>
  <c r="N472" i="1" s="1"/>
  <c r="N502" i="1" s="1"/>
  <c r="N532" i="1" s="1"/>
  <c r="N562" i="1" s="1"/>
  <c r="M412" i="1"/>
  <c r="M442" i="1" s="1"/>
  <c r="M472" i="1" s="1"/>
  <c r="M502" i="1" s="1"/>
  <c r="M532" i="1" s="1"/>
  <c r="M562" i="1" s="1"/>
  <c r="L412" i="1"/>
  <c r="L442" i="1" s="1"/>
  <c r="L472" i="1" s="1"/>
  <c r="L502" i="1" s="1"/>
  <c r="L532" i="1" s="1"/>
  <c r="L562" i="1" s="1"/>
  <c r="K412" i="1"/>
  <c r="K442" i="1" s="1"/>
  <c r="K472" i="1"/>
  <c r="K502" i="1" s="1"/>
  <c r="K532" i="1" s="1"/>
  <c r="K562" i="1" s="1"/>
  <c r="J412" i="1"/>
  <c r="J442" i="1" s="1"/>
  <c r="J472" i="1" s="1"/>
  <c r="J502" i="1" s="1"/>
  <c r="J532" i="1" s="1"/>
  <c r="J562" i="1" s="1"/>
  <c r="I412" i="1"/>
  <c r="I442" i="1" s="1"/>
  <c r="I472" i="1" s="1"/>
  <c r="I502" i="1" s="1"/>
  <c r="I532" i="1" s="1"/>
  <c r="I562" i="1" s="1"/>
  <c r="H412" i="1"/>
  <c r="H442" i="1" s="1"/>
  <c r="H472" i="1" s="1"/>
  <c r="H502" i="1" s="1"/>
  <c r="H532" i="1" s="1"/>
  <c r="H562" i="1" s="1"/>
  <c r="G412" i="1"/>
  <c r="G442" i="1" s="1"/>
  <c r="G472" i="1" s="1"/>
  <c r="G502" i="1" s="1"/>
  <c r="G532" i="1" s="1"/>
  <c r="G562" i="1" s="1"/>
  <c r="F412" i="1"/>
  <c r="F442" i="1" s="1"/>
  <c r="F472" i="1" s="1"/>
  <c r="F502" i="1" s="1"/>
  <c r="F532" i="1" s="1"/>
  <c r="F562" i="1" s="1"/>
  <c r="E412" i="1"/>
  <c r="E442" i="1" s="1"/>
  <c r="E472" i="1" s="1"/>
  <c r="E502" i="1" s="1"/>
  <c r="E532" i="1" s="1"/>
  <c r="E562" i="1" s="1"/>
  <c r="R411" i="1"/>
  <c r="R441" i="1" s="1"/>
  <c r="R471" i="1" s="1"/>
  <c r="R501" i="1" s="1"/>
  <c r="R531" i="1" s="1"/>
  <c r="R561" i="1" s="1"/>
  <c r="U561" i="1" s="1"/>
  <c r="Q411" i="1"/>
  <c r="Q441" i="1" s="1"/>
  <c r="Q471" i="1" s="1"/>
  <c r="Q501" i="1" s="1"/>
  <c r="P411" i="1"/>
  <c r="P441" i="1" s="1"/>
  <c r="O411" i="1"/>
  <c r="O441" i="1" s="1"/>
  <c r="O471" i="1" s="1"/>
  <c r="O501" i="1" s="1"/>
  <c r="O531" i="1" s="1"/>
  <c r="O561" i="1" s="1"/>
  <c r="N411" i="1"/>
  <c r="N441" i="1" s="1"/>
  <c r="N471" i="1" s="1"/>
  <c r="N501" i="1" s="1"/>
  <c r="N531" i="1" s="1"/>
  <c r="N561" i="1" s="1"/>
  <c r="M411" i="1"/>
  <c r="M441" i="1" s="1"/>
  <c r="M471" i="1" s="1"/>
  <c r="M501" i="1" s="1"/>
  <c r="M531" i="1" s="1"/>
  <c r="M561" i="1" s="1"/>
  <c r="L411" i="1"/>
  <c r="L441" i="1" s="1"/>
  <c r="L471" i="1" s="1"/>
  <c r="L501" i="1" s="1"/>
  <c r="L531" i="1" s="1"/>
  <c r="L561" i="1" s="1"/>
  <c r="K411" i="1"/>
  <c r="K441" i="1"/>
  <c r="K471" i="1" s="1"/>
  <c r="K501" i="1"/>
  <c r="K531" i="1" s="1"/>
  <c r="K561" i="1" s="1"/>
  <c r="J411" i="1"/>
  <c r="J441" i="1" s="1"/>
  <c r="J471" i="1" s="1"/>
  <c r="J501" i="1" s="1"/>
  <c r="J531" i="1" s="1"/>
  <c r="J561" i="1" s="1"/>
  <c r="I411" i="1"/>
  <c r="I441" i="1" s="1"/>
  <c r="I471" i="1" s="1"/>
  <c r="I501" i="1" s="1"/>
  <c r="I531" i="1" s="1"/>
  <c r="I561" i="1" s="1"/>
  <c r="H411" i="1"/>
  <c r="H441" i="1" s="1"/>
  <c r="H471" i="1" s="1"/>
  <c r="H501" i="1" s="1"/>
  <c r="H531" i="1" s="1"/>
  <c r="H561" i="1" s="1"/>
  <c r="G411" i="1"/>
  <c r="G441" i="1" s="1"/>
  <c r="G471" i="1" s="1"/>
  <c r="G501" i="1" s="1"/>
  <c r="G531" i="1" s="1"/>
  <c r="G561" i="1" s="1"/>
  <c r="F411" i="1"/>
  <c r="F441" i="1" s="1"/>
  <c r="F471" i="1" s="1"/>
  <c r="F501" i="1" s="1"/>
  <c r="F531" i="1" s="1"/>
  <c r="F561" i="1" s="1"/>
  <c r="E411" i="1"/>
  <c r="E441" i="1" s="1"/>
  <c r="E471" i="1" s="1"/>
  <c r="E501" i="1" s="1"/>
  <c r="E531" i="1" s="1"/>
  <c r="E561" i="1" s="1"/>
  <c r="P410" i="1"/>
  <c r="L410" i="1"/>
  <c r="I410" i="1"/>
  <c r="G410" i="1"/>
  <c r="G440" i="1" s="1"/>
  <c r="G470" i="1" s="1"/>
  <c r="G500" i="1" s="1"/>
  <c r="G530" i="1" s="1"/>
  <c r="G560" i="1" s="1"/>
  <c r="E410" i="1"/>
  <c r="E440" i="1" s="1"/>
  <c r="E470" i="1" s="1"/>
  <c r="E500" i="1" s="1"/>
  <c r="E530" i="1" s="1"/>
  <c r="E560" i="1" s="1"/>
  <c r="R409" i="1"/>
  <c r="R439" i="1" s="1"/>
  <c r="R469" i="1" s="1"/>
  <c r="R499" i="1" s="1"/>
  <c r="U499" i="1" s="1"/>
  <c r="R529" i="1"/>
  <c r="P409" i="1"/>
  <c r="P439" i="1" s="1"/>
  <c r="P469" i="1"/>
  <c r="P499" i="1" s="1"/>
  <c r="O409" i="1"/>
  <c r="T16" i="7" s="1"/>
  <c r="O439" i="1"/>
  <c r="O469" i="1" s="1"/>
  <c r="O499" i="1" s="1"/>
  <c r="O529" i="1" s="1"/>
  <c r="O559" i="1" s="1"/>
  <c r="L409" i="1"/>
  <c r="S16" i="7" s="1"/>
  <c r="J409" i="1"/>
  <c r="J439" i="1"/>
  <c r="J469" i="1" s="1"/>
  <c r="J499" i="1" s="1"/>
  <c r="J529" i="1" s="1"/>
  <c r="J559" i="1" s="1"/>
  <c r="I409" i="1"/>
  <c r="G409" i="1"/>
  <c r="G439" i="1"/>
  <c r="G469" i="1" s="1"/>
  <c r="G499" i="1" s="1"/>
  <c r="G529" i="1" s="1"/>
  <c r="G559" i="1" s="1"/>
  <c r="F409" i="1"/>
  <c r="Q16" i="7" s="1"/>
  <c r="R408" i="1"/>
  <c r="R438" i="1" s="1"/>
  <c r="R468" i="1" s="1"/>
  <c r="R498" i="1" s="1"/>
  <c r="R528" i="1" s="1"/>
  <c r="Q408" i="1"/>
  <c r="Q438" i="1" s="1"/>
  <c r="Q468" i="1" s="1"/>
  <c r="Q498" i="1" s="1"/>
  <c r="P408" i="1"/>
  <c r="O408" i="1"/>
  <c r="G408" i="1"/>
  <c r="G438" i="1" s="1"/>
  <c r="G468" i="1" s="1"/>
  <c r="G498" i="1" s="1"/>
  <c r="G528" i="1"/>
  <c r="G558" i="1" s="1"/>
  <c r="R407" i="1"/>
  <c r="R437" i="1" s="1"/>
  <c r="R467" i="1" s="1"/>
  <c r="R497" i="1" s="1"/>
  <c r="P407" i="1"/>
  <c r="P437" i="1" s="1"/>
  <c r="P467" i="1" s="1"/>
  <c r="O407" i="1"/>
  <c r="T14" i="7" s="1"/>
  <c r="O437" i="1"/>
  <c r="O467" i="1" s="1"/>
  <c r="O497" i="1" s="1"/>
  <c r="O527" i="1" s="1"/>
  <c r="O557" i="1" s="1"/>
  <c r="E407" i="1"/>
  <c r="E437" i="1" s="1"/>
  <c r="E467" i="1" s="1"/>
  <c r="E497" i="1" s="1"/>
  <c r="E527" i="1" s="1"/>
  <c r="E557" i="1" s="1"/>
  <c r="P406" i="1"/>
  <c r="P436" i="1"/>
  <c r="G406" i="1"/>
  <c r="G436" i="1" s="1"/>
  <c r="G466" i="1" s="1"/>
  <c r="G496" i="1" s="1"/>
  <c r="G526" i="1" s="1"/>
  <c r="G556" i="1" s="1"/>
  <c r="E406" i="1"/>
  <c r="E436" i="1" s="1"/>
  <c r="E466" i="1" s="1"/>
  <c r="E496" i="1" s="1"/>
  <c r="E526" i="1" s="1"/>
  <c r="E556" i="1" s="1"/>
  <c r="R405" i="1"/>
  <c r="R435" i="1" s="1"/>
  <c r="R465" i="1"/>
  <c r="P405" i="1"/>
  <c r="P435" i="1" s="1"/>
  <c r="P465" i="1" s="1"/>
  <c r="O405" i="1"/>
  <c r="T12" i="7" s="1"/>
  <c r="J405" i="1"/>
  <c r="J435" i="1"/>
  <c r="J465" i="1" s="1"/>
  <c r="J495" i="1"/>
  <c r="J525" i="1" s="1"/>
  <c r="J555" i="1" s="1"/>
  <c r="F405" i="1"/>
  <c r="Q12" i="7" s="1"/>
  <c r="R404" i="1"/>
  <c r="Q404" i="1"/>
  <c r="Q434" i="1" s="1"/>
  <c r="Q464" i="1" s="1"/>
  <c r="P404" i="1"/>
  <c r="P434" i="1"/>
  <c r="P464" i="1" s="1"/>
  <c r="O404" i="1"/>
  <c r="M404" i="1"/>
  <c r="M434" i="1" s="1"/>
  <c r="M464" i="1"/>
  <c r="M494" i="1" s="1"/>
  <c r="M524" i="1" s="1"/>
  <c r="M554" i="1" s="1"/>
  <c r="H404" i="1"/>
  <c r="H434" i="1" s="1"/>
  <c r="H464" i="1" s="1"/>
  <c r="H494" i="1" s="1"/>
  <c r="H524" i="1" s="1"/>
  <c r="H554" i="1" s="1"/>
  <c r="G404" i="1"/>
  <c r="G434" i="1" s="1"/>
  <c r="G464" i="1" s="1"/>
  <c r="G494" i="1" s="1"/>
  <c r="G524" i="1" s="1"/>
  <c r="G554" i="1" s="1"/>
  <c r="F404" i="1"/>
  <c r="Q11" i="7" s="1"/>
  <c r="E404" i="1"/>
  <c r="E434" i="1" s="1"/>
  <c r="E464" i="1" s="1"/>
  <c r="E494" i="1" s="1"/>
  <c r="E524" i="1" s="1"/>
  <c r="E554" i="1" s="1"/>
  <c r="P403" i="1"/>
  <c r="P433" i="1" s="1"/>
  <c r="P463" i="1" s="1"/>
  <c r="O403" i="1"/>
  <c r="T10" i="7" s="1"/>
  <c r="O433" i="1"/>
  <c r="O463" i="1" s="1"/>
  <c r="O493" i="1" s="1"/>
  <c r="O523" i="1" s="1"/>
  <c r="O553" i="1" s="1"/>
  <c r="L403" i="1"/>
  <c r="J403" i="1"/>
  <c r="J433" i="1" s="1"/>
  <c r="J463" i="1" s="1"/>
  <c r="J493" i="1" s="1"/>
  <c r="J523" i="1" s="1"/>
  <c r="J553" i="1" s="1"/>
  <c r="I403" i="1"/>
  <c r="R10" i="7" s="1"/>
  <c r="H403" i="1"/>
  <c r="H433" i="1" s="1"/>
  <c r="H463" i="1" s="1"/>
  <c r="H493" i="1" s="1"/>
  <c r="H523" i="1" s="1"/>
  <c r="H553" i="1" s="1"/>
  <c r="G403" i="1"/>
  <c r="G433" i="1"/>
  <c r="G463" i="1" s="1"/>
  <c r="G493" i="1" s="1"/>
  <c r="G523" i="1" s="1"/>
  <c r="G553" i="1" s="1"/>
  <c r="F403" i="1"/>
  <c r="E403" i="1"/>
  <c r="E433" i="1"/>
  <c r="E463" i="1" s="1"/>
  <c r="E493" i="1" s="1"/>
  <c r="E523" i="1" s="1"/>
  <c r="E553" i="1" s="1"/>
  <c r="P402" i="1"/>
  <c r="P432" i="1"/>
  <c r="P462" i="1" s="1"/>
  <c r="O402" i="1"/>
  <c r="T9" i="7" s="1"/>
  <c r="O432" i="1"/>
  <c r="O462" i="1" s="1"/>
  <c r="O492" i="1" s="1"/>
  <c r="O522" i="1" s="1"/>
  <c r="O552" i="1" s="1"/>
  <c r="N402" i="1"/>
  <c r="N432" i="1"/>
  <c r="N462" i="1" s="1"/>
  <c r="N492" i="1" s="1"/>
  <c r="N522" i="1" s="1"/>
  <c r="N552" i="1" s="1"/>
  <c r="G402" i="1"/>
  <c r="G432" i="1"/>
  <c r="G462" i="1" s="1"/>
  <c r="G492" i="1" s="1"/>
  <c r="G522" i="1" s="1"/>
  <c r="G552" i="1" s="1"/>
  <c r="F402" i="1"/>
  <c r="Q9" i="7" s="1"/>
  <c r="P401" i="1"/>
  <c r="P431" i="1"/>
  <c r="O401" i="1"/>
  <c r="N401" i="1"/>
  <c r="N431" i="1" s="1"/>
  <c r="N461" i="1" s="1"/>
  <c r="N491" i="1" s="1"/>
  <c r="N521" i="1" s="1"/>
  <c r="N551" i="1" s="1"/>
  <c r="K401" i="1"/>
  <c r="K431" i="1" s="1"/>
  <c r="K461" i="1" s="1"/>
  <c r="K491" i="1" s="1"/>
  <c r="K521" i="1" s="1"/>
  <c r="K551" i="1" s="1"/>
  <c r="I401" i="1"/>
  <c r="H401" i="1"/>
  <c r="H431" i="1" s="1"/>
  <c r="H461" i="1" s="1"/>
  <c r="H491" i="1" s="1"/>
  <c r="H521" i="1" s="1"/>
  <c r="H551" i="1" s="1"/>
  <c r="G401" i="1"/>
  <c r="G431" i="1" s="1"/>
  <c r="G461" i="1" s="1"/>
  <c r="G491" i="1" s="1"/>
  <c r="G521" i="1"/>
  <c r="G551" i="1" s="1"/>
  <c r="E401" i="1"/>
  <c r="E431" i="1" s="1"/>
  <c r="E461" i="1" s="1"/>
  <c r="E491" i="1" s="1"/>
  <c r="E521" i="1" s="1"/>
  <c r="E551" i="1" s="1"/>
  <c r="R400" i="1"/>
  <c r="R430" i="1" s="1"/>
  <c r="R460" i="1" s="1"/>
  <c r="P400" i="1"/>
  <c r="P430" i="1" s="1"/>
  <c r="P460" i="1" s="1"/>
  <c r="P490" i="1" s="1"/>
  <c r="O400" i="1"/>
  <c r="N400" i="1"/>
  <c r="N430" i="1" s="1"/>
  <c r="N460" i="1" s="1"/>
  <c r="N490" i="1" s="1"/>
  <c r="N520" i="1" s="1"/>
  <c r="N550" i="1" s="1"/>
  <c r="M400" i="1"/>
  <c r="M430" i="1" s="1"/>
  <c r="M460" i="1" s="1"/>
  <c r="M490" i="1" s="1"/>
  <c r="M520" i="1" s="1"/>
  <c r="M550" i="1" s="1"/>
  <c r="K400" i="1"/>
  <c r="K430" i="1" s="1"/>
  <c r="K460" i="1" s="1"/>
  <c r="K490" i="1" s="1"/>
  <c r="K520" i="1" s="1"/>
  <c r="K550" i="1" s="1"/>
  <c r="H400" i="1"/>
  <c r="H430" i="1" s="1"/>
  <c r="H460" i="1" s="1"/>
  <c r="H490" i="1" s="1"/>
  <c r="H520" i="1" s="1"/>
  <c r="H550" i="1" s="1"/>
  <c r="G400" i="1"/>
  <c r="G430" i="1" s="1"/>
  <c r="G460" i="1" s="1"/>
  <c r="G490" i="1" s="1"/>
  <c r="G520" i="1" s="1"/>
  <c r="G550" i="1" s="1"/>
  <c r="E400" i="1"/>
  <c r="E430" i="1" s="1"/>
  <c r="E460" i="1" s="1"/>
  <c r="E490" i="1" s="1"/>
  <c r="E520" i="1" s="1"/>
  <c r="E550" i="1" s="1"/>
  <c r="P399" i="1"/>
  <c r="N399" i="1"/>
  <c r="N429" i="1" s="1"/>
  <c r="N459" i="1" s="1"/>
  <c r="N489" i="1" s="1"/>
  <c r="N519" i="1" s="1"/>
  <c r="N549" i="1" s="1"/>
  <c r="M399" i="1"/>
  <c r="M429" i="1"/>
  <c r="M459" i="1" s="1"/>
  <c r="M489" i="1" s="1"/>
  <c r="M519" i="1" s="1"/>
  <c r="M549" i="1" s="1"/>
  <c r="K399" i="1"/>
  <c r="K429" i="1" s="1"/>
  <c r="K459" i="1" s="1"/>
  <c r="K489" i="1" s="1"/>
  <c r="K519" i="1" s="1"/>
  <c r="K549" i="1" s="1"/>
  <c r="H399" i="1"/>
  <c r="H429" i="1" s="1"/>
  <c r="H459" i="1" s="1"/>
  <c r="H489" i="1"/>
  <c r="H519" i="1" s="1"/>
  <c r="H549" i="1" s="1"/>
  <c r="G399" i="1"/>
  <c r="G429" i="1"/>
  <c r="G459" i="1" s="1"/>
  <c r="G489" i="1" s="1"/>
  <c r="G519" i="1" s="1"/>
  <c r="G549" i="1" s="1"/>
  <c r="F399" i="1"/>
  <c r="E399" i="1"/>
  <c r="E429" i="1" s="1"/>
  <c r="E459" i="1" s="1"/>
  <c r="E489" i="1" s="1"/>
  <c r="E519" i="1" s="1"/>
  <c r="E549" i="1" s="1"/>
  <c r="P398" i="1"/>
  <c r="O398" i="1"/>
  <c r="T5" i="7" s="1"/>
  <c r="N398" i="1"/>
  <c r="N428" i="1"/>
  <c r="N458" i="1" s="1"/>
  <c r="N488" i="1" s="1"/>
  <c r="N518" i="1" s="1"/>
  <c r="N548" i="1" s="1"/>
  <c r="M398" i="1"/>
  <c r="M428" i="1"/>
  <c r="M458" i="1"/>
  <c r="M488" i="1"/>
  <c r="M518" i="1" s="1"/>
  <c r="M548" i="1" s="1"/>
  <c r="L398" i="1"/>
  <c r="S5" i="7" s="1"/>
  <c r="L428" i="1"/>
  <c r="L458" i="1" s="1"/>
  <c r="L488" i="1" s="1"/>
  <c r="L518" i="1" s="1"/>
  <c r="L548" i="1" s="1"/>
  <c r="K398" i="1"/>
  <c r="K428" i="1"/>
  <c r="K458" i="1" s="1"/>
  <c r="K488" i="1" s="1"/>
  <c r="K518" i="1" s="1"/>
  <c r="K548" i="1" s="1"/>
  <c r="H398" i="1"/>
  <c r="H428" i="1"/>
  <c r="H458" i="1" s="1"/>
  <c r="H488" i="1" s="1"/>
  <c r="H518" i="1" s="1"/>
  <c r="H548" i="1" s="1"/>
  <c r="G398" i="1"/>
  <c r="G428" i="1" s="1"/>
  <c r="G458" i="1" s="1"/>
  <c r="G488" i="1" s="1"/>
  <c r="G518" i="1" s="1"/>
  <c r="G548" i="1" s="1"/>
  <c r="E398" i="1"/>
  <c r="E428" i="1"/>
  <c r="E458" i="1" s="1"/>
  <c r="E488" i="1" s="1"/>
  <c r="E518" i="1" s="1"/>
  <c r="E548" i="1" s="1"/>
  <c r="P397" i="1"/>
  <c r="P427" i="1" s="1"/>
  <c r="O397" i="1"/>
  <c r="N397" i="1"/>
  <c r="N427" i="1" s="1"/>
  <c r="N457" i="1" s="1"/>
  <c r="N487" i="1" s="1"/>
  <c r="N517" i="1" s="1"/>
  <c r="N547" i="1" s="1"/>
  <c r="L397" i="1"/>
  <c r="S4" i="7" s="1"/>
  <c r="K397" i="1"/>
  <c r="K427" i="1" s="1"/>
  <c r="K457" i="1" s="1"/>
  <c r="K487" i="1" s="1"/>
  <c r="K517" i="1"/>
  <c r="K547" i="1" s="1"/>
  <c r="J397" i="1"/>
  <c r="J427" i="1" s="1"/>
  <c r="J457" i="1" s="1"/>
  <c r="J487" i="1" s="1"/>
  <c r="J517" i="1" s="1"/>
  <c r="J547" i="1" s="1"/>
  <c r="I397" i="1"/>
  <c r="H397" i="1"/>
  <c r="H427" i="1"/>
  <c r="H457" i="1" s="1"/>
  <c r="H487" i="1" s="1"/>
  <c r="H517" i="1" s="1"/>
  <c r="H547" i="1" s="1"/>
  <c r="G397" i="1"/>
  <c r="G427" i="1" s="1"/>
  <c r="G457" i="1" s="1"/>
  <c r="G487" i="1" s="1"/>
  <c r="G517" i="1" s="1"/>
  <c r="G547" i="1" s="1"/>
  <c r="F397" i="1"/>
  <c r="E397" i="1"/>
  <c r="E427" i="1" s="1"/>
  <c r="E457" i="1" s="1"/>
  <c r="E487" i="1" s="1"/>
  <c r="E517" i="1" s="1"/>
  <c r="E547" i="1" s="1"/>
  <c r="P396" i="1"/>
  <c r="P426" i="1" s="1"/>
  <c r="P456" i="1"/>
  <c r="P486" i="1" s="1"/>
  <c r="S486" i="1" s="1"/>
  <c r="O396" i="1"/>
  <c r="N396" i="1"/>
  <c r="N426" i="1"/>
  <c r="N456" i="1" s="1"/>
  <c r="N486" i="1" s="1"/>
  <c r="N516" i="1" s="1"/>
  <c r="N546" i="1" s="1"/>
  <c r="M396" i="1"/>
  <c r="M426" i="1" s="1"/>
  <c r="M456" i="1" s="1"/>
  <c r="M486" i="1" s="1"/>
  <c r="M516" i="1" s="1"/>
  <c r="M546" i="1" s="1"/>
  <c r="K396" i="1"/>
  <c r="K426" i="1" s="1"/>
  <c r="K456" i="1" s="1"/>
  <c r="K486" i="1" s="1"/>
  <c r="K516" i="1" s="1"/>
  <c r="K546" i="1" s="1"/>
  <c r="H396" i="1"/>
  <c r="H426" i="1" s="1"/>
  <c r="H456" i="1" s="1"/>
  <c r="H486" i="1" s="1"/>
  <c r="H516" i="1" s="1"/>
  <c r="H546" i="1" s="1"/>
  <c r="G396" i="1"/>
  <c r="G426" i="1" s="1"/>
  <c r="G456" i="1" s="1"/>
  <c r="G486" i="1" s="1"/>
  <c r="G516" i="1" s="1"/>
  <c r="G546" i="1" s="1"/>
  <c r="E396" i="1"/>
  <c r="E426" i="1" s="1"/>
  <c r="E456" i="1" s="1"/>
  <c r="E486" i="1" s="1"/>
  <c r="E516" i="1" s="1"/>
  <c r="E546" i="1" s="1"/>
  <c r="U545" i="1"/>
  <c r="T543" i="1"/>
  <c r="S542" i="1"/>
  <c r="U536" i="1"/>
  <c r="S536" i="1"/>
  <c r="U515" i="1"/>
  <c r="U514" i="1"/>
  <c r="S512" i="1"/>
  <c r="U510" i="1"/>
  <c r="T509" i="1"/>
  <c r="U506" i="1"/>
  <c r="T506" i="1"/>
  <c r="S506" i="1"/>
  <c r="S503" i="1"/>
  <c r="U501" i="1"/>
  <c r="S484" i="1"/>
  <c r="S482" i="1"/>
  <c r="U480" i="1"/>
  <c r="T480" i="1"/>
  <c r="T479" i="1"/>
  <c r="T477" i="1"/>
  <c r="U476" i="1"/>
  <c r="S476" i="1"/>
  <c r="S475" i="1"/>
  <c r="S473" i="1"/>
  <c r="U472" i="1"/>
  <c r="U471" i="1"/>
  <c r="T471" i="1"/>
  <c r="U469" i="1"/>
  <c r="U468" i="1"/>
  <c r="T468" i="1"/>
  <c r="U467" i="1"/>
  <c r="S460" i="1"/>
  <c r="S456" i="1"/>
  <c r="U454" i="1"/>
  <c r="U452" i="1"/>
  <c r="S452" i="1"/>
  <c r="U451" i="1"/>
  <c r="T451" i="1"/>
  <c r="S451" i="1"/>
  <c r="T450" i="1"/>
  <c r="S450" i="1"/>
  <c r="T449" i="1"/>
  <c r="S448" i="1"/>
  <c r="U447" i="1"/>
  <c r="T447" i="1"/>
  <c r="U446" i="1"/>
  <c r="T446" i="1"/>
  <c r="S446" i="1"/>
  <c r="U445" i="1"/>
  <c r="S445" i="1"/>
  <c r="S443" i="1"/>
  <c r="U442" i="1"/>
  <c r="U441" i="1"/>
  <c r="T441" i="1"/>
  <c r="U439" i="1"/>
  <c r="S439" i="1"/>
  <c r="U438" i="1"/>
  <c r="T438" i="1"/>
  <c r="U437" i="1"/>
  <c r="S437" i="1"/>
  <c r="U435" i="1"/>
  <c r="S435" i="1"/>
  <c r="T434" i="1"/>
  <c r="S434" i="1"/>
  <c r="S432" i="1"/>
  <c r="U430" i="1"/>
  <c r="S430" i="1"/>
  <c r="S426" i="1"/>
  <c r="U425" i="1"/>
  <c r="T425" i="1"/>
  <c r="T424" i="1"/>
  <c r="S424" i="1"/>
  <c r="U423" i="1"/>
  <c r="U422" i="1"/>
  <c r="T422" i="1"/>
  <c r="S422" i="1"/>
  <c r="U421" i="1"/>
  <c r="S421" i="1"/>
  <c r="T420" i="1"/>
  <c r="S420" i="1"/>
  <c r="U419" i="1"/>
  <c r="T419" i="1"/>
  <c r="S418" i="1"/>
  <c r="U417" i="1"/>
  <c r="T417" i="1"/>
  <c r="U416" i="1"/>
  <c r="T416" i="1"/>
  <c r="S416" i="1"/>
  <c r="U415" i="1"/>
  <c r="S415" i="1"/>
  <c r="S413" i="1"/>
  <c r="U412" i="1"/>
  <c r="U411" i="1"/>
  <c r="T411" i="1"/>
  <c r="U409" i="1"/>
  <c r="S409" i="1"/>
  <c r="U408" i="1"/>
  <c r="T408" i="1"/>
  <c r="U407" i="1"/>
  <c r="S407" i="1"/>
  <c r="S406" i="1"/>
  <c r="U405" i="1"/>
  <c r="S405" i="1"/>
  <c r="T404" i="1"/>
  <c r="S404" i="1"/>
  <c r="S403" i="1"/>
  <c r="S402" i="1"/>
  <c r="S401" i="1"/>
  <c r="U400" i="1"/>
  <c r="S400" i="1"/>
  <c r="S397" i="1"/>
  <c r="S396" i="1"/>
  <c r="O275" i="1"/>
  <c r="O305" i="1" s="1"/>
  <c r="O335" i="1" s="1"/>
  <c r="O365" i="1" s="1"/>
  <c r="O395" i="1" s="1"/>
  <c r="N275" i="1"/>
  <c r="N305" i="1" s="1"/>
  <c r="N335" i="1" s="1"/>
  <c r="N365" i="1" s="1"/>
  <c r="N395" i="1" s="1"/>
  <c r="M275" i="1"/>
  <c r="M305" i="1"/>
  <c r="M335" i="1" s="1"/>
  <c r="M365" i="1" s="1"/>
  <c r="M395" i="1" s="1"/>
  <c r="L275" i="1"/>
  <c r="L305" i="1" s="1"/>
  <c r="L335" i="1" s="1"/>
  <c r="L365" i="1" s="1"/>
  <c r="L395" i="1" s="1"/>
  <c r="K275" i="1"/>
  <c r="K305" i="1" s="1"/>
  <c r="K335" i="1" s="1"/>
  <c r="K365" i="1" s="1"/>
  <c r="K395" i="1" s="1"/>
  <c r="J275" i="1"/>
  <c r="J305" i="1" s="1"/>
  <c r="J335" i="1" s="1"/>
  <c r="J365" i="1" s="1"/>
  <c r="J395" i="1" s="1"/>
  <c r="I275" i="1"/>
  <c r="I305" i="1" s="1"/>
  <c r="I335" i="1" s="1"/>
  <c r="I365" i="1" s="1"/>
  <c r="I395" i="1" s="1"/>
  <c r="H275" i="1"/>
  <c r="H305" i="1" s="1"/>
  <c r="H335" i="1"/>
  <c r="H365" i="1" s="1"/>
  <c r="H395" i="1" s="1"/>
  <c r="G275" i="1"/>
  <c r="G305" i="1" s="1"/>
  <c r="G335" i="1" s="1"/>
  <c r="G365" i="1" s="1"/>
  <c r="G395" i="1" s="1"/>
  <c r="E275" i="1"/>
  <c r="E305" i="1" s="1"/>
  <c r="E335" i="1" s="1"/>
  <c r="E365" i="1" s="1"/>
  <c r="E395" i="1" s="1"/>
  <c r="R274" i="1"/>
  <c r="R304" i="1" s="1"/>
  <c r="R334" i="1" s="1"/>
  <c r="O274" i="1"/>
  <c r="O304" i="1" s="1"/>
  <c r="O334" i="1" s="1"/>
  <c r="O364" i="1" s="1"/>
  <c r="O394" i="1" s="1"/>
  <c r="N274" i="1"/>
  <c r="N304" i="1"/>
  <c r="N334" i="1" s="1"/>
  <c r="N364" i="1" s="1"/>
  <c r="N394" i="1" s="1"/>
  <c r="M274" i="1"/>
  <c r="M304" i="1" s="1"/>
  <c r="M334" i="1"/>
  <c r="M364" i="1" s="1"/>
  <c r="M394" i="1" s="1"/>
  <c r="K274" i="1"/>
  <c r="K304" i="1" s="1"/>
  <c r="K334" i="1" s="1"/>
  <c r="K364" i="1" s="1"/>
  <c r="K394" i="1" s="1"/>
  <c r="J274" i="1"/>
  <c r="J304" i="1" s="1"/>
  <c r="J334" i="1" s="1"/>
  <c r="J364" i="1" s="1"/>
  <c r="J394" i="1" s="1"/>
  <c r="I274" i="1"/>
  <c r="I304" i="1" s="1"/>
  <c r="I334" i="1" s="1"/>
  <c r="I364" i="1" s="1"/>
  <c r="I394" i="1" s="1"/>
  <c r="H274" i="1"/>
  <c r="H304" i="1" s="1"/>
  <c r="H334" i="1" s="1"/>
  <c r="H364" i="1" s="1"/>
  <c r="H394" i="1" s="1"/>
  <c r="G274" i="1"/>
  <c r="G304" i="1" s="1"/>
  <c r="G334" i="1" s="1"/>
  <c r="G364" i="1" s="1"/>
  <c r="G394" i="1" s="1"/>
  <c r="E274" i="1"/>
  <c r="E304" i="1" s="1"/>
  <c r="E334" i="1"/>
  <c r="E364" i="1" s="1"/>
  <c r="E394" i="1" s="1"/>
  <c r="P273" i="1"/>
  <c r="P303" i="1" s="1"/>
  <c r="O273" i="1"/>
  <c r="O303" i="1"/>
  <c r="O333" i="1" s="1"/>
  <c r="O363" i="1" s="1"/>
  <c r="O393" i="1" s="1"/>
  <c r="N273" i="1"/>
  <c r="N303" i="1" s="1"/>
  <c r="N333" i="1"/>
  <c r="N363" i="1" s="1"/>
  <c r="N393" i="1" s="1"/>
  <c r="M273" i="1"/>
  <c r="M303" i="1"/>
  <c r="M333" i="1" s="1"/>
  <c r="M363" i="1" s="1"/>
  <c r="M393" i="1" s="1"/>
  <c r="K273" i="1"/>
  <c r="K303" i="1"/>
  <c r="K333" i="1" s="1"/>
  <c r="K363" i="1" s="1"/>
  <c r="K393" i="1" s="1"/>
  <c r="J273" i="1"/>
  <c r="J303" i="1" s="1"/>
  <c r="J333" i="1" s="1"/>
  <c r="J363" i="1" s="1"/>
  <c r="J393" i="1" s="1"/>
  <c r="I273" i="1"/>
  <c r="I303" i="1" s="1"/>
  <c r="I333" i="1" s="1"/>
  <c r="I363" i="1" s="1"/>
  <c r="I393" i="1" s="1"/>
  <c r="H273" i="1"/>
  <c r="H303" i="1" s="1"/>
  <c r="H333" i="1" s="1"/>
  <c r="H363" i="1" s="1"/>
  <c r="H393" i="1" s="1"/>
  <c r="G273" i="1"/>
  <c r="G303" i="1"/>
  <c r="G333" i="1" s="1"/>
  <c r="G363" i="1"/>
  <c r="G393" i="1" s="1"/>
  <c r="E273" i="1"/>
  <c r="E303" i="1"/>
  <c r="E333" i="1" s="1"/>
  <c r="E363" i="1" s="1"/>
  <c r="E393" i="1" s="1"/>
  <c r="R272" i="1"/>
  <c r="R302" i="1" s="1"/>
  <c r="R332" i="1" s="1"/>
  <c r="R362" i="1" s="1"/>
  <c r="R392" i="1" s="1"/>
  <c r="U392" i="1" s="1"/>
  <c r="P272" i="1"/>
  <c r="P302" i="1" s="1"/>
  <c r="P332" i="1" s="1"/>
  <c r="P362" i="1" s="1"/>
  <c r="P392" i="1" s="1"/>
  <c r="S392" i="1" s="1"/>
  <c r="O272" i="1"/>
  <c r="O302" i="1" s="1"/>
  <c r="O332" i="1" s="1"/>
  <c r="O362" i="1" s="1"/>
  <c r="O392" i="1" s="1"/>
  <c r="N272" i="1"/>
  <c r="N302" i="1" s="1"/>
  <c r="N332" i="1" s="1"/>
  <c r="N362" i="1" s="1"/>
  <c r="N392" i="1" s="1"/>
  <c r="M272" i="1"/>
  <c r="M302" i="1" s="1"/>
  <c r="M332" i="1" s="1"/>
  <c r="M362" i="1" s="1"/>
  <c r="M392" i="1"/>
  <c r="L272" i="1"/>
  <c r="L302" i="1" s="1"/>
  <c r="L332" i="1" s="1"/>
  <c r="L362" i="1" s="1"/>
  <c r="L392" i="1" s="1"/>
  <c r="K272" i="1"/>
  <c r="K302" i="1" s="1"/>
  <c r="K332" i="1" s="1"/>
  <c r="K362" i="1" s="1"/>
  <c r="K392" i="1" s="1"/>
  <c r="J272" i="1"/>
  <c r="J302" i="1"/>
  <c r="J332" i="1" s="1"/>
  <c r="J362" i="1" s="1"/>
  <c r="J392" i="1" s="1"/>
  <c r="H272" i="1"/>
  <c r="H302" i="1"/>
  <c r="H332" i="1" s="1"/>
  <c r="H362" i="1"/>
  <c r="H392" i="1" s="1"/>
  <c r="G272" i="1"/>
  <c r="G302" i="1" s="1"/>
  <c r="G332" i="1" s="1"/>
  <c r="G362" i="1" s="1"/>
  <c r="G392" i="1" s="1"/>
  <c r="F272" i="1"/>
  <c r="F302" i="1" s="1"/>
  <c r="F332" i="1" s="1"/>
  <c r="F362" i="1" s="1"/>
  <c r="F392" i="1" s="1"/>
  <c r="E272" i="1"/>
  <c r="E302" i="1" s="1"/>
  <c r="E332" i="1" s="1"/>
  <c r="E362" i="1" s="1"/>
  <c r="E392" i="1" s="1"/>
  <c r="O271" i="1"/>
  <c r="O301" i="1" s="1"/>
  <c r="O331" i="1" s="1"/>
  <c r="O361" i="1" s="1"/>
  <c r="O391" i="1" s="1"/>
  <c r="N271" i="1"/>
  <c r="N301" i="1" s="1"/>
  <c r="N331" i="1" s="1"/>
  <c r="N361" i="1" s="1"/>
  <c r="N391" i="1" s="1"/>
  <c r="M271" i="1"/>
  <c r="M301" i="1"/>
  <c r="M331" i="1" s="1"/>
  <c r="M361" i="1" s="1"/>
  <c r="M391" i="1" s="1"/>
  <c r="K271" i="1"/>
  <c r="K301" i="1"/>
  <c r="K331" i="1" s="1"/>
  <c r="K361" i="1" s="1"/>
  <c r="K391" i="1" s="1"/>
  <c r="J271" i="1"/>
  <c r="J301" i="1" s="1"/>
  <c r="J331" i="1" s="1"/>
  <c r="J361" i="1" s="1"/>
  <c r="J391" i="1" s="1"/>
  <c r="I271" i="1"/>
  <c r="I301" i="1" s="1"/>
  <c r="I331" i="1" s="1"/>
  <c r="I361" i="1" s="1"/>
  <c r="I391" i="1" s="1"/>
  <c r="H271" i="1"/>
  <c r="H301" i="1" s="1"/>
  <c r="H331" i="1" s="1"/>
  <c r="H361" i="1" s="1"/>
  <c r="H391" i="1" s="1"/>
  <c r="G271" i="1"/>
  <c r="G301" i="1"/>
  <c r="G331" i="1" s="1"/>
  <c r="G361" i="1" s="1"/>
  <c r="G391" i="1" s="1"/>
  <c r="E271" i="1"/>
  <c r="E301" i="1" s="1"/>
  <c r="E331" i="1" s="1"/>
  <c r="E361" i="1" s="1"/>
  <c r="E391" i="1" s="1"/>
  <c r="P270" i="1"/>
  <c r="P300" i="1" s="1"/>
  <c r="P330" i="1" s="1"/>
  <c r="O270" i="1"/>
  <c r="O300" i="1" s="1"/>
  <c r="O330" i="1" s="1"/>
  <c r="O360" i="1" s="1"/>
  <c r="O390" i="1" s="1"/>
  <c r="N270" i="1"/>
  <c r="N300" i="1"/>
  <c r="N330" i="1" s="1"/>
  <c r="N360" i="1" s="1"/>
  <c r="N390" i="1" s="1"/>
  <c r="M270" i="1"/>
  <c r="M300" i="1" s="1"/>
  <c r="M330" i="1" s="1"/>
  <c r="M360" i="1" s="1"/>
  <c r="M390" i="1" s="1"/>
  <c r="L270" i="1"/>
  <c r="L300" i="1" s="1"/>
  <c r="L330" i="1" s="1"/>
  <c r="L360" i="1" s="1"/>
  <c r="L390" i="1" s="1"/>
  <c r="K270" i="1"/>
  <c r="K300" i="1" s="1"/>
  <c r="K330" i="1" s="1"/>
  <c r="K360" i="1" s="1"/>
  <c r="K390" i="1" s="1"/>
  <c r="J270" i="1"/>
  <c r="J300" i="1" s="1"/>
  <c r="J330" i="1" s="1"/>
  <c r="J360" i="1" s="1"/>
  <c r="J390" i="1" s="1"/>
  <c r="I270" i="1"/>
  <c r="I300" i="1" s="1"/>
  <c r="I330" i="1" s="1"/>
  <c r="I360" i="1" s="1"/>
  <c r="I390" i="1" s="1"/>
  <c r="H270" i="1"/>
  <c r="H300" i="1"/>
  <c r="H330" i="1" s="1"/>
  <c r="H360" i="1" s="1"/>
  <c r="H390" i="1" s="1"/>
  <c r="G270" i="1"/>
  <c r="G300" i="1" s="1"/>
  <c r="G330" i="1" s="1"/>
  <c r="G360" i="1" s="1"/>
  <c r="G390" i="1" s="1"/>
  <c r="F270" i="1"/>
  <c r="F300" i="1" s="1"/>
  <c r="F330" i="1" s="1"/>
  <c r="F360" i="1" s="1"/>
  <c r="F390" i="1" s="1"/>
  <c r="E270" i="1"/>
  <c r="E300" i="1" s="1"/>
  <c r="E330" i="1" s="1"/>
  <c r="E360" i="1" s="1"/>
  <c r="E390" i="1" s="1"/>
  <c r="O269" i="1"/>
  <c r="O299" i="1" s="1"/>
  <c r="O329" i="1" s="1"/>
  <c r="O359" i="1" s="1"/>
  <c r="O389" i="1" s="1"/>
  <c r="N269" i="1"/>
  <c r="N299" i="1" s="1"/>
  <c r="N329" i="1" s="1"/>
  <c r="N359" i="1" s="1"/>
  <c r="N389" i="1" s="1"/>
  <c r="M269" i="1"/>
  <c r="M299" i="1" s="1"/>
  <c r="M329" i="1" s="1"/>
  <c r="M359" i="1" s="1"/>
  <c r="M389" i="1" s="1"/>
  <c r="K269" i="1"/>
  <c r="K299" i="1" s="1"/>
  <c r="K329" i="1" s="1"/>
  <c r="K359" i="1" s="1"/>
  <c r="K389" i="1" s="1"/>
  <c r="J269" i="1"/>
  <c r="J299" i="1" s="1"/>
  <c r="J329" i="1" s="1"/>
  <c r="J359" i="1" s="1"/>
  <c r="J389" i="1" s="1"/>
  <c r="I269" i="1"/>
  <c r="I299" i="1" s="1"/>
  <c r="I329" i="1" s="1"/>
  <c r="I359" i="1" s="1"/>
  <c r="I389" i="1" s="1"/>
  <c r="H269" i="1"/>
  <c r="H299" i="1" s="1"/>
  <c r="H329" i="1" s="1"/>
  <c r="H359" i="1" s="1"/>
  <c r="H389" i="1" s="1"/>
  <c r="G269" i="1"/>
  <c r="G299" i="1" s="1"/>
  <c r="G329" i="1" s="1"/>
  <c r="G359" i="1" s="1"/>
  <c r="G389" i="1" s="1"/>
  <c r="E269" i="1"/>
  <c r="E299" i="1" s="1"/>
  <c r="E329" i="1" s="1"/>
  <c r="E359" i="1" s="1"/>
  <c r="E389" i="1" s="1"/>
  <c r="O268" i="1"/>
  <c r="O298" i="1" s="1"/>
  <c r="O328" i="1" s="1"/>
  <c r="O358" i="1" s="1"/>
  <c r="O388" i="1" s="1"/>
  <c r="N268" i="1"/>
  <c r="N298" i="1" s="1"/>
  <c r="N328" i="1" s="1"/>
  <c r="N358" i="1" s="1"/>
  <c r="N388" i="1" s="1"/>
  <c r="M268" i="1"/>
  <c r="M298" i="1" s="1"/>
  <c r="M328" i="1" s="1"/>
  <c r="M358" i="1" s="1"/>
  <c r="M388" i="1" s="1"/>
  <c r="L268" i="1"/>
  <c r="L298" i="1" s="1"/>
  <c r="L328" i="1" s="1"/>
  <c r="L358" i="1" s="1"/>
  <c r="L388" i="1" s="1"/>
  <c r="K268" i="1"/>
  <c r="K298" i="1" s="1"/>
  <c r="K328" i="1" s="1"/>
  <c r="K358" i="1" s="1"/>
  <c r="K388" i="1" s="1"/>
  <c r="J268" i="1"/>
  <c r="J298" i="1"/>
  <c r="J328" i="1" s="1"/>
  <c r="J358" i="1" s="1"/>
  <c r="J388" i="1" s="1"/>
  <c r="H268" i="1"/>
  <c r="H298" i="1"/>
  <c r="H328" i="1" s="1"/>
  <c r="H358" i="1" s="1"/>
  <c r="H388" i="1" s="1"/>
  <c r="G268" i="1"/>
  <c r="G298" i="1" s="1"/>
  <c r="G328" i="1" s="1"/>
  <c r="G358" i="1" s="1"/>
  <c r="G388" i="1" s="1"/>
  <c r="E268" i="1"/>
  <c r="E298" i="1" s="1"/>
  <c r="E328" i="1" s="1"/>
  <c r="E358" i="1" s="1"/>
  <c r="E388" i="1" s="1"/>
  <c r="O267" i="1"/>
  <c r="O297" i="1" s="1"/>
  <c r="O327" i="1" s="1"/>
  <c r="O357" i="1" s="1"/>
  <c r="O387" i="1" s="1"/>
  <c r="N267" i="1"/>
  <c r="N297" i="1" s="1"/>
  <c r="N327" i="1" s="1"/>
  <c r="N357" i="1" s="1"/>
  <c r="N387" i="1"/>
  <c r="M267" i="1"/>
  <c r="M297" i="1" s="1"/>
  <c r="M327" i="1" s="1"/>
  <c r="M357" i="1" s="1"/>
  <c r="M387" i="1" s="1"/>
  <c r="K267" i="1"/>
  <c r="K297" i="1"/>
  <c r="K327" i="1" s="1"/>
  <c r="K357" i="1" s="1"/>
  <c r="K387" i="1" s="1"/>
  <c r="J267" i="1"/>
  <c r="J297" i="1" s="1"/>
  <c r="J327" i="1" s="1"/>
  <c r="J357" i="1" s="1"/>
  <c r="J387" i="1" s="1"/>
  <c r="H267" i="1"/>
  <c r="H297" i="1" s="1"/>
  <c r="H327" i="1" s="1"/>
  <c r="H357" i="1" s="1"/>
  <c r="H387" i="1" s="1"/>
  <c r="G267" i="1"/>
  <c r="G297" i="1" s="1"/>
  <c r="G327" i="1" s="1"/>
  <c r="G357" i="1" s="1"/>
  <c r="G387" i="1" s="1"/>
  <c r="F267" i="1"/>
  <c r="F297" i="1" s="1"/>
  <c r="F327" i="1" s="1"/>
  <c r="F357" i="1" s="1"/>
  <c r="F387" i="1" s="1"/>
  <c r="E267" i="1"/>
  <c r="E297" i="1" s="1"/>
  <c r="E327" i="1" s="1"/>
  <c r="E357" i="1" s="1"/>
  <c r="E387" i="1" s="1"/>
  <c r="O266" i="1"/>
  <c r="O296" i="1" s="1"/>
  <c r="O326" i="1" s="1"/>
  <c r="O356" i="1" s="1"/>
  <c r="O386" i="1" s="1"/>
  <c r="N266" i="1"/>
  <c r="N296" i="1" s="1"/>
  <c r="N326" i="1" s="1"/>
  <c r="N356" i="1" s="1"/>
  <c r="N386" i="1" s="1"/>
  <c r="M266" i="1"/>
  <c r="M296" i="1" s="1"/>
  <c r="M326" i="1" s="1"/>
  <c r="M356" i="1" s="1"/>
  <c r="M386" i="1" s="1"/>
  <c r="K266" i="1"/>
  <c r="K296" i="1" s="1"/>
  <c r="K326" i="1" s="1"/>
  <c r="K356" i="1" s="1"/>
  <c r="K386" i="1" s="1"/>
  <c r="J266" i="1"/>
  <c r="J296" i="1"/>
  <c r="J326" i="1" s="1"/>
  <c r="J356" i="1" s="1"/>
  <c r="J386" i="1" s="1"/>
  <c r="I266" i="1"/>
  <c r="I296" i="1" s="1"/>
  <c r="I326" i="1" s="1"/>
  <c r="I356" i="1" s="1"/>
  <c r="I386" i="1" s="1"/>
  <c r="H266" i="1"/>
  <c r="H296" i="1" s="1"/>
  <c r="H326" i="1" s="1"/>
  <c r="H356" i="1" s="1"/>
  <c r="H386" i="1" s="1"/>
  <c r="G266" i="1"/>
  <c r="G296" i="1" s="1"/>
  <c r="G326" i="1" s="1"/>
  <c r="G356" i="1" s="1"/>
  <c r="G386" i="1" s="1"/>
  <c r="F266" i="1"/>
  <c r="F296" i="1" s="1"/>
  <c r="F326" i="1" s="1"/>
  <c r="F356" i="1" s="1"/>
  <c r="F386" i="1" s="1"/>
  <c r="E266" i="1"/>
  <c r="E296" i="1" s="1"/>
  <c r="E326" i="1" s="1"/>
  <c r="E356" i="1" s="1"/>
  <c r="E386" i="1" s="1"/>
  <c r="O265" i="1"/>
  <c r="O295" i="1" s="1"/>
  <c r="O325" i="1" s="1"/>
  <c r="O355" i="1" s="1"/>
  <c r="O385" i="1" s="1"/>
  <c r="N265" i="1"/>
  <c r="N295" i="1" s="1"/>
  <c r="N325" i="1"/>
  <c r="N355" i="1" s="1"/>
  <c r="N385" i="1" s="1"/>
  <c r="M265" i="1"/>
  <c r="M295" i="1" s="1"/>
  <c r="M325" i="1" s="1"/>
  <c r="M355" i="1" s="1"/>
  <c r="M385" i="1" s="1"/>
  <c r="L265" i="1"/>
  <c r="L295" i="1" s="1"/>
  <c r="L325" i="1" s="1"/>
  <c r="L355" i="1" s="1"/>
  <c r="L385" i="1" s="1"/>
  <c r="K265" i="1"/>
  <c r="K295" i="1" s="1"/>
  <c r="K325" i="1" s="1"/>
  <c r="K355" i="1" s="1"/>
  <c r="K385" i="1" s="1"/>
  <c r="J265" i="1"/>
  <c r="J295" i="1" s="1"/>
  <c r="J325" i="1" s="1"/>
  <c r="J355" i="1" s="1"/>
  <c r="J385" i="1" s="1"/>
  <c r="I265" i="1"/>
  <c r="I295" i="1" s="1"/>
  <c r="I325" i="1" s="1"/>
  <c r="I355" i="1" s="1"/>
  <c r="I385" i="1" s="1"/>
  <c r="H265" i="1"/>
  <c r="H295" i="1" s="1"/>
  <c r="H325" i="1" s="1"/>
  <c r="H355" i="1" s="1"/>
  <c r="H385" i="1" s="1"/>
  <c r="G265" i="1"/>
  <c r="G295" i="1"/>
  <c r="G325" i="1" s="1"/>
  <c r="G355" i="1" s="1"/>
  <c r="G385" i="1" s="1"/>
  <c r="E265" i="1"/>
  <c r="E295" i="1"/>
  <c r="E325" i="1" s="1"/>
  <c r="E355" i="1" s="1"/>
  <c r="E385" i="1" s="1"/>
  <c r="P264" i="1"/>
  <c r="P294" i="1" s="1"/>
  <c r="P324" i="1" s="1"/>
  <c r="O264" i="1"/>
  <c r="O294" i="1" s="1"/>
  <c r="O324" i="1" s="1"/>
  <c r="O354" i="1" s="1"/>
  <c r="O384" i="1" s="1"/>
  <c r="N264" i="1"/>
  <c r="N294" i="1" s="1"/>
  <c r="N324" i="1" s="1"/>
  <c r="N354" i="1" s="1"/>
  <c r="N384" i="1" s="1"/>
  <c r="M264" i="1"/>
  <c r="M294" i="1" s="1"/>
  <c r="M324" i="1" s="1"/>
  <c r="M354" i="1" s="1"/>
  <c r="M384" i="1" s="1"/>
  <c r="L264" i="1"/>
  <c r="L294" i="1" s="1"/>
  <c r="L324" i="1" s="1"/>
  <c r="L354" i="1" s="1"/>
  <c r="L384" i="1" s="1"/>
  <c r="K264" i="1"/>
  <c r="K294" i="1" s="1"/>
  <c r="K324" i="1"/>
  <c r="K354" i="1" s="1"/>
  <c r="K384" i="1" s="1"/>
  <c r="J264" i="1"/>
  <c r="J294" i="1"/>
  <c r="J324" i="1" s="1"/>
  <c r="J354" i="1" s="1"/>
  <c r="J384" i="1" s="1"/>
  <c r="H264" i="1"/>
  <c r="H294" i="1" s="1"/>
  <c r="H324" i="1" s="1"/>
  <c r="H354" i="1" s="1"/>
  <c r="H384" i="1" s="1"/>
  <c r="G264" i="1"/>
  <c r="G294" i="1" s="1"/>
  <c r="G324" i="1" s="1"/>
  <c r="G354" i="1" s="1"/>
  <c r="G384" i="1" s="1"/>
  <c r="E264" i="1"/>
  <c r="E294" i="1" s="1"/>
  <c r="E324" i="1" s="1"/>
  <c r="E354" i="1" s="1"/>
  <c r="E384" i="1" s="1"/>
  <c r="R263" i="1"/>
  <c r="U263" i="1" s="1"/>
  <c r="O263" i="1"/>
  <c r="O293" i="1" s="1"/>
  <c r="O323" i="1" s="1"/>
  <c r="O353" i="1" s="1"/>
  <c r="O383" i="1" s="1"/>
  <c r="N263" i="1"/>
  <c r="N293" i="1" s="1"/>
  <c r="N323" i="1" s="1"/>
  <c r="N353" i="1" s="1"/>
  <c r="N383" i="1" s="1"/>
  <c r="M263" i="1"/>
  <c r="M293" i="1"/>
  <c r="M323" i="1" s="1"/>
  <c r="M353" i="1" s="1"/>
  <c r="M383" i="1" s="1"/>
  <c r="K263" i="1"/>
  <c r="K293" i="1" s="1"/>
  <c r="K323" i="1" s="1"/>
  <c r="K353" i="1" s="1"/>
  <c r="K383" i="1" s="1"/>
  <c r="J263" i="1"/>
  <c r="J293" i="1" s="1"/>
  <c r="J323" i="1" s="1"/>
  <c r="J353" i="1" s="1"/>
  <c r="J383" i="1" s="1"/>
  <c r="H263" i="1"/>
  <c r="H293" i="1" s="1"/>
  <c r="H323" i="1" s="1"/>
  <c r="H353" i="1" s="1"/>
  <c r="H383" i="1" s="1"/>
  <c r="G263" i="1"/>
  <c r="G293" i="1" s="1"/>
  <c r="G323" i="1" s="1"/>
  <c r="G353" i="1" s="1"/>
  <c r="G383" i="1" s="1"/>
  <c r="F263" i="1"/>
  <c r="F293" i="1" s="1"/>
  <c r="F323" i="1" s="1"/>
  <c r="F353" i="1" s="1"/>
  <c r="F383" i="1" s="1"/>
  <c r="E263" i="1"/>
  <c r="E293" i="1" s="1"/>
  <c r="E323" i="1" s="1"/>
  <c r="E353" i="1" s="1"/>
  <c r="E383" i="1" s="1"/>
  <c r="R262" i="1"/>
  <c r="R292" i="1" s="1"/>
  <c r="R322" i="1" s="1"/>
  <c r="Q262" i="1"/>
  <c r="P262" i="1"/>
  <c r="P292" i="1" s="1"/>
  <c r="P322" i="1" s="1"/>
  <c r="P352" i="1" s="1"/>
  <c r="P382" i="1" s="1"/>
  <c r="S382" i="1" s="1"/>
  <c r="O262" i="1"/>
  <c r="O292" i="1" s="1"/>
  <c r="O322" i="1" s="1"/>
  <c r="O352" i="1" s="1"/>
  <c r="O382" i="1" s="1"/>
  <c r="N262" i="1"/>
  <c r="N292" i="1"/>
  <c r="N322" i="1" s="1"/>
  <c r="N352" i="1" s="1"/>
  <c r="N382" i="1" s="1"/>
  <c r="M262" i="1"/>
  <c r="M292" i="1" s="1"/>
  <c r="M322" i="1" s="1"/>
  <c r="M352" i="1" s="1"/>
  <c r="M382" i="1" s="1"/>
  <c r="K262" i="1"/>
  <c r="K292" i="1" s="1"/>
  <c r="K322" i="1" s="1"/>
  <c r="K352" i="1" s="1"/>
  <c r="K382" i="1" s="1"/>
  <c r="J262" i="1"/>
  <c r="J292" i="1"/>
  <c r="J322" i="1" s="1"/>
  <c r="J352" i="1" s="1"/>
  <c r="J382" i="1" s="1"/>
  <c r="I262" i="1"/>
  <c r="I292" i="1" s="1"/>
  <c r="I322" i="1" s="1"/>
  <c r="I352" i="1" s="1"/>
  <c r="I382" i="1" s="1"/>
  <c r="H262" i="1"/>
  <c r="H292" i="1" s="1"/>
  <c r="H322" i="1" s="1"/>
  <c r="H352" i="1" s="1"/>
  <c r="H382" i="1" s="1"/>
  <c r="G262" i="1"/>
  <c r="G292" i="1" s="1"/>
  <c r="G322" i="1" s="1"/>
  <c r="G352" i="1" s="1"/>
  <c r="G382" i="1" s="1"/>
  <c r="F262" i="1"/>
  <c r="F292" i="1" s="1"/>
  <c r="F322" i="1" s="1"/>
  <c r="F352" i="1" s="1"/>
  <c r="F382" i="1" s="1"/>
  <c r="E262" i="1"/>
  <c r="E292" i="1" s="1"/>
  <c r="E322" i="1" s="1"/>
  <c r="E352" i="1" s="1"/>
  <c r="E382" i="1" s="1"/>
  <c r="O261" i="1"/>
  <c r="O291" i="1" s="1"/>
  <c r="O321" i="1" s="1"/>
  <c r="O351" i="1" s="1"/>
  <c r="O381" i="1" s="1"/>
  <c r="N261" i="1"/>
  <c r="N291" i="1" s="1"/>
  <c r="N321" i="1" s="1"/>
  <c r="N351" i="1" s="1"/>
  <c r="N381" i="1" s="1"/>
  <c r="M261" i="1"/>
  <c r="M291" i="1" s="1"/>
  <c r="M321" i="1" s="1"/>
  <c r="M351" i="1" s="1"/>
  <c r="M381" i="1" s="1"/>
  <c r="K261" i="1"/>
  <c r="K291" i="1" s="1"/>
  <c r="K321" i="1" s="1"/>
  <c r="K351" i="1" s="1"/>
  <c r="K381" i="1" s="1"/>
  <c r="J261" i="1"/>
  <c r="J291" i="1" s="1"/>
  <c r="J321" i="1" s="1"/>
  <c r="J351" i="1" s="1"/>
  <c r="J381" i="1" s="1"/>
  <c r="I261" i="1"/>
  <c r="I291" i="1" s="1"/>
  <c r="I321" i="1" s="1"/>
  <c r="I351" i="1" s="1"/>
  <c r="I381" i="1" s="1"/>
  <c r="H261" i="1"/>
  <c r="H291" i="1" s="1"/>
  <c r="H321" i="1" s="1"/>
  <c r="H351" i="1" s="1"/>
  <c r="H381" i="1"/>
  <c r="G261" i="1"/>
  <c r="G291" i="1" s="1"/>
  <c r="G321" i="1" s="1"/>
  <c r="G351" i="1" s="1"/>
  <c r="G381" i="1" s="1"/>
  <c r="E261" i="1"/>
  <c r="E291" i="1"/>
  <c r="E321" i="1" s="1"/>
  <c r="E351" i="1" s="1"/>
  <c r="E381" i="1" s="1"/>
  <c r="O230" i="1"/>
  <c r="N221" i="1"/>
  <c r="N224" i="1" s="1"/>
  <c r="L230" i="1"/>
  <c r="K221" i="1"/>
  <c r="H221" i="1"/>
  <c r="H224" i="1"/>
  <c r="G230" i="1"/>
  <c r="G260" i="1" s="1"/>
  <c r="G290" i="1" s="1"/>
  <c r="G320" i="1" s="1"/>
  <c r="G350" i="1" s="1"/>
  <c r="G380" i="1" s="1"/>
  <c r="E221" i="1"/>
  <c r="R229" i="1"/>
  <c r="R259" i="1" s="1"/>
  <c r="O229" i="1"/>
  <c r="N220" i="1"/>
  <c r="L229" i="1"/>
  <c r="N16" i="7" s="1"/>
  <c r="K220" i="1"/>
  <c r="K223" i="1"/>
  <c r="I229" i="1"/>
  <c r="H220" i="1"/>
  <c r="E220" i="1"/>
  <c r="E223" i="1"/>
  <c r="R228" i="1"/>
  <c r="R258" i="1" s="1"/>
  <c r="R288" i="1" s="1"/>
  <c r="R318" i="1" s="1"/>
  <c r="R348" i="1" s="1"/>
  <c r="Q228" i="1"/>
  <c r="Q258" i="1"/>
  <c r="P228" i="1"/>
  <c r="P258" i="1" s="1"/>
  <c r="P288" i="1" s="1"/>
  <c r="P318" i="1" s="1"/>
  <c r="P348" i="1" s="1"/>
  <c r="O228" i="1"/>
  <c r="O15" i="7" s="1"/>
  <c r="N219" i="1"/>
  <c r="N222" i="1" s="1"/>
  <c r="M228" i="1"/>
  <c r="M258" i="1" s="1"/>
  <c r="M288" i="1" s="1"/>
  <c r="M318" i="1" s="1"/>
  <c r="M348" i="1"/>
  <c r="M378" i="1" s="1"/>
  <c r="K219" i="1"/>
  <c r="H219" i="1"/>
  <c r="H249" i="1" s="1"/>
  <c r="H279" i="1" s="1"/>
  <c r="H309" i="1" s="1"/>
  <c r="H339" i="1" s="1"/>
  <c r="H369" i="1" s="1"/>
  <c r="H222" i="1"/>
  <c r="G228" i="1"/>
  <c r="G258" i="1" s="1"/>
  <c r="G288" i="1" s="1"/>
  <c r="G318" i="1" s="1"/>
  <c r="G348" i="1" s="1"/>
  <c r="G378" i="1" s="1"/>
  <c r="F228" i="1"/>
  <c r="E219" i="1"/>
  <c r="O227" i="1"/>
  <c r="G227" i="1"/>
  <c r="G257" i="1"/>
  <c r="G287" i="1" s="1"/>
  <c r="G317" i="1"/>
  <c r="G347" i="1" s="1"/>
  <c r="G377" i="1" s="1"/>
  <c r="F227" i="1"/>
  <c r="L14" i="7" s="1"/>
  <c r="O226" i="1"/>
  <c r="O13" i="7" s="1"/>
  <c r="O256" i="1"/>
  <c r="O286" i="1" s="1"/>
  <c r="O316" i="1" s="1"/>
  <c r="O346" i="1" s="1"/>
  <c r="O376" i="1" s="1"/>
  <c r="G226" i="1"/>
  <c r="G256" i="1" s="1"/>
  <c r="G286" i="1" s="1"/>
  <c r="G316" i="1" s="1"/>
  <c r="G346" i="1" s="1"/>
  <c r="G376" i="1" s="1"/>
  <c r="R225" i="1"/>
  <c r="R255" i="1" s="1"/>
  <c r="O225" i="1"/>
  <c r="F225" i="1"/>
  <c r="L12" i="7" s="1"/>
  <c r="R224" i="1"/>
  <c r="R254" i="1" s="1"/>
  <c r="R284" i="1" s="1"/>
  <c r="Q224" i="1"/>
  <c r="Q254" i="1" s="1"/>
  <c r="P224" i="1"/>
  <c r="P254" i="1" s="1"/>
  <c r="P284" i="1" s="1"/>
  <c r="P314" i="1" s="1"/>
  <c r="S314" i="1" s="1"/>
  <c r="O224" i="1"/>
  <c r="M224" i="1"/>
  <c r="M254" i="1" s="1"/>
  <c r="M284" i="1" s="1"/>
  <c r="M314" i="1" s="1"/>
  <c r="M344" i="1" s="1"/>
  <c r="M374" i="1" s="1"/>
  <c r="G224" i="1"/>
  <c r="G254" i="1" s="1"/>
  <c r="G284" i="1" s="1"/>
  <c r="G314" i="1" s="1"/>
  <c r="G344" i="1" s="1"/>
  <c r="G374" i="1" s="1"/>
  <c r="F224" i="1"/>
  <c r="O223" i="1"/>
  <c r="G223" i="1"/>
  <c r="G253" i="1" s="1"/>
  <c r="G283" i="1" s="1"/>
  <c r="G313" i="1" s="1"/>
  <c r="G343" i="1" s="1"/>
  <c r="G373" i="1" s="1"/>
  <c r="O222" i="1"/>
  <c r="O9" i="7" s="1"/>
  <c r="G222" i="1"/>
  <c r="G252" i="1" s="1"/>
  <c r="G282" i="1" s="1"/>
  <c r="G312" i="1" s="1"/>
  <c r="G342" i="1" s="1"/>
  <c r="G372" i="1" s="1"/>
  <c r="F222" i="1"/>
  <c r="O221" i="1"/>
  <c r="N251" i="1"/>
  <c r="N281" i="1" s="1"/>
  <c r="N311" i="1" s="1"/>
  <c r="N341" i="1" s="1"/>
  <c r="N371" i="1" s="1"/>
  <c r="H251" i="1"/>
  <c r="H281" i="1" s="1"/>
  <c r="H311" i="1" s="1"/>
  <c r="H341" i="1" s="1"/>
  <c r="H371" i="1" s="1"/>
  <c r="F221" i="1"/>
  <c r="L8" i="7" s="1"/>
  <c r="P220" i="1"/>
  <c r="O220" i="1"/>
  <c r="O7" i="7" s="1"/>
  <c r="M220" i="1"/>
  <c r="M250" i="1" s="1"/>
  <c r="M280" i="1" s="1"/>
  <c r="M310" i="1" s="1"/>
  <c r="M340" i="1" s="1"/>
  <c r="M370" i="1" s="1"/>
  <c r="K250" i="1"/>
  <c r="K280" i="1" s="1"/>
  <c r="K310" i="1" s="1"/>
  <c r="K340" i="1" s="1"/>
  <c r="K370" i="1" s="1"/>
  <c r="G220" i="1"/>
  <c r="G250" i="1" s="1"/>
  <c r="G280" i="1" s="1"/>
  <c r="G310" i="1" s="1"/>
  <c r="G340" i="1" s="1"/>
  <c r="G370" i="1" s="1"/>
  <c r="F220" i="1"/>
  <c r="E250" i="1"/>
  <c r="E280" i="1" s="1"/>
  <c r="E310" i="1" s="1"/>
  <c r="E340" i="1" s="1"/>
  <c r="E370" i="1" s="1"/>
  <c r="O219" i="1"/>
  <c r="N249" i="1"/>
  <c r="N279" i="1" s="1"/>
  <c r="N309" i="1" s="1"/>
  <c r="N339" i="1" s="1"/>
  <c r="N369" i="1" s="1"/>
  <c r="M219" i="1"/>
  <c r="M249" i="1"/>
  <c r="M279" i="1" s="1"/>
  <c r="M309" i="1" s="1"/>
  <c r="M339" i="1" s="1"/>
  <c r="M369" i="1" s="1"/>
  <c r="L219" i="1"/>
  <c r="N6" i="7" s="1"/>
  <c r="G219" i="1"/>
  <c r="G249" i="1"/>
  <c r="G279" i="1" s="1"/>
  <c r="G309" i="1" s="1"/>
  <c r="G339" i="1" s="1"/>
  <c r="G369" i="1" s="1"/>
  <c r="F219" i="1"/>
  <c r="L6" i="7" s="1"/>
  <c r="O218" i="1"/>
  <c r="O5" i="7" s="1"/>
  <c r="N248" i="1"/>
  <c r="N278" i="1"/>
  <c r="N308" i="1" s="1"/>
  <c r="N338" i="1" s="1"/>
  <c r="N368" i="1" s="1"/>
  <c r="K248" i="1"/>
  <c r="K278" i="1" s="1"/>
  <c r="K308" i="1"/>
  <c r="K338" i="1" s="1"/>
  <c r="K368" i="1" s="1"/>
  <c r="I218" i="1"/>
  <c r="M5" i="7" s="1"/>
  <c r="H248" i="1"/>
  <c r="H278" i="1"/>
  <c r="H308" i="1" s="1"/>
  <c r="H338" i="1" s="1"/>
  <c r="H368" i="1" s="1"/>
  <c r="G218" i="1"/>
  <c r="G248" i="1" s="1"/>
  <c r="G278" i="1" s="1"/>
  <c r="G308" i="1" s="1"/>
  <c r="G338" i="1" s="1"/>
  <c r="G368" i="1" s="1"/>
  <c r="E248" i="1"/>
  <c r="E278" i="1" s="1"/>
  <c r="E308" i="1" s="1"/>
  <c r="E338" i="1" s="1"/>
  <c r="E368" i="1" s="1"/>
  <c r="O217" i="1"/>
  <c r="N247" i="1"/>
  <c r="N277" i="1" s="1"/>
  <c r="N307" i="1"/>
  <c r="N337" i="1" s="1"/>
  <c r="N367" i="1" s="1"/>
  <c r="K247" i="1"/>
  <c r="K277" i="1"/>
  <c r="K307" i="1" s="1"/>
  <c r="K337" i="1" s="1"/>
  <c r="K367" i="1" s="1"/>
  <c r="H247" i="1"/>
  <c r="H277" i="1" s="1"/>
  <c r="H307" i="1"/>
  <c r="H337" i="1" s="1"/>
  <c r="H367" i="1" s="1"/>
  <c r="F217" i="1"/>
  <c r="L4" i="7" s="1"/>
  <c r="F247" i="1"/>
  <c r="F277" i="1" s="1"/>
  <c r="F307" i="1" s="1"/>
  <c r="F337" i="1" s="1"/>
  <c r="F367" i="1" s="1"/>
  <c r="E247" i="1"/>
  <c r="E277" i="1"/>
  <c r="E307" i="1" s="1"/>
  <c r="E337" i="1" s="1"/>
  <c r="E367" i="1" s="1"/>
  <c r="O216" i="1"/>
  <c r="O3" i="7" s="1"/>
  <c r="N246" i="1"/>
  <c r="N276" i="1"/>
  <c r="N306" i="1" s="1"/>
  <c r="N336" i="1" s="1"/>
  <c r="N366" i="1" s="1"/>
  <c r="K246" i="1"/>
  <c r="K276" i="1" s="1"/>
  <c r="K306" i="1" s="1"/>
  <c r="K336" i="1" s="1"/>
  <c r="K366" i="1" s="1"/>
  <c r="H246" i="1"/>
  <c r="H276" i="1"/>
  <c r="H306" i="1" s="1"/>
  <c r="H336" i="1"/>
  <c r="H366" i="1" s="1"/>
  <c r="G216" i="1"/>
  <c r="G246" i="1" s="1"/>
  <c r="G276" i="1" s="1"/>
  <c r="G306" i="1" s="1"/>
  <c r="G336" i="1" s="1"/>
  <c r="G366" i="1" s="1"/>
  <c r="F216" i="1"/>
  <c r="E246" i="1"/>
  <c r="E276" i="1" s="1"/>
  <c r="E306" i="1"/>
  <c r="E336" i="1" s="1"/>
  <c r="E366" i="1" s="1"/>
  <c r="S362" i="1"/>
  <c r="S352" i="1"/>
  <c r="S332" i="1"/>
  <c r="S322" i="1"/>
  <c r="U304" i="1"/>
  <c r="S302" i="1"/>
  <c r="S294" i="1"/>
  <c r="U292" i="1"/>
  <c r="S292" i="1"/>
  <c r="S288" i="1"/>
  <c r="U274" i="1"/>
  <c r="S273" i="1"/>
  <c r="S272" i="1"/>
  <c r="S270" i="1"/>
  <c r="S264" i="1"/>
  <c r="U262" i="1"/>
  <c r="S262" i="1"/>
  <c r="S258" i="1"/>
  <c r="T228" i="1"/>
  <c r="S228" i="1"/>
  <c r="T224" i="1"/>
  <c r="R95" i="1"/>
  <c r="R125" i="1" s="1"/>
  <c r="Q95" i="1"/>
  <c r="Q125" i="1" s="1"/>
  <c r="P95" i="1"/>
  <c r="P125" i="1"/>
  <c r="P155" i="1" s="1"/>
  <c r="P185" i="1" s="1"/>
  <c r="P215" i="1" s="1"/>
  <c r="S215" i="1" s="1"/>
  <c r="O95" i="1"/>
  <c r="O125" i="1" s="1"/>
  <c r="O155" i="1" s="1"/>
  <c r="O185" i="1" s="1"/>
  <c r="O215" i="1" s="1"/>
  <c r="N95" i="1"/>
  <c r="N125" i="1" s="1"/>
  <c r="N155" i="1" s="1"/>
  <c r="N185" i="1" s="1"/>
  <c r="N215" i="1" s="1"/>
  <c r="M95" i="1"/>
  <c r="M125" i="1" s="1"/>
  <c r="M155" i="1" s="1"/>
  <c r="M185" i="1" s="1"/>
  <c r="M215" i="1" s="1"/>
  <c r="K95" i="1"/>
  <c r="K125" i="1" s="1"/>
  <c r="K155" i="1" s="1"/>
  <c r="K185" i="1" s="1"/>
  <c r="K215" i="1" s="1"/>
  <c r="J95" i="1"/>
  <c r="J125" i="1" s="1"/>
  <c r="J155" i="1"/>
  <c r="J185" i="1" s="1"/>
  <c r="J215" i="1" s="1"/>
  <c r="H95" i="1"/>
  <c r="H125" i="1" s="1"/>
  <c r="H155" i="1" s="1"/>
  <c r="H185" i="1" s="1"/>
  <c r="H215" i="1" s="1"/>
  <c r="G95" i="1"/>
  <c r="G125" i="1" s="1"/>
  <c r="G155" i="1" s="1"/>
  <c r="G185" i="1" s="1"/>
  <c r="G215" i="1" s="1"/>
  <c r="E95" i="1"/>
  <c r="E125" i="1" s="1"/>
  <c r="E155" i="1" s="1"/>
  <c r="E185" i="1" s="1"/>
  <c r="E215" i="1" s="1"/>
  <c r="R94" i="1"/>
  <c r="R124" i="1" s="1"/>
  <c r="R154" i="1" s="1"/>
  <c r="Q94" i="1"/>
  <c r="Q124" i="1" s="1"/>
  <c r="Q154" i="1" s="1"/>
  <c r="Q184" i="1" s="1"/>
  <c r="P94" i="1"/>
  <c r="P124" i="1" s="1"/>
  <c r="P154" i="1" s="1"/>
  <c r="P184" i="1" s="1"/>
  <c r="O94" i="1"/>
  <c r="O124" i="1" s="1"/>
  <c r="O154" i="1"/>
  <c r="O184" i="1" s="1"/>
  <c r="O214" i="1" s="1"/>
  <c r="N94" i="1"/>
  <c r="N124" i="1" s="1"/>
  <c r="N154" i="1" s="1"/>
  <c r="N184" i="1" s="1"/>
  <c r="N214" i="1" s="1"/>
  <c r="M94" i="1"/>
  <c r="M124" i="1" s="1"/>
  <c r="M154" i="1" s="1"/>
  <c r="M184" i="1" s="1"/>
  <c r="M214" i="1" s="1"/>
  <c r="L94" i="1"/>
  <c r="L124" i="1" s="1"/>
  <c r="L154" i="1" s="1"/>
  <c r="L184" i="1" s="1"/>
  <c r="L214" i="1" s="1"/>
  <c r="K94" i="1"/>
  <c r="K124" i="1" s="1"/>
  <c r="K154" i="1" s="1"/>
  <c r="K184" i="1" s="1"/>
  <c r="K214" i="1" s="1"/>
  <c r="J94" i="1"/>
  <c r="J124" i="1" s="1"/>
  <c r="J154" i="1" s="1"/>
  <c r="J184" i="1" s="1"/>
  <c r="J214" i="1" s="1"/>
  <c r="H94" i="1"/>
  <c r="H124" i="1" s="1"/>
  <c r="H154" i="1" s="1"/>
  <c r="H184" i="1" s="1"/>
  <c r="H214" i="1" s="1"/>
  <c r="G94" i="1"/>
  <c r="G124" i="1" s="1"/>
  <c r="G154" i="1"/>
  <c r="G184" i="1" s="1"/>
  <c r="G214" i="1" s="1"/>
  <c r="F94" i="1"/>
  <c r="F124" i="1" s="1"/>
  <c r="F154" i="1" s="1"/>
  <c r="F184" i="1" s="1"/>
  <c r="F214" i="1" s="1"/>
  <c r="E94" i="1"/>
  <c r="E124" i="1" s="1"/>
  <c r="E154" i="1"/>
  <c r="E184" i="1" s="1"/>
  <c r="E214" i="1" s="1"/>
  <c r="R93" i="1"/>
  <c r="R123" i="1" s="1"/>
  <c r="Q93" i="1"/>
  <c r="Q123" i="1" s="1"/>
  <c r="P93" i="1"/>
  <c r="P123" i="1"/>
  <c r="P153" i="1" s="1"/>
  <c r="P183" i="1" s="1"/>
  <c r="O93" i="1"/>
  <c r="O123" i="1" s="1"/>
  <c r="O153" i="1" s="1"/>
  <c r="O183" i="1" s="1"/>
  <c r="O213" i="1" s="1"/>
  <c r="N93" i="1"/>
  <c r="N123" i="1" s="1"/>
  <c r="N153" i="1" s="1"/>
  <c r="N183" i="1" s="1"/>
  <c r="N213" i="1" s="1"/>
  <c r="M93" i="1"/>
  <c r="M123" i="1" s="1"/>
  <c r="M153" i="1" s="1"/>
  <c r="M183" i="1" s="1"/>
  <c r="M213" i="1" s="1"/>
  <c r="K93" i="1"/>
  <c r="K123" i="1" s="1"/>
  <c r="K153" i="1" s="1"/>
  <c r="K183" i="1" s="1"/>
  <c r="K213" i="1" s="1"/>
  <c r="J93" i="1"/>
  <c r="J123" i="1" s="1"/>
  <c r="J153" i="1" s="1"/>
  <c r="J183" i="1" s="1"/>
  <c r="J213" i="1" s="1"/>
  <c r="H93" i="1"/>
  <c r="H123" i="1" s="1"/>
  <c r="H153" i="1" s="1"/>
  <c r="H183" i="1" s="1"/>
  <c r="H213" i="1" s="1"/>
  <c r="G93" i="1"/>
  <c r="G123" i="1" s="1"/>
  <c r="G153" i="1" s="1"/>
  <c r="G183" i="1" s="1"/>
  <c r="G213" i="1" s="1"/>
  <c r="E93" i="1"/>
  <c r="E123" i="1" s="1"/>
  <c r="E153" i="1" s="1"/>
  <c r="E183" i="1" s="1"/>
  <c r="E213" i="1" s="1"/>
  <c r="R92" i="1"/>
  <c r="R122" i="1" s="1"/>
  <c r="R152" i="1"/>
  <c r="R182" i="1" s="1"/>
  <c r="R212" i="1" s="1"/>
  <c r="U212" i="1" s="1"/>
  <c r="Q92" i="1"/>
  <c r="Q122" i="1" s="1"/>
  <c r="Q152" i="1" s="1"/>
  <c r="P92" i="1"/>
  <c r="P122" i="1" s="1"/>
  <c r="P152" i="1" s="1"/>
  <c r="P182" i="1" s="1"/>
  <c r="O92" i="1"/>
  <c r="O122" i="1" s="1"/>
  <c r="O152" i="1" s="1"/>
  <c r="O182" i="1" s="1"/>
  <c r="O212" i="1" s="1"/>
  <c r="N92" i="1"/>
  <c r="N122" i="1" s="1"/>
  <c r="N152" i="1" s="1"/>
  <c r="N182" i="1" s="1"/>
  <c r="N212" i="1" s="1"/>
  <c r="M92" i="1"/>
  <c r="M122" i="1" s="1"/>
  <c r="M152" i="1" s="1"/>
  <c r="M182" i="1" s="1"/>
  <c r="M212" i="1" s="1"/>
  <c r="L92" i="1"/>
  <c r="L122" i="1" s="1"/>
  <c r="L152" i="1" s="1"/>
  <c r="L182" i="1" s="1"/>
  <c r="L212" i="1" s="1"/>
  <c r="K92" i="1"/>
  <c r="K122" i="1" s="1"/>
  <c r="K152" i="1" s="1"/>
  <c r="K182" i="1" s="1"/>
  <c r="K212" i="1" s="1"/>
  <c r="J92" i="1"/>
  <c r="J122" i="1" s="1"/>
  <c r="J152" i="1" s="1"/>
  <c r="J182" i="1" s="1"/>
  <c r="J212" i="1" s="1"/>
  <c r="I92" i="1"/>
  <c r="I122" i="1" s="1"/>
  <c r="I152" i="1" s="1"/>
  <c r="I182" i="1" s="1"/>
  <c r="I212" i="1" s="1"/>
  <c r="H92" i="1"/>
  <c r="H122" i="1" s="1"/>
  <c r="H152" i="1" s="1"/>
  <c r="H182" i="1" s="1"/>
  <c r="H212" i="1" s="1"/>
  <c r="G92" i="1"/>
  <c r="G122" i="1" s="1"/>
  <c r="G152" i="1" s="1"/>
  <c r="G182" i="1" s="1"/>
  <c r="G212" i="1" s="1"/>
  <c r="E92" i="1"/>
  <c r="E122" i="1" s="1"/>
  <c r="E152" i="1" s="1"/>
  <c r="E182" i="1" s="1"/>
  <c r="E212" i="1" s="1"/>
  <c r="R91" i="1"/>
  <c r="R121" i="1" s="1"/>
  <c r="R151" i="1" s="1"/>
  <c r="R181" i="1" s="1"/>
  <c r="Q91" i="1"/>
  <c r="Q121" i="1" s="1"/>
  <c r="Q151" i="1" s="1"/>
  <c r="P91" i="1"/>
  <c r="P121" i="1"/>
  <c r="P151" i="1" s="1"/>
  <c r="P181" i="1" s="1"/>
  <c r="O91" i="1"/>
  <c r="O121" i="1" s="1"/>
  <c r="O151" i="1" s="1"/>
  <c r="O181" i="1" s="1"/>
  <c r="O211" i="1" s="1"/>
  <c r="N91" i="1"/>
  <c r="N121" i="1" s="1"/>
  <c r="N151" i="1" s="1"/>
  <c r="N181" i="1" s="1"/>
  <c r="N211" i="1" s="1"/>
  <c r="M91" i="1"/>
  <c r="M121" i="1" s="1"/>
  <c r="M151" i="1" s="1"/>
  <c r="M181" i="1" s="1"/>
  <c r="M211" i="1" s="1"/>
  <c r="L91" i="1"/>
  <c r="L121" i="1" s="1"/>
  <c r="L151" i="1" s="1"/>
  <c r="L181" i="1" s="1"/>
  <c r="L211" i="1" s="1"/>
  <c r="K91" i="1"/>
  <c r="K121" i="1" s="1"/>
  <c r="K151" i="1" s="1"/>
  <c r="K181" i="1" s="1"/>
  <c r="K211" i="1" s="1"/>
  <c r="J91" i="1"/>
  <c r="J121" i="1" s="1"/>
  <c r="J151" i="1" s="1"/>
  <c r="J181" i="1" s="1"/>
  <c r="J211" i="1" s="1"/>
  <c r="H91" i="1"/>
  <c r="H121" i="1" s="1"/>
  <c r="H151" i="1" s="1"/>
  <c r="H181" i="1" s="1"/>
  <c r="H211" i="1" s="1"/>
  <c r="G91" i="1"/>
  <c r="G121" i="1" s="1"/>
  <c r="G151" i="1" s="1"/>
  <c r="G181" i="1" s="1"/>
  <c r="G211" i="1" s="1"/>
  <c r="F91" i="1"/>
  <c r="F121" i="1" s="1"/>
  <c r="F151" i="1" s="1"/>
  <c r="F181" i="1" s="1"/>
  <c r="F211" i="1" s="1"/>
  <c r="E91" i="1"/>
  <c r="E121" i="1" s="1"/>
  <c r="E151" i="1" s="1"/>
  <c r="E181" i="1" s="1"/>
  <c r="E211" i="1" s="1"/>
  <c r="R90" i="1"/>
  <c r="R120" i="1" s="1"/>
  <c r="R150" i="1" s="1"/>
  <c r="Q90" i="1"/>
  <c r="Q120" i="1" s="1"/>
  <c r="Q150" i="1"/>
  <c r="Q180" i="1" s="1"/>
  <c r="Q210" i="1" s="1"/>
  <c r="T210" i="1" s="1"/>
  <c r="P90" i="1"/>
  <c r="P120" i="1" s="1"/>
  <c r="P150" i="1" s="1"/>
  <c r="P180" i="1" s="1"/>
  <c r="O90" i="1"/>
  <c r="O120" i="1" s="1"/>
  <c r="O150" i="1"/>
  <c r="O180" i="1" s="1"/>
  <c r="O210" i="1" s="1"/>
  <c r="N90" i="1"/>
  <c r="N120" i="1" s="1"/>
  <c r="N150" i="1" s="1"/>
  <c r="N180" i="1" s="1"/>
  <c r="N210" i="1" s="1"/>
  <c r="M90" i="1"/>
  <c r="M120" i="1" s="1"/>
  <c r="M150" i="1"/>
  <c r="M180" i="1" s="1"/>
  <c r="M210" i="1" s="1"/>
  <c r="K90" i="1"/>
  <c r="K120" i="1" s="1"/>
  <c r="K150" i="1" s="1"/>
  <c r="K180" i="1" s="1"/>
  <c r="K210" i="1" s="1"/>
  <c r="J90" i="1"/>
  <c r="J120" i="1"/>
  <c r="J150" i="1" s="1"/>
  <c r="J180" i="1"/>
  <c r="J210" i="1" s="1"/>
  <c r="H90" i="1"/>
  <c r="H120" i="1"/>
  <c r="H150" i="1" s="1"/>
  <c r="H180" i="1" s="1"/>
  <c r="H210" i="1" s="1"/>
  <c r="G90" i="1"/>
  <c r="G120" i="1" s="1"/>
  <c r="G150" i="1"/>
  <c r="G180" i="1" s="1"/>
  <c r="G210" i="1" s="1"/>
  <c r="E90" i="1"/>
  <c r="E120" i="1" s="1"/>
  <c r="E150" i="1"/>
  <c r="E180" i="1" s="1"/>
  <c r="E210" i="1" s="1"/>
  <c r="R89" i="1"/>
  <c r="R119" i="1" s="1"/>
  <c r="Q89" i="1"/>
  <c r="Q119" i="1" s="1"/>
  <c r="P89" i="1"/>
  <c r="P119" i="1"/>
  <c r="P149" i="1" s="1"/>
  <c r="P179" i="1" s="1"/>
  <c r="P209" i="1" s="1"/>
  <c r="S209" i="1" s="1"/>
  <c r="O89" i="1"/>
  <c r="O119" i="1" s="1"/>
  <c r="O149" i="1" s="1"/>
  <c r="O179" i="1" s="1"/>
  <c r="O209" i="1" s="1"/>
  <c r="N89" i="1"/>
  <c r="N119" i="1" s="1"/>
  <c r="N149" i="1" s="1"/>
  <c r="N179" i="1" s="1"/>
  <c r="N209" i="1" s="1"/>
  <c r="M89" i="1"/>
  <c r="M119" i="1" s="1"/>
  <c r="M149" i="1" s="1"/>
  <c r="M179" i="1" s="1"/>
  <c r="M209" i="1" s="1"/>
  <c r="L89" i="1"/>
  <c r="L119" i="1" s="1"/>
  <c r="L149" i="1" s="1"/>
  <c r="L179" i="1" s="1"/>
  <c r="L209" i="1" s="1"/>
  <c r="K89" i="1"/>
  <c r="K119" i="1" s="1"/>
  <c r="K149" i="1" s="1"/>
  <c r="K179" i="1" s="1"/>
  <c r="K209" i="1" s="1"/>
  <c r="J89" i="1"/>
  <c r="J119" i="1" s="1"/>
  <c r="J149" i="1"/>
  <c r="J179" i="1" s="1"/>
  <c r="J209" i="1" s="1"/>
  <c r="H89" i="1"/>
  <c r="H119" i="1" s="1"/>
  <c r="H149" i="1" s="1"/>
  <c r="H179" i="1" s="1"/>
  <c r="H209" i="1" s="1"/>
  <c r="G89" i="1"/>
  <c r="G119" i="1"/>
  <c r="G149" i="1" s="1"/>
  <c r="G179" i="1"/>
  <c r="G209" i="1" s="1"/>
  <c r="F89" i="1"/>
  <c r="F119" i="1" s="1"/>
  <c r="F149" i="1" s="1"/>
  <c r="F179" i="1" s="1"/>
  <c r="F209" i="1" s="1"/>
  <c r="E89" i="1"/>
  <c r="E119" i="1"/>
  <c r="E149" i="1" s="1"/>
  <c r="E179" i="1" s="1"/>
  <c r="E209" i="1" s="1"/>
  <c r="R88" i="1"/>
  <c r="R118" i="1" s="1"/>
  <c r="R148" i="1"/>
  <c r="R178" i="1" s="1"/>
  <c r="R208" i="1" s="1"/>
  <c r="U208" i="1" s="1"/>
  <c r="Q88" i="1"/>
  <c r="Q118" i="1" s="1"/>
  <c r="Q148" i="1" s="1"/>
  <c r="P88" i="1"/>
  <c r="P118" i="1" s="1"/>
  <c r="P148" i="1" s="1"/>
  <c r="O88" i="1"/>
  <c r="O118" i="1" s="1"/>
  <c r="O148" i="1" s="1"/>
  <c r="O178" i="1" s="1"/>
  <c r="O208" i="1" s="1"/>
  <c r="N88" i="1"/>
  <c r="N118" i="1" s="1"/>
  <c r="N148" i="1" s="1"/>
  <c r="N178" i="1" s="1"/>
  <c r="N208" i="1" s="1"/>
  <c r="M88" i="1"/>
  <c r="M118" i="1" s="1"/>
  <c r="M148" i="1" s="1"/>
  <c r="M178" i="1" s="1"/>
  <c r="M208" i="1" s="1"/>
  <c r="K88" i="1"/>
  <c r="K118" i="1" s="1"/>
  <c r="K148" i="1" s="1"/>
  <c r="K178" i="1" s="1"/>
  <c r="K208" i="1" s="1"/>
  <c r="J88" i="1"/>
  <c r="J118" i="1"/>
  <c r="J148" i="1" s="1"/>
  <c r="J178" i="1" s="1"/>
  <c r="J208" i="1" s="1"/>
  <c r="H88" i="1"/>
  <c r="H118" i="1" s="1"/>
  <c r="H148" i="1" s="1"/>
  <c r="H178" i="1" s="1"/>
  <c r="H208" i="1" s="1"/>
  <c r="G88" i="1"/>
  <c r="G118" i="1" s="1"/>
  <c r="G148" i="1" s="1"/>
  <c r="G178" i="1" s="1"/>
  <c r="G208" i="1" s="1"/>
  <c r="F88" i="1"/>
  <c r="F118" i="1" s="1"/>
  <c r="F148" i="1" s="1"/>
  <c r="F178" i="1" s="1"/>
  <c r="F208" i="1" s="1"/>
  <c r="E88" i="1"/>
  <c r="E118" i="1" s="1"/>
  <c r="E148" i="1" s="1"/>
  <c r="E178" i="1" s="1"/>
  <c r="E208" i="1" s="1"/>
  <c r="R87" i="1"/>
  <c r="R117" i="1" s="1"/>
  <c r="R147" i="1" s="1"/>
  <c r="R177" i="1" s="1"/>
  <c r="Q87" i="1"/>
  <c r="Q117" i="1" s="1"/>
  <c r="P87" i="1"/>
  <c r="P117" i="1"/>
  <c r="P147" i="1" s="1"/>
  <c r="P177" i="1" s="1"/>
  <c r="O87" i="1"/>
  <c r="O117" i="1" s="1"/>
  <c r="O147" i="1" s="1"/>
  <c r="O177" i="1" s="1"/>
  <c r="O207" i="1" s="1"/>
  <c r="N87" i="1"/>
  <c r="N117" i="1" s="1"/>
  <c r="N147" i="1" s="1"/>
  <c r="N177" i="1" s="1"/>
  <c r="N207" i="1" s="1"/>
  <c r="M87" i="1"/>
  <c r="M117" i="1" s="1"/>
  <c r="M147" i="1" s="1"/>
  <c r="M177" i="1" s="1"/>
  <c r="M207" i="1" s="1"/>
  <c r="K87" i="1"/>
  <c r="K117" i="1" s="1"/>
  <c r="K147" i="1" s="1"/>
  <c r="K177" i="1" s="1"/>
  <c r="K207" i="1" s="1"/>
  <c r="J87" i="1"/>
  <c r="J117" i="1" s="1"/>
  <c r="J147" i="1" s="1"/>
  <c r="J177" i="1" s="1"/>
  <c r="J207" i="1" s="1"/>
  <c r="H87" i="1"/>
  <c r="H117" i="1" s="1"/>
  <c r="H147" i="1" s="1"/>
  <c r="H177" i="1" s="1"/>
  <c r="H207" i="1" s="1"/>
  <c r="G87" i="1"/>
  <c r="G117" i="1" s="1"/>
  <c r="G147" i="1" s="1"/>
  <c r="G177" i="1" s="1"/>
  <c r="G207" i="1" s="1"/>
  <c r="F87" i="1"/>
  <c r="F117" i="1" s="1"/>
  <c r="F147" i="1" s="1"/>
  <c r="F177" i="1" s="1"/>
  <c r="F207" i="1" s="1"/>
  <c r="E87" i="1"/>
  <c r="E117" i="1" s="1"/>
  <c r="E147" i="1" s="1"/>
  <c r="E177" i="1" s="1"/>
  <c r="E207" i="1" s="1"/>
  <c r="R86" i="1"/>
  <c r="R116" i="1" s="1"/>
  <c r="R146" i="1" s="1"/>
  <c r="Q86" i="1"/>
  <c r="Q116" i="1" s="1"/>
  <c r="Q146" i="1"/>
  <c r="Q176" i="1" s="1"/>
  <c r="Q206" i="1" s="1"/>
  <c r="T206" i="1" s="1"/>
  <c r="P86" i="1"/>
  <c r="P116" i="1" s="1"/>
  <c r="P146" i="1" s="1"/>
  <c r="P176" i="1" s="1"/>
  <c r="O86" i="1"/>
  <c r="O116" i="1" s="1"/>
  <c r="O146" i="1"/>
  <c r="O176" i="1" s="1"/>
  <c r="O206" i="1" s="1"/>
  <c r="N86" i="1"/>
  <c r="N116" i="1" s="1"/>
  <c r="N146" i="1" s="1"/>
  <c r="N176" i="1" s="1"/>
  <c r="N206" i="1" s="1"/>
  <c r="M86" i="1"/>
  <c r="M116" i="1" s="1"/>
  <c r="M146" i="1" s="1"/>
  <c r="M176" i="1" s="1"/>
  <c r="M206" i="1" s="1"/>
  <c r="L86" i="1"/>
  <c r="L116" i="1" s="1"/>
  <c r="L146" i="1" s="1"/>
  <c r="L176" i="1" s="1"/>
  <c r="L206" i="1" s="1"/>
  <c r="K86" i="1"/>
  <c r="K116" i="1" s="1"/>
  <c r="K146" i="1" s="1"/>
  <c r="K176" i="1" s="1"/>
  <c r="K206" i="1" s="1"/>
  <c r="J86" i="1"/>
  <c r="J116" i="1" s="1"/>
  <c r="J146" i="1" s="1"/>
  <c r="J176" i="1" s="1"/>
  <c r="J206" i="1" s="1"/>
  <c r="H86" i="1"/>
  <c r="H116" i="1" s="1"/>
  <c r="H146" i="1" s="1"/>
  <c r="H176" i="1" s="1"/>
  <c r="H206" i="1" s="1"/>
  <c r="G86" i="1"/>
  <c r="G116" i="1" s="1"/>
  <c r="G146" i="1"/>
  <c r="G176" i="1" s="1"/>
  <c r="G206" i="1" s="1"/>
  <c r="E86" i="1"/>
  <c r="E116" i="1" s="1"/>
  <c r="E146" i="1"/>
  <c r="E176" i="1" s="1"/>
  <c r="E206" i="1" s="1"/>
  <c r="R85" i="1"/>
  <c r="R115" i="1" s="1"/>
  <c r="Q85" i="1"/>
  <c r="Q115" i="1" s="1"/>
  <c r="P85" i="1"/>
  <c r="P115" i="1"/>
  <c r="P145" i="1" s="1"/>
  <c r="P175" i="1" s="1"/>
  <c r="O85" i="1"/>
  <c r="O115" i="1" s="1"/>
  <c r="O145" i="1" s="1"/>
  <c r="O175" i="1" s="1"/>
  <c r="O205" i="1" s="1"/>
  <c r="N85" i="1"/>
  <c r="N115" i="1" s="1"/>
  <c r="N145" i="1" s="1"/>
  <c r="N175" i="1" s="1"/>
  <c r="N205" i="1" s="1"/>
  <c r="M85" i="1"/>
  <c r="M115" i="1" s="1"/>
  <c r="M145" i="1" s="1"/>
  <c r="M175" i="1" s="1"/>
  <c r="M205" i="1" s="1"/>
  <c r="L85" i="1"/>
  <c r="L115" i="1" s="1"/>
  <c r="L145" i="1" s="1"/>
  <c r="L175" i="1" s="1"/>
  <c r="L205" i="1" s="1"/>
  <c r="K85" i="1"/>
  <c r="K115" i="1" s="1"/>
  <c r="K145" i="1" s="1"/>
  <c r="K175" i="1" s="1"/>
  <c r="K205" i="1" s="1"/>
  <c r="J85" i="1"/>
  <c r="J115" i="1" s="1"/>
  <c r="J145" i="1" s="1"/>
  <c r="J175" i="1" s="1"/>
  <c r="J205" i="1" s="1"/>
  <c r="H85" i="1"/>
  <c r="H115" i="1" s="1"/>
  <c r="H145" i="1" s="1"/>
  <c r="H175" i="1" s="1"/>
  <c r="H205" i="1" s="1"/>
  <c r="G85" i="1"/>
  <c r="G115" i="1"/>
  <c r="G145" i="1" s="1"/>
  <c r="G175" i="1" s="1"/>
  <c r="G205" i="1" s="1"/>
  <c r="E85" i="1"/>
  <c r="E115" i="1" s="1"/>
  <c r="E145" i="1" s="1"/>
  <c r="E175" i="1" s="1"/>
  <c r="E205" i="1" s="1"/>
  <c r="R84" i="1"/>
  <c r="R114" i="1" s="1"/>
  <c r="R144" i="1"/>
  <c r="R174" i="1" s="1"/>
  <c r="R204" i="1" s="1"/>
  <c r="U204" i="1" s="1"/>
  <c r="Q84" i="1"/>
  <c r="Q114" i="1" s="1"/>
  <c r="Q144" i="1" s="1"/>
  <c r="P84" i="1"/>
  <c r="P114" i="1" s="1"/>
  <c r="P144" i="1" s="1"/>
  <c r="P174" i="1" s="1"/>
  <c r="O84" i="1"/>
  <c r="O114" i="1" s="1"/>
  <c r="O144" i="1" s="1"/>
  <c r="O174" i="1" s="1"/>
  <c r="O204" i="1" s="1"/>
  <c r="N84" i="1"/>
  <c r="N114" i="1" s="1"/>
  <c r="N144" i="1" s="1"/>
  <c r="N174" i="1" s="1"/>
  <c r="N204" i="1" s="1"/>
  <c r="M84" i="1"/>
  <c r="M114" i="1" s="1"/>
  <c r="M144" i="1" s="1"/>
  <c r="M174" i="1" s="1"/>
  <c r="M204" i="1" s="1"/>
  <c r="K84" i="1"/>
  <c r="K114" i="1" s="1"/>
  <c r="K144" i="1" s="1"/>
  <c r="K174" i="1" s="1"/>
  <c r="K204" i="1" s="1"/>
  <c r="J84" i="1"/>
  <c r="J114" i="1" s="1"/>
  <c r="J144" i="1" s="1"/>
  <c r="J174" i="1" s="1"/>
  <c r="J204" i="1" s="1"/>
  <c r="H84" i="1"/>
  <c r="H114" i="1" s="1"/>
  <c r="H144" i="1" s="1"/>
  <c r="H174" i="1" s="1"/>
  <c r="H204" i="1" s="1"/>
  <c r="G84" i="1"/>
  <c r="G114" i="1" s="1"/>
  <c r="G144" i="1" s="1"/>
  <c r="G174" i="1" s="1"/>
  <c r="G204" i="1" s="1"/>
  <c r="F84" i="1"/>
  <c r="F114" i="1" s="1"/>
  <c r="F144" i="1" s="1"/>
  <c r="F174" i="1" s="1"/>
  <c r="F204" i="1" s="1"/>
  <c r="E84" i="1"/>
  <c r="E114" i="1" s="1"/>
  <c r="E144" i="1" s="1"/>
  <c r="E174" i="1" s="1"/>
  <c r="E204" i="1" s="1"/>
  <c r="R83" i="1"/>
  <c r="R113" i="1" s="1"/>
  <c r="R143" i="1" s="1"/>
  <c r="R173" i="1" s="1"/>
  <c r="Q83" i="1"/>
  <c r="Q113" i="1"/>
  <c r="Q143" i="1" s="1"/>
  <c r="Q173" i="1" s="1"/>
  <c r="P83" i="1"/>
  <c r="P113" i="1" s="1"/>
  <c r="P143" i="1" s="1"/>
  <c r="P173" i="1" s="1"/>
  <c r="O83" i="1"/>
  <c r="O113" i="1" s="1"/>
  <c r="O143" i="1" s="1"/>
  <c r="O173" i="1" s="1"/>
  <c r="O203" i="1" s="1"/>
  <c r="N83" i="1"/>
  <c r="N113" i="1" s="1"/>
  <c r="N143" i="1" s="1"/>
  <c r="N173" i="1" s="1"/>
  <c r="N203" i="1" s="1"/>
  <c r="M83" i="1"/>
  <c r="M113" i="1" s="1"/>
  <c r="M143" i="1" s="1"/>
  <c r="M173" i="1" s="1"/>
  <c r="M203" i="1" s="1"/>
  <c r="K83" i="1"/>
  <c r="K113" i="1" s="1"/>
  <c r="K143" i="1" s="1"/>
  <c r="K173" i="1" s="1"/>
  <c r="K203" i="1" s="1"/>
  <c r="J83" i="1"/>
  <c r="J113" i="1" s="1"/>
  <c r="J143" i="1" s="1"/>
  <c r="J173" i="1" s="1"/>
  <c r="J203" i="1" s="1"/>
  <c r="I83" i="1"/>
  <c r="I113" i="1" s="1"/>
  <c r="I143" i="1" s="1"/>
  <c r="I173" i="1" s="1"/>
  <c r="I203" i="1" s="1"/>
  <c r="H83" i="1"/>
  <c r="H113" i="1" s="1"/>
  <c r="H143" i="1" s="1"/>
  <c r="H173" i="1" s="1"/>
  <c r="H203" i="1" s="1"/>
  <c r="G83" i="1"/>
  <c r="G113" i="1"/>
  <c r="G143" i="1" s="1"/>
  <c r="G173" i="1" s="1"/>
  <c r="G203" i="1" s="1"/>
  <c r="F83" i="1"/>
  <c r="F113" i="1" s="1"/>
  <c r="F143" i="1" s="1"/>
  <c r="F173" i="1" s="1"/>
  <c r="F203" i="1" s="1"/>
  <c r="E83" i="1"/>
  <c r="E113" i="1" s="1"/>
  <c r="E143" i="1" s="1"/>
  <c r="E173" i="1" s="1"/>
  <c r="E203" i="1" s="1"/>
  <c r="R82" i="1"/>
  <c r="R112" i="1" s="1"/>
  <c r="R142" i="1" s="1"/>
  <c r="Q82" i="1"/>
  <c r="Q112" i="1" s="1"/>
  <c r="Q142" i="1"/>
  <c r="Q172" i="1" s="1"/>
  <c r="Q202" i="1" s="1"/>
  <c r="T202" i="1" s="1"/>
  <c r="P82" i="1"/>
  <c r="P112" i="1" s="1"/>
  <c r="P142" i="1" s="1"/>
  <c r="P172" i="1" s="1"/>
  <c r="O82" i="1"/>
  <c r="O112" i="1" s="1"/>
  <c r="O142" i="1"/>
  <c r="O172" i="1" s="1"/>
  <c r="O202" i="1" s="1"/>
  <c r="N82" i="1"/>
  <c r="N112" i="1" s="1"/>
  <c r="N142" i="1" s="1"/>
  <c r="N172" i="1" s="1"/>
  <c r="N202" i="1" s="1"/>
  <c r="M82" i="1"/>
  <c r="M112" i="1" s="1"/>
  <c r="M142" i="1" s="1"/>
  <c r="M172" i="1" s="1"/>
  <c r="M202" i="1" s="1"/>
  <c r="L82" i="1"/>
  <c r="L112" i="1" s="1"/>
  <c r="L142" i="1" s="1"/>
  <c r="L172" i="1" s="1"/>
  <c r="L202" i="1" s="1"/>
  <c r="K82" i="1"/>
  <c r="K112" i="1" s="1"/>
  <c r="K142" i="1" s="1"/>
  <c r="K172" i="1" s="1"/>
  <c r="K202" i="1" s="1"/>
  <c r="J82" i="1"/>
  <c r="J112" i="1"/>
  <c r="J142" i="1" s="1"/>
  <c r="J172" i="1" s="1"/>
  <c r="J202" i="1" s="1"/>
  <c r="H82" i="1"/>
  <c r="H112" i="1" s="1"/>
  <c r="H142" i="1" s="1"/>
  <c r="H172" i="1" s="1"/>
  <c r="H202" i="1" s="1"/>
  <c r="G82" i="1"/>
  <c r="G112" i="1" s="1"/>
  <c r="G142" i="1"/>
  <c r="G172" i="1" s="1"/>
  <c r="G202" i="1" s="1"/>
  <c r="E82" i="1"/>
  <c r="E112" i="1" s="1"/>
  <c r="E142" i="1" s="1"/>
  <c r="E172" i="1" s="1"/>
  <c r="E202" i="1" s="1"/>
  <c r="R81" i="1"/>
  <c r="R111" i="1"/>
  <c r="R141" i="1" s="1"/>
  <c r="R171" i="1" s="1"/>
  <c r="R201" i="1" s="1"/>
  <c r="U201" i="1" s="1"/>
  <c r="Q81" i="1"/>
  <c r="Q111" i="1" s="1"/>
  <c r="P81" i="1"/>
  <c r="P111" i="1"/>
  <c r="P141" i="1" s="1"/>
  <c r="P171" i="1" s="1"/>
  <c r="P201" i="1" s="1"/>
  <c r="S201" i="1" s="1"/>
  <c r="O81" i="1"/>
  <c r="O111" i="1" s="1"/>
  <c r="O141" i="1" s="1"/>
  <c r="O171" i="1" s="1"/>
  <c r="O201" i="1" s="1"/>
  <c r="N81" i="1"/>
  <c r="N111" i="1" s="1"/>
  <c r="N141" i="1" s="1"/>
  <c r="N171" i="1" s="1"/>
  <c r="N201" i="1" s="1"/>
  <c r="M81" i="1"/>
  <c r="M111" i="1"/>
  <c r="M141" i="1" s="1"/>
  <c r="M171" i="1" s="1"/>
  <c r="M201" i="1" s="1"/>
  <c r="L81" i="1"/>
  <c r="L111" i="1" s="1"/>
  <c r="L141" i="1" s="1"/>
  <c r="L171" i="1" s="1"/>
  <c r="L201" i="1" s="1"/>
  <c r="K81" i="1"/>
  <c r="K111" i="1" s="1"/>
  <c r="K141" i="1" s="1"/>
  <c r="K171" i="1" s="1"/>
  <c r="K201" i="1" s="1"/>
  <c r="J81" i="1"/>
  <c r="J111" i="1" s="1"/>
  <c r="J141" i="1"/>
  <c r="J171" i="1" s="1"/>
  <c r="J201" i="1" s="1"/>
  <c r="H81" i="1"/>
  <c r="H111" i="1" s="1"/>
  <c r="H141" i="1" s="1"/>
  <c r="H171" i="1" s="1"/>
  <c r="H201" i="1" s="1"/>
  <c r="G81" i="1"/>
  <c r="G111" i="1" s="1"/>
  <c r="G141" i="1" s="1"/>
  <c r="G171" i="1" s="1"/>
  <c r="G201" i="1" s="1"/>
  <c r="E81" i="1"/>
  <c r="E111" i="1"/>
  <c r="E141" i="1" s="1"/>
  <c r="E171" i="1" s="1"/>
  <c r="E201" i="1" s="1"/>
  <c r="O50" i="1"/>
  <c r="J17" i="7" s="1"/>
  <c r="N41" i="1"/>
  <c r="N44" i="1" s="1"/>
  <c r="K41" i="1"/>
  <c r="I50" i="1"/>
  <c r="H17" i="7" s="1"/>
  <c r="I80" i="1"/>
  <c r="I110" i="1" s="1"/>
  <c r="I140" i="1" s="1"/>
  <c r="I170" i="1" s="1"/>
  <c r="I200" i="1" s="1"/>
  <c r="H41" i="1"/>
  <c r="H44" i="1" s="1"/>
  <c r="G50" i="1"/>
  <c r="G80" i="1" s="1"/>
  <c r="G110" i="1"/>
  <c r="G140" i="1" s="1"/>
  <c r="G170" i="1" s="1"/>
  <c r="G200" i="1" s="1"/>
  <c r="E41" i="1"/>
  <c r="R49" i="1"/>
  <c r="R79" i="1"/>
  <c r="R109" i="1" s="1"/>
  <c r="R139" i="1"/>
  <c r="R169" i="1" s="1"/>
  <c r="R199" i="1" s="1"/>
  <c r="U199" i="1" s="1"/>
  <c r="O49" i="1"/>
  <c r="N40" i="1"/>
  <c r="N43" i="1" s="1"/>
  <c r="N46" i="1" s="1"/>
  <c r="L49" i="1"/>
  <c r="I16" i="7" s="1"/>
  <c r="K40" i="1"/>
  <c r="K43" i="1"/>
  <c r="I49" i="1"/>
  <c r="H40" i="1"/>
  <c r="H43" i="1" s="1"/>
  <c r="H46" i="1" s="1"/>
  <c r="G49" i="1"/>
  <c r="G79" i="1"/>
  <c r="G109" i="1" s="1"/>
  <c r="G139" i="1" s="1"/>
  <c r="G169" i="1" s="1"/>
  <c r="G199" i="1" s="1"/>
  <c r="E40" i="1"/>
  <c r="E43" i="1"/>
  <c r="R48" i="1"/>
  <c r="R78" i="1" s="1"/>
  <c r="R108" i="1" s="1"/>
  <c r="R138" i="1" s="1"/>
  <c r="P48" i="1"/>
  <c r="P78" i="1" s="1"/>
  <c r="P108" i="1" s="1"/>
  <c r="O48" i="1"/>
  <c r="J15" i="7" s="1"/>
  <c r="N39" i="1"/>
  <c r="N42" i="1" s="1"/>
  <c r="M48" i="1"/>
  <c r="M78" i="1" s="1"/>
  <c r="M108" i="1" s="1"/>
  <c r="M138" i="1" s="1"/>
  <c r="M168" i="1" s="1"/>
  <c r="M198" i="1" s="1"/>
  <c r="K39" i="1"/>
  <c r="K42" i="1" s="1"/>
  <c r="K45" i="1" s="1"/>
  <c r="H39" i="1"/>
  <c r="H42" i="1"/>
  <c r="G48" i="1"/>
  <c r="G78" i="1" s="1"/>
  <c r="G108" i="1" s="1"/>
  <c r="G138" i="1" s="1"/>
  <c r="G168" i="1" s="1"/>
  <c r="G198" i="1" s="1"/>
  <c r="F48" i="1"/>
  <c r="E39" i="1"/>
  <c r="E42" i="1" s="1"/>
  <c r="E45" i="1"/>
  <c r="P47" i="1"/>
  <c r="P77" i="1"/>
  <c r="P107" i="1" s="1"/>
  <c r="P137" i="1" s="1"/>
  <c r="O47" i="1"/>
  <c r="G47" i="1"/>
  <c r="G77" i="1"/>
  <c r="G107" i="1" s="1"/>
  <c r="G137" i="1" s="1"/>
  <c r="G167" i="1" s="1"/>
  <c r="G197" i="1" s="1"/>
  <c r="F47" i="1"/>
  <c r="G14" i="7" s="1"/>
  <c r="O46" i="1"/>
  <c r="J13" i="7" s="1"/>
  <c r="G46" i="1"/>
  <c r="G76" i="1" s="1"/>
  <c r="G106" i="1" s="1"/>
  <c r="G136" i="1" s="1"/>
  <c r="G166" i="1" s="1"/>
  <c r="G196" i="1" s="1"/>
  <c r="R45" i="1"/>
  <c r="R75" i="1"/>
  <c r="R105" i="1" s="1"/>
  <c r="R135" i="1" s="1"/>
  <c r="O45" i="1"/>
  <c r="G45" i="1"/>
  <c r="G75" i="1"/>
  <c r="G105" i="1" s="1"/>
  <c r="G135" i="1" s="1"/>
  <c r="G165" i="1" s="1"/>
  <c r="G195" i="1" s="1"/>
  <c r="F45" i="1"/>
  <c r="G12" i="7" s="1"/>
  <c r="R44" i="1"/>
  <c r="R74" i="1" s="1"/>
  <c r="R104" i="1" s="1"/>
  <c r="P44" i="1"/>
  <c r="P74" i="1" s="1"/>
  <c r="P104" i="1" s="1"/>
  <c r="O44" i="1"/>
  <c r="J11" i="7" s="1"/>
  <c r="O74" i="1"/>
  <c r="O104" i="1" s="1"/>
  <c r="O134" i="1" s="1"/>
  <c r="O164" i="1" s="1"/>
  <c r="O194" i="1" s="1"/>
  <c r="M44" i="1"/>
  <c r="M74" i="1" s="1"/>
  <c r="M104" i="1" s="1"/>
  <c r="M134" i="1" s="1"/>
  <c r="M164" i="1" s="1"/>
  <c r="M194" i="1" s="1"/>
  <c r="G44" i="1"/>
  <c r="G74" i="1" s="1"/>
  <c r="G104" i="1" s="1"/>
  <c r="G134" i="1" s="1"/>
  <c r="G164" i="1" s="1"/>
  <c r="G194" i="1" s="1"/>
  <c r="F44" i="1"/>
  <c r="P43" i="1"/>
  <c r="P73" i="1"/>
  <c r="P103" i="1" s="1"/>
  <c r="P133" i="1" s="1"/>
  <c r="P163" i="1" s="1"/>
  <c r="P193" i="1" s="1"/>
  <c r="S193" i="1" s="1"/>
  <c r="O43" i="1"/>
  <c r="L43" i="1"/>
  <c r="I10" i="7" s="1"/>
  <c r="L73" i="1"/>
  <c r="L103" i="1" s="1"/>
  <c r="L133" i="1" s="1"/>
  <c r="L163" i="1" s="1"/>
  <c r="L193" i="1" s="1"/>
  <c r="J43" i="1"/>
  <c r="J73" i="1" s="1"/>
  <c r="J103" i="1"/>
  <c r="J133" i="1" s="1"/>
  <c r="J163" i="1" s="1"/>
  <c r="J193" i="1" s="1"/>
  <c r="G43" i="1"/>
  <c r="G73" i="1"/>
  <c r="G103" i="1" s="1"/>
  <c r="G133" i="1" s="1"/>
  <c r="G163" i="1" s="1"/>
  <c r="G193" i="1" s="1"/>
  <c r="O42" i="1"/>
  <c r="J9" i="7" s="1"/>
  <c r="G42" i="1"/>
  <c r="G72" i="1" s="1"/>
  <c r="G102" i="1" s="1"/>
  <c r="G132" i="1" s="1"/>
  <c r="G162" i="1" s="1"/>
  <c r="G192" i="1" s="1"/>
  <c r="E72" i="1"/>
  <c r="E102" i="1" s="1"/>
  <c r="E132" i="1" s="1"/>
  <c r="E162" i="1" s="1"/>
  <c r="E192" i="1" s="1"/>
  <c r="O41" i="1"/>
  <c r="H71" i="1"/>
  <c r="H101" i="1" s="1"/>
  <c r="H131" i="1" s="1"/>
  <c r="H161" i="1" s="1"/>
  <c r="H191" i="1" s="1"/>
  <c r="G41" i="1"/>
  <c r="G71" i="1"/>
  <c r="G101" i="1" s="1"/>
  <c r="G131" i="1" s="1"/>
  <c r="G161" i="1" s="1"/>
  <c r="G191" i="1" s="1"/>
  <c r="F41" i="1"/>
  <c r="G8" i="7" s="1"/>
  <c r="R40" i="1"/>
  <c r="R70" i="1" s="1"/>
  <c r="R100" i="1" s="1"/>
  <c r="P40" i="1"/>
  <c r="P70" i="1" s="1"/>
  <c r="P100" i="1" s="1"/>
  <c r="O40" i="1"/>
  <c r="J7" i="7" s="1"/>
  <c r="K70" i="1"/>
  <c r="K100" i="1" s="1"/>
  <c r="K130" i="1" s="1"/>
  <c r="K160" i="1" s="1"/>
  <c r="K190" i="1" s="1"/>
  <c r="G40" i="1"/>
  <c r="G70" i="1" s="1"/>
  <c r="G100" i="1" s="1"/>
  <c r="G130" i="1" s="1"/>
  <c r="G160" i="1" s="1"/>
  <c r="G190" i="1" s="1"/>
  <c r="F40" i="1"/>
  <c r="E70" i="1"/>
  <c r="E100" i="1" s="1"/>
  <c r="E130" i="1" s="1"/>
  <c r="E160" i="1" s="1"/>
  <c r="E190" i="1"/>
  <c r="O39" i="1"/>
  <c r="M39" i="1"/>
  <c r="M69" i="1"/>
  <c r="M99" i="1" s="1"/>
  <c r="M129" i="1"/>
  <c r="M159" i="1" s="1"/>
  <c r="M189" i="1" s="1"/>
  <c r="H69" i="1"/>
  <c r="H99" i="1" s="1"/>
  <c r="H129" i="1" s="1"/>
  <c r="H159" i="1" s="1"/>
  <c r="H189" i="1" s="1"/>
  <c r="G39" i="1"/>
  <c r="G69" i="1"/>
  <c r="G99" i="1" s="1"/>
  <c r="G129" i="1" s="1"/>
  <c r="G159" i="1" s="1"/>
  <c r="G189" i="1"/>
  <c r="F39" i="1"/>
  <c r="G6" i="7" s="1"/>
  <c r="E69" i="1"/>
  <c r="E99" i="1"/>
  <c r="E129" i="1" s="1"/>
  <c r="E159" i="1" s="1"/>
  <c r="E189" i="1" s="1"/>
  <c r="O38" i="1"/>
  <c r="J5" i="7" s="1"/>
  <c r="N68" i="1"/>
  <c r="N98" i="1"/>
  <c r="N128" i="1" s="1"/>
  <c r="N158" i="1" s="1"/>
  <c r="N188" i="1" s="1"/>
  <c r="K68" i="1"/>
  <c r="K98" i="1" s="1"/>
  <c r="K128" i="1" s="1"/>
  <c r="K158" i="1" s="1"/>
  <c r="K188" i="1" s="1"/>
  <c r="H68" i="1"/>
  <c r="H98" i="1"/>
  <c r="H128" i="1" s="1"/>
  <c r="H158" i="1" s="1"/>
  <c r="H188" i="1" s="1"/>
  <c r="G38" i="1"/>
  <c r="G68" i="1" s="1"/>
  <c r="G98" i="1"/>
  <c r="G128" i="1" s="1"/>
  <c r="G158" i="1" s="1"/>
  <c r="G188" i="1" s="1"/>
  <c r="E68" i="1"/>
  <c r="E98" i="1" s="1"/>
  <c r="E128" i="1" s="1"/>
  <c r="E158" i="1" s="1"/>
  <c r="E188" i="1" s="1"/>
  <c r="O37" i="1"/>
  <c r="N67" i="1"/>
  <c r="N97" i="1" s="1"/>
  <c r="N127" i="1" s="1"/>
  <c r="N157" i="1" s="1"/>
  <c r="N187" i="1" s="1"/>
  <c r="L37" i="1"/>
  <c r="I4" i="7" s="1"/>
  <c r="K67" i="1"/>
  <c r="K97" i="1" s="1"/>
  <c r="K127" i="1" s="1"/>
  <c r="K157" i="1" s="1"/>
  <c r="K187" i="1" s="1"/>
  <c r="J37" i="1"/>
  <c r="J67" i="1" s="1"/>
  <c r="J97" i="1" s="1"/>
  <c r="J127" i="1" s="1"/>
  <c r="J157" i="1" s="1"/>
  <c r="J187" i="1" s="1"/>
  <c r="I37" i="1"/>
  <c r="H67" i="1"/>
  <c r="H97" i="1" s="1"/>
  <c r="H127" i="1" s="1"/>
  <c r="H157" i="1" s="1"/>
  <c r="H187" i="1" s="1"/>
  <c r="F37" i="1"/>
  <c r="G4" i="7" s="1"/>
  <c r="E67" i="1"/>
  <c r="E97" i="1"/>
  <c r="E127" i="1" s="1"/>
  <c r="E157" i="1"/>
  <c r="E187" i="1" s="1"/>
  <c r="O36" i="1"/>
  <c r="J3" i="7" s="1"/>
  <c r="N66" i="1"/>
  <c r="N96" i="1"/>
  <c r="N126" i="1" s="1"/>
  <c r="N156" i="1" s="1"/>
  <c r="N186" i="1" s="1"/>
  <c r="K66" i="1"/>
  <c r="K96" i="1" s="1"/>
  <c r="K126" i="1" s="1"/>
  <c r="K156" i="1" s="1"/>
  <c r="K186" i="1" s="1"/>
  <c r="H66" i="1"/>
  <c r="H96" i="1"/>
  <c r="H126" i="1" s="1"/>
  <c r="H156" i="1" s="1"/>
  <c r="H186" i="1" s="1"/>
  <c r="G36" i="1"/>
  <c r="G66" i="1" s="1"/>
  <c r="G96" i="1" s="1"/>
  <c r="G126" i="1" s="1"/>
  <c r="G156" i="1" s="1"/>
  <c r="G186" i="1" s="1"/>
  <c r="F36" i="1"/>
  <c r="E66" i="1"/>
  <c r="E96" i="1" s="1"/>
  <c r="E126" i="1" s="1"/>
  <c r="E156" i="1" s="1"/>
  <c r="E186" i="1" s="1"/>
  <c r="U182" i="1"/>
  <c r="T176" i="1"/>
  <c r="U174" i="1"/>
  <c r="S155" i="1"/>
  <c r="S154" i="1"/>
  <c r="U152" i="1"/>
  <c r="S150" i="1"/>
  <c r="U148" i="1"/>
  <c r="S147" i="1"/>
  <c r="S146" i="1"/>
  <c r="U144" i="1"/>
  <c r="S142" i="1"/>
  <c r="S125" i="1"/>
  <c r="U124" i="1"/>
  <c r="T124" i="1"/>
  <c r="U122" i="1"/>
  <c r="S122" i="1"/>
  <c r="U120" i="1"/>
  <c r="T120" i="1"/>
  <c r="S120" i="1"/>
  <c r="U118" i="1"/>
  <c r="S118" i="1"/>
  <c r="U116" i="1"/>
  <c r="T116" i="1"/>
  <c r="S115" i="1"/>
  <c r="U114" i="1"/>
  <c r="S114" i="1"/>
  <c r="U112" i="1"/>
  <c r="T112" i="1"/>
  <c r="S112" i="1"/>
  <c r="U109" i="1"/>
  <c r="U108" i="1"/>
  <c r="U105" i="1"/>
  <c r="U95" i="1"/>
  <c r="T95" i="1"/>
  <c r="S95" i="1"/>
  <c r="U94" i="1"/>
  <c r="T94" i="1"/>
  <c r="S94" i="1"/>
  <c r="U93" i="1"/>
  <c r="T93" i="1"/>
  <c r="S93" i="1"/>
  <c r="U92" i="1"/>
  <c r="S92" i="1"/>
  <c r="U91" i="1"/>
  <c r="T91" i="1"/>
  <c r="S91" i="1"/>
  <c r="T90" i="1"/>
  <c r="S90" i="1"/>
  <c r="U89" i="1"/>
  <c r="S89" i="1"/>
  <c r="U88" i="1"/>
  <c r="S88" i="1"/>
  <c r="U87" i="1"/>
  <c r="T87" i="1"/>
  <c r="S87" i="1"/>
  <c r="U86" i="1"/>
  <c r="T86" i="1"/>
  <c r="S86" i="1"/>
  <c r="U85" i="1"/>
  <c r="S85" i="1"/>
  <c r="U84" i="1"/>
  <c r="S84" i="1"/>
  <c r="U83" i="1"/>
  <c r="T83" i="1"/>
  <c r="S83" i="1"/>
  <c r="T82" i="1"/>
  <c r="S82" i="1"/>
  <c r="U81" i="1"/>
  <c r="T81" i="1"/>
  <c r="S81" i="1"/>
  <c r="U79" i="1"/>
  <c r="U78" i="1"/>
  <c r="S78" i="1"/>
  <c r="U75" i="1"/>
  <c r="S74" i="1"/>
  <c r="S70" i="1"/>
  <c r="U49" i="1"/>
  <c r="U48" i="1"/>
  <c r="S48" i="1"/>
  <c r="S47" i="1"/>
  <c r="U45" i="1"/>
  <c r="U44" i="1"/>
  <c r="S44" i="1"/>
  <c r="S43" i="1"/>
  <c r="S20" i="1"/>
  <c r="U19" i="1"/>
  <c r="S19" i="1"/>
  <c r="U18" i="1"/>
  <c r="T18" i="1"/>
  <c r="S18" i="1"/>
  <c r="U17" i="1"/>
  <c r="S17" i="1"/>
  <c r="S16" i="1"/>
  <c r="U15" i="1"/>
  <c r="S15" i="1"/>
  <c r="U14" i="1"/>
  <c r="T14" i="1"/>
  <c r="S14" i="1"/>
  <c r="S13" i="1"/>
  <c r="S12" i="1"/>
  <c r="S11" i="1"/>
  <c r="U10" i="1"/>
  <c r="S10" i="1"/>
  <c r="S9" i="1"/>
  <c r="S8" i="1"/>
  <c r="S7" i="1"/>
  <c r="S6" i="1"/>
  <c r="AG58" i="6" l="1"/>
  <c r="P274" i="1"/>
  <c r="P265" i="1"/>
  <c r="R352" i="1"/>
  <c r="U322" i="1"/>
  <c r="U224" i="1"/>
  <c r="U229" i="1"/>
  <c r="U225" i="1"/>
  <c r="U254" i="1"/>
  <c r="U302" i="1"/>
  <c r="R264" i="1"/>
  <c r="U264" i="1" s="1"/>
  <c r="R293" i="1"/>
  <c r="O250" i="1"/>
  <c r="O280" i="1" s="1"/>
  <c r="O310" i="1" s="1"/>
  <c r="O340" i="1" s="1"/>
  <c r="O370" i="1" s="1"/>
  <c r="O80" i="1"/>
  <c r="O110" i="1" s="1"/>
  <c r="O140" i="1" s="1"/>
  <c r="O170" i="1" s="1"/>
  <c r="O200" i="1" s="1"/>
  <c r="O72" i="1"/>
  <c r="O102" i="1" s="1"/>
  <c r="O132" i="1" s="1"/>
  <c r="O162" i="1" s="1"/>
  <c r="O192" i="1" s="1"/>
  <c r="O78" i="1"/>
  <c r="O108" i="1" s="1"/>
  <c r="O138" i="1" s="1"/>
  <c r="O168" i="1" s="1"/>
  <c r="O198" i="1" s="1"/>
  <c r="H103" i="6"/>
  <c r="O25" i="1"/>
  <c r="AD105" i="6"/>
  <c r="F238" i="1"/>
  <c r="F268" i="1" s="1"/>
  <c r="F298" i="1" s="1"/>
  <c r="F328" i="1" s="1"/>
  <c r="F358" i="1" s="1"/>
  <c r="F388" i="1" s="1"/>
  <c r="U332" i="1"/>
  <c r="U272" i="1"/>
  <c r="S300" i="1"/>
  <c r="U362" i="1"/>
  <c r="P204" i="1"/>
  <c r="S204" i="1" s="1"/>
  <c r="S174" i="1"/>
  <c r="Q214" i="1"/>
  <c r="T214" i="1" s="1"/>
  <c r="T184" i="1"/>
  <c r="R155" i="1"/>
  <c r="U125" i="1"/>
  <c r="T143" i="1"/>
  <c r="S111" i="1"/>
  <c r="U111" i="1"/>
  <c r="U141" i="1"/>
  <c r="P483" i="1"/>
  <c r="S453" i="1"/>
  <c r="Q533" i="1"/>
  <c r="T533" i="1" s="1"/>
  <c r="T503" i="1"/>
  <c r="Q482" i="1"/>
  <c r="T452" i="1"/>
  <c r="T413" i="1"/>
  <c r="T415" i="1"/>
  <c r="T445" i="1"/>
  <c r="T455" i="1"/>
  <c r="T478" i="1"/>
  <c r="T418" i="1"/>
  <c r="T421" i="1"/>
  <c r="T443" i="1"/>
  <c r="S411" i="1"/>
  <c r="T412" i="1"/>
  <c r="U413" i="1"/>
  <c r="S423" i="1"/>
  <c r="T442" i="1"/>
  <c r="U443" i="1"/>
  <c r="S449" i="1"/>
  <c r="U450" i="1"/>
  <c r="T453" i="1"/>
  <c r="U455" i="1"/>
  <c r="T473" i="1"/>
  <c r="U485" i="1"/>
  <c r="T504" i="1"/>
  <c r="T508" i="1"/>
  <c r="T513" i="1"/>
  <c r="S544" i="1"/>
  <c r="P535" i="1"/>
  <c r="S535" i="1" s="1"/>
  <c r="S412" i="1"/>
  <c r="T448" i="1"/>
  <c r="U484" i="1"/>
  <c r="T414" i="1"/>
  <c r="U420" i="1"/>
  <c r="T423" i="1"/>
  <c r="U424" i="1"/>
  <c r="T444" i="1"/>
  <c r="S454" i="1"/>
  <c r="T472" i="1"/>
  <c r="T474" i="1"/>
  <c r="T483" i="1"/>
  <c r="S514" i="1"/>
  <c r="U544" i="1"/>
  <c r="R134" i="1"/>
  <c r="R164" i="1" s="1"/>
  <c r="U104" i="1"/>
  <c r="Q141" i="1"/>
  <c r="T111" i="1"/>
  <c r="Q147" i="1"/>
  <c r="T117" i="1"/>
  <c r="P178" i="1"/>
  <c r="S148" i="1"/>
  <c r="Q181" i="1"/>
  <c r="T151" i="1"/>
  <c r="P212" i="1"/>
  <c r="S212" i="1" s="1"/>
  <c r="S182" i="1"/>
  <c r="P138" i="1"/>
  <c r="S108" i="1"/>
  <c r="Q145" i="1"/>
  <c r="T115" i="1"/>
  <c r="Q149" i="1"/>
  <c r="T119" i="1"/>
  <c r="Q153" i="1"/>
  <c r="T123" i="1"/>
  <c r="Q155" i="1"/>
  <c r="T125" i="1"/>
  <c r="R130" i="1"/>
  <c r="U100" i="1"/>
  <c r="R145" i="1"/>
  <c r="U115" i="1"/>
  <c r="R149" i="1"/>
  <c r="U119" i="1"/>
  <c r="R153" i="1"/>
  <c r="U123" i="1"/>
  <c r="P205" i="1"/>
  <c r="S205" i="1" s="1"/>
  <c r="S175" i="1"/>
  <c r="P213" i="1"/>
  <c r="S213" i="1" s="1"/>
  <c r="S183" i="1"/>
  <c r="P457" i="1"/>
  <c r="S427" i="1"/>
  <c r="R490" i="1"/>
  <c r="U460" i="1"/>
  <c r="P492" i="1"/>
  <c r="S462" i="1"/>
  <c r="P471" i="1"/>
  <c r="S441" i="1"/>
  <c r="P502" i="1"/>
  <c r="S472" i="1"/>
  <c r="R503" i="1"/>
  <c r="U473" i="1"/>
  <c r="P538" i="1"/>
  <c r="S508" i="1"/>
  <c r="R483" i="1"/>
  <c r="U453" i="1"/>
  <c r="Q514" i="1"/>
  <c r="T484" i="1"/>
  <c r="P455" i="1"/>
  <c r="S425" i="1"/>
  <c r="K17" i="1"/>
  <c r="K614" i="1"/>
  <c r="K584" i="1"/>
  <c r="O650" i="1"/>
  <c r="E17" i="7"/>
  <c r="O620" i="1"/>
  <c r="O590" i="1"/>
  <c r="O410" i="1"/>
  <c r="U70" i="1"/>
  <c r="U74" i="1"/>
  <c r="S103" i="1"/>
  <c r="S117" i="1"/>
  <c r="T118" i="1"/>
  <c r="S141" i="1"/>
  <c r="S149" i="1"/>
  <c r="S185" i="1"/>
  <c r="U318" i="1"/>
  <c r="S478" i="1"/>
  <c r="P428" i="1"/>
  <c r="S398" i="1"/>
  <c r="P461" i="1"/>
  <c r="S431" i="1"/>
  <c r="R434" i="1"/>
  <c r="U404" i="1"/>
  <c r="P466" i="1"/>
  <c r="S436" i="1"/>
  <c r="P438" i="1"/>
  <c r="S408" i="1"/>
  <c r="Q566" i="1"/>
  <c r="T566" i="1" s="1"/>
  <c r="T536" i="1"/>
  <c r="R479" i="1"/>
  <c r="U449" i="1"/>
  <c r="S73" i="1"/>
  <c r="T85" i="1"/>
  <c r="T89" i="1"/>
  <c r="U147" i="1"/>
  <c r="N71" i="1"/>
  <c r="N101" i="1" s="1"/>
  <c r="N131" i="1" s="1"/>
  <c r="N161" i="1" s="1"/>
  <c r="N191" i="1" s="1"/>
  <c r="U228" i="1"/>
  <c r="U258" i="1"/>
  <c r="O252" i="1"/>
  <c r="O282" i="1" s="1"/>
  <c r="O312" i="1" s="1"/>
  <c r="O342" i="1" s="1"/>
  <c r="O372" i="1" s="1"/>
  <c r="S442" i="1"/>
  <c r="T454" i="1"/>
  <c r="K404" i="1"/>
  <c r="K434" i="1" s="1"/>
  <c r="K464" i="1" s="1"/>
  <c r="K494" i="1" s="1"/>
  <c r="K524" i="1" s="1"/>
  <c r="K554" i="1" s="1"/>
  <c r="P494" i="1"/>
  <c r="S464" i="1"/>
  <c r="P440" i="1"/>
  <c r="S410" i="1"/>
  <c r="R444" i="1"/>
  <c r="U414" i="1"/>
  <c r="R505" i="1"/>
  <c r="U475" i="1"/>
  <c r="P509" i="1"/>
  <c r="S479" i="1"/>
  <c r="R511" i="1"/>
  <c r="U481" i="1"/>
  <c r="U40" i="1"/>
  <c r="T88" i="1"/>
  <c r="U117" i="1"/>
  <c r="S119" i="1"/>
  <c r="S123" i="1"/>
  <c r="S145" i="1"/>
  <c r="T146" i="1"/>
  <c r="S153" i="1"/>
  <c r="T154" i="1"/>
  <c r="N69" i="1"/>
  <c r="N99" i="1" s="1"/>
  <c r="N129" i="1" s="1"/>
  <c r="N159" i="1" s="1"/>
  <c r="N189" i="1" s="1"/>
  <c r="L79" i="1"/>
  <c r="L109" i="1" s="1"/>
  <c r="L139" i="1" s="1"/>
  <c r="L169" i="1" s="1"/>
  <c r="L199" i="1" s="1"/>
  <c r="S224" i="1"/>
  <c r="O11" i="7"/>
  <c r="O254" i="1"/>
  <c r="O284" i="1" s="1"/>
  <c r="O314" i="1" s="1"/>
  <c r="O344" i="1" s="1"/>
  <c r="O374" i="1" s="1"/>
  <c r="O17" i="7"/>
  <c r="O260" i="1"/>
  <c r="O290" i="1" s="1"/>
  <c r="O320" i="1" s="1"/>
  <c r="O350" i="1" s="1"/>
  <c r="O380" i="1" s="1"/>
  <c r="R558" i="1"/>
  <c r="U558" i="1" s="1"/>
  <c r="U528" i="1"/>
  <c r="R16" i="7"/>
  <c r="I439" i="1"/>
  <c r="I469" i="1" s="1"/>
  <c r="I499" i="1" s="1"/>
  <c r="I529" i="1" s="1"/>
  <c r="I559" i="1" s="1"/>
  <c r="P444" i="1"/>
  <c r="S414" i="1"/>
  <c r="P447" i="1"/>
  <c r="S447" i="1" s="1"/>
  <c r="S417" i="1"/>
  <c r="R448" i="1"/>
  <c r="U418" i="1"/>
  <c r="Q540" i="1"/>
  <c r="Q570" i="1" s="1"/>
  <c r="T570" i="1" s="1"/>
  <c r="T510" i="1"/>
  <c r="O426" i="1"/>
  <c r="O456" i="1" s="1"/>
  <c r="O486" i="1" s="1"/>
  <c r="O516" i="1" s="1"/>
  <c r="O546" i="1" s="1"/>
  <c r="T3" i="7"/>
  <c r="T19" i="7" s="1"/>
  <c r="O427" i="1"/>
  <c r="O457" i="1" s="1"/>
  <c r="O487" i="1" s="1"/>
  <c r="O517" i="1" s="1"/>
  <c r="O547" i="1" s="1"/>
  <c r="T4" i="7"/>
  <c r="Q528" i="1"/>
  <c r="T498" i="1"/>
  <c r="P529" i="1"/>
  <c r="S499" i="1"/>
  <c r="Q531" i="1"/>
  <c r="T501" i="1"/>
  <c r="R532" i="1"/>
  <c r="U502" i="1"/>
  <c r="P563" i="1"/>
  <c r="S563" i="1" s="1"/>
  <c r="S533" i="1"/>
  <c r="P565" i="1"/>
  <c r="S565" i="1" s="1"/>
  <c r="Q537" i="1"/>
  <c r="T507" i="1"/>
  <c r="R570" i="1"/>
  <c r="U570" i="1" s="1"/>
  <c r="U540" i="1"/>
  <c r="P511" i="1"/>
  <c r="S481" i="1"/>
  <c r="Q512" i="1"/>
  <c r="T482" i="1"/>
  <c r="Q515" i="1"/>
  <c r="T485" i="1"/>
  <c r="O646" i="1"/>
  <c r="E13" i="7"/>
  <c r="O586" i="1"/>
  <c r="O406" i="1"/>
  <c r="M648" i="1"/>
  <c r="M618" i="1"/>
  <c r="M588" i="1"/>
  <c r="M408" i="1"/>
  <c r="M438" i="1" s="1"/>
  <c r="M468" i="1" s="1"/>
  <c r="M498" i="1" s="1"/>
  <c r="M528" i="1" s="1"/>
  <c r="M558" i="1" s="1"/>
  <c r="S433" i="1"/>
  <c r="O428" i="1"/>
  <c r="O458" i="1" s="1"/>
  <c r="O488" i="1" s="1"/>
  <c r="O518" i="1" s="1"/>
  <c r="O548" i="1" s="1"/>
  <c r="Q532" i="1"/>
  <c r="Q568" i="1"/>
  <c r="T568" i="1" s="1"/>
  <c r="T538" i="1"/>
  <c r="D11" i="7"/>
  <c r="L584" i="1"/>
  <c r="L404" i="1"/>
  <c r="G645" i="1"/>
  <c r="G615" i="1"/>
  <c r="G405" i="1"/>
  <c r="G435" i="1" s="1"/>
  <c r="G465" i="1" s="1"/>
  <c r="G495" i="1" s="1"/>
  <c r="G525" i="1" s="1"/>
  <c r="G555" i="1" s="1"/>
  <c r="S469" i="1"/>
  <c r="T475" i="1"/>
  <c r="Q505" i="1"/>
  <c r="P510" i="1"/>
  <c r="S480" i="1"/>
  <c r="Q511" i="1"/>
  <c r="T481" i="1"/>
  <c r="R512" i="1"/>
  <c r="U482" i="1"/>
  <c r="E6" i="7"/>
  <c r="O639" i="1"/>
  <c r="O609" i="1"/>
  <c r="O399" i="1"/>
  <c r="G640" i="1"/>
  <c r="G610" i="1"/>
  <c r="G580" i="1"/>
  <c r="O430" i="1"/>
  <c r="O460" i="1" s="1"/>
  <c r="O490" i="1" s="1"/>
  <c r="O520" i="1" s="1"/>
  <c r="O550" i="1" s="1"/>
  <c r="T7" i="7"/>
  <c r="O431" i="1"/>
  <c r="O461" i="1" s="1"/>
  <c r="O491" i="1" s="1"/>
  <c r="O521" i="1" s="1"/>
  <c r="O551" i="1" s="1"/>
  <c r="T8" i="7"/>
  <c r="O435" i="1"/>
  <c r="O465" i="1" s="1"/>
  <c r="O495" i="1" s="1"/>
  <c r="O525" i="1" s="1"/>
  <c r="O555" i="1" s="1"/>
  <c r="O438" i="1"/>
  <c r="O468" i="1" s="1"/>
  <c r="O498" i="1" s="1"/>
  <c r="O528" i="1" s="1"/>
  <c r="O558" i="1" s="1"/>
  <c r="T15" i="7"/>
  <c r="L439" i="1"/>
  <c r="L469" i="1" s="1"/>
  <c r="L499" i="1" s="1"/>
  <c r="L529" i="1" s="1"/>
  <c r="L559" i="1" s="1"/>
  <c r="E7" i="7"/>
  <c r="O640" i="1"/>
  <c r="C8" i="7"/>
  <c r="I611" i="1"/>
  <c r="E12" i="1"/>
  <c r="E609" i="1"/>
  <c r="E650" i="1"/>
  <c r="E620" i="1"/>
  <c r="O434" i="1"/>
  <c r="O464" i="1" s="1"/>
  <c r="O494" i="1" s="1"/>
  <c r="O524" i="1" s="1"/>
  <c r="O554" i="1" s="1"/>
  <c r="T11" i="7"/>
  <c r="T21" i="7" s="1"/>
  <c r="K580" i="1"/>
  <c r="C10" i="7"/>
  <c r="I643" i="1"/>
  <c r="I613" i="1"/>
  <c r="E14" i="7"/>
  <c r="O647" i="1"/>
  <c r="O617" i="1"/>
  <c r="N13" i="1"/>
  <c r="N610" i="1"/>
  <c r="N580" i="1"/>
  <c r="N640" i="1"/>
  <c r="O636" i="1"/>
  <c r="E3" i="7"/>
  <c r="I637" i="1"/>
  <c r="P638" i="1"/>
  <c r="S638" i="1" s="1"/>
  <c r="P639" i="1"/>
  <c r="S639" i="1" s="1"/>
  <c r="O611" i="1"/>
  <c r="E8" i="7"/>
  <c r="O642" i="1"/>
  <c r="E9" i="7"/>
  <c r="J643" i="1"/>
  <c r="E644" i="1"/>
  <c r="M644" i="1"/>
  <c r="O645" i="1"/>
  <c r="G646" i="1"/>
  <c r="K12" i="1"/>
  <c r="E16" i="7"/>
  <c r="O649" i="1"/>
  <c r="K46" i="6"/>
  <c r="R6" i="1" s="1"/>
  <c r="S46" i="6"/>
  <c r="P36" i="1" s="1"/>
  <c r="J46" i="6"/>
  <c r="AC46" i="6"/>
  <c r="P216" i="1" s="1"/>
  <c r="J49" i="6"/>
  <c r="AC49" i="6"/>
  <c r="P219" i="1" s="1"/>
  <c r="Z55" i="6"/>
  <c r="P55" i="6"/>
  <c r="J45" i="1" s="1"/>
  <c r="J75" i="1" s="1"/>
  <c r="J105" i="1" s="1"/>
  <c r="J135" i="1" s="1"/>
  <c r="J165" i="1" s="1"/>
  <c r="J195" i="1" s="1"/>
  <c r="E22" i="7"/>
  <c r="O648" i="1"/>
  <c r="E15" i="7"/>
  <c r="K69" i="6"/>
  <c r="AC69" i="6"/>
  <c r="P239" i="1" s="1"/>
  <c r="I607" i="1"/>
  <c r="O615" i="1"/>
  <c r="P617" i="1"/>
  <c r="S617" i="1" s="1"/>
  <c r="R617" i="1"/>
  <c r="U617" i="1" s="1"/>
  <c r="O638" i="1"/>
  <c r="E5" i="7"/>
  <c r="H641" i="1"/>
  <c r="O644" i="1"/>
  <c r="E11" i="7"/>
  <c r="Z51" i="6"/>
  <c r="P51" i="6"/>
  <c r="J41" i="1" s="1"/>
  <c r="J71" i="1" s="1"/>
  <c r="J101" i="1" s="1"/>
  <c r="J131" i="1" s="1"/>
  <c r="J161" i="1" s="1"/>
  <c r="J191" i="1" s="1"/>
  <c r="Z59" i="6"/>
  <c r="P59" i="6"/>
  <c r="J49" i="1" s="1"/>
  <c r="J79" i="1" s="1"/>
  <c r="J109" i="1" s="1"/>
  <c r="J139" i="1" s="1"/>
  <c r="J169" i="1" s="1"/>
  <c r="J199" i="1" s="1"/>
  <c r="Z84" i="6"/>
  <c r="I217" i="1" s="1"/>
  <c r="J84" i="6"/>
  <c r="T105" i="6"/>
  <c r="Y47" i="6"/>
  <c r="G47" i="6"/>
  <c r="O47" i="6"/>
  <c r="G37" i="1" s="1"/>
  <c r="G67" i="1" s="1"/>
  <c r="G97" i="1" s="1"/>
  <c r="G127" i="1" s="1"/>
  <c r="G157" i="1" s="1"/>
  <c r="G187" i="1" s="1"/>
  <c r="Y63" i="6"/>
  <c r="G63" i="6"/>
  <c r="Y59" i="6"/>
  <c r="G59" i="6"/>
  <c r="Y55" i="6"/>
  <c r="G55" i="6"/>
  <c r="Y51" i="6"/>
  <c r="G51" i="6"/>
  <c r="G74" i="6"/>
  <c r="O74" i="6"/>
  <c r="Y74" i="6"/>
  <c r="AG74" i="6" s="1"/>
  <c r="Y70" i="6"/>
  <c r="AG70" i="6" s="1"/>
  <c r="O70" i="6"/>
  <c r="AG46" i="6"/>
  <c r="AA48" i="6"/>
  <c r="Q48" i="6"/>
  <c r="M38" i="1" s="1"/>
  <c r="M68" i="1" s="1"/>
  <c r="M98" i="1" s="1"/>
  <c r="M128" i="1" s="1"/>
  <c r="M158" i="1" s="1"/>
  <c r="M188" i="1" s="1"/>
  <c r="K51" i="6"/>
  <c r="J51" i="6"/>
  <c r="Q11" i="1" s="1"/>
  <c r="Z63" i="6"/>
  <c r="P63" i="6"/>
  <c r="P65" i="6"/>
  <c r="Z65" i="6"/>
  <c r="P69" i="6"/>
  <c r="Z69" i="6"/>
  <c r="F73" i="6"/>
  <c r="F72" i="6"/>
  <c r="F68" i="6"/>
  <c r="F61" i="6"/>
  <c r="F57" i="6"/>
  <c r="F52" i="6"/>
  <c r="F71" i="6"/>
  <c r="F64" i="6"/>
  <c r="F50" i="6"/>
  <c r="F48" i="6"/>
  <c r="F46" i="6"/>
  <c r="F75" i="6"/>
  <c r="J72" i="6"/>
  <c r="J70" i="6"/>
  <c r="J67" i="6"/>
  <c r="F62" i="6"/>
  <c r="F60" i="6"/>
  <c r="F58" i="6"/>
  <c r="F56" i="6"/>
  <c r="F54" i="6"/>
  <c r="J50" i="6"/>
  <c r="F49" i="6"/>
  <c r="J9" i="1" s="1"/>
  <c r="AA46" i="6"/>
  <c r="Q46" i="6"/>
  <c r="M36" i="1" s="1"/>
  <c r="M66" i="1" s="1"/>
  <c r="M96" i="1" s="1"/>
  <c r="M126" i="1" s="1"/>
  <c r="M156" i="1" s="1"/>
  <c r="M186" i="1" s="1"/>
  <c r="K48" i="6"/>
  <c r="J48" i="6"/>
  <c r="Q8" i="1" s="1"/>
  <c r="S48" i="6"/>
  <c r="P38" i="1" s="1"/>
  <c r="AC48" i="6"/>
  <c r="P218" i="1" s="1"/>
  <c r="K66" i="6"/>
  <c r="J66" i="6"/>
  <c r="AC66" i="6"/>
  <c r="S66" i="6"/>
  <c r="AG64" i="6"/>
  <c r="J47" i="6"/>
  <c r="J53" i="6"/>
  <c r="AI54" i="6"/>
  <c r="J57" i="6"/>
  <c r="AI58" i="6"/>
  <c r="J61" i="6"/>
  <c r="AI62" i="6"/>
  <c r="AG65" i="6"/>
  <c r="AG69" i="6"/>
  <c r="AG72" i="6"/>
  <c r="AG73" i="6"/>
  <c r="AD84" i="6"/>
  <c r="AD98" i="6"/>
  <c r="T99" i="6"/>
  <c r="AD102" i="6"/>
  <c r="T109" i="6"/>
  <c r="J55" i="6"/>
  <c r="Q15" i="1" s="1"/>
  <c r="J59" i="6"/>
  <c r="Q19" i="1" s="1"/>
  <c r="J63" i="6"/>
  <c r="J65" i="6"/>
  <c r="S74" i="6"/>
  <c r="Q85" i="6"/>
  <c r="L38" i="1" s="1"/>
  <c r="Q87" i="6"/>
  <c r="L40" i="1" s="1"/>
  <c r="Q89" i="6"/>
  <c r="L42" i="1" s="1"/>
  <c r="Q91" i="6"/>
  <c r="L44" i="1" s="1"/>
  <c r="O253" i="1"/>
  <c r="O283" i="1" s="1"/>
  <c r="O313" i="1" s="1"/>
  <c r="O343" i="1" s="1"/>
  <c r="O373" i="1" s="1"/>
  <c r="O10" i="7"/>
  <c r="O21" i="7" s="1"/>
  <c r="O255" i="1"/>
  <c r="O285" i="1" s="1"/>
  <c r="O315" i="1" s="1"/>
  <c r="O345" i="1" s="1"/>
  <c r="O375" i="1" s="1"/>
  <c r="O12" i="7"/>
  <c r="O246" i="1"/>
  <c r="O276" i="1" s="1"/>
  <c r="O306" i="1" s="1"/>
  <c r="O336" i="1" s="1"/>
  <c r="O366" i="1" s="1"/>
  <c r="O257" i="1"/>
  <c r="O287" i="1" s="1"/>
  <c r="O317" i="1" s="1"/>
  <c r="O347" i="1" s="1"/>
  <c r="O377" i="1" s="1"/>
  <c r="O14" i="7"/>
  <c r="O247" i="1"/>
  <c r="O277" i="1" s="1"/>
  <c r="O307" i="1" s="1"/>
  <c r="O337" i="1" s="1"/>
  <c r="O367" i="1" s="1"/>
  <c r="O4" i="7"/>
  <c r="O19" i="7" s="1"/>
  <c r="O248" i="1"/>
  <c r="O278" i="1" s="1"/>
  <c r="O308" i="1" s="1"/>
  <c r="O338" i="1" s="1"/>
  <c r="O368" i="1" s="1"/>
  <c r="O249" i="1"/>
  <c r="O279" i="1" s="1"/>
  <c r="O309" i="1" s="1"/>
  <c r="O339" i="1" s="1"/>
  <c r="O369" i="1" s="1"/>
  <c r="O6" i="7"/>
  <c r="O251" i="1"/>
  <c r="O281" i="1" s="1"/>
  <c r="O311" i="1" s="1"/>
  <c r="O341" i="1" s="1"/>
  <c r="O371" i="1" s="1"/>
  <c r="O8" i="7"/>
  <c r="O258" i="1"/>
  <c r="O288" i="1" s="1"/>
  <c r="O318" i="1" s="1"/>
  <c r="O348" i="1" s="1"/>
  <c r="O378" i="1" s="1"/>
  <c r="O259" i="1"/>
  <c r="O289" i="1" s="1"/>
  <c r="O319" i="1" s="1"/>
  <c r="O349" i="1" s="1"/>
  <c r="O379" i="1" s="1"/>
  <c r="O16" i="7"/>
  <c r="O66" i="1"/>
  <c r="O96" i="1" s="1"/>
  <c r="O126" i="1" s="1"/>
  <c r="O156" i="1" s="1"/>
  <c r="O186" i="1" s="1"/>
  <c r="O67" i="1"/>
  <c r="O97" i="1" s="1"/>
  <c r="O127" i="1" s="1"/>
  <c r="O157" i="1" s="1"/>
  <c r="O187" i="1" s="1"/>
  <c r="J4" i="7"/>
  <c r="J19" i="7" s="1"/>
  <c r="O68" i="1"/>
  <c r="O98" i="1" s="1"/>
  <c r="O128" i="1" s="1"/>
  <c r="O158" i="1" s="1"/>
  <c r="O188" i="1" s="1"/>
  <c r="O70" i="1"/>
  <c r="O100" i="1" s="1"/>
  <c r="O130" i="1" s="1"/>
  <c r="O160" i="1" s="1"/>
  <c r="O190" i="1" s="1"/>
  <c r="O76" i="1"/>
  <c r="O106" i="1" s="1"/>
  <c r="O136" i="1" s="1"/>
  <c r="O166" i="1" s="1"/>
  <c r="O196" i="1" s="1"/>
  <c r="O69" i="1"/>
  <c r="O99" i="1" s="1"/>
  <c r="O129" i="1" s="1"/>
  <c r="O159" i="1" s="1"/>
  <c r="O189" i="1" s="1"/>
  <c r="J6" i="7"/>
  <c r="O77" i="1"/>
  <c r="O107" i="1" s="1"/>
  <c r="O137" i="1" s="1"/>
  <c r="O167" i="1" s="1"/>
  <c r="O197" i="1" s="1"/>
  <c r="J14" i="7"/>
  <c r="O75" i="1"/>
  <c r="O105" i="1" s="1"/>
  <c r="O135" i="1" s="1"/>
  <c r="O165" i="1" s="1"/>
  <c r="O195" i="1" s="1"/>
  <c r="J12" i="7"/>
  <c r="O79" i="1"/>
  <c r="O109" i="1" s="1"/>
  <c r="O139" i="1" s="1"/>
  <c r="O169" i="1" s="1"/>
  <c r="O199" i="1" s="1"/>
  <c r="J16" i="7"/>
  <c r="O71" i="1"/>
  <c r="O101" i="1" s="1"/>
  <c r="O131" i="1" s="1"/>
  <c r="O161" i="1" s="1"/>
  <c r="O191" i="1" s="1"/>
  <c r="J8" i="7"/>
  <c r="O73" i="1"/>
  <c r="O103" i="1" s="1"/>
  <c r="O133" i="1" s="1"/>
  <c r="O163" i="1" s="1"/>
  <c r="O193" i="1" s="1"/>
  <c r="J10" i="7"/>
  <c r="J21" i="7" s="1"/>
  <c r="L80" i="1"/>
  <c r="L110" i="1" s="1"/>
  <c r="L140" i="1" s="1"/>
  <c r="L170" i="1" s="1"/>
  <c r="L200" i="1" s="1"/>
  <c r="I17" i="7"/>
  <c r="L260" i="1"/>
  <c r="L290" i="1" s="1"/>
  <c r="L320" i="1" s="1"/>
  <c r="L350" i="1" s="1"/>
  <c r="L380" i="1" s="1"/>
  <c r="N17" i="7"/>
  <c r="L590" i="1"/>
  <c r="L440" i="1"/>
  <c r="L470" i="1" s="1"/>
  <c r="L500" i="1" s="1"/>
  <c r="L530" i="1" s="1"/>
  <c r="L560" i="1" s="1"/>
  <c r="S17" i="7"/>
  <c r="L259" i="1"/>
  <c r="L289" i="1" s="1"/>
  <c r="L319" i="1" s="1"/>
  <c r="L349" i="1" s="1"/>
  <c r="L379" i="1" s="1"/>
  <c r="L649" i="1"/>
  <c r="D16" i="7"/>
  <c r="L650" i="1"/>
  <c r="M17" i="7"/>
  <c r="I260" i="1"/>
  <c r="I290" i="1" s="1"/>
  <c r="I320" i="1" s="1"/>
  <c r="I350" i="1" s="1"/>
  <c r="I380" i="1" s="1"/>
  <c r="I79" i="1"/>
  <c r="I109" i="1" s="1"/>
  <c r="I139" i="1" s="1"/>
  <c r="I169" i="1" s="1"/>
  <c r="I199" i="1" s="1"/>
  <c r="H16" i="7"/>
  <c r="I259" i="1"/>
  <c r="I289" i="1" s="1"/>
  <c r="I319" i="1" s="1"/>
  <c r="I349" i="1" s="1"/>
  <c r="I379" i="1" s="1"/>
  <c r="M16" i="7"/>
  <c r="I440" i="1"/>
  <c r="I470" i="1" s="1"/>
  <c r="I500" i="1" s="1"/>
  <c r="I530" i="1" s="1"/>
  <c r="I560" i="1" s="1"/>
  <c r="R17" i="7"/>
  <c r="AD97" i="6"/>
  <c r="T98" i="6"/>
  <c r="AD101" i="6"/>
  <c r="T102" i="6"/>
  <c r="AD110" i="6"/>
  <c r="T111" i="6"/>
  <c r="I650" i="1"/>
  <c r="C17" i="7"/>
  <c r="AD96" i="6"/>
  <c r="T97" i="6"/>
  <c r="T101" i="6"/>
  <c r="AD104" i="6"/>
  <c r="AD106" i="6"/>
  <c r="T107" i="6"/>
  <c r="AD111" i="6"/>
  <c r="T96" i="6"/>
  <c r="T104" i="6"/>
  <c r="T106" i="6"/>
  <c r="AD109" i="6"/>
  <c r="I617" i="1"/>
  <c r="L16" i="1"/>
  <c r="L586" i="1" s="1"/>
  <c r="I647" i="1"/>
  <c r="L648" i="1"/>
  <c r="F650" i="1"/>
  <c r="Q93" i="6"/>
  <c r="L46" i="1" s="1"/>
  <c r="F229" i="1"/>
  <c r="L16" i="7" s="1"/>
  <c r="F49" i="1"/>
  <c r="G16" i="7" s="1"/>
  <c r="F50" i="1"/>
  <c r="F230" i="1"/>
  <c r="F588" i="1"/>
  <c r="I407" i="1"/>
  <c r="F439" i="1"/>
  <c r="F469" i="1" s="1"/>
  <c r="F499" i="1" s="1"/>
  <c r="F529" i="1" s="1"/>
  <c r="F559" i="1" s="1"/>
  <c r="I587" i="1"/>
  <c r="F620" i="1"/>
  <c r="N14" i="7"/>
  <c r="L257" i="1"/>
  <c r="L287" i="1" s="1"/>
  <c r="L317" i="1" s="1"/>
  <c r="L347" i="1" s="1"/>
  <c r="L377" i="1" s="1"/>
  <c r="I14" i="7"/>
  <c r="L77" i="1"/>
  <c r="L107" i="1" s="1"/>
  <c r="L137" i="1" s="1"/>
  <c r="L167" i="1" s="1"/>
  <c r="L197" i="1" s="1"/>
  <c r="L258" i="1"/>
  <c r="L288" i="1" s="1"/>
  <c r="L318" i="1" s="1"/>
  <c r="L348" i="1" s="1"/>
  <c r="L378" i="1" s="1"/>
  <c r="N15" i="7"/>
  <c r="L78" i="1"/>
  <c r="L108" i="1" s="1"/>
  <c r="L138" i="1" s="1"/>
  <c r="L168" i="1" s="1"/>
  <c r="L198" i="1" s="1"/>
  <c r="I15" i="7"/>
  <c r="F80" i="1"/>
  <c r="F110" i="1" s="1"/>
  <c r="F140" i="1" s="1"/>
  <c r="F170" i="1" s="1"/>
  <c r="F200" i="1" s="1"/>
  <c r="G17" i="7"/>
  <c r="F258" i="1"/>
  <c r="F288" i="1" s="1"/>
  <c r="F318" i="1" s="1"/>
  <c r="F348" i="1" s="1"/>
  <c r="F378" i="1" s="1"/>
  <c r="L15" i="7"/>
  <c r="F647" i="1"/>
  <c r="B14" i="7"/>
  <c r="I648" i="1"/>
  <c r="C15" i="7"/>
  <c r="F408" i="1"/>
  <c r="I408" i="1"/>
  <c r="F649" i="1"/>
  <c r="B16" i="7"/>
  <c r="F260" i="1"/>
  <c r="F290" i="1" s="1"/>
  <c r="F320" i="1" s="1"/>
  <c r="F350" i="1" s="1"/>
  <c r="F380" i="1" s="1"/>
  <c r="L17" i="7"/>
  <c r="F407" i="1"/>
  <c r="L408" i="1"/>
  <c r="F410" i="1"/>
  <c r="I588" i="1"/>
  <c r="F617" i="1"/>
  <c r="F618" i="1"/>
  <c r="F77" i="1"/>
  <c r="F107" i="1" s="1"/>
  <c r="F137" i="1" s="1"/>
  <c r="F167" i="1" s="1"/>
  <c r="F197" i="1" s="1"/>
  <c r="F78" i="1"/>
  <c r="F108" i="1" s="1"/>
  <c r="F138" i="1" s="1"/>
  <c r="F168" i="1" s="1"/>
  <c r="F198" i="1" s="1"/>
  <c r="G15" i="7"/>
  <c r="F79" i="1"/>
  <c r="F109" i="1" s="1"/>
  <c r="F139" i="1" s="1"/>
  <c r="F169" i="1" s="1"/>
  <c r="F199" i="1" s="1"/>
  <c r="F257" i="1"/>
  <c r="F287" i="1" s="1"/>
  <c r="F317" i="1" s="1"/>
  <c r="F347" i="1" s="1"/>
  <c r="F377" i="1" s="1"/>
  <c r="L588" i="1"/>
  <c r="F590" i="1"/>
  <c r="F619" i="1"/>
  <c r="L17" i="1"/>
  <c r="F648" i="1"/>
  <c r="F606" i="1"/>
  <c r="F396" i="1"/>
  <c r="I396" i="1"/>
  <c r="F576" i="1"/>
  <c r="F636" i="1"/>
  <c r="AA83" i="6"/>
  <c r="L216" i="1" s="1"/>
  <c r="I8" i="1"/>
  <c r="J85" i="6"/>
  <c r="P85" i="6"/>
  <c r="I38" i="1" s="1"/>
  <c r="I248" i="1"/>
  <c r="I278" i="1" s="1"/>
  <c r="I308" i="1" s="1"/>
  <c r="I338" i="1" s="1"/>
  <c r="I368" i="1" s="1"/>
  <c r="F249" i="1"/>
  <c r="F279" i="1" s="1"/>
  <c r="F309" i="1" s="1"/>
  <c r="F339" i="1" s="1"/>
  <c r="F369" i="1" s="1"/>
  <c r="I579" i="1"/>
  <c r="F400" i="1"/>
  <c r="Q7" i="7" s="1"/>
  <c r="F580" i="1"/>
  <c r="F610" i="1"/>
  <c r="F640" i="1"/>
  <c r="L401" i="1"/>
  <c r="L611" i="1"/>
  <c r="I582" i="1"/>
  <c r="I612" i="1"/>
  <c r="I402" i="1"/>
  <c r="R9" i="7" s="1"/>
  <c r="F612" i="1"/>
  <c r="F642" i="1"/>
  <c r="I614" i="1"/>
  <c r="I584" i="1"/>
  <c r="I404" i="1"/>
  <c r="L614" i="1"/>
  <c r="L644" i="1"/>
  <c r="L15" i="1"/>
  <c r="Q92" i="6"/>
  <c r="L45" i="1" s="1"/>
  <c r="I12" i="7" s="1"/>
  <c r="F435" i="1"/>
  <c r="F465" i="1" s="1"/>
  <c r="F495" i="1" s="1"/>
  <c r="F525" i="1" s="1"/>
  <c r="F555" i="1" s="1"/>
  <c r="I646" i="1"/>
  <c r="C13" i="7"/>
  <c r="C22" i="7" s="1"/>
  <c r="I586" i="1"/>
  <c r="I616" i="1"/>
  <c r="I406" i="1"/>
  <c r="L256" i="1"/>
  <c r="L286" i="1" s="1"/>
  <c r="L316" i="1" s="1"/>
  <c r="L346" i="1" s="1"/>
  <c r="L376" i="1" s="1"/>
  <c r="N13" i="7"/>
  <c r="N22" i="7" s="1"/>
  <c r="F406" i="1"/>
  <c r="F586" i="1"/>
  <c r="L646" i="1"/>
  <c r="L76" i="1"/>
  <c r="L106" i="1" s="1"/>
  <c r="L136" i="1" s="1"/>
  <c r="L166" i="1" s="1"/>
  <c r="L196" i="1" s="1"/>
  <c r="I13" i="7"/>
  <c r="I22" i="7" s="1"/>
  <c r="F76" i="1"/>
  <c r="F106" i="1" s="1"/>
  <c r="F136" i="1" s="1"/>
  <c r="F166" i="1" s="1"/>
  <c r="F196" i="1" s="1"/>
  <c r="G13" i="7"/>
  <c r="G22" i="7" s="1"/>
  <c r="F256" i="1"/>
  <c r="F286" i="1" s="1"/>
  <c r="F316" i="1" s="1"/>
  <c r="F346" i="1" s="1"/>
  <c r="F376" i="1" s="1"/>
  <c r="L13" i="7"/>
  <c r="L22" i="7" s="1"/>
  <c r="F616" i="1"/>
  <c r="F646" i="1"/>
  <c r="F75" i="1"/>
  <c r="F105" i="1" s="1"/>
  <c r="F135" i="1" s="1"/>
  <c r="F165" i="1" s="1"/>
  <c r="F195" i="1" s="1"/>
  <c r="F645" i="1"/>
  <c r="B12" i="7"/>
  <c r="B22" i="7" s="1"/>
  <c r="I405" i="1"/>
  <c r="I585" i="1"/>
  <c r="F255" i="1"/>
  <c r="F285" i="1" s="1"/>
  <c r="F315" i="1" s="1"/>
  <c r="F345" i="1" s="1"/>
  <c r="F375" i="1" s="1"/>
  <c r="L255" i="1"/>
  <c r="L285" i="1" s="1"/>
  <c r="L315" i="1" s="1"/>
  <c r="L345" i="1" s="1"/>
  <c r="L375" i="1" s="1"/>
  <c r="I645" i="1"/>
  <c r="L645" i="1"/>
  <c r="D12" i="7"/>
  <c r="F74" i="1"/>
  <c r="F104" i="1" s="1"/>
  <c r="F134" i="1" s="1"/>
  <c r="F164" i="1" s="1"/>
  <c r="F194" i="1" s="1"/>
  <c r="G11" i="7"/>
  <c r="F254" i="1"/>
  <c r="F284" i="1" s="1"/>
  <c r="F314" i="1" s="1"/>
  <c r="F344" i="1" s="1"/>
  <c r="F374" i="1" s="1"/>
  <c r="L11" i="7"/>
  <c r="F434" i="1"/>
  <c r="F464" i="1" s="1"/>
  <c r="F494" i="1" s="1"/>
  <c r="F524" i="1" s="1"/>
  <c r="F554" i="1" s="1"/>
  <c r="L74" i="1"/>
  <c r="L104" i="1" s="1"/>
  <c r="L134" i="1" s="1"/>
  <c r="L164" i="1" s="1"/>
  <c r="L194" i="1" s="1"/>
  <c r="I11" i="7"/>
  <c r="L434" i="1"/>
  <c r="L464" i="1" s="1"/>
  <c r="L494" i="1" s="1"/>
  <c r="L524" i="1" s="1"/>
  <c r="L554" i="1" s="1"/>
  <c r="S11" i="7"/>
  <c r="I644" i="1"/>
  <c r="C11" i="7"/>
  <c r="L254" i="1"/>
  <c r="L284" i="1" s="1"/>
  <c r="L314" i="1" s="1"/>
  <c r="L344" i="1" s="1"/>
  <c r="L374" i="1" s="1"/>
  <c r="N11" i="7"/>
  <c r="G10" i="7"/>
  <c r="F73" i="1"/>
  <c r="F103" i="1" s="1"/>
  <c r="F133" i="1" s="1"/>
  <c r="F163" i="1" s="1"/>
  <c r="F193" i="1" s="1"/>
  <c r="L10" i="7"/>
  <c r="F253" i="1"/>
  <c r="F283" i="1" s="1"/>
  <c r="F313" i="1" s="1"/>
  <c r="F343" i="1" s="1"/>
  <c r="F373" i="1" s="1"/>
  <c r="N10" i="7"/>
  <c r="L253" i="1"/>
  <c r="L283" i="1" s="1"/>
  <c r="L313" i="1" s="1"/>
  <c r="L343" i="1" s="1"/>
  <c r="L373" i="1" s="1"/>
  <c r="F433" i="1"/>
  <c r="F463" i="1" s="1"/>
  <c r="F493" i="1" s="1"/>
  <c r="F523" i="1" s="1"/>
  <c r="F553" i="1" s="1"/>
  <c r="Q10" i="7"/>
  <c r="Q21" i="7" s="1"/>
  <c r="L643" i="1"/>
  <c r="D10" i="7"/>
  <c r="D21" i="7" s="1"/>
  <c r="I433" i="1"/>
  <c r="I463" i="1" s="1"/>
  <c r="I493" i="1" s="1"/>
  <c r="I523" i="1" s="1"/>
  <c r="I553" i="1" s="1"/>
  <c r="L433" i="1"/>
  <c r="L463" i="1" s="1"/>
  <c r="L493" i="1" s="1"/>
  <c r="L523" i="1" s="1"/>
  <c r="L553" i="1" s="1"/>
  <c r="S10" i="7"/>
  <c r="F643" i="1"/>
  <c r="B10" i="7"/>
  <c r="B21" i="7" s="1"/>
  <c r="F72" i="1"/>
  <c r="F102" i="1" s="1"/>
  <c r="F132" i="1" s="1"/>
  <c r="F162" i="1" s="1"/>
  <c r="F192" i="1" s="1"/>
  <c r="G9" i="7"/>
  <c r="G21" i="7" s="1"/>
  <c r="L252" i="1"/>
  <c r="L282" i="1" s="1"/>
  <c r="L312" i="1" s="1"/>
  <c r="L342" i="1" s="1"/>
  <c r="L372" i="1" s="1"/>
  <c r="N9" i="7"/>
  <c r="N21" i="7" s="1"/>
  <c r="L402" i="1"/>
  <c r="I642" i="1"/>
  <c r="C9" i="7"/>
  <c r="C21" i="7" s="1"/>
  <c r="F252" i="1"/>
  <c r="F282" i="1" s="1"/>
  <c r="F312" i="1" s="1"/>
  <c r="F342" i="1" s="1"/>
  <c r="F372" i="1" s="1"/>
  <c r="L9" i="7"/>
  <c r="L582" i="1"/>
  <c r="L612" i="1"/>
  <c r="L72" i="1"/>
  <c r="L102" i="1" s="1"/>
  <c r="L132" i="1" s="1"/>
  <c r="L162" i="1" s="1"/>
  <c r="L192" i="1" s="1"/>
  <c r="I9" i="7"/>
  <c r="I21" i="7" s="1"/>
  <c r="F432" i="1"/>
  <c r="F462" i="1" s="1"/>
  <c r="F492" i="1" s="1"/>
  <c r="F522" i="1" s="1"/>
  <c r="F552" i="1" s="1"/>
  <c r="I432" i="1"/>
  <c r="I462" i="1" s="1"/>
  <c r="I492" i="1" s="1"/>
  <c r="I522" i="1" s="1"/>
  <c r="I552" i="1" s="1"/>
  <c r="L642" i="1"/>
  <c r="I8" i="7"/>
  <c r="L71" i="1"/>
  <c r="L101" i="1" s="1"/>
  <c r="L131" i="1" s="1"/>
  <c r="L161" i="1" s="1"/>
  <c r="L191" i="1" s="1"/>
  <c r="N8" i="7"/>
  <c r="L251" i="1"/>
  <c r="L281" i="1" s="1"/>
  <c r="L311" i="1" s="1"/>
  <c r="L341" i="1" s="1"/>
  <c r="L371" i="1" s="1"/>
  <c r="F641" i="1"/>
  <c r="B8" i="7"/>
  <c r="F71" i="1"/>
  <c r="F101" i="1" s="1"/>
  <c r="F131" i="1" s="1"/>
  <c r="F161" i="1" s="1"/>
  <c r="F191" i="1" s="1"/>
  <c r="F611" i="1"/>
  <c r="F251" i="1"/>
  <c r="F281" i="1" s="1"/>
  <c r="F311" i="1" s="1"/>
  <c r="F341" i="1" s="1"/>
  <c r="F371" i="1" s="1"/>
  <c r="F401" i="1"/>
  <c r="I581" i="1"/>
  <c r="I431" i="1"/>
  <c r="I461" i="1" s="1"/>
  <c r="I491" i="1" s="1"/>
  <c r="I521" i="1" s="1"/>
  <c r="I551" i="1" s="1"/>
  <c r="R8" i="7"/>
  <c r="F581" i="1"/>
  <c r="I641" i="1"/>
  <c r="L641" i="1"/>
  <c r="D8" i="7"/>
  <c r="L250" i="1"/>
  <c r="L280" i="1" s="1"/>
  <c r="L310" i="1" s="1"/>
  <c r="L340" i="1" s="1"/>
  <c r="L370" i="1" s="1"/>
  <c r="N7" i="7"/>
  <c r="N20" i="7" s="1"/>
  <c r="I640" i="1"/>
  <c r="C7" i="7"/>
  <c r="C20" i="7" s="1"/>
  <c r="I580" i="1"/>
  <c r="I400" i="1"/>
  <c r="I610" i="1"/>
  <c r="L70" i="1"/>
  <c r="L100" i="1" s="1"/>
  <c r="L130" i="1" s="1"/>
  <c r="L160" i="1" s="1"/>
  <c r="L190" i="1" s="1"/>
  <c r="I7" i="7"/>
  <c r="F70" i="1"/>
  <c r="F100" i="1" s="1"/>
  <c r="F130" i="1" s="1"/>
  <c r="F160" i="1" s="1"/>
  <c r="F190" i="1" s="1"/>
  <c r="G7" i="7"/>
  <c r="G20" i="7"/>
  <c r="L400" i="1"/>
  <c r="F250" i="1"/>
  <c r="F280" i="1" s="1"/>
  <c r="F310" i="1" s="1"/>
  <c r="F340" i="1" s="1"/>
  <c r="F370" i="1" s="1"/>
  <c r="L7" i="7"/>
  <c r="L20" i="7" s="1"/>
  <c r="F430" i="1"/>
  <c r="F460" i="1" s="1"/>
  <c r="F490" i="1" s="1"/>
  <c r="F520" i="1" s="1"/>
  <c r="F550" i="1" s="1"/>
  <c r="F429" i="1"/>
  <c r="F459" i="1" s="1"/>
  <c r="F489" i="1" s="1"/>
  <c r="F519" i="1" s="1"/>
  <c r="F549" i="1" s="1"/>
  <c r="Q6" i="7"/>
  <c r="L639" i="1"/>
  <c r="D6" i="7"/>
  <c r="L69" i="1"/>
  <c r="L99" i="1" s="1"/>
  <c r="L129" i="1" s="1"/>
  <c r="L159" i="1" s="1"/>
  <c r="L189" i="1" s="1"/>
  <c r="L609" i="1"/>
  <c r="L399" i="1"/>
  <c r="I609" i="1"/>
  <c r="F639" i="1"/>
  <c r="B6" i="7"/>
  <c r="F69" i="1"/>
  <c r="F99" i="1" s="1"/>
  <c r="F129" i="1" s="1"/>
  <c r="F159" i="1" s="1"/>
  <c r="F189" i="1" s="1"/>
  <c r="L249" i="1"/>
  <c r="L279" i="1" s="1"/>
  <c r="L309" i="1" s="1"/>
  <c r="L339" i="1" s="1"/>
  <c r="L369" i="1" s="1"/>
  <c r="I399" i="1"/>
  <c r="L579" i="1"/>
  <c r="F609" i="1"/>
  <c r="I639" i="1"/>
  <c r="F68" i="1"/>
  <c r="F98" i="1" s="1"/>
  <c r="F128" i="1" s="1"/>
  <c r="F158" i="1" s="1"/>
  <c r="F188" i="1" s="1"/>
  <c r="G5" i="7"/>
  <c r="F248" i="1"/>
  <c r="F278" i="1" s="1"/>
  <c r="F308" i="1" s="1"/>
  <c r="F338" i="1" s="1"/>
  <c r="F368" i="1" s="1"/>
  <c r="L5" i="7"/>
  <c r="L248" i="1"/>
  <c r="L278" i="1" s="1"/>
  <c r="L308" i="1" s="1"/>
  <c r="L338" i="1" s="1"/>
  <c r="L368" i="1" s="1"/>
  <c r="N5" i="7"/>
  <c r="L68" i="1"/>
  <c r="L98" i="1" s="1"/>
  <c r="L128" i="1" s="1"/>
  <c r="L158" i="1" s="1"/>
  <c r="L188" i="1" s="1"/>
  <c r="I5" i="7"/>
  <c r="F608" i="1"/>
  <c r="B5" i="7"/>
  <c r="B19" i="7" s="1"/>
  <c r="F398" i="1"/>
  <c r="T85" i="6"/>
  <c r="I67" i="1"/>
  <c r="I97" i="1" s="1"/>
  <c r="I127" i="1" s="1"/>
  <c r="I157" i="1" s="1"/>
  <c r="I187" i="1" s="1"/>
  <c r="H4" i="7"/>
  <c r="L67" i="1"/>
  <c r="L97" i="1" s="1"/>
  <c r="L127" i="1" s="1"/>
  <c r="L157" i="1" s="1"/>
  <c r="L187" i="1" s="1"/>
  <c r="L217" i="1"/>
  <c r="I427" i="1"/>
  <c r="I457" i="1" s="1"/>
  <c r="I487" i="1" s="1"/>
  <c r="I517" i="1" s="1"/>
  <c r="I547" i="1" s="1"/>
  <c r="R4" i="7"/>
  <c r="T84" i="6"/>
  <c r="L637" i="1"/>
  <c r="D4" i="7"/>
  <c r="F67" i="1"/>
  <c r="F97" i="1" s="1"/>
  <c r="F127" i="1" s="1"/>
  <c r="F157" i="1" s="1"/>
  <c r="F187" i="1" s="1"/>
  <c r="I247" i="1"/>
  <c r="I277" i="1" s="1"/>
  <c r="I307" i="1" s="1"/>
  <c r="I337" i="1" s="1"/>
  <c r="I367" i="1" s="1"/>
  <c r="M4" i="7"/>
  <c r="F427" i="1"/>
  <c r="F457" i="1" s="1"/>
  <c r="F487" i="1" s="1"/>
  <c r="F517" i="1" s="1"/>
  <c r="F547" i="1" s="1"/>
  <c r="Q4" i="7"/>
  <c r="L427" i="1"/>
  <c r="L457" i="1" s="1"/>
  <c r="L487" i="1" s="1"/>
  <c r="L517" i="1" s="1"/>
  <c r="L547" i="1" s="1"/>
  <c r="L66" i="1"/>
  <c r="L96" i="1" s="1"/>
  <c r="L126" i="1" s="1"/>
  <c r="L156" i="1" s="1"/>
  <c r="L186" i="1" s="1"/>
  <c r="I3" i="7"/>
  <c r="L246" i="1"/>
  <c r="L276" i="1" s="1"/>
  <c r="L306" i="1" s="1"/>
  <c r="L336" i="1" s="1"/>
  <c r="L366" i="1" s="1"/>
  <c r="N3" i="7"/>
  <c r="F66" i="1"/>
  <c r="F96" i="1" s="1"/>
  <c r="F126" i="1" s="1"/>
  <c r="F156" i="1" s="1"/>
  <c r="F186" i="1" s="1"/>
  <c r="G3" i="7"/>
  <c r="G19" i="7" s="1"/>
  <c r="F246" i="1"/>
  <c r="F276" i="1" s="1"/>
  <c r="F306" i="1" s="1"/>
  <c r="F336" i="1" s="1"/>
  <c r="F366" i="1" s="1"/>
  <c r="L3" i="7"/>
  <c r="L19" i="7" s="1"/>
  <c r="I426" i="1"/>
  <c r="I456" i="1" s="1"/>
  <c r="I486" i="1" s="1"/>
  <c r="I516" i="1" s="1"/>
  <c r="I546" i="1" s="1"/>
  <c r="R3" i="7"/>
  <c r="L6" i="1"/>
  <c r="P167" i="1"/>
  <c r="S137" i="1"/>
  <c r="N76" i="1"/>
  <c r="N106" i="1" s="1"/>
  <c r="N136" i="1" s="1"/>
  <c r="N166" i="1" s="1"/>
  <c r="N196" i="1" s="1"/>
  <c r="N49" i="1"/>
  <c r="N79" i="1" s="1"/>
  <c r="N109" i="1" s="1"/>
  <c r="N139" i="1" s="1"/>
  <c r="N169" i="1" s="1"/>
  <c r="N199" i="1" s="1"/>
  <c r="R172" i="1"/>
  <c r="U142" i="1"/>
  <c r="Q203" i="1"/>
  <c r="T203" i="1" s="1"/>
  <c r="T173" i="1"/>
  <c r="R176" i="1"/>
  <c r="U146" i="1"/>
  <c r="R180" i="1"/>
  <c r="U150" i="1"/>
  <c r="Q211" i="1"/>
  <c r="T211" i="1" s="1"/>
  <c r="T181" i="1"/>
  <c r="R184" i="1"/>
  <c r="U154" i="1"/>
  <c r="P66" i="1"/>
  <c r="S36" i="1"/>
  <c r="K75" i="1"/>
  <c r="K105" i="1" s="1"/>
  <c r="K135" i="1" s="1"/>
  <c r="K165" i="1" s="1"/>
  <c r="K195" i="1" s="1"/>
  <c r="K48" i="1"/>
  <c r="K78" i="1" s="1"/>
  <c r="K108" i="1" s="1"/>
  <c r="K138" i="1" s="1"/>
  <c r="K168" i="1" s="1"/>
  <c r="K198" i="1" s="1"/>
  <c r="S172" i="1"/>
  <c r="P202" i="1"/>
  <c r="S202" i="1" s="1"/>
  <c r="P206" i="1"/>
  <c r="S206" i="1" s="1"/>
  <c r="S176" i="1"/>
  <c r="S180" i="1"/>
  <c r="P210" i="1"/>
  <c r="S210" i="1" s="1"/>
  <c r="P214" i="1"/>
  <c r="S214" i="1" s="1"/>
  <c r="S184" i="1"/>
  <c r="P134" i="1"/>
  <c r="S104" i="1"/>
  <c r="U138" i="1"/>
  <c r="R168" i="1"/>
  <c r="S100" i="1"/>
  <c r="P130" i="1"/>
  <c r="R165" i="1"/>
  <c r="U135" i="1"/>
  <c r="H49" i="1"/>
  <c r="H79" i="1" s="1"/>
  <c r="H109" i="1" s="1"/>
  <c r="H139" i="1" s="1"/>
  <c r="H169" i="1" s="1"/>
  <c r="H199" i="1" s="1"/>
  <c r="H76" i="1"/>
  <c r="H106" i="1" s="1"/>
  <c r="H136" i="1" s="1"/>
  <c r="H166" i="1" s="1"/>
  <c r="H196" i="1" s="1"/>
  <c r="P203" i="1"/>
  <c r="S203" i="1" s="1"/>
  <c r="S173" i="1"/>
  <c r="R203" i="1"/>
  <c r="U203" i="1" s="1"/>
  <c r="U173" i="1"/>
  <c r="Q174" i="1"/>
  <c r="T144" i="1"/>
  <c r="P207" i="1"/>
  <c r="S207" i="1" s="1"/>
  <c r="S177" i="1"/>
  <c r="R207" i="1"/>
  <c r="U207" i="1" s="1"/>
  <c r="U177" i="1"/>
  <c r="Q178" i="1"/>
  <c r="T148" i="1"/>
  <c r="P211" i="1"/>
  <c r="S211" i="1" s="1"/>
  <c r="S181" i="1"/>
  <c r="R211" i="1"/>
  <c r="U211" i="1" s="1"/>
  <c r="U181" i="1"/>
  <c r="Q182" i="1"/>
  <c r="T152" i="1"/>
  <c r="E251" i="1"/>
  <c r="E281" i="1" s="1"/>
  <c r="E311" i="1" s="1"/>
  <c r="E341" i="1" s="1"/>
  <c r="E371" i="1" s="1"/>
  <c r="E224" i="1"/>
  <c r="S77" i="1"/>
  <c r="S113" i="1"/>
  <c r="T114" i="1"/>
  <c r="S121" i="1"/>
  <c r="T122" i="1"/>
  <c r="S133" i="1"/>
  <c r="U139" i="1"/>
  <c r="T142" i="1"/>
  <c r="U143" i="1"/>
  <c r="T150" i="1"/>
  <c r="U151" i="1"/>
  <c r="U171" i="1"/>
  <c r="H70" i="1"/>
  <c r="H100" i="1" s="1"/>
  <c r="H130" i="1" s="1"/>
  <c r="H160" i="1" s="1"/>
  <c r="H190" i="1" s="1"/>
  <c r="K72" i="1"/>
  <c r="K102" i="1" s="1"/>
  <c r="K132" i="1" s="1"/>
  <c r="K162" i="1" s="1"/>
  <c r="K192" i="1" s="1"/>
  <c r="H73" i="1"/>
  <c r="H103" i="1" s="1"/>
  <c r="H133" i="1" s="1"/>
  <c r="H163" i="1" s="1"/>
  <c r="H193" i="1" s="1"/>
  <c r="H47" i="1"/>
  <c r="H74" i="1"/>
  <c r="H104" i="1" s="1"/>
  <c r="H134" i="1" s="1"/>
  <c r="H164" i="1" s="1"/>
  <c r="H194" i="1" s="1"/>
  <c r="N47" i="1"/>
  <c r="N74" i="1"/>
  <c r="N104" i="1" s="1"/>
  <c r="N134" i="1" s="1"/>
  <c r="N164" i="1" s="1"/>
  <c r="N194" i="1" s="1"/>
  <c r="S284" i="1"/>
  <c r="P250" i="1"/>
  <c r="S220" i="1"/>
  <c r="R314" i="1"/>
  <c r="U284" i="1"/>
  <c r="K249" i="1"/>
  <c r="K279" i="1" s="1"/>
  <c r="K309" i="1" s="1"/>
  <c r="K339" i="1" s="1"/>
  <c r="K369" i="1" s="1"/>
  <c r="K222" i="1"/>
  <c r="P378" i="1"/>
  <c r="S378" i="1" s="1"/>
  <c r="S348" i="1"/>
  <c r="R294" i="1"/>
  <c r="P360" i="1"/>
  <c r="S330" i="1"/>
  <c r="R364" i="1"/>
  <c r="U334" i="1"/>
  <c r="S40" i="1"/>
  <c r="U82" i="1"/>
  <c r="U90" i="1"/>
  <c r="T113" i="1"/>
  <c r="S116" i="1"/>
  <c r="T121" i="1"/>
  <c r="S124" i="1"/>
  <c r="U134" i="1"/>
  <c r="S144" i="1"/>
  <c r="S152" i="1"/>
  <c r="U178" i="1"/>
  <c r="N45" i="1"/>
  <c r="N72" i="1"/>
  <c r="N102" i="1" s="1"/>
  <c r="N132" i="1" s="1"/>
  <c r="N162" i="1" s="1"/>
  <c r="N192" i="1" s="1"/>
  <c r="E46" i="1"/>
  <c r="E73" i="1"/>
  <c r="E103" i="1" s="1"/>
  <c r="E133" i="1" s="1"/>
  <c r="E163" i="1" s="1"/>
  <c r="E193" i="1" s="1"/>
  <c r="K46" i="1"/>
  <c r="K73" i="1"/>
  <c r="K103" i="1" s="1"/>
  <c r="K133" i="1" s="1"/>
  <c r="K163" i="1" s="1"/>
  <c r="K193" i="1" s="1"/>
  <c r="P354" i="1"/>
  <c r="S324" i="1"/>
  <c r="P333" i="1"/>
  <c r="S303" i="1"/>
  <c r="P520" i="1"/>
  <c r="S490" i="1"/>
  <c r="E48" i="1"/>
  <c r="E78" i="1" s="1"/>
  <c r="E108" i="1" s="1"/>
  <c r="E138" i="1" s="1"/>
  <c r="E168" i="1" s="1"/>
  <c r="E198" i="1" s="1"/>
  <c r="E75" i="1"/>
  <c r="E105" i="1" s="1"/>
  <c r="E135" i="1" s="1"/>
  <c r="E165" i="1" s="1"/>
  <c r="E195" i="1" s="1"/>
  <c r="T84" i="1"/>
  <c r="T92" i="1"/>
  <c r="S107" i="1"/>
  <c r="U113" i="1"/>
  <c r="U121" i="1"/>
  <c r="S143" i="1"/>
  <c r="S151" i="1"/>
  <c r="S163" i="1"/>
  <c r="U169" i="1"/>
  <c r="S171" i="1"/>
  <c r="T172" i="1"/>
  <c r="S179" i="1"/>
  <c r="T180" i="1"/>
  <c r="K69" i="1"/>
  <c r="K99" i="1" s="1"/>
  <c r="K129" i="1" s="1"/>
  <c r="K159" i="1" s="1"/>
  <c r="K189" i="1" s="1"/>
  <c r="N70" i="1"/>
  <c r="N100" i="1" s="1"/>
  <c r="N130" i="1" s="1"/>
  <c r="N160" i="1" s="1"/>
  <c r="N190" i="1" s="1"/>
  <c r="N73" i="1"/>
  <c r="N103" i="1" s="1"/>
  <c r="N133" i="1" s="1"/>
  <c r="N163" i="1" s="1"/>
  <c r="N193" i="1" s="1"/>
  <c r="H45" i="1"/>
  <c r="H72" i="1"/>
  <c r="H102" i="1" s="1"/>
  <c r="H132" i="1" s="1"/>
  <c r="H162" i="1" s="1"/>
  <c r="H192" i="1" s="1"/>
  <c r="E44" i="1"/>
  <c r="E71" i="1"/>
  <c r="E101" i="1" s="1"/>
  <c r="E131" i="1" s="1"/>
  <c r="E161" i="1" s="1"/>
  <c r="E191" i="1" s="1"/>
  <c r="K71" i="1"/>
  <c r="K101" i="1" s="1"/>
  <c r="K131" i="1" s="1"/>
  <c r="K161" i="1" s="1"/>
  <c r="K191" i="1" s="1"/>
  <c r="K44" i="1"/>
  <c r="P344" i="1"/>
  <c r="R378" i="1"/>
  <c r="U378" i="1" s="1"/>
  <c r="U348" i="1"/>
  <c r="K224" i="1"/>
  <c r="K251" i="1"/>
  <c r="K281" i="1" s="1"/>
  <c r="K311" i="1" s="1"/>
  <c r="K341" i="1" s="1"/>
  <c r="K371" i="1" s="1"/>
  <c r="R382" i="1"/>
  <c r="U382" i="1" s="1"/>
  <c r="U352" i="1"/>
  <c r="S254" i="1"/>
  <c r="S318" i="1"/>
  <c r="Q284" i="1"/>
  <c r="T254" i="1"/>
  <c r="E222" i="1"/>
  <c r="E249" i="1"/>
  <c r="E279" i="1" s="1"/>
  <c r="E309" i="1" s="1"/>
  <c r="E339" i="1" s="1"/>
  <c r="E369" i="1" s="1"/>
  <c r="H223" i="1"/>
  <c r="H250" i="1"/>
  <c r="H280" i="1" s="1"/>
  <c r="H310" i="1" s="1"/>
  <c r="H340" i="1" s="1"/>
  <c r="H370" i="1" s="1"/>
  <c r="N250" i="1"/>
  <c r="N280" i="1" s="1"/>
  <c r="N310" i="1" s="1"/>
  <c r="N340" i="1" s="1"/>
  <c r="N370" i="1" s="1"/>
  <c r="N223" i="1"/>
  <c r="U293" i="1"/>
  <c r="R323" i="1"/>
  <c r="P516" i="1"/>
  <c r="P429" i="1"/>
  <c r="S399" i="1"/>
  <c r="P495" i="1"/>
  <c r="S465" i="1"/>
  <c r="R495" i="1"/>
  <c r="U465" i="1"/>
  <c r="N225" i="1"/>
  <c r="N252" i="1"/>
  <c r="N282" i="1" s="1"/>
  <c r="N312" i="1" s="1"/>
  <c r="N342" i="1" s="1"/>
  <c r="N372" i="1" s="1"/>
  <c r="Q288" i="1"/>
  <c r="T258" i="1"/>
  <c r="R289" i="1"/>
  <c r="U259" i="1"/>
  <c r="H227" i="1"/>
  <c r="H254" i="1"/>
  <c r="H284" i="1" s="1"/>
  <c r="H314" i="1" s="1"/>
  <c r="H344" i="1" s="1"/>
  <c r="H374" i="1" s="1"/>
  <c r="N227" i="1"/>
  <c r="N254" i="1"/>
  <c r="N284" i="1" s="1"/>
  <c r="N314" i="1" s="1"/>
  <c r="N344" i="1" s="1"/>
  <c r="N374" i="1" s="1"/>
  <c r="Q292" i="1"/>
  <c r="T262" i="1"/>
  <c r="R520" i="1"/>
  <c r="U490" i="1"/>
  <c r="Q569" i="1"/>
  <c r="T569" i="1" s="1"/>
  <c r="T539" i="1"/>
  <c r="U288" i="1"/>
  <c r="R285" i="1"/>
  <c r="U255" i="1"/>
  <c r="H225" i="1"/>
  <c r="H252" i="1"/>
  <c r="H282" i="1" s="1"/>
  <c r="H312" i="1" s="1"/>
  <c r="H342" i="1" s="1"/>
  <c r="H372" i="1" s="1"/>
  <c r="E226" i="1"/>
  <c r="E253" i="1"/>
  <c r="E283" i="1" s="1"/>
  <c r="E313" i="1" s="1"/>
  <c r="E343" i="1" s="1"/>
  <c r="E373" i="1" s="1"/>
  <c r="K226" i="1"/>
  <c r="K253" i="1"/>
  <c r="K283" i="1" s="1"/>
  <c r="K313" i="1" s="1"/>
  <c r="K343" i="1" s="1"/>
  <c r="K373" i="1" s="1"/>
  <c r="Q494" i="1"/>
  <c r="T464" i="1"/>
  <c r="R559" i="1"/>
  <c r="U559" i="1" s="1"/>
  <c r="U529" i="1"/>
  <c r="P477" i="1"/>
  <c r="R507" i="1"/>
  <c r="U477" i="1"/>
  <c r="J641" i="1"/>
  <c r="J611" i="1"/>
  <c r="J581" i="1"/>
  <c r="J401" i="1"/>
  <c r="J431" i="1" s="1"/>
  <c r="J461" i="1" s="1"/>
  <c r="J491" i="1" s="1"/>
  <c r="J521" i="1" s="1"/>
  <c r="J551" i="1" s="1"/>
  <c r="R535" i="1"/>
  <c r="U505" i="1"/>
  <c r="U498" i="1"/>
  <c r="U531" i="1"/>
  <c r="T534" i="1"/>
  <c r="S463" i="1"/>
  <c r="P493" i="1"/>
  <c r="P497" i="1"/>
  <c r="S467" i="1"/>
  <c r="R527" i="1"/>
  <c r="U497" i="1"/>
  <c r="Q558" i="1"/>
  <c r="T558" i="1" s="1"/>
  <c r="T528" i="1"/>
  <c r="I636" i="1"/>
  <c r="I606" i="1"/>
  <c r="I576" i="1"/>
  <c r="F637" i="1"/>
  <c r="F607" i="1"/>
  <c r="H20" i="1"/>
  <c r="H647" i="1"/>
  <c r="H407" i="1"/>
  <c r="H437" i="1" s="1"/>
  <c r="H467" i="1" s="1"/>
  <c r="H497" i="1" s="1"/>
  <c r="H527" i="1" s="1"/>
  <c r="H557" i="1" s="1"/>
  <c r="H617" i="1"/>
  <c r="H587" i="1"/>
  <c r="G647" i="1"/>
  <c r="G587" i="1"/>
  <c r="G617" i="1"/>
  <c r="G407" i="1"/>
  <c r="G437" i="1" s="1"/>
  <c r="G467" i="1" s="1"/>
  <c r="G497" i="1" s="1"/>
  <c r="G527" i="1" s="1"/>
  <c r="G557" i="1" s="1"/>
  <c r="P641" i="1"/>
  <c r="S641" i="1" s="1"/>
  <c r="P581" i="1"/>
  <c r="S581" i="1" s="1"/>
  <c r="P611" i="1"/>
  <c r="S611" i="1" s="1"/>
  <c r="L640" i="1"/>
  <c r="L610" i="1"/>
  <c r="L580" i="1"/>
  <c r="E646" i="1"/>
  <c r="E19" i="1"/>
  <c r="F578" i="1"/>
  <c r="O581" i="1"/>
  <c r="P583" i="1"/>
  <c r="S583" i="1" s="1"/>
  <c r="P615" i="1"/>
  <c r="S615" i="1" s="1"/>
  <c r="R615" i="1"/>
  <c r="U615" i="1" s="1"/>
  <c r="P619" i="1"/>
  <c r="S619" i="1" s="1"/>
  <c r="R619" i="1"/>
  <c r="U619" i="1" s="1"/>
  <c r="F638" i="1"/>
  <c r="O641" i="1"/>
  <c r="N642" i="1"/>
  <c r="N15" i="1"/>
  <c r="H16" i="1"/>
  <c r="H643" i="1"/>
  <c r="K640" i="1"/>
  <c r="K13" i="1"/>
  <c r="N16" i="1"/>
  <c r="N643" i="1"/>
  <c r="E15" i="1"/>
  <c r="E642" i="1"/>
  <c r="H639" i="1"/>
  <c r="H12" i="1"/>
  <c r="K15" i="1"/>
  <c r="K642" i="1"/>
  <c r="N14" i="1"/>
  <c r="N641" i="1"/>
  <c r="AD47" i="6"/>
  <c r="Q217" i="1" s="1"/>
  <c r="T47" i="6"/>
  <c r="Q37" i="1" s="1"/>
  <c r="Q7" i="1"/>
  <c r="AD48" i="6"/>
  <c r="Q218" i="1" s="1"/>
  <c r="T48" i="6"/>
  <c r="Q38" i="1" s="1"/>
  <c r="P585" i="1"/>
  <c r="S585" i="1" s="1"/>
  <c r="R585" i="1"/>
  <c r="U585" i="1" s="1"/>
  <c r="P613" i="1"/>
  <c r="S613" i="1" s="1"/>
  <c r="AE46" i="6"/>
  <c r="R216" i="1" s="1"/>
  <c r="U46" i="6"/>
  <c r="R36" i="1" s="1"/>
  <c r="K52" i="6"/>
  <c r="AC52" i="6"/>
  <c r="P222" i="1" s="1"/>
  <c r="S52" i="6"/>
  <c r="P42" i="1" s="1"/>
  <c r="J52" i="6"/>
  <c r="AD64" i="6"/>
  <c r="Q234" i="1" s="1"/>
  <c r="T64" i="6"/>
  <c r="K644" i="1"/>
  <c r="P52" i="6"/>
  <c r="J42" i="1" s="1"/>
  <c r="J72" i="1" s="1"/>
  <c r="J102" i="1" s="1"/>
  <c r="J132" i="1" s="1"/>
  <c r="J162" i="1" s="1"/>
  <c r="J192" i="1" s="1"/>
  <c r="K71" i="6"/>
  <c r="AC71" i="6"/>
  <c r="S71" i="6"/>
  <c r="J71" i="6"/>
  <c r="P73" i="6"/>
  <c r="Z73" i="6"/>
  <c r="AD51" i="6"/>
  <c r="Q221" i="1" s="1"/>
  <c r="T51" i="6"/>
  <c r="Q41" i="1" s="1"/>
  <c r="K56" i="6"/>
  <c r="AC56" i="6"/>
  <c r="P226" i="1" s="1"/>
  <c r="S56" i="6"/>
  <c r="P46" i="1" s="1"/>
  <c r="J56" i="6"/>
  <c r="K60" i="6"/>
  <c r="AC60" i="6"/>
  <c r="P230" i="1" s="1"/>
  <c r="S60" i="6"/>
  <c r="P50" i="1" s="1"/>
  <c r="J60" i="6"/>
  <c r="Z67" i="6"/>
  <c r="P67" i="6"/>
  <c r="AD72" i="6"/>
  <c r="Q242" i="1" s="1"/>
  <c r="T72" i="6"/>
  <c r="Z87" i="6"/>
  <c r="P87" i="6"/>
  <c r="J87" i="6"/>
  <c r="Z91" i="6"/>
  <c r="P91" i="6"/>
  <c r="J91" i="6"/>
  <c r="Z95" i="6"/>
  <c r="P95" i="6"/>
  <c r="J95" i="6"/>
  <c r="Z49" i="6"/>
  <c r="P49" i="6"/>
  <c r="J39" i="1" s="1"/>
  <c r="J69" i="1" s="1"/>
  <c r="J99" i="1" s="1"/>
  <c r="J129" i="1" s="1"/>
  <c r="J159" i="1" s="1"/>
  <c r="J189" i="1" s="1"/>
  <c r="AD55" i="6"/>
  <c r="Q225" i="1" s="1"/>
  <c r="T55" i="6"/>
  <c r="Q45" i="1" s="1"/>
  <c r="AD59" i="6"/>
  <c r="Q229" i="1" s="1"/>
  <c r="T59" i="6"/>
  <c r="Q49" i="1" s="1"/>
  <c r="AD63" i="6"/>
  <c r="Q233" i="1" s="1"/>
  <c r="T63" i="6"/>
  <c r="T46" i="6"/>
  <c r="Q36" i="1" s="1"/>
  <c r="S47" i="6"/>
  <c r="P37" i="1" s="1"/>
  <c r="Z47" i="6"/>
  <c r="AC47" i="6"/>
  <c r="P217" i="1" s="1"/>
  <c r="K47" i="6"/>
  <c r="K49" i="6"/>
  <c r="Q50" i="6"/>
  <c r="M40" i="1" s="1"/>
  <c r="M70" i="1" s="1"/>
  <c r="M100" i="1" s="1"/>
  <c r="M130" i="1" s="1"/>
  <c r="M160" i="1" s="1"/>
  <c r="M190" i="1" s="1"/>
  <c r="AE50" i="6"/>
  <c r="R220" i="1" s="1"/>
  <c r="AE51" i="6"/>
  <c r="R221" i="1" s="1"/>
  <c r="Z53" i="6"/>
  <c r="K53" i="6"/>
  <c r="AE57" i="6"/>
  <c r="R227" i="1" s="1"/>
  <c r="U57" i="6"/>
  <c r="R47" i="1" s="1"/>
  <c r="AE61" i="6"/>
  <c r="R231" i="1" s="1"/>
  <c r="U61" i="6"/>
  <c r="K68" i="6"/>
  <c r="J68" i="6"/>
  <c r="U69" i="6"/>
  <c r="AE69" i="6"/>
  <c r="R239" i="1" s="1"/>
  <c r="Z72" i="6"/>
  <c r="P72" i="6"/>
  <c r="AD103" i="6"/>
  <c r="AD112" i="6"/>
  <c r="J69" i="6"/>
  <c r="S69" i="6"/>
  <c r="AD70" i="6"/>
  <c r="Q240" i="1" s="1"/>
  <c r="T70" i="6"/>
  <c r="AA71" i="6"/>
  <c r="Q71" i="6"/>
  <c r="AA74" i="6"/>
  <c r="AI74" i="6" s="1"/>
  <c r="Q74" i="6"/>
  <c r="G72" i="6"/>
  <c r="G68" i="6"/>
  <c r="G64" i="6"/>
  <c r="G61" i="6"/>
  <c r="G57" i="6"/>
  <c r="G53" i="6"/>
  <c r="G75" i="6"/>
  <c r="K73" i="6"/>
  <c r="G73" i="6"/>
  <c r="K70" i="6"/>
  <c r="G70" i="6"/>
  <c r="G67" i="6"/>
  <c r="K65" i="6"/>
  <c r="G65" i="6"/>
  <c r="G60" i="6"/>
  <c r="G56" i="6"/>
  <c r="G52" i="6"/>
  <c r="T112" i="6"/>
  <c r="S49" i="6"/>
  <c r="P39" i="1" s="1"/>
  <c r="AC53" i="6"/>
  <c r="P223" i="1" s="1"/>
  <c r="AC57" i="6"/>
  <c r="P227" i="1" s="1"/>
  <c r="AC61" i="6"/>
  <c r="U64" i="6"/>
  <c r="AA66" i="6"/>
  <c r="Q66" i="6"/>
  <c r="S68" i="6"/>
  <c r="AC68" i="6"/>
  <c r="AA69" i="6"/>
  <c r="AI69" i="6" s="1"/>
  <c r="Q69" i="6"/>
  <c r="U72" i="6"/>
  <c r="Z75" i="6"/>
  <c r="P75" i="6"/>
  <c r="Z83" i="6"/>
  <c r="P83" i="6"/>
  <c r="J83" i="6"/>
  <c r="AD85" i="6"/>
  <c r="Z88" i="6"/>
  <c r="P88" i="6"/>
  <c r="J88" i="6"/>
  <c r="Z92" i="6"/>
  <c r="P92" i="6"/>
  <c r="J92" i="6"/>
  <c r="T50" i="6"/>
  <c r="Q40" i="1" s="1"/>
  <c r="S51" i="6"/>
  <c r="P41" i="1" s="1"/>
  <c r="AC51" i="6"/>
  <c r="P221" i="1" s="1"/>
  <c r="T54" i="6"/>
  <c r="Q44" i="1" s="1"/>
  <c r="S55" i="6"/>
  <c r="P45" i="1" s="1"/>
  <c r="AC55" i="6"/>
  <c r="P225" i="1" s="1"/>
  <c r="T58" i="6"/>
  <c r="Q48" i="1" s="1"/>
  <c r="S59" i="6"/>
  <c r="P49" i="1" s="1"/>
  <c r="AC59" i="6"/>
  <c r="P229" i="1" s="1"/>
  <c r="T62" i="6"/>
  <c r="S63" i="6"/>
  <c r="AC63" i="6"/>
  <c r="P233" i="1" s="1"/>
  <c r="AD66" i="6"/>
  <c r="Q236" i="1" s="1"/>
  <c r="T66" i="6"/>
  <c r="K67" i="6"/>
  <c r="AC67" i="6"/>
  <c r="S67" i="6"/>
  <c r="AD74" i="6"/>
  <c r="Q244" i="1" s="1"/>
  <c r="T74" i="6"/>
  <c r="F74" i="6"/>
  <c r="F70" i="6"/>
  <c r="F66" i="6"/>
  <c r="K75" i="6"/>
  <c r="J75" i="6"/>
  <c r="AC75" i="6"/>
  <c r="S75" i="6"/>
  <c r="Z89" i="6"/>
  <c r="P89" i="6"/>
  <c r="J89" i="6"/>
  <c r="Z93" i="6"/>
  <c r="P93" i="6"/>
  <c r="J93" i="6"/>
  <c r="AD100" i="6"/>
  <c r="T103" i="6"/>
  <c r="AD108" i="6"/>
  <c r="T110" i="6"/>
  <c r="J73" i="6"/>
  <c r="Z86" i="6"/>
  <c r="P86" i="6"/>
  <c r="J86" i="6"/>
  <c r="Z90" i="6"/>
  <c r="P90" i="6"/>
  <c r="J90" i="6"/>
  <c r="Z94" i="6"/>
  <c r="P94" i="6"/>
  <c r="J94" i="6"/>
  <c r="AD99" i="6"/>
  <c r="T100" i="6"/>
  <c r="AD107" i="6"/>
  <c r="T108" i="6"/>
  <c r="AG67" i="6" l="1"/>
  <c r="P237" i="1"/>
  <c r="P295" i="1"/>
  <c r="S265" i="1"/>
  <c r="AG61" i="6"/>
  <c r="P231" i="1"/>
  <c r="AG71" i="6"/>
  <c r="P241" i="1"/>
  <c r="AG49" i="6"/>
  <c r="S239" i="1"/>
  <c r="P269" i="1"/>
  <c r="P304" i="1"/>
  <c r="S274" i="1"/>
  <c r="S233" i="1"/>
  <c r="P263" i="1"/>
  <c r="AG75" i="6"/>
  <c r="P245" i="1"/>
  <c r="AG68" i="6"/>
  <c r="P238" i="1"/>
  <c r="AG66" i="6"/>
  <c r="P236" i="1"/>
  <c r="T240" i="1"/>
  <c r="Q270" i="1"/>
  <c r="T234" i="1"/>
  <c r="Q264" i="1"/>
  <c r="T244" i="1"/>
  <c r="Q274" i="1"/>
  <c r="T233" i="1"/>
  <c r="Q263" i="1"/>
  <c r="T236" i="1"/>
  <c r="Q266" i="1"/>
  <c r="T242" i="1"/>
  <c r="Q272" i="1"/>
  <c r="U239" i="1"/>
  <c r="R269" i="1"/>
  <c r="U231" i="1"/>
  <c r="R261" i="1"/>
  <c r="O655" i="1"/>
  <c r="O595" i="1"/>
  <c r="O415" i="1"/>
  <c r="O445" i="1" s="1"/>
  <c r="O475" i="1" s="1"/>
  <c r="O505" i="1" s="1"/>
  <c r="O535" i="1" s="1"/>
  <c r="O565" i="1" s="1"/>
  <c r="O625" i="1"/>
  <c r="H104" i="6"/>
  <c r="O26" i="1"/>
  <c r="R185" i="1"/>
  <c r="U155" i="1"/>
  <c r="T540" i="1"/>
  <c r="Q563" i="1"/>
  <c r="T563" i="1" s="1"/>
  <c r="P513" i="1"/>
  <c r="S483" i="1"/>
  <c r="D20" i="7"/>
  <c r="I20" i="7"/>
  <c r="Q649" i="1"/>
  <c r="T649" i="1" s="1"/>
  <c r="Q589" i="1"/>
  <c r="T589" i="1" s="1"/>
  <c r="Q619" i="1"/>
  <c r="T619" i="1" s="1"/>
  <c r="Q409" i="1"/>
  <c r="T19" i="1"/>
  <c r="T57" i="6"/>
  <c r="Q47" i="1" s="1"/>
  <c r="AD57" i="6"/>
  <c r="Q227" i="1" s="1"/>
  <c r="Q17" i="1"/>
  <c r="P248" i="1"/>
  <c r="S218" i="1"/>
  <c r="J14" i="1"/>
  <c r="Z54" i="6"/>
  <c r="P54" i="6"/>
  <c r="J44" i="1" s="1"/>
  <c r="J74" i="1" s="1"/>
  <c r="J104" i="1" s="1"/>
  <c r="J134" i="1" s="1"/>
  <c r="J164" i="1" s="1"/>
  <c r="J194" i="1" s="1"/>
  <c r="Z62" i="6"/>
  <c r="AH62" i="6" s="1"/>
  <c r="P62" i="6"/>
  <c r="Z64" i="6"/>
  <c r="AH64" i="6" s="1"/>
  <c r="P64" i="6"/>
  <c r="P61" i="6"/>
  <c r="Z61" i="6"/>
  <c r="Q55" i="6"/>
  <c r="M45" i="1" s="1"/>
  <c r="M75" i="1" s="1"/>
  <c r="M105" i="1" s="1"/>
  <c r="M135" i="1" s="1"/>
  <c r="M165" i="1" s="1"/>
  <c r="M195" i="1" s="1"/>
  <c r="AA55" i="6"/>
  <c r="M15" i="1"/>
  <c r="Q63" i="6"/>
  <c r="AA63" i="6"/>
  <c r="AI63" i="6" s="1"/>
  <c r="AG47" i="6"/>
  <c r="G217" i="1"/>
  <c r="G247" i="1" s="1"/>
  <c r="G277" i="1" s="1"/>
  <c r="G307" i="1" s="1"/>
  <c r="G337" i="1" s="1"/>
  <c r="G367" i="1" s="1"/>
  <c r="AG60" i="6"/>
  <c r="AH51" i="6"/>
  <c r="J221" i="1"/>
  <c r="J251" i="1" s="1"/>
  <c r="J281" i="1" s="1"/>
  <c r="J311" i="1" s="1"/>
  <c r="J341" i="1" s="1"/>
  <c r="J371" i="1" s="1"/>
  <c r="AG56" i="6"/>
  <c r="AD49" i="6"/>
  <c r="Q219" i="1" s="1"/>
  <c r="T49" i="6"/>
  <c r="Q39" i="1" s="1"/>
  <c r="Q9" i="1"/>
  <c r="R636" i="1"/>
  <c r="U636" i="1" s="1"/>
  <c r="R606" i="1"/>
  <c r="U606" i="1" s="1"/>
  <c r="R396" i="1"/>
  <c r="R576" i="1"/>
  <c r="U576" i="1" s="1"/>
  <c r="U6" i="1"/>
  <c r="E19" i="7"/>
  <c r="T6" i="7"/>
  <c r="T20" i="7" s="1"/>
  <c r="O429" i="1"/>
  <c r="O459" i="1" s="1"/>
  <c r="O489" i="1" s="1"/>
  <c r="O519" i="1" s="1"/>
  <c r="O549" i="1" s="1"/>
  <c r="O436" i="1"/>
  <c r="O466" i="1" s="1"/>
  <c r="O496" i="1" s="1"/>
  <c r="O526" i="1" s="1"/>
  <c r="O556" i="1" s="1"/>
  <c r="T13" i="7"/>
  <c r="T22" i="7" s="1"/>
  <c r="R541" i="1"/>
  <c r="U511" i="1"/>
  <c r="P524" i="1"/>
  <c r="S494" i="1"/>
  <c r="U479" i="1"/>
  <c r="R509" i="1"/>
  <c r="P468" i="1"/>
  <c r="S438" i="1"/>
  <c r="R464" i="1"/>
  <c r="U434" i="1"/>
  <c r="P458" i="1"/>
  <c r="S428" i="1"/>
  <c r="J219" i="1"/>
  <c r="J249" i="1" s="1"/>
  <c r="J279" i="1" s="1"/>
  <c r="J309" i="1" s="1"/>
  <c r="J339" i="1" s="1"/>
  <c r="J369" i="1" s="1"/>
  <c r="Q615" i="1"/>
  <c r="T615" i="1" s="1"/>
  <c r="Q405" i="1"/>
  <c r="Q585" i="1"/>
  <c r="T585" i="1" s="1"/>
  <c r="Q645" i="1"/>
  <c r="T645" i="1" s="1"/>
  <c r="T15" i="1"/>
  <c r="P68" i="1"/>
  <c r="S38" i="1"/>
  <c r="AI46" i="6"/>
  <c r="M216" i="1"/>
  <c r="M246" i="1" s="1"/>
  <c r="M276" i="1" s="1"/>
  <c r="M306" i="1" s="1"/>
  <c r="M336" i="1" s="1"/>
  <c r="M366" i="1" s="1"/>
  <c r="Z56" i="6"/>
  <c r="P56" i="6"/>
  <c r="J46" i="1" s="1"/>
  <c r="J76" i="1" s="1"/>
  <c r="J106" i="1" s="1"/>
  <c r="J136" i="1" s="1"/>
  <c r="J166" i="1" s="1"/>
  <c r="J196" i="1" s="1"/>
  <c r="J16" i="1"/>
  <c r="AD67" i="6"/>
  <c r="Q237" i="1" s="1"/>
  <c r="T67" i="6"/>
  <c r="Z46" i="6"/>
  <c r="P46" i="6"/>
  <c r="J36" i="1" s="1"/>
  <c r="J66" i="1" s="1"/>
  <c r="J96" i="1" s="1"/>
  <c r="J126" i="1" s="1"/>
  <c r="J156" i="1" s="1"/>
  <c r="J186" i="1" s="1"/>
  <c r="J6" i="1"/>
  <c r="Z71" i="6"/>
  <c r="P71" i="6"/>
  <c r="Z68" i="6"/>
  <c r="P68" i="6"/>
  <c r="AH63" i="6"/>
  <c r="AG55" i="6"/>
  <c r="G225" i="1"/>
  <c r="G255" i="1" s="1"/>
  <c r="G285" i="1" s="1"/>
  <c r="G315" i="1" s="1"/>
  <c r="G345" i="1" s="1"/>
  <c r="G375" i="1" s="1"/>
  <c r="AG63" i="6"/>
  <c r="AG48" i="6"/>
  <c r="P246" i="1"/>
  <c r="S216" i="1"/>
  <c r="E21" i="7"/>
  <c r="N583" i="1"/>
  <c r="N613" i="1"/>
  <c r="N403" i="1"/>
  <c r="N433" i="1" s="1"/>
  <c r="N463" i="1" s="1"/>
  <c r="N493" i="1" s="1"/>
  <c r="N523" i="1" s="1"/>
  <c r="N553" i="1" s="1"/>
  <c r="R542" i="1"/>
  <c r="U512" i="1"/>
  <c r="P540" i="1"/>
  <c r="S510" i="1"/>
  <c r="Q562" i="1"/>
  <c r="T562" i="1" s="1"/>
  <c r="T532" i="1"/>
  <c r="Q545" i="1"/>
  <c r="T515" i="1"/>
  <c r="Q542" i="1"/>
  <c r="T512" i="1"/>
  <c r="U532" i="1"/>
  <c r="R562" i="1"/>
  <c r="U562" i="1" s="1"/>
  <c r="P559" i="1"/>
  <c r="S559" i="1" s="1"/>
  <c r="S529" i="1"/>
  <c r="K20" i="1"/>
  <c r="K647" i="1"/>
  <c r="K617" i="1"/>
  <c r="K587" i="1"/>
  <c r="K407" i="1"/>
  <c r="K437" i="1" s="1"/>
  <c r="K467" i="1" s="1"/>
  <c r="K497" i="1" s="1"/>
  <c r="K527" i="1" s="1"/>
  <c r="K557" i="1" s="1"/>
  <c r="Q544" i="1"/>
  <c r="T514" i="1"/>
  <c r="P568" i="1"/>
  <c r="S568" i="1" s="1"/>
  <c r="S538" i="1"/>
  <c r="P532" i="1"/>
  <c r="S502" i="1"/>
  <c r="P522" i="1"/>
  <c r="S492" i="1"/>
  <c r="P487" i="1"/>
  <c r="S457" i="1"/>
  <c r="U149" i="1"/>
  <c r="R179" i="1"/>
  <c r="R160" i="1"/>
  <c r="U130" i="1"/>
  <c r="Q183" i="1"/>
  <c r="T153" i="1"/>
  <c r="Q175" i="1"/>
  <c r="T145" i="1"/>
  <c r="P208" i="1"/>
  <c r="S208" i="1" s="1"/>
  <c r="S178" i="1"/>
  <c r="Q171" i="1"/>
  <c r="T141" i="1"/>
  <c r="AH72" i="6"/>
  <c r="AH67" i="6"/>
  <c r="AD65" i="6"/>
  <c r="T65" i="6"/>
  <c r="AG53" i="6"/>
  <c r="T61" i="6"/>
  <c r="AD61" i="6"/>
  <c r="Q231" i="1" s="1"/>
  <c r="T53" i="6"/>
  <c r="Q43" i="1" s="1"/>
  <c r="AD53" i="6"/>
  <c r="Q223" i="1" s="1"/>
  <c r="Q13" i="1"/>
  <c r="AG57" i="6"/>
  <c r="Q638" i="1"/>
  <c r="T638" i="1" s="1"/>
  <c r="Q578" i="1"/>
  <c r="T578" i="1" s="1"/>
  <c r="Q608" i="1"/>
  <c r="T608" i="1" s="1"/>
  <c r="Q398" i="1"/>
  <c r="T8" i="1"/>
  <c r="J639" i="1"/>
  <c r="J609" i="1"/>
  <c r="J579" i="1"/>
  <c r="J399" i="1"/>
  <c r="J429" i="1" s="1"/>
  <c r="J459" i="1" s="1"/>
  <c r="J489" i="1" s="1"/>
  <c r="J519" i="1" s="1"/>
  <c r="J549" i="1" s="1"/>
  <c r="Z58" i="6"/>
  <c r="P58" i="6"/>
  <c r="J48" i="1" s="1"/>
  <c r="J78" i="1" s="1"/>
  <c r="J108" i="1" s="1"/>
  <c r="J138" i="1" s="1"/>
  <c r="J168" i="1" s="1"/>
  <c r="J198" i="1" s="1"/>
  <c r="J18" i="1"/>
  <c r="Z48" i="6"/>
  <c r="P48" i="6"/>
  <c r="J38" i="1" s="1"/>
  <c r="J68" i="1" s="1"/>
  <c r="J98" i="1" s="1"/>
  <c r="J128" i="1" s="1"/>
  <c r="J158" i="1" s="1"/>
  <c r="J188" i="1" s="1"/>
  <c r="J8" i="1"/>
  <c r="Z52" i="6"/>
  <c r="J12" i="1"/>
  <c r="Q641" i="1"/>
  <c r="T641" i="1" s="1"/>
  <c r="Q611" i="1"/>
  <c r="T611" i="1" s="1"/>
  <c r="Q581" i="1"/>
  <c r="T581" i="1" s="1"/>
  <c r="Q401" i="1"/>
  <c r="T11" i="1"/>
  <c r="M218" i="1"/>
  <c r="M248" i="1" s="1"/>
  <c r="M278" i="1" s="1"/>
  <c r="M308" i="1" s="1"/>
  <c r="M338" i="1" s="1"/>
  <c r="M368" i="1" s="1"/>
  <c r="Q51" i="6"/>
  <c r="M41" i="1" s="1"/>
  <c r="M71" i="1" s="1"/>
  <c r="M101" i="1" s="1"/>
  <c r="M131" i="1" s="1"/>
  <c r="M161" i="1" s="1"/>
  <c r="M191" i="1" s="1"/>
  <c r="AA51" i="6"/>
  <c r="M11" i="1"/>
  <c r="Q59" i="6"/>
  <c r="M49" i="1" s="1"/>
  <c r="M79" i="1" s="1"/>
  <c r="M109" i="1" s="1"/>
  <c r="M139" i="1" s="1"/>
  <c r="M169" i="1" s="1"/>
  <c r="M199" i="1" s="1"/>
  <c r="AA59" i="6"/>
  <c r="M19" i="1"/>
  <c r="AH59" i="6"/>
  <c r="J229" i="1"/>
  <c r="J259" i="1" s="1"/>
  <c r="J289" i="1" s="1"/>
  <c r="J319" i="1" s="1"/>
  <c r="J349" i="1" s="1"/>
  <c r="J379" i="1" s="1"/>
  <c r="AH55" i="6"/>
  <c r="J225" i="1"/>
  <c r="J255" i="1" s="1"/>
  <c r="J285" i="1" s="1"/>
  <c r="J315" i="1" s="1"/>
  <c r="J345" i="1" s="1"/>
  <c r="J375" i="1" s="1"/>
  <c r="AD46" i="6"/>
  <c r="Q216" i="1" s="1"/>
  <c r="Q6" i="1"/>
  <c r="Q535" i="1"/>
  <c r="T505" i="1"/>
  <c r="P539" i="1"/>
  <c r="S509" i="1"/>
  <c r="R474" i="1"/>
  <c r="U444" i="1"/>
  <c r="P470" i="1"/>
  <c r="S440" i="1"/>
  <c r="P496" i="1"/>
  <c r="S466" i="1"/>
  <c r="P491" i="1"/>
  <c r="S461" i="1"/>
  <c r="O440" i="1"/>
  <c r="O470" i="1" s="1"/>
  <c r="O500" i="1" s="1"/>
  <c r="O530" i="1" s="1"/>
  <c r="O560" i="1" s="1"/>
  <c r="T17" i="7"/>
  <c r="J223" i="1"/>
  <c r="J253" i="1" s="1"/>
  <c r="J283" i="1" s="1"/>
  <c r="J313" i="1" s="1"/>
  <c r="J343" i="1" s="1"/>
  <c r="J373" i="1" s="1"/>
  <c r="J217" i="1"/>
  <c r="J247" i="1" s="1"/>
  <c r="J277" i="1" s="1"/>
  <c r="J307" i="1" s="1"/>
  <c r="J337" i="1" s="1"/>
  <c r="J367" i="1" s="1"/>
  <c r="AH47" i="6"/>
  <c r="AI50" i="6"/>
  <c r="AG52" i="6"/>
  <c r="AE66" i="6"/>
  <c r="U66" i="6"/>
  <c r="AE48" i="6"/>
  <c r="R218" i="1" s="1"/>
  <c r="U48" i="6"/>
  <c r="R38" i="1" s="1"/>
  <c r="R8" i="1"/>
  <c r="AD50" i="6"/>
  <c r="Q220" i="1" s="1"/>
  <c r="Q10" i="1"/>
  <c r="Z60" i="6"/>
  <c r="P60" i="6"/>
  <c r="J50" i="1" s="1"/>
  <c r="J80" i="1" s="1"/>
  <c r="J110" i="1" s="1"/>
  <c r="J140" i="1" s="1"/>
  <c r="J170" i="1" s="1"/>
  <c r="J200" i="1" s="1"/>
  <c r="J20" i="1"/>
  <c r="P50" i="6"/>
  <c r="J40" i="1" s="1"/>
  <c r="J70" i="1" s="1"/>
  <c r="J100" i="1" s="1"/>
  <c r="J130" i="1" s="1"/>
  <c r="J160" i="1" s="1"/>
  <c r="J190" i="1" s="1"/>
  <c r="Z50" i="6"/>
  <c r="J10" i="1"/>
  <c r="P57" i="6"/>
  <c r="J47" i="1" s="1"/>
  <c r="J77" i="1" s="1"/>
  <c r="J107" i="1" s="1"/>
  <c r="J137" i="1" s="1"/>
  <c r="J167" i="1" s="1"/>
  <c r="J197" i="1" s="1"/>
  <c r="Z57" i="6"/>
  <c r="J17" i="1"/>
  <c r="U51" i="6"/>
  <c r="R41" i="1" s="1"/>
  <c r="R11" i="1"/>
  <c r="AG51" i="6"/>
  <c r="G221" i="1"/>
  <c r="G251" i="1" s="1"/>
  <c r="G281" i="1" s="1"/>
  <c r="G311" i="1" s="1"/>
  <c r="G341" i="1" s="1"/>
  <c r="G371" i="1" s="1"/>
  <c r="AG59" i="6"/>
  <c r="G229" i="1"/>
  <c r="G259" i="1" s="1"/>
  <c r="G289" i="1" s="1"/>
  <c r="G319" i="1" s="1"/>
  <c r="G349" i="1" s="1"/>
  <c r="G379" i="1" s="1"/>
  <c r="AA47" i="6"/>
  <c r="Q47" i="6"/>
  <c r="M37" i="1" s="1"/>
  <c r="M67" i="1" s="1"/>
  <c r="M97" i="1" s="1"/>
  <c r="M127" i="1" s="1"/>
  <c r="M157" i="1" s="1"/>
  <c r="M187" i="1" s="1"/>
  <c r="M7" i="1"/>
  <c r="S219" i="1"/>
  <c r="P249" i="1"/>
  <c r="K612" i="1"/>
  <c r="K582" i="1"/>
  <c r="K402" i="1"/>
  <c r="K432" i="1" s="1"/>
  <c r="K462" i="1" s="1"/>
  <c r="K492" i="1" s="1"/>
  <c r="K522" i="1" s="1"/>
  <c r="K552" i="1" s="1"/>
  <c r="E612" i="1"/>
  <c r="E582" i="1"/>
  <c r="E402" i="1"/>
  <c r="E432" i="1" s="1"/>
  <c r="E462" i="1" s="1"/>
  <c r="E492" i="1" s="1"/>
  <c r="E522" i="1" s="1"/>
  <c r="E552" i="1" s="1"/>
  <c r="E20" i="7"/>
  <c r="Q541" i="1"/>
  <c r="T511" i="1"/>
  <c r="P541" i="1"/>
  <c r="S511" i="1"/>
  <c r="Q567" i="1"/>
  <c r="T567" i="1" s="1"/>
  <c r="T537" i="1"/>
  <c r="Q561" i="1"/>
  <c r="T561" i="1" s="1"/>
  <c r="T531" i="1"/>
  <c r="R478" i="1"/>
  <c r="U448" i="1"/>
  <c r="P474" i="1"/>
  <c r="S444" i="1"/>
  <c r="P485" i="1"/>
  <c r="S455" i="1"/>
  <c r="R513" i="1"/>
  <c r="U483" i="1"/>
  <c r="U503" i="1"/>
  <c r="R533" i="1"/>
  <c r="P501" i="1"/>
  <c r="S471" i="1"/>
  <c r="R183" i="1"/>
  <c r="U153" i="1"/>
  <c r="R175" i="1"/>
  <c r="U145" i="1"/>
  <c r="Q185" i="1"/>
  <c r="T155" i="1"/>
  <c r="Q179" i="1"/>
  <c r="T149" i="1"/>
  <c r="P168" i="1"/>
  <c r="S138" i="1"/>
  <c r="Q177" i="1"/>
  <c r="T147" i="1"/>
  <c r="R194" i="1"/>
  <c r="U194" i="1" s="1"/>
  <c r="U164" i="1"/>
  <c r="O20" i="7"/>
  <c r="O22" i="7"/>
  <c r="J22" i="7"/>
  <c r="J20" i="7"/>
  <c r="F259" i="1"/>
  <c r="F289" i="1" s="1"/>
  <c r="F319" i="1" s="1"/>
  <c r="F349" i="1" s="1"/>
  <c r="F379" i="1" s="1"/>
  <c r="D13" i="7"/>
  <c r="L616" i="1"/>
  <c r="L406" i="1"/>
  <c r="R14" i="7"/>
  <c r="I437" i="1"/>
  <c r="I467" i="1" s="1"/>
  <c r="I497" i="1" s="1"/>
  <c r="I527" i="1" s="1"/>
  <c r="I557" i="1" s="1"/>
  <c r="L438" i="1"/>
  <c r="L468" i="1" s="1"/>
  <c r="L498" i="1" s="1"/>
  <c r="L528" i="1" s="1"/>
  <c r="L558" i="1" s="1"/>
  <c r="S15" i="7"/>
  <c r="Q14" i="7"/>
  <c r="F437" i="1"/>
  <c r="F467" i="1" s="1"/>
  <c r="F497" i="1" s="1"/>
  <c r="F527" i="1" s="1"/>
  <c r="F557" i="1" s="1"/>
  <c r="L647" i="1"/>
  <c r="D14" i="7"/>
  <c r="D22" i="7" s="1"/>
  <c r="L617" i="1"/>
  <c r="L407" i="1"/>
  <c r="L587" i="1"/>
  <c r="I438" i="1"/>
  <c r="I468" i="1" s="1"/>
  <c r="I498" i="1" s="1"/>
  <c r="I528" i="1" s="1"/>
  <c r="I558" i="1" s="1"/>
  <c r="R15" i="7"/>
  <c r="F440" i="1"/>
  <c r="F470" i="1" s="1"/>
  <c r="F500" i="1" s="1"/>
  <c r="F530" i="1" s="1"/>
  <c r="F560" i="1" s="1"/>
  <c r="Q17" i="7"/>
  <c r="F438" i="1"/>
  <c r="F468" i="1" s="1"/>
  <c r="F498" i="1" s="1"/>
  <c r="F528" i="1" s="1"/>
  <c r="F558" i="1" s="1"/>
  <c r="Q15" i="7"/>
  <c r="Q3" i="7"/>
  <c r="F426" i="1"/>
  <c r="F456" i="1" s="1"/>
  <c r="F486" i="1" s="1"/>
  <c r="F516" i="1" s="1"/>
  <c r="F546" i="1" s="1"/>
  <c r="H5" i="7"/>
  <c r="I68" i="1"/>
  <c r="I98" i="1" s="1"/>
  <c r="I128" i="1" s="1"/>
  <c r="I158" i="1" s="1"/>
  <c r="I188" i="1" s="1"/>
  <c r="C5" i="7"/>
  <c r="C19" i="7" s="1"/>
  <c r="I398" i="1"/>
  <c r="I608" i="1"/>
  <c r="I578" i="1"/>
  <c r="I638" i="1"/>
  <c r="B20" i="7"/>
  <c r="S8" i="7"/>
  <c r="L431" i="1"/>
  <c r="L461" i="1" s="1"/>
  <c r="L491" i="1" s="1"/>
  <c r="L521" i="1" s="1"/>
  <c r="L551" i="1" s="1"/>
  <c r="R11" i="7"/>
  <c r="R21" i="7" s="1"/>
  <c r="I434" i="1"/>
  <c r="I464" i="1" s="1"/>
  <c r="I494" i="1" s="1"/>
  <c r="I524" i="1" s="1"/>
  <c r="I554" i="1" s="1"/>
  <c r="L75" i="1"/>
  <c r="L105" i="1" s="1"/>
  <c r="L135" i="1" s="1"/>
  <c r="L165" i="1" s="1"/>
  <c r="L195" i="1" s="1"/>
  <c r="L615" i="1"/>
  <c r="L585" i="1"/>
  <c r="L405" i="1"/>
  <c r="F436" i="1"/>
  <c r="F466" i="1" s="1"/>
  <c r="F496" i="1" s="1"/>
  <c r="F526" i="1" s="1"/>
  <c r="F556" i="1" s="1"/>
  <c r="Q13" i="7"/>
  <c r="Q22" i="7" s="1"/>
  <c r="I436" i="1"/>
  <c r="I466" i="1" s="1"/>
  <c r="I496" i="1" s="1"/>
  <c r="I526" i="1" s="1"/>
  <c r="I556" i="1" s="1"/>
  <c r="R13" i="7"/>
  <c r="R12" i="7"/>
  <c r="I435" i="1"/>
  <c r="I465" i="1" s="1"/>
  <c r="I495" i="1" s="1"/>
  <c r="I525" i="1" s="1"/>
  <c r="I555" i="1" s="1"/>
  <c r="L21" i="7"/>
  <c r="S9" i="7"/>
  <c r="S21" i="7" s="1"/>
  <c r="L432" i="1"/>
  <c r="L462" i="1" s="1"/>
  <c r="L492" i="1" s="1"/>
  <c r="L522" i="1" s="1"/>
  <c r="L552" i="1" s="1"/>
  <c r="Q8" i="7"/>
  <c r="Q20" i="7" s="1"/>
  <c r="F431" i="1"/>
  <c r="F461" i="1" s="1"/>
  <c r="F491" i="1" s="1"/>
  <c r="F521" i="1" s="1"/>
  <c r="F551" i="1" s="1"/>
  <c r="S7" i="7"/>
  <c r="L430" i="1"/>
  <c r="L460" i="1" s="1"/>
  <c r="L490" i="1" s="1"/>
  <c r="L520" i="1" s="1"/>
  <c r="L550" i="1" s="1"/>
  <c r="I430" i="1"/>
  <c r="I460" i="1" s="1"/>
  <c r="I490" i="1" s="1"/>
  <c r="I520" i="1" s="1"/>
  <c r="I550" i="1" s="1"/>
  <c r="R7" i="7"/>
  <c r="L429" i="1"/>
  <c r="L459" i="1" s="1"/>
  <c r="L489" i="1" s="1"/>
  <c r="L519" i="1" s="1"/>
  <c r="L549" i="1" s="1"/>
  <c r="S6" i="7"/>
  <c r="S20" i="7" s="1"/>
  <c r="R6" i="7"/>
  <c r="I429" i="1"/>
  <c r="I459" i="1" s="1"/>
  <c r="I489" i="1" s="1"/>
  <c r="I519" i="1" s="1"/>
  <c r="I549" i="1" s="1"/>
  <c r="Q5" i="7"/>
  <c r="F428" i="1"/>
  <c r="F458" i="1" s="1"/>
  <c r="F488" i="1" s="1"/>
  <c r="F518" i="1" s="1"/>
  <c r="F548" i="1" s="1"/>
  <c r="Q19" i="7"/>
  <c r="I19" i="7"/>
  <c r="N4" i="7"/>
  <c r="N19" i="7" s="1"/>
  <c r="L247" i="1"/>
  <c r="L277" i="1" s="1"/>
  <c r="L307" i="1" s="1"/>
  <c r="L337" i="1" s="1"/>
  <c r="L367" i="1" s="1"/>
  <c r="D3" i="7"/>
  <c r="D19" i="7" s="1"/>
  <c r="L396" i="1"/>
  <c r="L606" i="1"/>
  <c r="L576" i="1"/>
  <c r="L636" i="1"/>
  <c r="T93" i="6"/>
  <c r="I46" i="1"/>
  <c r="AD88" i="6"/>
  <c r="I221" i="1"/>
  <c r="AA73" i="6"/>
  <c r="Q73" i="6"/>
  <c r="AD69" i="6"/>
  <c r="T69" i="6"/>
  <c r="R250" i="1"/>
  <c r="U220" i="1"/>
  <c r="AD87" i="6"/>
  <c r="I220" i="1"/>
  <c r="AE56" i="6"/>
  <c r="R226" i="1" s="1"/>
  <c r="U56" i="6"/>
  <c r="R46" i="1" s="1"/>
  <c r="R16" i="1"/>
  <c r="Q247" i="1"/>
  <c r="T217" i="1"/>
  <c r="E585" i="1"/>
  <c r="E18" i="1"/>
  <c r="E645" i="1"/>
  <c r="E615" i="1"/>
  <c r="E405" i="1"/>
  <c r="E435" i="1" s="1"/>
  <c r="E465" i="1" s="1"/>
  <c r="E495" i="1" s="1"/>
  <c r="E525" i="1" s="1"/>
  <c r="E555" i="1" s="1"/>
  <c r="R537" i="1"/>
  <c r="U507" i="1"/>
  <c r="K229" i="1"/>
  <c r="K259" i="1" s="1"/>
  <c r="K289" i="1" s="1"/>
  <c r="K319" i="1" s="1"/>
  <c r="K349" i="1" s="1"/>
  <c r="K379" i="1" s="1"/>
  <c r="K256" i="1"/>
  <c r="K286" i="1" s="1"/>
  <c r="K316" i="1" s="1"/>
  <c r="K346" i="1" s="1"/>
  <c r="K376" i="1" s="1"/>
  <c r="K47" i="1"/>
  <c r="K74" i="1"/>
  <c r="K104" i="1" s="1"/>
  <c r="K134" i="1" s="1"/>
  <c r="K164" i="1" s="1"/>
  <c r="K194" i="1" s="1"/>
  <c r="R206" i="1"/>
  <c r="U206" i="1" s="1"/>
  <c r="U176" i="1"/>
  <c r="Z66" i="6"/>
  <c r="AH66" i="6" s="1"/>
  <c r="P66" i="6"/>
  <c r="AD92" i="6"/>
  <c r="I225" i="1"/>
  <c r="Q56" i="6"/>
  <c r="M46" i="1" s="1"/>
  <c r="M76" i="1" s="1"/>
  <c r="M106" i="1" s="1"/>
  <c r="M136" i="1" s="1"/>
  <c r="M166" i="1" s="1"/>
  <c r="M196" i="1" s="1"/>
  <c r="AA56" i="6"/>
  <c r="M16" i="1"/>
  <c r="Q61" i="6"/>
  <c r="AA61" i="6"/>
  <c r="AI61" i="6" s="1"/>
  <c r="AE53" i="6"/>
  <c r="R223" i="1" s="1"/>
  <c r="U53" i="6"/>
  <c r="R43" i="1" s="1"/>
  <c r="R13" i="1"/>
  <c r="Q255" i="1"/>
  <c r="T225" i="1"/>
  <c r="AD60" i="6"/>
  <c r="Q230" i="1" s="1"/>
  <c r="T60" i="6"/>
  <c r="Q50" i="1" s="1"/>
  <c r="Q20" i="1"/>
  <c r="Q248" i="1"/>
  <c r="T218" i="1"/>
  <c r="H582" i="1"/>
  <c r="H642" i="1"/>
  <c r="H15" i="1"/>
  <c r="H612" i="1"/>
  <c r="H402" i="1"/>
  <c r="H432" i="1" s="1"/>
  <c r="H462" i="1" s="1"/>
  <c r="H492" i="1" s="1"/>
  <c r="H522" i="1" s="1"/>
  <c r="H552" i="1" s="1"/>
  <c r="P523" i="1"/>
  <c r="S493" i="1"/>
  <c r="R550" i="1"/>
  <c r="U550" i="1" s="1"/>
  <c r="U520" i="1"/>
  <c r="N257" i="1"/>
  <c r="N287" i="1" s="1"/>
  <c r="N317" i="1" s="1"/>
  <c r="N347" i="1" s="1"/>
  <c r="N377" i="1" s="1"/>
  <c r="N230" i="1"/>
  <c r="N260" i="1" s="1"/>
  <c r="N290" i="1" s="1"/>
  <c r="N320" i="1" s="1"/>
  <c r="N350" i="1" s="1"/>
  <c r="N380" i="1" s="1"/>
  <c r="U289" i="1"/>
  <c r="R319" i="1"/>
  <c r="N255" i="1"/>
  <c r="N285" i="1" s="1"/>
  <c r="N315" i="1" s="1"/>
  <c r="N345" i="1" s="1"/>
  <c r="N375" i="1" s="1"/>
  <c r="N228" i="1"/>
  <c r="N258" i="1" s="1"/>
  <c r="N288" i="1" s="1"/>
  <c r="N318" i="1" s="1"/>
  <c r="N348" i="1" s="1"/>
  <c r="N378" i="1" s="1"/>
  <c r="R525" i="1"/>
  <c r="U495" i="1"/>
  <c r="P459" i="1"/>
  <c r="S429" i="1"/>
  <c r="H48" i="1"/>
  <c r="H78" i="1" s="1"/>
  <c r="H108" i="1" s="1"/>
  <c r="H138" i="1" s="1"/>
  <c r="H168" i="1" s="1"/>
  <c r="H198" i="1" s="1"/>
  <c r="H75" i="1"/>
  <c r="H105" i="1" s="1"/>
  <c r="H135" i="1" s="1"/>
  <c r="H165" i="1" s="1"/>
  <c r="H195" i="1" s="1"/>
  <c r="E76" i="1"/>
  <c r="E106" i="1" s="1"/>
  <c r="E136" i="1" s="1"/>
  <c r="E166" i="1" s="1"/>
  <c r="E196" i="1" s="1"/>
  <c r="E49" i="1"/>
  <c r="E79" i="1" s="1"/>
  <c r="E109" i="1" s="1"/>
  <c r="E139" i="1" s="1"/>
  <c r="E169" i="1" s="1"/>
  <c r="E199" i="1" s="1"/>
  <c r="R394" i="1"/>
  <c r="U394" i="1" s="1"/>
  <c r="U364" i="1"/>
  <c r="R324" i="1"/>
  <c r="U294" i="1"/>
  <c r="Q212" i="1"/>
  <c r="T212" i="1" s="1"/>
  <c r="T182" i="1"/>
  <c r="Q204" i="1"/>
  <c r="T204" i="1" s="1"/>
  <c r="T174" i="1"/>
  <c r="U165" i="1"/>
  <c r="R195" i="1"/>
  <c r="U195" i="1" s="1"/>
  <c r="R198" i="1"/>
  <c r="U198" i="1" s="1"/>
  <c r="U168" i="1"/>
  <c r="AD89" i="6"/>
  <c r="I222" i="1"/>
  <c r="U67" i="6"/>
  <c r="AE67" i="6"/>
  <c r="R237" i="1" s="1"/>
  <c r="P251" i="1"/>
  <c r="S221" i="1"/>
  <c r="AD83" i="6"/>
  <c r="I216" i="1"/>
  <c r="S227" i="1"/>
  <c r="P257" i="1"/>
  <c r="U65" i="6"/>
  <c r="AE65" i="6"/>
  <c r="R235" i="1" s="1"/>
  <c r="Q72" i="6"/>
  <c r="AA72" i="6"/>
  <c r="AI72" i="6" s="1"/>
  <c r="AE68" i="6"/>
  <c r="R238" i="1" s="1"/>
  <c r="U68" i="6"/>
  <c r="P247" i="1"/>
  <c r="S217" i="1"/>
  <c r="T91" i="6"/>
  <c r="I44" i="1"/>
  <c r="AE60" i="6"/>
  <c r="R230" i="1" s="1"/>
  <c r="U60" i="6"/>
  <c r="R50" i="1" s="1"/>
  <c r="R20" i="1"/>
  <c r="AE52" i="6"/>
  <c r="R222" i="1" s="1"/>
  <c r="U52" i="6"/>
  <c r="R42" i="1" s="1"/>
  <c r="R12" i="1"/>
  <c r="K615" i="1"/>
  <c r="K18" i="1"/>
  <c r="K585" i="1"/>
  <c r="K405" i="1"/>
  <c r="K435" i="1" s="1"/>
  <c r="K465" i="1" s="1"/>
  <c r="K495" i="1" s="1"/>
  <c r="K525" i="1" s="1"/>
  <c r="K555" i="1" s="1"/>
  <c r="K645" i="1"/>
  <c r="E649" i="1"/>
  <c r="E589" i="1"/>
  <c r="E619" i="1"/>
  <c r="E409" i="1"/>
  <c r="E439" i="1" s="1"/>
  <c r="E469" i="1" s="1"/>
  <c r="E499" i="1" s="1"/>
  <c r="E529" i="1" s="1"/>
  <c r="E559" i="1" s="1"/>
  <c r="R565" i="1"/>
  <c r="U565" i="1" s="1"/>
  <c r="U535" i="1"/>
  <c r="H255" i="1"/>
  <c r="H285" i="1" s="1"/>
  <c r="H315" i="1" s="1"/>
  <c r="H345" i="1" s="1"/>
  <c r="H375" i="1" s="1"/>
  <c r="H228" i="1"/>
  <c r="H258" i="1" s="1"/>
  <c r="H288" i="1" s="1"/>
  <c r="H318" i="1" s="1"/>
  <c r="H348" i="1" s="1"/>
  <c r="H378" i="1" s="1"/>
  <c r="P363" i="1"/>
  <c r="S333" i="1"/>
  <c r="K225" i="1"/>
  <c r="K252" i="1"/>
  <c r="K282" i="1" s="1"/>
  <c r="K312" i="1" s="1"/>
  <c r="K342" i="1" s="1"/>
  <c r="K372" i="1" s="1"/>
  <c r="P164" i="1"/>
  <c r="S134" i="1"/>
  <c r="R210" i="1"/>
  <c r="U210" i="1" s="1"/>
  <c r="U180" i="1"/>
  <c r="R202" i="1"/>
  <c r="U202" i="1" s="1"/>
  <c r="U172" i="1"/>
  <c r="AD86" i="6"/>
  <c r="I219" i="1"/>
  <c r="S225" i="1"/>
  <c r="P255" i="1"/>
  <c r="U73" i="6"/>
  <c r="AE73" i="6"/>
  <c r="R243" i="1" s="1"/>
  <c r="T95" i="6"/>
  <c r="I48" i="1"/>
  <c r="AD56" i="6"/>
  <c r="Q226" i="1" s="1"/>
  <c r="T56" i="6"/>
  <c r="Q46" i="1" s="1"/>
  <c r="Q16" i="1"/>
  <c r="T71" i="6"/>
  <c r="AD71" i="6"/>
  <c r="Q241" i="1" s="1"/>
  <c r="AD52" i="6"/>
  <c r="Q222" i="1" s="1"/>
  <c r="T52" i="6"/>
  <c r="Q42" i="1" s="1"/>
  <c r="Q12" i="1"/>
  <c r="T94" i="6"/>
  <c r="I47" i="1"/>
  <c r="AD90" i="6"/>
  <c r="I223" i="1"/>
  <c r="T73" i="6"/>
  <c r="AD73" i="6"/>
  <c r="P70" i="6"/>
  <c r="Z70" i="6"/>
  <c r="AH70" i="6" s="1"/>
  <c r="P259" i="1"/>
  <c r="S229" i="1"/>
  <c r="P75" i="1"/>
  <c r="S45" i="1"/>
  <c r="Q70" i="1"/>
  <c r="T40" i="1"/>
  <c r="S39" i="1"/>
  <c r="P69" i="1"/>
  <c r="Q60" i="6"/>
  <c r="M50" i="1" s="1"/>
  <c r="M80" i="1" s="1"/>
  <c r="M110" i="1" s="1"/>
  <c r="M140" i="1" s="1"/>
  <c r="M170" i="1" s="1"/>
  <c r="M200" i="1" s="1"/>
  <c r="AA60" i="6"/>
  <c r="M20" i="1"/>
  <c r="Q70" i="6"/>
  <c r="AA70" i="6"/>
  <c r="AI70" i="6" s="1"/>
  <c r="Q75" i="6"/>
  <c r="AA75" i="6"/>
  <c r="Q64" i="6"/>
  <c r="AA64" i="6"/>
  <c r="AI64" i="6" s="1"/>
  <c r="U49" i="6"/>
  <c r="R39" i="1" s="1"/>
  <c r="AE49" i="6"/>
  <c r="R9" i="1"/>
  <c r="P67" i="1"/>
  <c r="S37" i="1"/>
  <c r="Q79" i="1"/>
  <c r="T49" i="1"/>
  <c r="AD95" i="6"/>
  <c r="I228" i="1"/>
  <c r="P80" i="1"/>
  <c r="S50" i="1"/>
  <c r="P76" i="1"/>
  <c r="S46" i="1"/>
  <c r="Q251" i="1"/>
  <c r="T221" i="1"/>
  <c r="P72" i="1"/>
  <c r="S42" i="1"/>
  <c r="R246" i="1"/>
  <c r="U216" i="1"/>
  <c r="Q607" i="1"/>
  <c r="T607" i="1" s="1"/>
  <c r="Q637" i="1"/>
  <c r="T637" i="1" s="1"/>
  <c r="Q577" i="1"/>
  <c r="T577" i="1" s="1"/>
  <c r="Q397" i="1"/>
  <c r="T7" i="1"/>
  <c r="N17" i="1"/>
  <c r="N584" i="1"/>
  <c r="N614" i="1"/>
  <c r="N404" i="1"/>
  <c r="N434" i="1" s="1"/>
  <c r="N464" i="1" s="1"/>
  <c r="N494" i="1" s="1"/>
  <c r="N524" i="1" s="1"/>
  <c r="N554" i="1" s="1"/>
  <c r="N644" i="1"/>
  <c r="N616" i="1"/>
  <c r="N646" i="1"/>
  <c r="N586" i="1"/>
  <c r="N19" i="1"/>
  <c r="N406" i="1"/>
  <c r="N436" i="1" s="1"/>
  <c r="N466" i="1" s="1"/>
  <c r="N496" i="1" s="1"/>
  <c r="N526" i="1" s="1"/>
  <c r="N556" i="1" s="1"/>
  <c r="H586" i="1"/>
  <c r="H616" i="1"/>
  <c r="H19" i="1"/>
  <c r="H646" i="1"/>
  <c r="H406" i="1"/>
  <c r="H436" i="1" s="1"/>
  <c r="H466" i="1" s="1"/>
  <c r="H496" i="1" s="1"/>
  <c r="H526" i="1" s="1"/>
  <c r="H556" i="1" s="1"/>
  <c r="R557" i="1"/>
  <c r="U557" i="1" s="1"/>
  <c r="U527" i="1"/>
  <c r="P507" i="1"/>
  <c r="S477" i="1"/>
  <c r="Q524" i="1"/>
  <c r="T494" i="1"/>
  <c r="E256" i="1"/>
  <c r="E286" i="1" s="1"/>
  <c r="E316" i="1" s="1"/>
  <c r="E346" i="1" s="1"/>
  <c r="E376" i="1" s="1"/>
  <c r="E229" i="1"/>
  <c r="E259" i="1" s="1"/>
  <c r="E289" i="1" s="1"/>
  <c r="E319" i="1" s="1"/>
  <c r="E349" i="1" s="1"/>
  <c r="E379" i="1" s="1"/>
  <c r="U285" i="1"/>
  <c r="R315" i="1"/>
  <c r="H253" i="1"/>
  <c r="H283" i="1" s="1"/>
  <c r="H313" i="1" s="1"/>
  <c r="H343" i="1" s="1"/>
  <c r="H373" i="1" s="1"/>
  <c r="H226" i="1"/>
  <c r="T284" i="1"/>
  <c r="Q314" i="1"/>
  <c r="P374" i="1"/>
  <c r="S374" i="1" s="1"/>
  <c r="S344" i="1"/>
  <c r="P550" i="1"/>
  <c r="S550" i="1" s="1"/>
  <c r="S520" i="1"/>
  <c r="S354" i="1"/>
  <c r="P384" i="1"/>
  <c r="S384" i="1" s="1"/>
  <c r="H50" i="1"/>
  <c r="H80" i="1" s="1"/>
  <c r="H110" i="1" s="1"/>
  <c r="H140" i="1" s="1"/>
  <c r="H170" i="1" s="1"/>
  <c r="H200" i="1" s="1"/>
  <c r="H77" i="1"/>
  <c r="H107" i="1" s="1"/>
  <c r="H137" i="1" s="1"/>
  <c r="H167" i="1" s="1"/>
  <c r="H197" i="1" s="1"/>
  <c r="E227" i="1"/>
  <c r="E254" i="1"/>
  <c r="E284" i="1" s="1"/>
  <c r="E314" i="1" s="1"/>
  <c r="E344" i="1" s="1"/>
  <c r="E374" i="1" s="1"/>
  <c r="P160" i="1"/>
  <c r="S130" i="1"/>
  <c r="P96" i="1"/>
  <c r="S66" i="1"/>
  <c r="T86" i="6"/>
  <c r="I39" i="1"/>
  <c r="AE75" i="6"/>
  <c r="R245" i="1" s="1"/>
  <c r="U75" i="6"/>
  <c r="T48" i="1"/>
  <c r="Q78" i="1"/>
  <c r="T92" i="6"/>
  <c r="I45" i="1"/>
  <c r="Q52" i="6"/>
  <c r="M42" i="1" s="1"/>
  <c r="M72" i="1" s="1"/>
  <c r="M102" i="1" s="1"/>
  <c r="M132" i="1" s="1"/>
  <c r="M162" i="1" s="1"/>
  <c r="M192" i="1" s="1"/>
  <c r="AA52" i="6"/>
  <c r="M12" i="1"/>
  <c r="Q57" i="6"/>
  <c r="M47" i="1" s="1"/>
  <c r="M77" i="1" s="1"/>
  <c r="M107" i="1" s="1"/>
  <c r="M137" i="1" s="1"/>
  <c r="M167" i="1" s="1"/>
  <c r="M197" i="1" s="1"/>
  <c r="AA57" i="6"/>
  <c r="M17" i="1"/>
  <c r="U227" i="1"/>
  <c r="R257" i="1"/>
  <c r="Q75" i="1"/>
  <c r="T45" i="1"/>
  <c r="AE71" i="6"/>
  <c r="U71" i="6"/>
  <c r="T38" i="1"/>
  <c r="Q68" i="1"/>
  <c r="P527" i="1"/>
  <c r="S497" i="1"/>
  <c r="P546" i="1"/>
  <c r="S546" i="1" s="1"/>
  <c r="S516" i="1"/>
  <c r="E225" i="1"/>
  <c r="E252" i="1"/>
  <c r="E282" i="1" s="1"/>
  <c r="E312" i="1" s="1"/>
  <c r="E342" i="1" s="1"/>
  <c r="E372" i="1" s="1"/>
  <c r="N77" i="1"/>
  <c r="N107" i="1" s="1"/>
  <c r="N137" i="1" s="1"/>
  <c r="N167" i="1" s="1"/>
  <c r="N197" i="1" s="1"/>
  <c r="N50" i="1"/>
  <c r="N80" i="1" s="1"/>
  <c r="N110" i="1" s="1"/>
  <c r="N140" i="1" s="1"/>
  <c r="N170" i="1" s="1"/>
  <c r="N200" i="1" s="1"/>
  <c r="R214" i="1"/>
  <c r="U214" i="1" s="1"/>
  <c r="U184" i="1"/>
  <c r="S167" i="1"/>
  <c r="P197" i="1"/>
  <c r="S197" i="1" s="1"/>
  <c r="T90" i="6"/>
  <c r="I43" i="1"/>
  <c r="AD93" i="6"/>
  <c r="I226" i="1"/>
  <c r="P71" i="1"/>
  <c r="S41" i="1"/>
  <c r="S223" i="1"/>
  <c r="P253" i="1"/>
  <c r="AA67" i="6"/>
  <c r="Q67" i="6"/>
  <c r="AD91" i="6"/>
  <c r="I224" i="1"/>
  <c r="Q71" i="1"/>
  <c r="T41" i="1"/>
  <c r="R66" i="1"/>
  <c r="U36" i="1"/>
  <c r="AD94" i="6"/>
  <c r="I227" i="1"/>
  <c r="T89" i="6"/>
  <c r="I42" i="1"/>
  <c r="AD75" i="6"/>
  <c r="T75" i="6"/>
  <c r="Z74" i="6"/>
  <c r="AH74" i="6" s="1"/>
  <c r="P74" i="6"/>
  <c r="P79" i="1"/>
  <c r="S49" i="1"/>
  <c r="T44" i="1"/>
  <c r="Q74" i="1"/>
  <c r="T88" i="6"/>
  <c r="I41" i="1"/>
  <c r="T83" i="6"/>
  <c r="I36" i="1"/>
  <c r="AA65" i="6"/>
  <c r="Q65" i="6"/>
  <c r="U70" i="6"/>
  <c r="AE70" i="6"/>
  <c r="R240" i="1" s="1"/>
  <c r="Q53" i="6"/>
  <c r="M43" i="1" s="1"/>
  <c r="M73" i="1" s="1"/>
  <c r="M103" i="1" s="1"/>
  <c r="M133" i="1" s="1"/>
  <c r="M163" i="1" s="1"/>
  <c r="M193" i="1" s="1"/>
  <c r="AA53" i="6"/>
  <c r="M13" i="1"/>
  <c r="Q68" i="6"/>
  <c r="AA68" i="6"/>
  <c r="AI68" i="6" s="1"/>
  <c r="T68" i="6"/>
  <c r="AD68" i="6"/>
  <c r="Q238" i="1" s="1"/>
  <c r="R77" i="1"/>
  <c r="U47" i="1"/>
  <c r="U221" i="1"/>
  <c r="R251" i="1"/>
  <c r="U47" i="6"/>
  <c r="R37" i="1" s="1"/>
  <c r="AE47" i="6"/>
  <c r="R217" i="1" s="1"/>
  <c r="R7" i="1"/>
  <c r="T36" i="1"/>
  <c r="Q66" i="1"/>
  <c r="Q259" i="1"/>
  <c r="T229" i="1"/>
  <c r="T87" i="6"/>
  <c r="I40" i="1"/>
  <c r="P260" i="1"/>
  <c r="S230" i="1"/>
  <c r="P256" i="1"/>
  <c r="S226" i="1"/>
  <c r="P252" i="1"/>
  <c r="S222" i="1"/>
  <c r="T37" i="1"/>
  <c r="Q67" i="1"/>
  <c r="K583" i="1"/>
  <c r="K613" i="1"/>
  <c r="K643" i="1"/>
  <c r="K16" i="1"/>
  <c r="K403" i="1"/>
  <c r="K433" i="1" s="1"/>
  <c r="K463" i="1" s="1"/>
  <c r="K493" i="1" s="1"/>
  <c r="K523" i="1" s="1"/>
  <c r="K553" i="1" s="1"/>
  <c r="N645" i="1"/>
  <c r="N18" i="1"/>
  <c r="N615" i="1"/>
  <c r="N585" i="1"/>
  <c r="N405" i="1"/>
  <c r="N435" i="1" s="1"/>
  <c r="N465" i="1" s="1"/>
  <c r="N495" i="1" s="1"/>
  <c r="N525" i="1" s="1"/>
  <c r="N555" i="1" s="1"/>
  <c r="H650" i="1"/>
  <c r="H590" i="1"/>
  <c r="H620" i="1"/>
  <c r="H410" i="1"/>
  <c r="H440" i="1" s="1"/>
  <c r="H470" i="1" s="1"/>
  <c r="H500" i="1" s="1"/>
  <c r="H530" i="1" s="1"/>
  <c r="H560" i="1" s="1"/>
  <c r="T292" i="1"/>
  <c r="Q322" i="1"/>
  <c r="H230" i="1"/>
  <c r="H260" i="1" s="1"/>
  <c r="H290" i="1" s="1"/>
  <c r="H320" i="1" s="1"/>
  <c r="H350" i="1" s="1"/>
  <c r="H380" i="1" s="1"/>
  <c r="H257" i="1"/>
  <c r="H287" i="1" s="1"/>
  <c r="H317" i="1" s="1"/>
  <c r="H347" i="1" s="1"/>
  <c r="H377" i="1" s="1"/>
  <c r="T288" i="1"/>
  <c r="Q318" i="1"/>
  <c r="P525" i="1"/>
  <c r="S495" i="1"/>
  <c r="U323" i="1"/>
  <c r="R353" i="1"/>
  <c r="N253" i="1"/>
  <c r="N283" i="1" s="1"/>
  <c r="N313" i="1" s="1"/>
  <c r="N343" i="1" s="1"/>
  <c r="N373" i="1" s="1"/>
  <c r="N226" i="1"/>
  <c r="K227" i="1"/>
  <c r="K254" i="1"/>
  <c r="K284" i="1" s="1"/>
  <c r="K314" i="1" s="1"/>
  <c r="K344" i="1" s="1"/>
  <c r="K374" i="1" s="1"/>
  <c r="E47" i="1"/>
  <c r="E74" i="1"/>
  <c r="E104" i="1" s="1"/>
  <c r="E134" i="1" s="1"/>
  <c r="E164" i="1" s="1"/>
  <c r="E194" i="1" s="1"/>
  <c r="K49" i="1"/>
  <c r="K79" i="1" s="1"/>
  <c r="K109" i="1" s="1"/>
  <c r="K139" i="1" s="1"/>
  <c r="K169" i="1" s="1"/>
  <c r="K199" i="1" s="1"/>
  <c r="K76" i="1"/>
  <c r="K106" i="1" s="1"/>
  <c r="K136" i="1" s="1"/>
  <c r="K166" i="1" s="1"/>
  <c r="K196" i="1" s="1"/>
  <c r="N48" i="1"/>
  <c r="N78" i="1" s="1"/>
  <c r="N108" i="1" s="1"/>
  <c r="N138" i="1" s="1"/>
  <c r="N168" i="1" s="1"/>
  <c r="N198" i="1" s="1"/>
  <c r="N75" i="1"/>
  <c r="N105" i="1" s="1"/>
  <c r="N135" i="1" s="1"/>
  <c r="N165" i="1" s="1"/>
  <c r="N195" i="1" s="1"/>
  <c r="P390" i="1"/>
  <c r="S390" i="1" s="1"/>
  <c r="S360" i="1"/>
  <c r="U314" i="1"/>
  <c r="R344" i="1"/>
  <c r="P280" i="1"/>
  <c r="S250" i="1"/>
  <c r="Q208" i="1"/>
  <c r="T208" i="1" s="1"/>
  <c r="T178" i="1"/>
  <c r="P334" i="1" l="1"/>
  <c r="S304" i="1"/>
  <c r="S238" i="1"/>
  <c r="P268" i="1"/>
  <c r="P293" i="1"/>
  <c r="S263" i="1"/>
  <c r="P299" i="1"/>
  <c r="S269" i="1"/>
  <c r="P325" i="1"/>
  <c r="S295" i="1"/>
  <c r="S241" i="1"/>
  <c r="P271" i="1"/>
  <c r="S231" i="1"/>
  <c r="P261" i="1"/>
  <c r="S237" i="1"/>
  <c r="P267" i="1"/>
  <c r="S236" i="1"/>
  <c r="P266" i="1"/>
  <c r="S245" i="1"/>
  <c r="P275" i="1"/>
  <c r="AH73" i="6"/>
  <c r="Q243" i="1"/>
  <c r="AH53" i="6"/>
  <c r="T237" i="1"/>
  <c r="Q267" i="1"/>
  <c r="Q302" i="1"/>
  <c r="T272" i="1"/>
  <c r="Q293" i="1"/>
  <c r="T263" i="1"/>
  <c r="T264" i="1"/>
  <c r="Q294" i="1"/>
  <c r="T241" i="1"/>
  <c r="Q271" i="1"/>
  <c r="AH49" i="6"/>
  <c r="AH75" i="6"/>
  <c r="Q245" i="1"/>
  <c r="AH69" i="6"/>
  <c r="Q239" i="1"/>
  <c r="T266" i="1"/>
  <c r="Q296" i="1"/>
  <c r="Q304" i="1"/>
  <c r="T274" i="1"/>
  <c r="Q300" i="1"/>
  <c r="T270" i="1"/>
  <c r="T238" i="1"/>
  <c r="Q268" i="1"/>
  <c r="T231" i="1"/>
  <c r="Q261" i="1"/>
  <c r="AH65" i="6"/>
  <c r="Q235" i="1"/>
  <c r="U235" i="1"/>
  <c r="R265" i="1"/>
  <c r="AI48" i="6"/>
  <c r="R291" i="1"/>
  <c r="U261" i="1"/>
  <c r="U243" i="1"/>
  <c r="R273" i="1"/>
  <c r="U238" i="1"/>
  <c r="R268" i="1"/>
  <c r="AI67" i="6"/>
  <c r="AI66" i="6"/>
  <c r="R236" i="1"/>
  <c r="R299" i="1"/>
  <c r="U269" i="1"/>
  <c r="U237" i="1"/>
  <c r="R267" i="1"/>
  <c r="AI65" i="6"/>
  <c r="AI71" i="6"/>
  <c r="R241" i="1"/>
  <c r="U245" i="1"/>
  <c r="R275" i="1"/>
  <c r="U240" i="1"/>
  <c r="R270" i="1"/>
  <c r="O656" i="1"/>
  <c r="O626" i="1"/>
  <c r="O416" i="1"/>
  <c r="O446" i="1" s="1"/>
  <c r="O476" i="1" s="1"/>
  <c r="O506" i="1" s="1"/>
  <c r="O536" i="1" s="1"/>
  <c r="O566" i="1" s="1"/>
  <c r="O596" i="1"/>
  <c r="H105" i="6"/>
  <c r="O27" i="1"/>
  <c r="R215" i="1"/>
  <c r="U215" i="1" s="1"/>
  <c r="U185" i="1"/>
  <c r="P543" i="1"/>
  <c r="S513" i="1"/>
  <c r="M227" i="1"/>
  <c r="M257" i="1" s="1"/>
  <c r="M287" i="1" s="1"/>
  <c r="M317" i="1" s="1"/>
  <c r="M347" i="1" s="1"/>
  <c r="M377" i="1" s="1"/>
  <c r="AI57" i="6"/>
  <c r="T177" i="1"/>
  <c r="Q207" i="1"/>
  <c r="T207" i="1" s="1"/>
  <c r="Q209" i="1"/>
  <c r="T209" i="1" s="1"/>
  <c r="T179" i="1"/>
  <c r="R205" i="1"/>
  <c r="U205" i="1" s="1"/>
  <c r="U175" i="1"/>
  <c r="P515" i="1"/>
  <c r="S485" i="1"/>
  <c r="R508" i="1"/>
  <c r="U478" i="1"/>
  <c r="M577" i="1"/>
  <c r="M397" i="1"/>
  <c r="M427" i="1" s="1"/>
  <c r="M457" i="1" s="1"/>
  <c r="M487" i="1" s="1"/>
  <c r="M517" i="1" s="1"/>
  <c r="M547" i="1" s="1"/>
  <c r="M637" i="1"/>
  <c r="M607" i="1"/>
  <c r="R71" i="1"/>
  <c r="U41" i="1"/>
  <c r="J580" i="1"/>
  <c r="J400" i="1"/>
  <c r="J430" i="1" s="1"/>
  <c r="J460" i="1" s="1"/>
  <c r="J490" i="1" s="1"/>
  <c r="J520" i="1" s="1"/>
  <c r="J550" i="1" s="1"/>
  <c r="J610" i="1"/>
  <c r="J640" i="1"/>
  <c r="R638" i="1"/>
  <c r="U638" i="1" s="1"/>
  <c r="R608" i="1"/>
  <c r="U608" i="1" s="1"/>
  <c r="R398" i="1"/>
  <c r="R578" i="1"/>
  <c r="U578" i="1" s="1"/>
  <c r="U8" i="1"/>
  <c r="P521" i="1"/>
  <c r="S491" i="1"/>
  <c r="P500" i="1"/>
  <c r="S470" i="1"/>
  <c r="P569" i="1"/>
  <c r="S569" i="1" s="1"/>
  <c r="S539" i="1"/>
  <c r="Q246" i="1"/>
  <c r="T216" i="1"/>
  <c r="M401" i="1"/>
  <c r="M431" i="1" s="1"/>
  <c r="M461" i="1" s="1"/>
  <c r="M491" i="1" s="1"/>
  <c r="M521" i="1" s="1"/>
  <c r="M551" i="1" s="1"/>
  <c r="M641" i="1"/>
  <c r="M581" i="1"/>
  <c r="M611" i="1"/>
  <c r="AH52" i="6"/>
  <c r="J222" i="1"/>
  <c r="J252" i="1" s="1"/>
  <c r="J282" i="1" s="1"/>
  <c r="J312" i="1" s="1"/>
  <c r="J342" i="1" s="1"/>
  <c r="J372" i="1" s="1"/>
  <c r="J408" i="1"/>
  <c r="J438" i="1" s="1"/>
  <c r="J468" i="1" s="1"/>
  <c r="J498" i="1" s="1"/>
  <c r="J528" i="1" s="1"/>
  <c r="J558" i="1" s="1"/>
  <c r="J648" i="1"/>
  <c r="J588" i="1"/>
  <c r="J618" i="1"/>
  <c r="T398" i="1"/>
  <c r="Q428" i="1"/>
  <c r="K620" i="1"/>
  <c r="K410" i="1"/>
  <c r="K440" i="1" s="1"/>
  <c r="K470" i="1" s="1"/>
  <c r="K500" i="1" s="1"/>
  <c r="K530" i="1" s="1"/>
  <c r="K560" i="1" s="1"/>
  <c r="K590" i="1"/>
  <c r="K650" i="1"/>
  <c r="Q575" i="1"/>
  <c r="T575" i="1" s="1"/>
  <c r="T545" i="1"/>
  <c r="P570" i="1"/>
  <c r="S570" i="1" s="1"/>
  <c r="S540" i="1"/>
  <c r="P276" i="1"/>
  <c r="S246" i="1"/>
  <c r="AH46" i="6"/>
  <c r="J216" i="1"/>
  <c r="J246" i="1" s="1"/>
  <c r="J276" i="1" s="1"/>
  <c r="J306" i="1" s="1"/>
  <c r="J336" i="1" s="1"/>
  <c r="J366" i="1" s="1"/>
  <c r="R539" i="1"/>
  <c r="U509" i="1"/>
  <c r="Q639" i="1"/>
  <c r="T639" i="1" s="1"/>
  <c r="Q609" i="1"/>
  <c r="T609" i="1" s="1"/>
  <c r="Q399" i="1"/>
  <c r="Q579" i="1"/>
  <c r="T579" i="1" s="1"/>
  <c r="T9" i="1"/>
  <c r="AI55" i="6"/>
  <c r="M225" i="1"/>
  <c r="M255" i="1" s="1"/>
  <c r="M285" i="1" s="1"/>
  <c r="M315" i="1" s="1"/>
  <c r="M345" i="1" s="1"/>
  <c r="M375" i="1" s="1"/>
  <c r="Q77" i="1"/>
  <c r="T47" i="1"/>
  <c r="J617" i="1"/>
  <c r="J587" i="1"/>
  <c r="J647" i="1"/>
  <c r="J407" i="1"/>
  <c r="J437" i="1" s="1"/>
  <c r="J467" i="1" s="1"/>
  <c r="J497" i="1" s="1"/>
  <c r="J527" i="1" s="1"/>
  <c r="J557" i="1" s="1"/>
  <c r="AH50" i="6"/>
  <c r="J220" i="1"/>
  <c r="J250" i="1" s="1"/>
  <c r="J280" i="1" s="1"/>
  <c r="J310" i="1" s="1"/>
  <c r="J340" i="1" s="1"/>
  <c r="J370" i="1" s="1"/>
  <c r="AH60" i="6"/>
  <c r="J230" i="1"/>
  <c r="J260" i="1" s="1"/>
  <c r="J290" i="1" s="1"/>
  <c r="J320" i="1" s="1"/>
  <c r="J350" i="1" s="1"/>
  <c r="J380" i="1" s="1"/>
  <c r="R68" i="1"/>
  <c r="U38" i="1"/>
  <c r="M649" i="1"/>
  <c r="M619" i="1"/>
  <c r="M409" i="1"/>
  <c r="M439" i="1" s="1"/>
  <c r="M469" i="1" s="1"/>
  <c r="M499" i="1" s="1"/>
  <c r="M529" i="1" s="1"/>
  <c r="M559" i="1" s="1"/>
  <c r="M589" i="1"/>
  <c r="AI51" i="6"/>
  <c r="M221" i="1"/>
  <c r="M251" i="1" s="1"/>
  <c r="M281" i="1" s="1"/>
  <c r="M311" i="1" s="1"/>
  <c r="M341" i="1" s="1"/>
  <c r="M371" i="1" s="1"/>
  <c r="J398" i="1"/>
  <c r="J428" i="1" s="1"/>
  <c r="J458" i="1" s="1"/>
  <c r="J488" i="1" s="1"/>
  <c r="J518" i="1" s="1"/>
  <c r="J548" i="1" s="1"/>
  <c r="J608" i="1"/>
  <c r="J578" i="1"/>
  <c r="J638" i="1"/>
  <c r="Q643" i="1"/>
  <c r="T643" i="1" s="1"/>
  <c r="Q613" i="1"/>
  <c r="T613" i="1" s="1"/>
  <c r="Q403" i="1"/>
  <c r="Q583" i="1"/>
  <c r="T583" i="1" s="1"/>
  <c r="T13" i="1"/>
  <c r="Q201" i="1"/>
  <c r="T201" i="1" s="1"/>
  <c r="T171" i="1"/>
  <c r="Q205" i="1"/>
  <c r="T205" i="1" s="1"/>
  <c r="T175" i="1"/>
  <c r="R190" i="1"/>
  <c r="U190" i="1" s="1"/>
  <c r="U160" i="1"/>
  <c r="P552" i="1"/>
  <c r="S552" i="1" s="1"/>
  <c r="S522" i="1"/>
  <c r="AH71" i="6"/>
  <c r="AH56" i="6"/>
  <c r="J226" i="1"/>
  <c r="J256" i="1" s="1"/>
  <c r="J286" i="1" s="1"/>
  <c r="J316" i="1" s="1"/>
  <c r="J346" i="1" s="1"/>
  <c r="J376" i="1" s="1"/>
  <c r="S68" i="1"/>
  <c r="P98" i="1"/>
  <c r="Q435" i="1"/>
  <c r="T405" i="1"/>
  <c r="R494" i="1"/>
  <c r="U464" i="1"/>
  <c r="R571" i="1"/>
  <c r="U571" i="1" s="1"/>
  <c r="U541" i="1"/>
  <c r="R426" i="1"/>
  <c r="U396" i="1"/>
  <c r="Q69" i="1"/>
  <c r="T39" i="1"/>
  <c r="P278" i="1"/>
  <c r="S248" i="1"/>
  <c r="M223" i="1"/>
  <c r="M253" i="1" s="1"/>
  <c r="M283" i="1" s="1"/>
  <c r="M313" i="1" s="1"/>
  <c r="M343" i="1" s="1"/>
  <c r="M373" i="1" s="1"/>
  <c r="AI53" i="6"/>
  <c r="R219" i="1"/>
  <c r="R249" i="1" s="1"/>
  <c r="AI49" i="6"/>
  <c r="AI75" i="6"/>
  <c r="M226" i="1"/>
  <c r="M256" i="1" s="1"/>
  <c r="M286" i="1" s="1"/>
  <c r="M316" i="1" s="1"/>
  <c r="M346" i="1" s="1"/>
  <c r="M376" i="1" s="1"/>
  <c r="AI56" i="6"/>
  <c r="S168" i="1"/>
  <c r="P198" i="1"/>
  <c r="S198" i="1" s="1"/>
  <c r="T185" i="1"/>
  <c r="Q215" i="1"/>
  <c r="T215" i="1" s="1"/>
  <c r="R213" i="1"/>
  <c r="U213" i="1" s="1"/>
  <c r="U183" i="1"/>
  <c r="P531" i="1"/>
  <c r="S501" i="1"/>
  <c r="R543" i="1"/>
  <c r="U513" i="1"/>
  <c r="P504" i="1"/>
  <c r="S474" i="1"/>
  <c r="S541" i="1"/>
  <c r="P571" i="1"/>
  <c r="S571" i="1" s="1"/>
  <c r="Q571" i="1"/>
  <c r="T571" i="1" s="1"/>
  <c r="T541" i="1"/>
  <c r="P279" i="1"/>
  <c r="S249" i="1"/>
  <c r="AI47" i="6"/>
  <c r="M217" i="1"/>
  <c r="M247" i="1" s="1"/>
  <c r="M277" i="1" s="1"/>
  <c r="M307" i="1" s="1"/>
  <c r="M337" i="1" s="1"/>
  <c r="M367" i="1" s="1"/>
  <c r="AH57" i="6"/>
  <c r="J227" i="1"/>
  <c r="J257" i="1" s="1"/>
  <c r="J287" i="1" s="1"/>
  <c r="J317" i="1" s="1"/>
  <c r="J347" i="1" s="1"/>
  <c r="J377" i="1" s="1"/>
  <c r="Q640" i="1"/>
  <c r="T640" i="1" s="1"/>
  <c r="Q610" i="1"/>
  <c r="T610" i="1" s="1"/>
  <c r="Q580" i="1"/>
  <c r="T580" i="1" s="1"/>
  <c r="Q400" i="1"/>
  <c r="T10" i="1"/>
  <c r="R248" i="1"/>
  <c r="U218" i="1"/>
  <c r="P526" i="1"/>
  <c r="S496" i="1"/>
  <c r="R504" i="1"/>
  <c r="U474" i="1"/>
  <c r="Q565" i="1"/>
  <c r="T565" i="1" s="1"/>
  <c r="T535" i="1"/>
  <c r="AI59" i="6"/>
  <c r="M229" i="1"/>
  <c r="M259" i="1" s="1"/>
  <c r="M289" i="1" s="1"/>
  <c r="M319" i="1" s="1"/>
  <c r="M349" i="1" s="1"/>
  <c r="M379" i="1" s="1"/>
  <c r="Q431" i="1"/>
  <c r="T401" i="1"/>
  <c r="AH58" i="6"/>
  <c r="J228" i="1"/>
  <c r="J258" i="1" s="1"/>
  <c r="J288" i="1" s="1"/>
  <c r="J318" i="1" s="1"/>
  <c r="J348" i="1" s="1"/>
  <c r="J378" i="1" s="1"/>
  <c r="Q253" i="1"/>
  <c r="T223" i="1"/>
  <c r="R209" i="1"/>
  <c r="U209" i="1" s="1"/>
  <c r="U179" i="1"/>
  <c r="T542" i="1"/>
  <c r="Q572" i="1"/>
  <c r="T572" i="1" s="1"/>
  <c r="R572" i="1"/>
  <c r="U572" i="1" s="1"/>
  <c r="U542" i="1"/>
  <c r="J576" i="1"/>
  <c r="J396" i="1"/>
  <c r="J426" i="1" s="1"/>
  <c r="J456" i="1" s="1"/>
  <c r="J486" i="1" s="1"/>
  <c r="J516" i="1" s="1"/>
  <c r="J546" i="1" s="1"/>
  <c r="J606" i="1"/>
  <c r="J636" i="1"/>
  <c r="Q249" i="1"/>
  <c r="T219" i="1"/>
  <c r="AH54" i="6"/>
  <c r="J224" i="1"/>
  <c r="J254" i="1" s="1"/>
  <c r="J284" i="1" s="1"/>
  <c r="J314" i="1" s="1"/>
  <c r="J344" i="1" s="1"/>
  <c r="J374" i="1" s="1"/>
  <c r="Q647" i="1"/>
  <c r="T647" i="1" s="1"/>
  <c r="Q617" i="1"/>
  <c r="T617" i="1" s="1"/>
  <c r="Q587" i="1"/>
  <c r="T587" i="1" s="1"/>
  <c r="Q407" i="1"/>
  <c r="T17" i="1"/>
  <c r="Q439" i="1"/>
  <c r="T409" i="1"/>
  <c r="M222" i="1"/>
  <c r="M252" i="1" s="1"/>
  <c r="M282" i="1" s="1"/>
  <c r="M312" i="1" s="1"/>
  <c r="M342" i="1" s="1"/>
  <c r="M372" i="1" s="1"/>
  <c r="AI52" i="6"/>
  <c r="M230" i="1"/>
  <c r="M260" i="1" s="1"/>
  <c r="M290" i="1" s="1"/>
  <c r="M320" i="1" s="1"/>
  <c r="M350" i="1" s="1"/>
  <c r="M380" i="1" s="1"/>
  <c r="AI60" i="6"/>
  <c r="AI73" i="6"/>
  <c r="R563" i="1"/>
  <c r="U563" i="1" s="1"/>
  <c r="U533" i="1"/>
  <c r="R581" i="1"/>
  <c r="U581" i="1" s="1"/>
  <c r="R401" i="1"/>
  <c r="U11" i="1"/>
  <c r="R641" i="1"/>
  <c r="U641" i="1" s="1"/>
  <c r="R611" i="1"/>
  <c r="U611" i="1" s="1"/>
  <c r="J650" i="1"/>
  <c r="J620" i="1"/>
  <c r="J590" i="1"/>
  <c r="J410" i="1"/>
  <c r="J440" i="1" s="1"/>
  <c r="J470" i="1" s="1"/>
  <c r="J500" i="1" s="1"/>
  <c r="J530" i="1" s="1"/>
  <c r="J560" i="1" s="1"/>
  <c r="T220" i="1"/>
  <c r="Q250" i="1"/>
  <c r="Q636" i="1"/>
  <c r="T636" i="1" s="1"/>
  <c r="Q606" i="1"/>
  <c r="T606" i="1" s="1"/>
  <c r="Q396" i="1"/>
  <c r="T6" i="1"/>
  <c r="Q576" i="1"/>
  <c r="T576" i="1" s="1"/>
  <c r="J642" i="1"/>
  <c r="J582" i="1"/>
  <c r="J612" i="1"/>
  <c r="J402" i="1"/>
  <c r="J432" i="1" s="1"/>
  <c r="J462" i="1" s="1"/>
  <c r="J492" i="1" s="1"/>
  <c r="J522" i="1" s="1"/>
  <c r="J552" i="1" s="1"/>
  <c r="AH48" i="6"/>
  <c r="J218" i="1"/>
  <c r="J248" i="1" s="1"/>
  <c r="J278" i="1" s="1"/>
  <c r="J308" i="1" s="1"/>
  <c r="J338" i="1" s="1"/>
  <c r="J368" i="1" s="1"/>
  <c r="Q73" i="1"/>
  <c r="T43" i="1"/>
  <c r="Q213" i="1"/>
  <c r="T213" i="1" s="1"/>
  <c r="T183" i="1"/>
  <c r="S487" i="1"/>
  <c r="P517" i="1"/>
  <c r="S532" i="1"/>
  <c r="P562" i="1"/>
  <c r="S562" i="1" s="1"/>
  <c r="Q574" i="1"/>
  <c r="T574" i="1" s="1"/>
  <c r="T544" i="1"/>
  <c r="AH68" i="6"/>
  <c r="J646" i="1"/>
  <c r="J406" i="1"/>
  <c r="J436" i="1" s="1"/>
  <c r="J466" i="1" s="1"/>
  <c r="J496" i="1" s="1"/>
  <c r="J526" i="1" s="1"/>
  <c r="J556" i="1" s="1"/>
  <c r="J586" i="1"/>
  <c r="J616" i="1"/>
  <c r="P488" i="1"/>
  <c r="S458" i="1"/>
  <c r="P498" i="1"/>
  <c r="S468" i="1"/>
  <c r="P554" i="1"/>
  <c r="S554" i="1" s="1"/>
  <c r="S524" i="1"/>
  <c r="M645" i="1"/>
  <c r="M405" i="1"/>
  <c r="M435" i="1" s="1"/>
  <c r="M465" i="1" s="1"/>
  <c r="M495" i="1" s="1"/>
  <c r="M525" i="1" s="1"/>
  <c r="M555" i="1" s="1"/>
  <c r="M615" i="1"/>
  <c r="M585" i="1"/>
  <c r="AH61" i="6"/>
  <c r="J644" i="1"/>
  <c r="J584" i="1"/>
  <c r="J614" i="1"/>
  <c r="J404" i="1"/>
  <c r="J434" i="1" s="1"/>
  <c r="J464" i="1" s="1"/>
  <c r="J494" i="1" s="1"/>
  <c r="J524" i="1" s="1"/>
  <c r="J554" i="1" s="1"/>
  <c r="Q257" i="1"/>
  <c r="T227" i="1"/>
  <c r="L436" i="1"/>
  <c r="L466" i="1" s="1"/>
  <c r="L496" i="1" s="1"/>
  <c r="L526" i="1" s="1"/>
  <c r="L556" i="1" s="1"/>
  <c r="S13" i="7"/>
  <c r="S14" i="7"/>
  <c r="L437" i="1"/>
  <c r="L467" i="1" s="1"/>
  <c r="L497" i="1" s="1"/>
  <c r="L527" i="1" s="1"/>
  <c r="L557" i="1" s="1"/>
  <c r="I257" i="1"/>
  <c r="I287" i="1" s="1"/>
  <c r="I317" i="1" s="1"/>
  <c r="I347" i="1" s="1"/>
  <c r="I377" i="1" s="1"/>
  <c r="M14" i="7"/>
  <c r="I78" i="1"/>
  <c r="I108" i="1" s="1"/>
  <c r="I138" i="1" s="1"/>
  <c r="I168" i="1" s="1"/>
  <c r="I198" i="1" s="1"/>
  <c r="H15" i="7"/>
  <c r="I258" i="1"/>
  <c r="I288" i="1" s="1"/>
  <c r="I318" i="1" s="1"/>
  <c r="I348" i="1" s="1"/>
  <c r="I378" i="1" s="1"/>
  <c r="M15" i="7"/>
  <c r="I77" i="1"/>
  <c r="I107" i="1" s="1"/>
  <c r="I137" i="1" s="1"/>
  <c r="I167" i="1" s="1"/>
  <c r="I197" i="1" s="1"/>
  <c r="H14" i="7"/>
  <c r="R5" i="7"/>
  <c r="R19" i="7" s="1"/>
  <c r="I428" i="1"/>
  <c r="I458" i="1" s="1"/>
  <c r="I488" i="1" s="1"/>
  <c r="I518" i="1" s="1"/>
  <c r="I548" i="1" s="1"/>
  <c r="S12" i="7"/>
  <c r="S22" i="7" s="1"/>
  <c r="L435" i="1"/>
  <c r="L465" i="1" s="1"/>
  <c r="L495" i="1" s="1"/>
  <c r="L525" i="1" s="1"/>
  <c r="L555" i="1" s="1"/>
  <c r="I76" i="1"/>
  <c r="I106" i="1" s="1"/>
  <c r="I136" i="1" s="1"/>
  <c r="I166" i="1" s="1"/>
  <c r="I196" i="1" s="1"/>
  <c r="H13" i="7"/>
  <c r="I256" i="1"/>
  <c r="I286" i="1" s="1"/>
  <c r="I316" i="1" s="1"/>
  <c r="I346" i="1" s="1"/>
  <c r="I376" i="1" s="1"/>
  <c r="M13" i="7"/>
  <c r="R22" i="7"/>
  <c r="I255" i="1"/>
  <c r="I285" i="1" s="1"/>
  <c r="I315" i="1" s="1"/>
  <c r="I345" i="1" s="1"/>
  <c r="I375" i="1" s="1"/>
  <c r="M12" i="7"/>
  <c r="I75" i="1"/>
  <c r="I105" i="1" s="1"/>
  <c r="I135" i="1" s="1"/>
  <c r="I165" i="1" s="1"/>
  <c r="I195" i="1" s="1"/>
  <c r="H12" i="7"/>
  <c r="I74" i="1"/>
  <c r="I104" i="1" s="1"/>
  <c r="I134" i="1" s="1"/>
  <c r="I164" i="1" s="1"/>
  <c r="I194" i="1" s="1"/>
  <c r="H11" i="7"/>
  <c r="I254" i="1"/>
  <c r="I284" i="1" s="1"/>
  <c r="I314" i="1" s="1"/>
  <c r="I344" i="1" s="1"/>
  <c r="I374" i="1" s="1"/>
  <c r="M11" i="7"/>
  <c r="I73" i="1"/>
  <c r="I103" i="1" s="1"/>
  <c r="I133" i="1" s="1"/>
  <c r="I163" i="1" s="1"/>
  <c r="I193" i="1" s="1"/>
  <c r="H10" i="7"/>
  <c r="I253" i="1"/>
  <c r="I283" i="1" s="1"/>
  <c r="I313" i="1" s="1"/>
  <c r="I343" i="1" s="1"/>
  <c r="I373" i="1" s="1"/>
  <c r="M10" i="7"/>
  <c r="I72" i="1"/>
  <c r="I102" i="1" s="1"/>
  <c r="I132" i="1" s="1"/>
  <c r="I162" i="1" s="1"/>
  <c r="I192" i="1" s="1"/>
  <c r="H9" i="7"/>
  <c r="H21" i="7" s="1"/>
  <c r="I252" i="1"/>
  <c r="I282" i="1" s="1"/>
  <c r="I312" i="1" s="1"/>
  <c r="I342" i="1" s="1"/>
  <c r="I372" i="1" s="1"/>
  <c r="M9" i="7"/>
  <c r="I251" i="1"/>
  <c r="I281" i="1" s="1"/>
  <c r="I311" i="1" s="1"/>
  <c r="I341" i="1" s="1"/>
  <c r="I371" i="1" s="1"/>
  <c r="M8" i="7"/>
  <c r="I71" i="1"/>
  <c r="I101" i="1" s="1"/>
  <c r="I131" i="1" s="1"/>
  <c r="I161" i="1" s="1"/>
  <c r="I191" i="1" s="1"/>
  <c r="H8" i="7"/>
  <c r="I250" i="1"/>
  <c r="I280" i="1" s="1"/>
  <c r="I310" i="1" s="1"/>
  <c r="I340" i="1" s="1"/>
  <c r="I370" i="1" s="1"/>
  <c r="M7" i="7"/>
  <c r="R20" i="7"/>
  <c r="I70" i="1"/>
  <c r="I100" i="1" s="1"/>
  <c r="I130" i="1" s="1"/>
  <c r="I160" i="1" s="1"/>
  <c r="I190" i="1" s="1"/>
  <c r="H7" i="7"/>
  <c r="I69" i="1"/>
  <c r="I99" i="1" s="1"/>
  <c r="I129" i="1" s="1"/>
  <c r="I159" i="1" s="1"/>
  <c r="I189" i="1" s="1"/>
  <c r="H6" i="7"/>
  <c r="I249" i="1"/>
  <c r="I279" i="1" s="1"/>
  <c r="I309" i="1" s="1"/>
  <c r="I339" i="1" s="1"/>
  <c r="I369" i="1" s="1"/>
  <c r="M6" i="7"/>
  <c r="I66" i="1"/>
  <c r="I96" i="1" s="1"/>
  <c r="I126" i="1" s="1"/>
  <c r="I156" i="1" s="1"/>
  <c r="I186" i="1" s="1"/>
  <c r="H3" i="7"/>
  <c r="H19" i="7" s="1"/>
  <c r="S3" i="7"/>
  <c r="S19" i="7" s="1"/>
  <c r="L426" i="1"/>
  <c r="L456" i="1" s="1"/>
  <c r="L486" i="1" s="1"/>
  <c r="L516" i="1" s="1"/>
  <c r="L546" i="1" s="1"/>
  <c r="I246" i="1"/>
  <c r="I276" i="1" s="1"/>
  <c r="I306" i="1" s="1"/>
  <c r="I336" i="1" s="1"/>
  <c r="I366" i="1" s="1"/>
  <c r="M3" i="7"/>
  <c r="M19" i="7" s="1"/>
  <c r="P555" i="1"/>
  <c r="S555" i="1" s="1"/>
  <c r="S525" i="1"/>
  <c r="N588" i="1"/>
  <c r="N618" i="1"/>
  <c r="N648" i="1"/>
  <c r="N408" i="1"/>
  <c r="N438" i="1" s="1"/>
  <c r="N468" i="1" s="1"/>
  <c r="N498" i="1" s="1"/>
  <c r="N528" i="1" s="1"/>
  <c r="N558" i="1" s="1"/>
  <c r="E255" i="1"/>
  <c r="E285" i="1" s="1"/>
  <c r="E315" i="1" s="1"/>
  <c r="E345" i="1" s="1"/>
  <c r="E375" i="1" s="1"/>
  <c r="E228" i="1"/>
  <c r="E258" i="1" s="1"/>
  <c r="E288" i="1" s="1"/>
  <c r="E318" i="1" s="1"/>
  <c r="E348" i="1" s="1"/>
  <c r="E378" i="1" s="1"/>
  <c r="P190" i="1"/>
  <c r="S190" i="1" s="1"/>
  <c r="S160" i="1"/>
  <c r="S72" i="1"/>
  <c r="P102" i="1"/>
  <c r="S67" i="1"/>
  <c r="P97" i="1"/>
  <c r="Q100" i="1"/>
  <c r="T70" i="1"/>
  <c r="Q80" i="1"/>
  <c r="T50" i="1"/>
  <c r="R383" i="1"/>
  <c r="U383" i="1" s="1"/>
  <c r="U353" i="1"/>
  <c r="Q348" i="1"/>
  <c r="T318" i="1"/>
  <c r="R637" i="1"/>
  <c r="U637" i="1" s="1"/>
  <c r="R577" i="1"/>
  <c r="U577" i="1" s="1"/>
  <c r="R607" i="1"/>
  <c r="U607" i="1" s="1"/>
  <c r="R397" i="1"/>
  <c r="U7" i="1"/>
  <c r="U257" i="1"/>
  <c r="R287" i="1"/>
  <c r="H256" i="1"/>
  <c r="H286" i="1" s="1"/>
  <c r="H316" i="1" s="1"/>
  <c r="H346" i="1" s="1"/>
  <c r="H376" i="1" s="1"/>
  <c r="H229" i="1"/>
  <c r="H259" i="1" s="1"/>
  <c r="H289" i="1" s="1"/>
  <c r="H319" i="1" s="1"/>
  <c r="H349" i="1" s="1"/>
  <c r="H379" i="1" s="1"/>
  <c r="R345" i="1"/>
  <c r="U315" i="1"/>
  <c r="Q427" i="1"/>
  <c r="T397" i="1"/>
  <c r="R639" i="1"/>
  <c r="U639" i="1" s="1"/>
  <c r="R609" i="1"/>
  <c r="U609" i="1" s="1"/>
  <c r="R579" i="1"/>
  <c r="U579" i="1" s="1"/>
  <c r="R399" i="1"/>
  <c r="U9" i="1"/>
  <c r="P99" i="1"/>
  <c r="S69" i="1"/>
  <c r="Q642" i="1"/>
  <c r="T642" i="1" s="1"/>
  <c r="Q612" i="1"/>
  <c r="T612" i="1" s="1"/>
  <c r="Q582" i="1"/>
  <c r="T582" i="1" s="1"/>
  <c r="Q402" i="1"/>
  <c r="T12" i="1"/>
  <c r="S255" i="1"/>
  <c r="P285" i="1"/>
  <c r="R72" i="1"/>
  <c r="U42" i="1"/>
  <c r="R260" i="1"/>
  <c r="U230" i="1"/>
  <c r="P277" i="1"/>
  <c r="S247" i="1"/>
  <c r="P281" i="1"/>
  <c r="S251" i="1"/>
  <c r="R354" i="1"/>
  <c r="U324" i="1"/>
  <c r="S459" i="1"/>
  <c r="P489" i="1"/>
  <c r="Q260" i="1"/>
  <c r="T230" i="1"/>
  <c r="R73" i="1"/>
  <c r="U43" i="1"/>
  <c r="M646" i="1"/>
  <c r="M616" i="1"/>
  <c r="M586" i="1"/>
  <c r="M406" i="1"/>
  <c r="M436" i="1" s="1"/>
  <c r="M466" i="1" s="1"/>
  <c r="M496" i="1" s="1"/>
  <c r="M526" i="1" s="1"/>
  <c r="M556" i="1" s="1"/>
  <c r="R567" i="1"/>
  <c r="U567" i="1" s="1"/>
  <c r="U537" i="1"/>
  <c r="E648" i="1"/>
  <c r="E618" i="1"/>
  <c r="E588" i="1"/>
  <c r="E408" i="1"/>
  <c r="E438" i="1" s="1"/>
  <c r="E468" i="1" s="1"/>
  <c r="E498" i="1" s="1"/>
  <c r="E528" i="1" s="1"/>
  <c r="E558" i="1" s="1"/>
  <c r="R646" i="1"/>
  <c r="U646" i="1" s="1"/>
  <c r="R616" i="1"/>
  <c r="U616" i="1" s="1"/>
  <c r="R586" i="1"/>
  <c r="U586" i="1" s="1"/>
  <c r="R406" i="1"/>
  <c r="U16" i="1"/>
  <c r="E77" i="1"/>
  <c r="E107" i="1" s="1"/>
  <c r="E137" i="1" s="1"/>
  <c r="E167" i="1" s="1"/>
  <c r="E197" i="1" s="1"/>
  <c r="E50" i="1"/>
  <c r="E80" i="1" s="1"/>
  <c r="E110" i="1" s="1"/>
  <c r="E140" i="1" s="1"/>
  <c r="E170" i="1" s="1"/>
  <c r="E200" i="1" s="1"/>
  <c r="R281" i="1"/>
  <c r="U251" i="1"/>
  <c r="M643" i="1"/>
  <c r="M613" i="1"/>
  <c r="M583" i="1"/>
  <c r="M403" i="1"/>
  <c r="M433" i="1" s="1"/>
  <c r="M463" i="1" s="1"/>
  <c r="M493" i="1" s="1"/>
  <c r="M523" i="1" s="1"/>
  <c r="M553" i="1" s="1"/>
  <c r="U66" i="1"/>
  <c r="R96" i="1"/>
  <c r="Q105" i="1"/>
  <c r="T75" i="1"/>
  <c r="S96" i="1"/>
  <c r="P126" i="1"/>
  <c r="P537" i="1"/>
  <c r="S507" i="1"/>
  <c r="P106" i="1"/>
  <c r="S76" i="1"/>
  <c r="R642" i="1"/>
  <c r="U642" i="1" s="1"/>
  <c r="R612" i="1"/>
  <c r="U612" i="1" s="1"/>
  <c r="R582" i="1"/>
  <c r="U582" i="1" s="1"/>
  <c r="R402" i="1"/>
  <c r="U12" i="1"/>
  <c r="R349" i="1"/>
  <c r="U319" i="1"/>
  <c r="P282" i="1"/>
  <c r="S252" i="1"/>
  <c r="P290" i="1"/>
  <c r="S260" i="1"/>
  <c r="Q289" i="1"/>
  <c r="T259" i="1"/>
  <c r="U217" i="1"/>
  <c r="R247" i="1"/>
  <c r="P109" i="1"/>
  <c r="S79" i="1"/>
  <c r="Q101" i="1"/>
  <c r="T71" i="1"/>
  <c r="P101" i="1"/>
  <c r="S71" i="1"/>
  <c r="P557" i="1"/>
  <c r="S557" i="1" s="1"/>
  <c r="S527" i="1"/>
  <c r="M642" i="1"/>
  <c r="M612" i="1"/>
  <c r="M582" i="1"/>
  <c r="M402" i="1"/>
  <c r="M432" i="1" s="1"/>
  <c r="M462" i="1" s="1"/>
  <c r="M492" i="1" s="1"/>
  <c r="M522" i="1" s="1"/>
  <c r="M552" i="1" s="1"/>
  <c r="E230" i="1"/>
  <c r="E260" i="1" s="1"/>
  <c r="E290" i="1" s="1"/>
  <c r="E320" i="1" s="1"/>
  <c r="E350" i="1" s="1"/>
  <c r="E380" i="1" s="1"/>
  <c r="E257" i="1"/>
  <c r="E287" i="1" s="1"/>
  <c r="E317" i="1" s="1"/>
  <c r="E347" i="1" s="1"/>
  <c r="E377" i="1" s="1"/>
  <c r="Q554" i="1"/>
  <c r="T554" i="1" s="1"/>
  <c r="T524" i="1"/>
  <c r="R276" i="1"/>
  <c r="U246" i="1"/>
  <c r="Q281" i="1"/>
  <c r="T251" i="1"/>
  <c r="S80" i="1"/>
  <c r="P110" i="1"/>
  <c r="Q109" i="1"/>
  <c r="T79" i="1"/>
  <c r="M650" i="1"/>
  <c r="M620" i="1"/>
  <c r="M590" i="1"/>
  <c r="M410" i="1"/>
  <c r="M440" i="1" s="1"/>
  <c r="M470" i="1" s="1"/>
  <c r="M500" i="1" s="1"/>
  <c r="M530" i="1" s="1"/>
  <c r="M560" i="1" s="1"/>
  <c r="P105" i="1"/>
  <c r="S75" i="1"/>
  <c r="Q72" i="1"/>
  <c r="T42" i="1"/>
  <c r="Q646" i="1"/>
  <c r="T646" i="1" s="1"/>
  <c r="Q616" i="1"/>
  <c r="T616" i="1" s="1"/>
  <c r="Q586" i="1"/>
  <c r="T586" i="1" s="1"/>
  <c r="Q406" i="1"/>
  <c r="T16" i="1"/>
  <c r="K228" i="1"/>
  <c r="K258" i="1" s="1"/>
  <c r="K288" i="1" s="1"/>
  <c r="K318" i="1" s="1"/>
  <c r="K348" i="1" s="1"/>
  <c r="K378" i="1" s="1"/>
  <c r="K255" i="1"/>
  <c r="K285" i="1" s="1"/>
  <c r="K315" i="1" s="1"/>
  <c r="K345" i="1" s="1"/>
  <c r="K375" i="1" s="1"/>
  <c r="K648" i="1"/>
  <c r="K618" i="1"/>
  <c r="K588" i="1"/>
  <c r="K408" i="1"/>
  <c r="K438" i="1" s="1"/>
  <c r="K468" i="1" s="1"/>
  <c r="K498" i="1" s="1"/>
  <c r="K528" i="1" s="1"/>
  <c r="K558" i="1" s="1"/>
  <c r="R252" i="1"/>
  <c r="U222" i="1"/>
  <c r="H18" i="1"/>
  <c r="H645" i="1"/>
  <c r="H615" i="1"/>
  <c r="H585" i="1"/>
  <c r="H405" i="1"/>
  <c r="H435" i="1" s="1"/>
  <c r="H465" i="1" s="1"/>
  <c r="H495" i="1" s="1"/>
  <c r="H525" i="1" s="1"/>
  <c r="H555" i="1" s="1"/>
  <c r="Q278" i="1"/>
  <c r="T248" i="1"/>
  <c r="R253" i="1"/>
  <c r="U223" i="1"/>
  <c r="R76" i="1"/>
  <c r="U46" i="1"/>
  <c r="S256" i="1"/>
  <c r="P286" i="1"/>
  <c r="S259" i="1"/>
  <c r="P289" i="1"/>
  <c r="T226" i="1"/>
  <c r="Q256" i="1"/>
  <c r="P194" i="1"/>
  <c r="S194" i="1" s="1"/>
  <c r="S164" i="1"/>
  <c r="S363" i="1"/>
  <c r="P393" i="1"/>
  <c r="S393" i="1" s="1"/>
  <c r="R80" i="1"/>
  <c r="U50" i="1"/>
  <c r="P287" i="1"/>
  <c r="S257" i="1"/>
  <c r="R643" i="1"/>
  <c r="U643" i="1" s="1"/>
  <c r="R613" i="1"/>
  <c r="U613" i="1" s="1"/>
  <c r="R583" i="1"/>
  <c r="U583" i="1" s="1"/>
  <c r="R403" i="1"/>
  <c r="U13" i="1"/>
  <c r="Q277" i="1"/>
  <c r="T247" i="1"/>
  <c r="P310" i="1"/>
  <c r="S280" i="1"/>
  <c r="K257" i="1"/>
  <c r="K287" i="1" s="1"/>
  <c r="K317" i="1" s="1"/>
  <c r="K347" i="1" s="1"/>
  <c r="K377" i="1" s="1"/>
  <c r="K230" i="1"/>
  <c r="K260" i="1" s="1"/>
  <c r="K290" i="1" s="1"/>
  <c r="K320" i="1" s="1"/>
  <c r="K350" i="1" s="1"/>
  <c r="K380" i="1" s="1"/>
  <c r="R374" i="1"/>
  <c r="U374" i="1" s="1"/>
  <c r="U344" i="1"/>
  <c r="N229" i="1"/>
  <c r="N259" i="1" s="1"/>
  <c r="N289" i="1" s="1"/>
  <c r="N319" i="1" s="1"/>
  <c r="N349" i="1" s="1"/>
  <c r="N379" i="1" s="1"/>
  <c r="N256" i="1"/>
  <c r="N286" i="1" s="1"/>
  <c r="N316" i="1" s="1"/>
  <c r="N346" i="1" s="1"/>
  <c r="N376" i="1" s="1"/>
  <c r="Q352" i="1"/>
  <c r="T322" i="1"/>
  <c r="K19" i="1"/>
  <c r="K646" i="1"/>
  <c r="K616" i="1"/>
  <c r="K586" i="1"/>
  <c r="K406" i="1"/>
  <c r="K436" i="1" s="1"/>
  <c r="K466" i="1" s="1"/>
  <c r="K496" i="1" s="1"/>
  <c r="K526" i="1" s="1"/>
  <c r="K556" i="1" s="1"/>
  <c r="Q97" i="1"/>
  <c r="T67" i="1"/>
  <c r="Q96" i="1"/>
  <c r="T66" i="1"/>
  <c r="U37" i="1"/>
  <c r="R67" i="1"/>
  <c r="R107" i="1"/>
  <c r="U77" i="1"/>
  <c r="Q104" i="1"/>
  <c r="T74" i="1"/>
  <c r="P283" i="1"/>
  <c r="S253" i="1"/>
  <c r="Q98" i="1"/>
  <c r="T68" i="1"/>
  <c r="M647" i="1"/>
  <c r="M617" i="1"/>
  <c r="M587" i="1"/>
  <c r="M407" i="1"/>
  <c r="M437" i="1" s="1"/>
  <c r="M467" i="1" s="1"/>
  <c r="M497" i="1" s="1"/>
  <c r="M527" i="1" s="1"/>
  <c r="M557" i="1" s="1"/>
  <c r="Q108" i="1"/>
  <c r="T78" i="1"/>
  <c r="Q344" i="1"/>
  <c r="T314" i="1"/>
  <c r="H649" i="1"/>
  <c r="H409" i="1"/>
  <c r="H439" i="1" s="1"/>
  <c r="H469" i="1" s="1"/>
  <c r="H499" i="1" s="1"/>
  <c r="H529" i="1" s="1"/>
  <c r="H559" i="1" s="1"/>
  <c r="H619" i="1"/>
  <c r="H589" i="1"/>
  <c r="N649" i="1"/>
  <c r="N619" i="1"/>
  <c r="N589" i="1"/>
  <c r="N409" i="1"/>
  <c r="N439" i="1" s="1"/>
  <c r="N469" i="1" s="1"/>
  <c r="N499" i="1" s="1"/>
  <c r="N529" i="1" s="1"/>
  <c r="N559" i="1" s="1"/>
  <c r="N20" i="1"/>
  <c r="N647" i="1"/>
  <c r="N617" i="1"/>
  <c r="N587" i="1"/>
  <c r="N407" i="1"/>
  <c r="N437" i="1" s="1"/>
  <c r="N467" i="1" s="1"/>
  <c r="N497" i="1" s="1"/>
  <c r="N527" i="1" s="1"/>
  <c r="N557" i="1" s="1"/>
  <c r="R69" i="1"/>
  <c r="U39" i="1"/>
  <c r="Q252" i="1"/>
  <c r="T222" i="1"/>
  <c r="Q76" i="1"/>
  <c r="T46" i="1"/>
  <c r="R650" i="1"/>
  <c r="U650" i="1" s="1"/>
  <c r="R410" i="1"/>
  <c r="R620" i="1"/>
  <c r="U620" i="1" s="1"/>
  <c r="R590" i="1"/>
  <c r="U590" i="1" s="1"/>
  <c r="U20" i="1"/>
  <c r="R555" i="1"/>
  <c r="U555" i="1" s="1"/>
  <c r="U525" i="1"/>
  <c r="S523" i="1"/>
  <c r="P553" i="1"/>
  <c r="S553" i="1" s="1"/>
  <c r="Q650" i="1"/>
  <c r="T650" i="1" s="1"/>
  <c r="Q590" i="1"/>
  <c r="T590" i="1" s="1"/>
  <c r="Q620" i="1"/>
  <c r="T620" i="1" s="1"/>
  <c r="Q410" i="1"/>
  <c r="T20" i="1"/>
  <c r="Q285" i="1"/>
  <c r="T255" i="1"/>
  <c r="K50" i="1"/>
  <c r="K80" i="1" s="1"/>
  <c r="K110" i="1" s="1"/>
  <c r="K140" i="1" s="1"/>
  <c r="K170" i="1" s="1"/>
  <c r="K200" i="1" s="1"/>
  <c r="K77" i="1"/>
  <c r="K107" i="1" s="1"/>
  <c r="K137" i="1" s="1"/>
  <c r="K167" i="1" s="1"/>
  <c r="K197" i="1" s="1"/>
  <c r="R256" i="1"/>
  <c r="U226" i="1"/>
  <c r="R280" i="1"/>
  <c r="U250" i="1"/>
  <c r="P305" i="1" l="1"/>
  <c r="S275" i="1"/>
  <c r="P301" i="1"/>
  <c r="S271" i="1"/>
  <c r="S299" i="1"/>
  <c r="P329" i="1"/>
  <c r="P297" i="1"/>
  <c r="S267" i="1"/>
  <c r="S268" i="1"/>
  <c r="P298" i="1"/>
  <c r="P296" i="1"/>
  <c r="S266" i="1"/>
  <c r="P291" i="1"/>
  <c r="S261" i="1"/>
  <c r="P355" i="1"/>
  <c r="S325" i="1"/>
  <c r="P323" i="1"/>
  <c r="S293" i="1"/>
  <c r="P364" i="1"/>
  <c r="S334" i="1"/>
  <c r="Q291" i="1"/>
  <c r="T261" i="1"/>
  <c r="T296" i="1"/>
  <c r="Q326" i="1"/>
  <c r="T245" i="1"/>
  <c r="Q275" i="1"/>
  <c r="Q323" i="1"/>
  <c r="T293" i="1"/>
  <c r="T300" i="1"/>
  <c r="Q330" i="1"/>
  <c r="Q324" i="1"/>
  <c r="T294" i="1"/>
  <c r="T235" i="1"/>
  <c r="Q265" i="1"/>
  <c r="Q298" i="1"/>
  <c r="T268" i="1"/>
  <c r="T239" i="1"/>
  <c r="Q269" i="1"/>
  <c r="T302" i="1"/>
  <c r="Q332" i="1"/>
  <c r="T243" i="1"/>
  <c r="Q273" i="1"/>
  <c r="T304" i="1"/>
  <c r="Q334" i="1"/>
  <c r="Q301" i="1"/>
  <c r="T271" i="1"/>
  <c r="Q297" i="1"/>
  <c r="T267" i="1"/>
  <c r="U236" i="1"/>
  <c r="R266" i="1"/>
  <c r="R300" i="1"/>
  <c r="U270" i="1"/>
  <c r="U241" i="1"/>
  <c r="R271" i="1"/>
  <c r="R303" i="1"/>
  <c r="U273" i="1"/>
  <c r="R297" i="1"/>
  <c r="U267" i="1"/>
  <c r="R321" i="1"/>
  <c r="U291" i="1"/>
  <c r="U219" i="1"/>
  <c r="R295" i="1"/>
  <c r="U265" i="1"/>
  <c r="R305" i="1"/>
  <c r="U275" i="1"/>
  <c r="U299" i="1"/>
  <c r="R329" i="1"/>
  <c r="R298" i="1"/>
  <c r="U268" i="1"/>
  <c r="O597" i="1"/>
  <c r="O417" i="1"/>
  <c r="O447" i="1" s="1"/>
  <c r="O477" i="1" s="1"/>
  <c r="O507" i="1" s="1"/>
  <c r="O537" i="1" s="1"/>
  <c r="O567" i="1" s="1"/>
  <c r="O657" i="1"/>
  <c r="O627" i="1"/>
  <c r="H106" i="6"/>
  <c r="O28" i="1"/>
  <c r="P573" i="1"/>
  <c r="S573" i="1" s="1"/>
  <c r="S543" i="1"/>
  <c r="P518" i="1"/>
  <c r="S488" i="1"/>
  <c r="Q426" i="1"/>
  <c r="T396" i="1"/>
  <c r="R431" i="1"/>
  <c r="U401" i="1"/>
  <c r="T407" i="1"/>
  <c r="Q437" i="1"/>
  <c r="S279" i="1"/>
  <c r="P309" i="1"/>
  <c r="R573" i="1"/>
  <c r="U573" i="1" s="1"/>
  <c r="U543" i="1"/>
  <c r="P128" i="1"/>
  <c r="S98" i="1"/>
  <c r="Q276" i="1"/>
  <c r="T246" i="1"/>
  <c r="P530" i="1"/>
  <c r="S500" i="1"/>
  <c r="Q287" i="1"/>
  <c r="T257" i="1"/>
  <c r="R534" i="1"/>
  <c r="U504" i="1"/>
  <c r="U248" i="1"/>
  <c r="R278" i="1"/>
  <c r="P308" i="1"/>
  <c r="S278" i="1"/>
  <c r="R456" i="1"/>
  <c r="U426" i="1"/>
  <c r="R524" i="1"/>
  <c r="U494" i="1"/>
  <c r="Q433" i="1"/>
  <c r="T403" i="1"/>
  <c r="T77" i="1"/>
  <c r="Q107" i="1"/>
  <c r="R428" i="1"/>
  <c r="U398" i="1"/>
  <c r="R101" i="1"/>
  <c r="U71" i="1"/>
  <c r="P545" i="1"/>
  <c r="S515" i="1"/>
  <c r="P528" i="1"/>
  <c r="S498" i="1"/>
  <c r="P547" i="1"/>
  <c r="S547" i="1" s="1"/>
  <c r="S517" i="1"/>
  <c r="Q469" i="1"/>
  <c r="T439" i="1"/>
  <c r="P534" i="1"/>
  <c r="S504" i="1"/>
  <c r="P561" i="1"/>
  <c r="S561" i="1" s="1"/>
  <c r="S531" i="1"/>
  <c r="Q429" i="1"/>
  <c r="T399" i="1"/>
  <c r="R569" i="1"/>
  <c r="U569" i="1" s="1"/>
  <c r="U539" i="1"/>
  <c r="P306" i="1"/>
  <c r="S276" i="1"/>
  <c r="S521" i="1"/>
  <c r="P551" i="1"/>
  <c r="S551" i="1" s="1"/>
  <c r="Q103" i="1"/>
  <c r="T73" i="1"/>
  <c r="Q280" i="1"/>
  <c r="T250" i="1"/>
  <c r="Q279" i="1"/>
  <c r="T249" i="1"/>
  <c r="Q283" i="1"/>
  <c r="T253" i="1"/>
  <c r="T431" i="1"/>
  <c r="Q461" i="1"/>
  <c r="P556" i="1"/>
  <c r="S556" i="1" s="1"/>
  <c r="S526" i="1"/>
  <c r="Q430" i="1"/>
  <c r="T400" i="1"/>
  <c r="T69" i="1"/>
  <c r="Q99" i="1"/>
  <c r="Q465" i="1"/>
  <c r="T435" i="1"/>
  <c r="R98" i="1"/>
  <c r="U68" i="1"/>
  <c r="T428" i="1"/>
  <c r="Q458" i="1"/>
  <c r="R538" i="1"/>
  <c r="U508" i="1"/>
  <c r="M22" i="7"/>
  <c r="H22" i="7"/>
  <c r="M21" i="7"/>
  <c r="H20" i="7"/>
  <c r="M20" i="7"/>
  <c r="Q127" i="1"/>
  <c r="T97" i="1"/>
  <c r="R110" i="1"/>
  <c r="U80" i="1"/>
  <c r="U253" i="1"/>
  <c r="R283" i="1"/>
  <c r="P135" i="1"/>
  <c r="S105" i="1"/>
  <c r="Q139" i="1"/>
  <c r="T109" i="1"/>
  <c r="P131" i="1"/>
  <c r="S101" i="1"/>
  <c r="Q319" i="1"/>
  <c r="T289" i="1"/>
  <c r="S126" i="1"/>
  <c r="P156" i="1"/>
  <c r="R126" i="1"/>
  <c r="U96" i="1"/>
  <c r="S277" i="1"/>
  <c r="P307" i="1"/>
  <c r="P132" i="1"/>
  <c r="S102" i="1"/>
  <c r="R286" i="1"/>
  <c r="U256" i="1"/>
  <c r="Q315" i="1"/>
  <c r="T285" i="1"/>
  <c r="Q106" i="1"/>
  <c r="T76" i="1"/>
  <c r="U69" i="1"/>
  <c r="R99" i="1"/>
  <c r="K649" i="1"/>
  <c r="K619" i="1"/>
  <c r="K589" i="1"/>
  <c r="K409" i="1"/>
  <c r="K439" i="1" s="1"/>
  <c r="K469" i="1" s="1"/>
  <c r="K499" i="1" s="1"/>
  <c r="K529" i="1" s="1"/>
  <c r="K559" i="1" s="1"/>
  <c r="P340" i="1"/>
  <c r="S310" i="1"/>
  <c r="R433" i="1"/>
  <c r="U403" i="1"/>
  <c r="Q286" i="1"/>
  <c r="T256" i="1"/>
  <c r="Q436" i="1"/>
  <c r="T406" i="1"/>
  <c r="P140" i="1"/>
  <c r="S110" i="1"/>
  <c r="R277" i="1"/>
  <c r="U247" i="1"/>
  <c r="P567" i="1"/>
  <c r="S567" i="1" s="1"/>
  <c r="S537" i="1"/>
  <c r="S285" i="1"/>
  <c r="P315" i="1"/>
  <c r="S99" i="1"/>
  <c r="P129" i="1"/>
  <c r="U287" i="1"/>
  <c r="R317" i="1"/>
  <c r="T348" i="1"/>
  <c r="Q378" i="1"/>
  <c r="T378" i="1" s="1"/>
  <c r="T100" i="1"/>
  <c r="Q130" i="1"/>
  <c r="P139" i="1"/>
  <c r="S109" i="1"/>
  <c r="P312" i="1"/>
  <c r="S282" i="1"/>
  <c r="R103" i="1"/>
  <c r="U73" i="1"/>
  <c r="R384" i="1"/>
  <c r="U384" i="1" s="1"/>
  <c r="U354" i="1"/>
  <c r="R102" i="1"/>
  <c r="U72" i="1"/>
  <c r="Q432" i="1"/>
  <c r="T402" i="1"/>
  <c r="T427" i="1"/>
  <c r="Q457" i="1"/>
  <c r="U397" i="1"/>
  <c r="R427" i="1"/>
  <c r="R440" i="1"/>
  <c r="U410" i="1"/>
  <c r="N620" i="1"/>
  <c r="N650" i="1"/>
  <c r="N590" i="1"/>
  <c r="N410" i="1"/>
  <c r="N440" i="1" s="1"/>
  <c r="N470" i="1" s="1"/>
  <c r="N500" i="1" s="1"/>
  <c r="N530" i="1" s="1"/>
  <c r="N560" i="1" s="1"/>
  <c r="T344" i="1"/>
  <c r="Q374" i="1"/>
  <c r="T374" i="1" s="1"/>
  <c r="Q128" i="1"/>
  <c r="T98" i="1"/>
  <c r="S283" i="1"/>
  <c r="P313" i="1"/>
  <c r="R137" i="1"/>
  <c r="U107" i="1"/>
  <c r="T96" i="1"/>
  <c r="Q126" i="1"/>
  <c r="S287" i="1"/>
  <c r="P317" i="1"/>
  <c r="R106" i="1"/>
  <c r="U76" i="1"/>
  <c r="T278" i="1"/>
  <c r="Q308" i="1"/>
  <c r="Q102" i="1"/>
  <c r="T72" i="1"/>
  <c r="R279" i="1"/>
  <c r="U249" i="1"/>
  <c r="R306" i="1"/>
  <c r="U276" i="1"/>
  <c r="Q131" i="1"/>
  <c r="T101" i="1"/>
  <c r="P320" i="1"/>
  <c r="S290" i="1"/>
  <c r="R432" i="1"/>
  <c r="U402" i="1"/>
  <c r="Q290" i="1"/>
  <c r="T260" i="1"/>
  <c r="S281" i="1"/>
  <c r="P311" i="1"/>
  <c r="U260" i="1"/>
  <c r="R290" i="1"/>
  <c r="U345" i="1"/>
  <c r="R375" i="1"/>
  <c r="U375" i="1" s="1"/>
  <c r="S97" i="1"/>
  <c r="P127" i="1"/>
  <c r="T108" i="1"/>
  <c r="Q138" i="1"/>
  <c r="T104" i="1"/>
  <c r="Q134" i="1"/>
  <c r="Q311" i="1"/>
  <c r="T281" i="1"/>
  <c r="U349" i="1"/>
  <c r="R379" i="1"/>
  <c r="U379" i="1" s="1"/>
  <c r="R310" i="1"/>
  <c r="U280" i="1"/>
  <c r="Q440" i="1"/>
  <c r="T410" i="1"/>
  <c r="Q282" i="1"/>
  <c r="T252" i="1"/>
  <c r="R97" i="1"/>
  <c r="U67" i="1"/>
  <c r="T352" i="1"/>
  <c r="Q382" i="1"/>
  <c r="T382" i="1" s="1"/>
  <c r="Q307" i="1"/>
  <c r="T277" i="1"/>
  <c r="S289" i="1"/>
  <c r="P319" i="1"/>
  <c r="P316" i="1"/>
  <c r="S286" i="1"/>
  <c r="H618" i="1"/>
  <c r="H588" i="1"/>
  <c r="H648" i="1"/>
  <c r="H408" i="1"/>
  <c r="H438" i="1" s="1"/>
  <c r="H468" i="1" s="1"/>
  <c r="H498" i="1" s="1"/>
  <c r="H528" i="1" s="1"/>
  <c r="H558" i="1" s="1"/>
  <c r="U252" i="1"/>
  <c r="R282" i="1"/>
  <c r="P136" i="1"/>
  <c r="S106" i="1"/>
  <c r="Q135" i="1"/>
  <c r="T105" i="1"/>
  <c r="U281" i="1"/>
  <c r="R311" i="1"/>
  <c r="R436" i="1"/>
  <c r="U406" i="1"/>
  <c r="P519" i="1"/>
  <c r="S489" i="1"/>
  <c r="R429" i="1"/>
  <c r="U399" i="1"/>
  <c r="Q110" i="1"/>
  <c r="T80" i="1"/>
  <c r="S364" i="1" l="1"/>
  <c r="P394" i="1"/>
  <c r="S394" i="1" s="1"/>
  <c r="S355" i="1"/>
  <c r="P385" i="1"/>
  <c r="S385" i="1" s="1"/>
  <c r="P326" i="1"/>
  <c r="S296" i="1"/>
  <c r="P327" i="1"/>
  <c r="S297" i="1"/>
  <c r="P331" i="1"/>
  <c r="S301" i="1"/>
  <c r="S298" i="1"/>
  <c r="P328" i="1"/>
  <c r="S329" i="1"/>
  <c r="P359" i="1"/>
  <c r="S323" i="1"/>
  <c r="P353" i="1"/>
  <c r="S291" i="1"/>
  <c r="P321" i="1"/>
  <c r="P335" i="1"/>
  <c r="S305" i="1"/>
  <c r="Q364" i="1"/>
  <c r="T334" i="1"/>
  <c r="T332" i="1"/>
  <c r="Q362" i="1"/>
  <c r="T326" i="1"/>
  <c r="Q356" i="1"/>
  <c r="T297" i="1"/>
  <c r="Q327" i="1"/>
  <c r="T298" i="1"/>
  <c r="Q328" i="1"/>
  <c r="Q354" i="1"/>
  <c r="T324" i="1"/>
  <c r="Q353" i="1"/>
  <c r="T323" i="1"/>
  <c r="Q303" i="1"/>
  <c r="T273" i="1"/>
  <c r="Q299" i="1"/>
  <c r="T269" i="1"/>
  <c r="Q295" i="1"/>
  <c r="T265" i="1"/>
  <c r="T330" i="1"/>
  <c r="Q360" i="1"/>
  <c r="Q305" i="1"/>
  <c r="T275" i="1"/>
  <c r="Q331" i="1"/>
  <c r="T301" i="1"/>
  <c r="T291" i="1"/>
  <c r="Q321" i="1"/>
  <c r="U329" i="1"/>
  <c r="R359" i="1"/>
  <c r="U321" i="1"/>
  <c r="R351" i="1"/>
  <c r="R333" i="1"/>
  <c r="U303" i="1"/>
  <c r="U300" i="1"/>
  <c r="R330" i="1"/>
  <c r="R328" i="1"/>
  <c r="U298" i="1"/>
  <c r="R325" i="1"/>
  <c r="U295" i="1"/>
  <c r="R301" i="1"/>
  <c r="U271" i="1"/>
  <c r="R296" i="1"/>
  <c r="U266" i="1"/>
  <c r="R335" i="1"/>
  <c r="U305" i="1"/>
  <c r="R327" i="1"/>
  <c r="U297" i="1"/>
  <c r="O628" i="1"/>
  <c r="O658" i="1"/>
  <c r="O598" i="1"/>
  <c r="O418" i="1"/>
  <c r="O448" i="1" s="1"/>
  <c r="O478" i="1" s="1"/>
  <c r="O508" i="1" s="1"/>
  <c r="O538" i="1" s="1"/>
  <c r="O568" i="1" s="1"/>
  <c r="H107" i="6"/>
  <c r="O29" i="1"/>
  <c r="R308" i="1"/>
  <c r="U278" i="1"/>
  <c r="Q467" i="1"/>
  <c r="T437" i="1"/>
  <c r="Q495" i="1"/>
  <c r="T465" i="1"/>
  <c r="Q460" i="1"/>
  <c r="T430" i="1"/>
  <c r="Q309" i="1"/>
  <c r="T279" i="1"/>
  <c r="Q133" i="1"/>
  <c r="T103" i="1"/>
  <c r="S306" i="1"/>
  <c r="P336" i="1"/>
  <c r="Q459" i="1"/>
  <c r="T429" i="1"/>
  <c r="P564" i="1"/>
  <c r="S564" i="1" s="1"/>
  <c r="S534" i="1"/>
  <c r="P575" i="1"/>
  <c r="S575" i="1" s="1"/>
  <c r="S545" i="1"/>
  <c r="R458" i="1"/>
  <c r="U428" i="1"/>
  <c r="Q463" i="1"/>
  <c r="T433" i="1"/>
  <c r="R486" i="1"/>
  <c r="U456" i="1"/>
  <c r="Q317" i="1"/>
  <c r="T287" i="1"/>
  <c r="T276" i="1"/>
  <c r="Q306" i="1"/>
  <c r="Q456" i="1"/>
  <c r="T426" i="1"/>
  <c r="Q491" i="1"/>
  <c r="T461" i="1"/>
  <c r="Q129" i="1"/>
  <c r="T99" i="1"/>
  <c r="Q137" i="1"/>
  <c r="T107" i="1"/>
  <c r="P339" i="1"/>
  <c r="S309" i="1"/>
  <c r="Q488" i="1"/>
  <c r="T458" i="1"/>
  <c r="R568" i="1"/>
  <c r="U568" i="1" s="1"/>
  <c r="U538" i="1"/>
  <c r="U98" i="1"/>
  <c r="R128" i="1"/>
  <c r="Q313" i="1"/>
  <c r="T283" i="1"/>
  <c r="T280" i="1"/>
  <c r="Q310" i="1"/>
  <c r="Q499" i="1"/>
  <c r="T469" i="1"/>
  <c r="P558" i="1"/>
  <c r="S558" i="1" s="1"/>
  <c r="S528" i="1"/>
  <c r="R131" i="1"/>
  <c r="U101" i="1"/>
  <c r="R554" i="1"/>
  <c r="U554" i="1" s="1"/>
  <c r="U524" i="1"/>
  <c r="S308" i="1"/>
  <c r="P338" i="1"/>
  <c r="R564" i="1"/>
  <c r="U564" i="1" s="1"/>
  <c r="U534" i="1"/>
  <c r="P560" i="1"/>
  <c r="S560" i="1" s="1"/>
  <c r="S530" i="1"/>
  <c r="P158" i="1"/>
  <c r="S128" i="1"/>
  <c r="R461" i="1"/>
  <c r="U431" i="1"/>
  <c r="P548" i="1"/>
  <c r="S548" i="1" s="1"/>
  <c r="S518" i="1"/>
  <c r="R320" i="1"/>
  <c r="U290" i="1"/>
  <c r="U283" i="1"/>
  <c r="R313" i="1"/>
  <c r="T110" i="1"/>
  <c r="Q140" i="1"/>
  <c r="R459" i="1"/>
  <c r="U429" i="1"/>
  <c r="R466" i="1"/>
  <c r="U436" i="1"/>
  <c r="Q165" i="1"/>
  <c r="T135" i="1"/>
  <c r="P166" i="1"/>
  <c r="S136" i="1"/>
  <c r="P346" i="1"/>
  <c r="S316" i="1"/>
  <c r="Q337" i="1"/>
  <c r="T307" i="1"/>
  <c r="U97" i="1"/>
  <c r="R127" i="1"/>
  <c r="T440" i="1"/>
  <c r="Q470" i="1"/>
  <c r="T290" i="1"/>
  <c r="Q320" i="1"/>
  <c r="R462" i="1"/>
  <c r="U432" i="1"/>
  <c r="P350" i="1"/>
  <c r="S320" i="1"/>
  <c r="U279" i="1"/>
  <c r="R309" i="1"/>
  <c r="R136" i="1"/>
  <c r="U106" i="1"/>
  <c r="R167" i="1"/>
  <c r="U137" i="1"/>
  <c r="T128" i="1"/>
  <c r="Q158" i="1"/>
  <c r="R470" i="1"/>
  <c r="U440" i="1"/>
  <c r="R132" i="1"/>
  <c r="U102" i="1"/>
  <c r="R133" i="1"/>
  <c r="U103" i="1"/>
  <c r="P169" i="1"/>
  <c r="S139" i="1"/>
  <c r="U277" i="1"/>
  <c r="R307" i="1"/>
  <c r="S140" i="1"/>
  <c r="P170" i="1"/>
  <c r="T286" i="1"/>
  <c r="Q316" i="1"/>
  <c r="P370" i="1"/>
  <c r="S370" i="1" s="1"/>
  <c r="S340" i="1"/>
  <c r="Q345" i="1"/>
  <c r="T315" i="1"/>
  <c r="P162" i="1"/>
  <c r="S132" i="1"/>
  <c r="R156" i="1"/>
  <c r="U126" i="1"/>
  <c r="T319" i="1"/>
  <c r="Q349" i="1"/>
  <c r="Q169" i="1"/>
  <c r="T139" i="1"/>
  <c r="Q157" i="1"/>
  <c r="T127" i="1"/>
  <c r="Q164" i="1"/>
  <c r="T134" i="1"/>
  <c r="Q487" i="1"/>
  <c r="T457" i="1"/>
  <c r="R347" i="1"/>
  <c r="U317" i="1"/>
  <c r="R341" i="1"/>
  <c r="U311" i="1"/>
  <c r="R312" i="1"/>
  <c r="U282" i="1"/>
  <c r="P349" i="1"/>
  <c r="S319" i="1"/>
  <c r="Q168" i="1"/>
  <c r="T138" i="1"/>
  <c r="P341" i="1"/>
  <c r="S311" i="1"/>
  <c r="T308" i="1"/>
  <c r="Q338" i="1"/>
  <c r="P347" i="1"/>
  <c r="S317" i="1"/>
  <c r="Q156" i="1"/>
  <c r="T126" i="1"/>
  <c r="P343" i="1"/>
  <c r="S313" i="1"/>
  <c r="R457" i="1"/>
  <c r="U427" i="1"/>
  <c r="Q160" i="1"/>
  <c r="T130" i="1"/>
  <c r="P159" i="1"/>
  <c r="S129" i="1"/>
  <c r="P337" i="1"/>
  <c r="S307" i="1"/>
  <c r="P186" i="1"/>
  <c r="S186" i="1" s="1"/>
  <c r="S156" i="1"/>
  <c r="P157" i="1"/>
  <c r="S127" i="1"/>
  <c r="P345" i="1"/>
  <c r="S315" i="1"/>
  <c r="U99" i="1"/>
  <c r="R129" i="1"/>
  <c r="S519" i="1"/>
  <c r="P549" i="1"/>
  <c r="S549" i="1" s="1"/>
  <c r="T282" i="1"/>
  <c r="Q312" i="1"/>
  <c r="R340" i="1"/>
  <c r="U310" i="1"/>
  <c r="T311" i="1"/>
  <c r="Q341" i="1"/>
  <c r="Q161" i="1"/>
  <c r="T131" i="1"/>
  <c r="R336" i="1"/>
  <c r="U306" i="1"/>
  <c r="Q132" i="1"/>
  <c r="T102" i="1"/>
  <c r="Q462" i="1"/>
  <c r="T432" i="1"/>
  <c r="S312" i="1"/>
  <c r="P342" i="1"/>
  <c r="Q466" i="1"/>
  <c r="T436" i="1"/>
  <c r="R463" i="1"/>
  <c r="U433" i="1"/>
  <c r="Q136" i="1"/>
  <c r="T106" i="1"/>
  <c r="R316" i="1"/>
  <c r="U286" i="1"/>
  <c r="P161" i="1"/>
  <c r="S131" i="1"/>
  <c r="P165" i="1"/>
  <c r="S135" i="1"/>
  <c r="R140" i="1"/>
  <c r="U110" i="1"/>
  <c r="S353" i="1" l="1"/>
  <c r="P383" i="1"/>
  <c r="S383" i="1" s="1"/>
  <c r="S335" i="1"/>
  <c r="P365" i="1"/>
  <c r="S327" i="1"/>
  <c r="P357" i="1"/>
  <c r="P351" i="1"/>
  <c r="S321" i="1"/>
  <c r="S359" i="1"/>
  <c r="P389" i="1"/>
  <c r="S389" i="1" s="1"/>
  <c r="P358" i="1"/>
  <c r="S328" i="1"/>
  <c r="S331" i="1"/>
  <c r="P361" i="1"/>
  <c r="P356" i="1"/>
  <c r="S326" i="1"/>
  <c r="Q351" i="1"/>
  <c r="T321" i="1"/>
  <c r="Q357" i="1"/>
  <c r="T327" i="1"/>
  <c r="T362" i="1"/>
  <c r="Q392" i="1"/>
  <c r="T392" i="1" s="1"/>
  <c r="T305" i="1"/>
  <c r="Q335" i="1"/>
  <c r="Q325" i="1"/>
  <c r="T295" i="1"/>
  <c r="Q333" i="1"/>
  <c r="T303" i="1"/>
  <c r="Q384" i="1"/>
  <c r="T384" i="1" s="1"/>
  <c r="T354" i="1"/>
  <c r="T360" i="1"/>
  <c r="Q390" i="1"/>
  <c r="T390" i="1" s="1"/>
  <c r="Q358" i="1"/>
  <c r="T328" i="1"/>
  <c r="T356" i="1"/>
  <c r="Q386" i="1"/>
  <c r="T386" i="1" s="1"/>
  <c r="Q361" i="1"/>
  <c r="T331" i="1"/>
  <c r="Q329" i="1"/>
  <c r="T299" i="1"/>
  <c r="Q383" i="1"/>
  <c r="T383" i="1" s="1"/>
  <c r="T353" i="1"/>
  <c r="T364" i="1"/>
  <c r="Q394" i="1"/>
  <c r="T394" i="1" s="1"/>
  <c r="U327" i="1"/>
  <c r="R357" i="1"/>
  <c r="U296" i="1"/>
  <c r="R326" i="1"/>
  <c r="R355" i="1"/>
  <c r="U325" i="1"/>
  <c r="R360" i="1"/>
  <c r="U330" i="1"/>
  <c r="U359" i="1"/>
  <c r="R389" i="1"/>
  <c r="U389" i="1" s="1"/>
  <c r="R381" i="1"/>
  <c r="U381" i="1" s="1"/>
  <c r="U351" i="1"/>
  <c r="U335" i="1"/>
  <c r="R365" i="1"/>
  <c r="R331" i="1"/>
  <c r="U301" i="1"/>
  <c r="U328" i="1"/>
  <c r="R358" i="1"/>
  <c r="U333" i="1"/>
  <c r="R363" i="1"/>
  <c r="O659" i="1"/>
  <c r="O599" i="1"/>
  <c r="O419" i="1"/>
  <c r="O449" i="1" s="1"/>
  <c r="O479" i="1" s="1"/>
  <c r="O509" i="1" s="1"/>
  <c r="O539" i="1" s="1"/>
  <c r="O569" i="1" s="1"/>
  <c r="O629" i="1"/>
  <c r="H108" i="6"/>
  <c r="O30" i="1"/>
  <c r="S338" i="1"/>
  <c r="P368" i="1"/>
  <c r="S368" i="1" s="1"/>
  <c r="U461" i="1"/>
  <c r="R491" i="1"/>
  <c r="U131" i="1"/>
  <c r="R161" i="1"/>
  <c r="Q529" i="1"/>
  <c r="T499" i="1"/>
  <c r="T313" i="1"/>
  <c r="Q343" i="1"/>
  <c r="S339" i="1"/>
  <c r="P369" i="1"/>
  <c r="S369" i="1" s="1"/>
  <c r="T129" i="1"/>
  <c r="Q159" i="1"/>
  <c r="Q486" i="1"/>
  <c r="T456" i="1"/>
  <c r="T317" i="1"/>
  <c r="Q347" i="1"/>
  <c r="Q493" i="1"/>
  <c r="T463" i="1"/>
  <c r="Q489" i="1"/>
  <c r="T459" i="1"/>
  <c r="Q163" i="1"/>
  <c r="T133" i="1"/>
  <c r="T460" i="1"/>
  <c r="Q490" i="1"/>
  <c r="Q497" i="1"/>
  <c r="T467" i="1"/>
  <c r="Q340" i="1"/>
  <c r="T310" i="1"/>
  <c r="U128" i="1"/>
  <c r="R158" i="1"/>
  <c r="Q336" i="1"/>
  <c r="T306" i="1"/>
  <c r="P366" i="1"/>
  <c r="S366" i="1" s="1"/>
  <c r="S336" i="1"/>
  <c r="S158" i="1"/>
  <c r="P188" i="1"/>
  <c r="S188" i="1" s="1"/>
  <c r="Q518" i="1"/>
  <c r="T488" i="1"/>
  <c r="Q167" i="1"/>
  <c r="T137" i="1"/>
  <c r="Q521" i="1"/>
  <c r="T491" i="1"/>
  <c r="R516" i="1"/>
  <c r="U486" i="1"/>
  <c r="R488" i="1"/>
  <c r="U458" i="1"/>
  <c r="Q339" i="1"/>
  <c r="T309" i="1"/>
  <c r="Q525" i="1"/>
  <c r="T495" i="1"/>
  <c r="U308" i="1"/>
  <c r="R338" i="1"/>
  <c r="Q371" i="1"/>
  <c r="T371" i="1" s="1"/>
  <c r="T341" i="1"/>
  <c r="T338" i="1"/>
  <c r="Q368" i="1"/>
  <c r="T368" i="1" s="1"/>
  <c r="T158" i="1"/>
  <c r="Q188" i="1"/>
  <c r="T188" i="1" s="1"/>
  <c r="T320" i="1"/>
  <c r="Q350" i="1"/>
  <c r="R157" i="1"/>
  <c r="U127" i="1"/>
  <c r="R343" i="1"/>
  <c r="U313" i="1"/>
  <c r="R170" i="1"/>
  <c r="U140" i="1"/>
  <c r="P191" i="1"/>
  <c r="S191" i="1" s="1"/>
  <c r="S161" i="1"/>
  <c r="Q166" i="1"/>
  <c r="T136" i="1"/>
  <c r="Q496" i="1"/>
  <c r="T466" i="1"/>
  <c r="Q492" i="1"/>
  <c r="T462" i="1"/>
  <c r="R366" i="1"/>
  <c r="U366" i="1" s="1"/>
  <c r="U336" i="1"/>
  <c r="S159" i="1"/>
  <c r="P189" i="1"/>
  <c r="S189" i="1" s="1"/>
  <c r="U457" i="1"/>
  <c r="R487" i="1"/>
  <c r="T156" i="1"/>
  <c r="Q186" i="1"/>
  <c r="T186" i="1" s="1"/>
  <c r="T168" i="1"/>
  <c r="Q198" i="1"/>
  <c r="T198" i="1" s="1"/>
  <c r="R342" i="1"/>
  <c r="U312" i="1"/>
  <c r="U341" i="1"/>
  <c r="R371" i="1"/>
  <c r="U371" i="1" s="1"/>
  <c r="Q517" i="1"/>
  <c r="T487" i="1"/>
  <c r="T157" i="1"/>
  <c r="Q187" i="1"/>
  <c r="T187" i="1" s="1"/>
  <c r="P192" i="1"/>
  <c r="S192" i="1" s="1"/>
  <c r="S162" i="1"/>
  <c r="P199" i="1"/>
  <c r="S199" i="1" s="1"/>
  <c r="S169" i="1"/>
  <c r="R162" i="1"/>
  <c r="U132" i="1"/>
  <c r="R166" i="1"/>
  <c r="U136" i="1"/>
  <c r="P380" i="1"/>
  <c r="S380" i="1" s="1"/>
  <c r="S350" i="1"/>
  <c r="P376" i="1"/>
  <c r="S376" i="1" s="1"/>
  <c r="S346" i="1"/>
  <c r="Q195" i="1"/>
  <c r="T195" i="1" s="1"/>
  <c r="T165" i="1"/>
  <c r="U459" i="1"/>
  <c r="R489" i="1"/>
  <c r="P200" i="1"/>
  <c r="S200" i="1" s="1"/>
  <c r="S170" i="1"/>
  <c r="T316" i="1"/>
  <c r="Q346" i="1"/>
  <c r="R337" i="1"/>
  <c r="U307" i="1"/>
  <c r="R339" i="1"/>
  <c r="U309" i="1"/>
  <c r="Q500" i="1"/>
  <c r="T470" i="1"/>
  <c r="Q170" i="1"/>
  <c r="T140" i="1"/>
  <c r="T312" i="1"/>
  <c r="Q342" i="1"/>
  <c r="R159" i="1"/>
  <c r="U129" i="1"/>
  <c r="Q379" i="1"/>
  <c r="T379" i="1" s="1"/>
  <c r="T349" i="1"/>
  <c r="P372" i="1"/>
  <c r="S372" i="1" s="1"/>
  <c r="S342" i="1"/>
  <c r="P195" i="1"/>
  <c r="S195" i="1" s="1"/>
  <c r="S165" i="1"/>
  <c r="U316" i="1"/>
  <c r="R346" i="1"/>
  <c r="R493" i="1"/>
  <c r="U463" i="1"/>
  <c r="Q162" i="1"/>
  <c r="T132" i="1"/>
  <c r="Q191" i="1"/>
  <c r="T191" i="1" s="1"/>
  <c r="T161" i="1"/>
  <c r="R370" i="1"/>
  <c r="U370" i="1" s="1"/>
  <c r="U340" i="1"/>
  <c r="S345" i="1"/>
  <c r="P375" i="1"/>
  <c r="S375" i="1" s="1"/>
  <c r="P187" i="1"/>
  <c r="S187" i="1" s="1"/>
  <c r="S157" i="1"/>
  <c r="S337" i="1"/>
  <c r="P367" i="1"/>
  <c r="S367" i="1" s="1"/>
  <c r="T160" i="1"/>
  <c r="Q190" i="1"/>
  <c r="T190" i="1" s="1"/>
  <c r="S343" i="1"/>
  <c r="P373" i="1"/>
  <c r="S373" i="1" s="1"/>
  <c r="S347" i="1"/>
  <c r="P377" i="1"/>
  <c r="S377" i="1" s="1"/>
  <c r="S341" i="1"/>
  <c r="P371" i="1"/>
  <c r="S371" i="1" s="1"/>
  <c r="S349" i="1"/>
  <c r="P379" i="1"/>
  <c r="S379" i="1" s="1"/>
  <c r="U347" i="1"/>
  <c r="R377" i="1"/>
  <c r="U377" i="1" s="1"/>
  <c r="Q194" i="1"/>
  <c r="T194" i="1" s="1"/>
  <c r="T164" i="1"/>
  <c r="Q199" i="1"/>
  <c r="T199" i="1" s="1"/>
  <c r="T169" i="1"/>
  <c r="R186" i="1"/>
  <c r="U186" i="1" s="1"/>
  <c r="U156" i="1"/>
  <c r="Q375" i="1"/>
  <c r="T375" i="1" s="1"/>
  <c r="T345" i="1"/>
  <c r="R163" i="1"/>
  <c r="U133" i="1"/>
  <c r="R500" i="1"/>
  <c r="U470" i="1"/>
  <c r="R197" i="1"/>
  <c r="U197" i="1" s="1"/>
  <c r="U167" i="1"/>
  <c r="R492" i="1"/>
  <c r="U462" i="1"/>
  <c r="Q367" i="1"/>
  <c r="T367" i="1" s="1"/>
  <c r="T337" i="1"/>
  <c r="P196" i="1"/>
  <c r="S196" i="1" s="1"/>
  <c r="S166" i="1"/>
  <c r="U466" i="1"/>
  <c r="R496" i="1"/>
  <c r="U320" i="1"/>
  <c r="R350" i="1"/>
  <c r="P386" i="1" l="1"/>
  <c r="S386" i="1" s="1"/>
  <c r="S356" i="1"/>
  <c r="S358" i="1"/>
  <c r="P388" i="1"/>
  <c r="S388" i="1" s="1"/>
  <c r="S351" i="1"/>
  <c r="P381" i="1"/>
  <c r="S381" i="1" s="1"/>
  <c r="P391" i="1"/>
  <c r="S391" i="1" s="1"/>
  <c r="S361" i="1"/>
  <c r="P387" i="1"/>
  <c r="S387" i="1" s="1"/>
  <c r="S357" i="1"/>
  <c r="S365" i="1"/>
  <c r="P395" i="1"/>
  <c r="S395" i="1" s="1"/>
  <c r="T335" i="1"/>
  <c r="Q365" i="1"/>
  <c r="Q359" i="1"/>
  <c r="T329" i="1"/>
  <c r="T333" i="1"/>
  <c r="Q363" i="1"/>
  <c r="T357" i="1"/>
  <c r="Q387" i="1"/>
  <c r="T387" i="1" s="1"/>
  <c r="T361" i="1"/>
  <c r="Q391" i="1"/>
  <c r="T391" i="1" s="1"/>
  <c r="Q388" i="1"/>
  <c r="T388" i="1" s="1"/>
  <c r="T358" i="1"/>
  <c r="Q355" i="1"/>
  <c r="T325" i="1"/>
  <c r="Q381" i="1"/>
  <c r="T381" i="1" s="1"/>
  <c r="T351" i="1"/>
  <c r="U331" i="1"/>
  <c r="R361" i="1"/>
  <c r="R390" i="1"/>
  <c r="U390" i="1" s="1"/>
  <c r="U360" i="1"/>
  <c r="R388" i="1"/>
  <c r="U388" i="1" s="1"/>
  <c r="U358" i="1"/>
  <c r="U365" i="1"/>
  <c r="R395" i="1"/>
  <c r="U395" i="1" s="1"/>
  <c r="U357" i="1"/>
  <c r="R387" i="1"/>
  <c r="U387" i="1" s="1"/>
  <c r="R393" i="1"/>
  <c r="U393" i="1" s="1"/>
  <c r="U363" i="1"/>
  <c r="R356" i="1"/>
  <c r="U326" i="1"/>
  <c r="R385" i="1"/>
  <c r="U385" i="1" s="1"/>
  <c r="U355" i="1"/>
  <c r="O660" i="1"/>
  <c r="O420" i="1"/>
  <c r="O450" i="1" s="1"/>
  <c r="O480" i="1" s="1"/>
  <c r="O510" i="1" s="1"/>
  <c r="O540" i="1" s="1"/>
  <c r="O570" i="1" s="1"/>
  <c r="O630" i="1"/>
  <c r="O600" i="1"/>
  <c r="H109" i="6"/>
  <c r="O31" i="1"/>
  <c r="R188" i="1"/>
  <c r="U188" i="1" s="1"/>
  <c r="U158" i="1"/>
  <c r="R521" i="1"/>
  <c r="U491" i="1"/>
  <c r="Q555" i="1"/>
  <c r="T555" i="1" s="1"/>
  <c r="T525" i="1"/>
  <c r="R518" i="1"/>
  <c r="U488" i="1"/>
  <c r="Q551" i="1"/>
  <c r="T551" i="1" s="1"/>
  <c r="T521" i="1"/>
  <c r="Q548" i="1"/>
  <c r="T548" i="1" s="1"/>
  <c r="T518" i="1"/>
  <c r="Q527" i="1"/>
  <c r="T497" i="1"/>
  <c r="T163" i="1"/>
  <c r="Q193" i="1"/>
  <c r="T193" i="1" s="1"/>
  <c r="T493" i="1"/>
  <c r="Q523" i="1"/>
  <c r="Q516" i="1"/>
  <c r="T486" i="1"/>
  <c r="Q559" i="1"/>
  <c r="T559" i="1" s="1"/>
  <c r="T529" i="1"/>
  <c r="U338" i="1"/>
  <c r="R368" i="1"/>
  <c r="U368" i="1" s="1"/>
  <c r="Q520" i="1"/>
  <c r="T490" i="1"/>
  <c r="Q377" i="1"/>
  <c r="T377" i="1" s="1"/>
  <c r="T347" i="1"/>
  <c r="T159" i="1"/>
  <c r="Q189" i="1"/>
  <c r="T189" i="1" s="1"/>
  <c r="Q373" i="1"/>
  <c r="T373" i="1" s="1"/>
  <c r="T343" i="1"/>
  <c r="U161" i="1"/>
  <c r="R191" i="1"/>
  <c r="U191" i="1" s="1"/>
  <c r="T339" i="1"/>
  <c r="Q369" i="1"/>
  <c r="T369" i="1" s="1"/>
  <c r="U516" i="1"/>
  <c r="R546" i="1"/>
  <c r="U546" i="1" s="1"/>
  <c r="Q197" i="1"/>
  <c r="T197" i="1" s="1"/>
  <c r="T167" i="1"/>
  <c r="T336" i="1"/>
  <c r="Q366" i="1"/>
  <c r="T366" i="1" s="1"/>
  <c r="Q370" i="1"/>
  <c r="T370" i="1" s="1"/>
  <c r="T340" i="1"/>
  <c r="Q519" i="1"/>
  <c r="T489" i="1"/>
  <c r="R376" i="1"/>
  <c r="U376" i="1" s="1"/>
  <c r="U346" i="1"/>
  <c r="T346" i="1"/>
  <c r="Q376" i="1"/>
  <c r="T376" i="1" s="1"/>
  <c r="R517" i="1"/>
  <c r="U487" i="1"/>
  <c r="R193" i="1"/>
  <c r="U193" i="1" s="1"/>
  <c r="U163" i="1"/>
  <c r="Q192" i="1"/>
  <c r="T192" i="1" s="1"/>
  <c r="T162" i="1"/>
  <c r="R189" i="1"/>
  <c r="U189" i="1" s="1"/>
  <c r="U159" i="1"/>
  <c r="Q200" i="1"/>
  <c r="T200" i="1" s="1"/>
  <c r="T170" i="1"/>
  <c r="U339" i="1"/>
  <c r="R369" i="1"/>
  <c r="U369" i="1" s="1"/>
  <c r="R196" i="1"/>
  <c r="U196" i="1" s="1"/>
  <c r="U166" i="1"/>
  <c r="T496" i="1"/>
  <c r="Q526" i="1"/>
  <c r="U343" i="1"/>
  <c r="R373" i="1"/>
  <c r="U373" i="1" s="1"/>
  <c r="R526" i="1"/>
  <c r="U496" i="1"/>
  <c r="R519" i="1"/>
  <c r="U489" i="1"/>
  <c r="T350" i="1"/>
  <c r="Q380" i="1"/>
  <c r="T380" i="1" s="1"/>
  <c r="T342" i="1"/>
  <c r="Q372" i="1"/>
  <c r="T372" i="1" s="1"/>
  <c r="R380" i="1"/>
  <c r="U380" i="1" s="1"/>
  <c r="U350" i="1"/>
  <c r="U492" i="1"/>
  <c r="R522" i="1"/>
  <c r="R530" i="1"/>
  <c r="U500" i="1"/>
  <c r="R523" i="1"/>
  <c r="U493" i="1"/>
  <c r="T500" i="1"/>
  <c r="Q530" i="1"/>
  <c r="U337" i="1"/>
  <c r="R367" i="1"/>
  <c r="U367" i="1" s="1"/>
  <c r="R192" i="1"/>
  <c r="U192" i="1" s="1"/>
  <c r="U162" i="1"/>
  <c r="Q547" i="1"/>
  <c r="T547" i="1" s="1"/>
  <c r="T517" i="1"/>
  <c r="R372" i="1"/>
  <c r="U372" i="1" s="1"/>
  <c r="U342" i="1"/>
  <c r="T492" i="1"/>
  <c r="Q522" i="1"/>
  <c r="Q196" i="1"/>
  <c r="T196" i="1" s="1"/>
  <c r="T166" i="1"/>
  <c r="R200" i="1"/>
  <c r="U200" i="1" s="1"/>
  <c r="U170" i="1"/>
  <c r="U157" i="1"/>
  <c r="R187" i="1"/>
  <c r="U187" i="1" s="1"/>
  <c r="T359" i="1" l="1"/>
  <c r="Q389" i="1"/>
  <c r="T389" i="1" s="1"/>
  <c r="Q393" i="1"/>
  <c r="T393" i="1" s="1"/>
  <c r="T363" i="1"/>
  <c r="Q395" i="1"/>
  <c r="T395" i="1" s="1"/>
  <c r="T365" i="1"/>
  <c r="Q385" i="1"/>
  <c r="T385" i="1" s="1"/>
  <c r="T355" i="1"/>
  <c r="R391" i="1"/>
  <c r="U391" i="1" s="1"/>
  <c r="U361" i="1"/>
  <c r="R386" i="1"/>
  <c r="U386" i="1" s="1"/>
  <c r="U356" i="1"/>
  <c r="O631" i="1"/>
  <c r="O601" i="1"/>
  <c r="O421" i="1"/>
  <c r="O451" i="1" s="1"/>
  <c r="O481" i="1" s="1"/>
  <c r="O511" i="1" s="1"/>
  <c r="O541" i="1" s="1"/>
  <c r="O571" i="1" s="1"/>
  <c r="O661" i="1"/>
  <c r="H110" i="6"/>
  <c r="O32" i="1"/>
  <c r="Q546" i="1"/>
  <c r="T546" i="1" s="1"/>
  <c r="T516" i="1"/>
  <c r="U518" i="1"/>
  <c r="R548" i="1"/>
  <c r="U548" i="1" s="1"/>
  <c r="R551" i="1"/>
  <c r="U551" i="1" s="1"/>
  <c r="U521" i="1"/>
  <c r="T523" i="1"/>
  <c r="Q553" i="1"/>
  <c r="T553" i="1" s="1"/>
  <c r="Q549" i="1"/>
  <c r="T549" i="1" s="1"/>
  <c r="T519" i="1"/>
  <c r="T520" i="1"/>
  <c r="Q550" i="1"/>
  <c r="T550" i="1" s="1"/>
  <c r="Q557" i="1"/>
  <c r="T557" i="1" s="1"/>
  <c r="T527" i="1"/>
  <c r="R560" i="1"/>
  <c r="U560" i="1" s="1"/>
  <c r="U530" i="1"/>
  <c r="R556" i="1"/>
  <c r="U556" i="1" s="1"/>
  <c r="U526" i="1"/>
  <c r="Q552" i="1"/>
  <c r="T552" i="1" s="1"/>
  <c r="T522" i="1"/>
  <c r="R552" i="1"/>
  <c r="U552" i="1" s="1"/>
  <c r="U522" i="1"/>
  <c r="Q560" i="1"/>
  <c r="T560" i="1" s="1"/>
  <c r="T530" i="1"/>
  <c r="Q556" i="1"/>
  <c r="T556" i="1" s="1"/>
  <c r="T526" i="1"/>
  <c r="R553" i="1"/>
  <c r="U553" i="1" s="1"/>
  <c r="U523" i="1"/>
  <c r="R549" i="1"/>
  <c r="U549" i="1" s="1"/>
  <c r="U519" i="1"/>
  <c r="U517" i="1"/>
  <c r="R547" i="1"/>
  <c r="U547" i="1" s="1"/>
  <c r="O422" i="1" l="1"/>
  <c r="O452" i="1" s="1"/>
  <c r="O482" i="1" s="1"/>
  <c r="O512" i="1" s="1"/>
  <c r="O542" i="1" s="1"/>
  <c r="O572" i="1" s="1"/>
  <c r="O662" i="1"/>
  <c r="O632" i="1"/>
  <c r="O602" i="1"/>
  <c r="H111" i="6"/>
  <c r="O33" i="1"/>
  <c r="O663" i="1" l="1"/>
  <c r="O633" i="1"/>
  <c r="O603" i="1"/>
  <c r="O423" i="1"/>
  <c r="O453" i="1" s="1"/>
  <c r="O483" i="1" s="1"/>
  <c r="O513" i="1" s="1"/>
  <c r="O543" i="1" s="1"/>
  <c r="O573" i="1" s="1"/>
  <c r="H112" i="6"/>
  <c r="O35" i="1" s="1"/>
  <c r="O34" i="1"/>
  <c r="O664" i="1" l="1"/>
  <c r="O634" i="1"/>
  <c r="O604" i="1"/>
  <c r="O424" i="1"/>
  <c r="O454" i="1" s="1"/>
  <c r="O484" i="1" s="1"/>
  <c r="O514" i="1" s="1"/>
  <c r="O544" i="1" s="1"/>
  <c r="O574" i="1" s="1"/>
  <c r="O665" i="1"/>
  <c r="O635" i="1"/>
  <c r="O605" i="1"/>
  <c r="O425" i="1"/>
  <c r="O455" i="1" s="1"/>
  <c r="O485" i="1" s="1"/>
  <c r="O515" i="1" s="1"/>
  <c r="O545" i="1" s="1"/>
  <c r="O57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1.主角，武将资质不读
2.防御型
3.攻击型
4.辅助型</t>
        </r>
      </text>
    </comment>
    <comment ref="C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18.红色
15.高橙
13.低橙
10.紫色
8.蓝色
5.绿色
</t>
        </r>
      </text>
    </comment>
    <comment ref="E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读取</t>
        </r>
        <r>
          <rPr>
            <sz val="9"/>
            <rFont val="Tahoma"/>
            <family val="2"/>
          </rPr>
          <t>item_awaken_info</t>
        </r>
      </text>
    </comment>
  </commentList>
</comments>
</file>

<file path=xl/sharedStrings.xml><?xml version="1.0" encoding="utf-8"?>
<sst xmlns="http://schemas.openxmlformats.org/spreadsheetml/2006/main" count="438" uniqueCount="159">
  <si>
    <t>knight_job_id,quality,awaken_level</t>
  </si>
  <si>
    <t>int</t>
  </si>
  <si>
    <t>id</t>
  </si>
  <si>
    <t>觉醒武将类型值</t>
  </si>
  <si>
    <t>武将资质</t>
  </si>
  <si>
    <t>觉醒级数</t>
  </si>
  <si>
    <t>宝石1id</t>
  </si>
  <si>
    <t>宝石1数量</t>
  </si>
  <si>
    <t>生命孔增加生命</t>
  </si>
  <si>
    <t>宝石2id</t>
  </si>
  <si>
    <t>宝石2数量</t>
  </si>
  <si>
    <t>攻击孔增加攻击</t>
  </si>
  <si>
    <t>宝石3id</t>
  </si>
  <si>
    <t>宝石3数量</t>
  </si>
  <si>
    <t>防御孔增加防御</t>
  </si>
  <si>
    <t>宝石4id</t>
  </si>
  <si>
    <t>宝石4数量</t>
  </si>
  <si>
    <t>精华孔增加生命</t>
  </si>
  <si>
    <t>精华孔增加攻击</t>
  </si>
  <si>
    <t>精华孔增加防御</t>
  </si>
  <si>
    <t>增加生命</t>
  </si>
  <si>
    <t>增加攻击</t>
  </si>
  <si>
    <t>增加防御</t>
  </si>
  <si>
    <t>消耗银两数量</t>
  </si>
  <si>
    <t>Both</t>
  </si>
  <si>
    <t>awaken_id</t>
  </si>
  <si>
    <t>knight_job_id</t>
  </si>
  <si>
    <t>quality</t>
  </si>
  <si>
    <t>awaken_level</t>
  </si>
  <si>
    <t>item_id_1</t>
  </si>
  <si>
    <t>item_number_1</t>
  </si>
  <si>
    <t>hp1</t>
  </si>
  <si>
    <t>item_id_2</t>
  </si>
  <si>
    <t>item_number_2</t>
  </si>
  <si>
    <t>attack2</t>
  </si>
  <si>
    <t>item_id_3</t>
  </si>
  <si>
    <t>item_number_3</t>
  </si>
  <si>
    <t>defense3</t>
  </si>
  <si>
    <t>item_id_4</t>
  </si>
  <si>
    <t>item_number_4</t>
  </si>
  <si>
    <t>hp4</t>
  </si>
  <si>
    <t>attack4</t>
  </si>
  <si>
    <t>defense4</t>
  </si>
  <si>
    <t>hp</t>
  </si>
  <si>
    <t>attack</t>
  </si>
  <si>
    <t>defense</t>
  </si>
  <si>
    <t>money_cost</t>
  </si>
  <si>
    <t>as</t>
  </si>
  <si>
    <t>计算公式</t>
  </si>
  <si>
    <t>生命</t>
  </si>
  <si>
    <t>y=90x+180</t>
  </si>
  <si>
    <t>1-3</t>
  </si>
  <si>
    <t>精华生命</t>
  </si>
  <si>
    <t>y=110x+220</t>
  </si>
  <si>
    <t>y=165x+330</t>
  </si>
  <si>
    <t>4-6</t>
  </si>
  <si>
    <t>y=200x+400</t>
  </si>
  <si>
    <t>y=240x+480</t>
  </si>
  <si>
    <t>7-9</t>
  </si>
  <si>
    <t>y=290x+580</t>
  </si>
  <si>
    <t>y=400x+800</t>
  </si>
  <si>
    <t>10-12</t>
  </si>
  <si>
    <t>y=480x+960</t>
  </si>
  <si>
    <t>y=560x+1120</t>
  </si>
  <si>
    <t>13-15</t>
  </si>
  <si>
    <t>y=670x+1340</t>
  </si>
  <si>
    <t>y=800x+1600</t>
  </si>
  <si>
    <t>16-18</t>
  </si>
  <si>
    <t>y=960x+1720</t>
  </si>
  <si>
    <t>y=1040x+2080</t>
  </si>
  <si>
    <t>19-21</t>
  </si>
  <si>
    <t>y=1250x+2300</t>
  </si>
  <si>
    <t>y=1360x+2720</t>
  </si>
  <si>
    <t>22-24</t>
  </si>
  <si>
    <t>y=1640x+3080</t>
  </si>
  <si>
    <t>y=1680x+3360</t>
  </si>
  <si>
    <t>25-27</t>
  </si>
  <si>
    <t>y=2030x+3860</t>
  </si>
  <si>
    <t>y=2080x+4160</t>
  </si>
  <si>
    <t>28-30</t>
  </si>
  <si>
    <t>y=2520x+4840</t>
  </si>
  <si>
    <t>攻击</t>
  </si>
  <si>
    <t>防御</t>
  </si>
  <si>
    <t>辅助</t>
  </si>
  <si>
    <t>主角</t>
  </si>
  <si>
    <t>1级</t>
  </si>
  <si>
    <t>2级</t>
  </si>
  <si>
    <t>3级</t>
  </si>
  <si>
    <t>4级</t>
  </si>
  <si>
    <t>5级</t>
  </si>
  <si>
    <t>6级</t>
  </si>
  <si>
    <t>7级</t>
  </si>
  <si>
    <t>8级</t>
  </si>
  <si>
    <t>9级</t>
  </si>
  <si>
    <t>10级</t>
  </si>
  <si>
    <t>11级</t>
  </si>
  <si>
    <t>12级</t>
  </si>
  <si>
    <t>1级生命宝石</t>
  </si>
  <si>
    <t>2级生命宝石</t>
  </si>
  <si>
    <t>3级生命宝石</t>
  </si>
  <si>
    <t>4级生命宝石</t>
  </si>
  <si>
    <t>1级攻击宝石</t>
  </si>
  <si>
    <t>2级攻击宝石</t>
  </si>
  <si>
    <t>3级攻击宝石</t>
  </si>
  <si>
    <t>4级攻击宝石</t>
  </si>
  <si>
    <t>1级防御宝石</t>
  </si>
  <si>
    <t>2级防御宝石</t>
  </si>
  <si>
    <t>3级防御宝石</t>
  </si>
  <si>
    <t>4级防御宝石</t>
  </si>
  <si>
    <t>1级生命精华</t>
  </si>
  <si>
    <t>1级防御精华</t>
  </si>
  <si>
    <t>2级生命精华</t>
  </si>
  <si>
    <t>2级防御精华</t>
  </si>
  <si>
    <t>3级生命精华</t>
  </si>
  <si>
    <t>3级防御精华</t>
  </si>
  <si>
    <t>4级生命精华</t>
  </si>
  <si>
    <t>4级防御精华</t>
  </si>
  <si>
    <t>1级攻击精华</t>
  </si>
  <si>
    <t>2级攻击精华</t>
  </si>
  <si>
    <t>3级攻击精华</t>
  </si>
  <si>
    <t>4级攻击精华</t>
  </si>
  <si>
    <t>攻击型</t>
  </si>
  <si>
    <t>防御型</t>
  </si>
  <si>
    <t>辅助型</t>
  </si>
  <si>
    <t>生命精华</t>
  </si>
  <si>
    <t>防御精华</t>
  </si>
  <si>
    <t>攻击精华</t>
  </si>
  <si>
    <t>属性</t>
  </si>
  <si>
    <t>13级</t>
  </si>
  <si>
    <t>14级</t>
  </si>
  <si>
    <t>15级</t>
  </si>
  <si>
    <t>16级</t>
  </si>
  <si>
    <t>17级</t>
  </si>
  <si>
    <t>18级</t>
  </si>
  <si>
    <t>19级</t>
  </si>
  <si>
    <t>20级</t>
  </si>
  <si>
    <t>21级</t>
  </si>
  <si>
    <t>22级</t>
  </si>
  <si>
    <t>23级</t>
  </si>
  <si>
    <t>24级</t>
  </si>
  <si>
    <t>25级</t>
  </si>
  <si>
    <t>26级</t>
  </si>
  <si>
    <t>27级</t>
  </si>
  <si>
    <t>28级</t>
  </si>
  <si>
    <t>29级</t>
  </si>
  <si>
    <t>30级</t>
  </si>
  <si>
    <t>数量</t>
  </si>
  <si>
    <t>觉醒增加</t>
  </si>
  <si>
    <t>防守</t>
  </si>
  <si>
    <t>主角</t>
    <phoneticPr fontId="7" type="noConversion"/>
  </si>
  <si>
    <t>攻击</t>
    <phoneticPr fontId="7" type="noConversion"/>
  </si>
  <si>
    <t>防御</t>
    <phoneticPr fontId="7" type="noConversion"/>
  </si>
  <si>
    <t>辅助</t>
    <phoneticPr fontId="7" type="noConversion"/>
  </si>
  <si>
    <t>1级</t>
    <phoneticPr fontId="7" type="noConversion"/>
  </si>
  <si>
    <t>2级</t>
    <phoneticPr fontId="7" type="noConversion"/>
  </si>
  <si>
    <t>3级</t>
    <phoneticPr fontId="7" type="noConversion"/>
  </si>
  <si>
    <t>4级</t>
    <phoneticPr fontId="7" type="noConversion"/>
  </si>
  <si>
    <t>生命</t>
    <phoneticPr fontId="7" type="noConversion"/>
  </si>
  <si>
    <t>精华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</si>
</sst>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Fill="1" applyBorder="1" applyAlignment="1">
      <alignment vertical="center"/>
    </xf>
    <xf numFmtId="0" fontId="0" fillId="6" borderId="0" xfId="0" applyFill="1"/>
    <xf numFmtId="0" fontId="0" fillId="4" borderId="0" xfId="0" applyFill="1"/>
    <xf numFmtId="0" fontId="0" fillId="5" borderId="0" xfId="0" applyFill="1"/>
    <xf numFmtId="49" fontId="0" fillId="0" borderId="0" xfId="0" applyNumberFormat="1"/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65"/>
  <sheetViews>
    <sheetView tabSelected="1" workbookViewId="0">
      <pane xSplit="3" ySplit="5" topLeftCell="D9" activePane="bottomRight" state="frozen"/>
      <selection pane="topRight"/>
      <selection pane="bottomLeft"/>
      <selection pane="bottomRight" activeCell="I20" sqref="I20"/>
    </sheetView>
  </sheetViews>
  <sheetFormatPr defaultColWidth="9" defaultRowHeight="14.4" x14ac:dyDescent="0.25"/>
  <cols>
    <col min="1" max="3" width="9" style="6"/>
    <col min="4" max="4" width="13.33203125" style="6" customWidth="1"/>
    <col min="5" max="5" width="9" style="6"/>
    <col min="6" max="7" width="12.6640625" style="6" customWidth="1"/>
    <col min="8" max="8" width="9" style="6" customWidth="1"/>
    <col min="9" max="10" width="12.6640625" style="6" customWidth="1"/>
    <col min="11" max="11" width="9" style="6" customWidth="1"/>
    <col min="12" max="13" width="12.6640625" style="6" customWidth="1"/>
    <col min="14" max="14" width="9" style="6" customWidth="1"/>
    <col min="15" max="21" width="12.6640625" style="6" customWidth="1"/>
    <col min="22" max="22" width="18" style="6" customWidth="1"/>
    <col min="23" max="16384" width="9" style="6"/>
  </cols>
  <sheetData>
    <row r="1" spans="1:22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x14ac:dyDescent="0.25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  <c r="F2" s="15" t="s">
        <v>1</v>
      </c>
      <c r="G2" s="15" t="s">
        <v>1</v>
      </c>
      <c r="H2" s="15" t="s">
        <v>1</v>
      </c>
      <c r="I2" s="15" t="s">
        <v>1</v>
      </c>
      <c r="J2" s="15" t="s">
        <v>1</v>
      </c>
      <c r="K2" s="15" t="s">
        <v>1</v>
      </c>
      <c r="L2" s="15" t="s">
        <v>1</v>
      </c>
      <c r="M2" s="15" t="s">
        <v>1</v>
      </c>
      <c r="N2" s="15" t="s">
        <v>1</v>
      </c>
      <c r="O2" s="15" t="s">
        <v>1</v>
      </c>
      <c r="P2" s="15" t="s">
        <v>1</v>
      </c>
      <c r="Q2" s="15" t="s">
        <v>1</v>
      </c>
      <c r="R2" s="15" t="s">
        <v>1</v>
      </c>
      <c r="S2" s="15" t="s">
        <v>1</v>
      </c>
      <c r="T2" s="15" t="s">
        <v>1</v>
      </c>
      <c r="U2" s="15" t="s">
        <v>1</v>
      </c>
      <c r="V2" s="15" t="s">
        <v>1</v>
      </c>
    </row>
    <row r="3" spans="1:22" x14ac:dyDescent="0.25">
      <c r="A3" s="16" t="s">
        <v>2</v>
      </c>
      <c r="B3" s="16" t="s">
        <v>3</v>
      </c>
      <c r="C3" s="16" t="s">
        <v>4</v>
      </c>
      <c r="D3" s="16" t="s">
        <v>5</v>
      </c>
      <c r="E3" s="16" t="s">
        <v>6</v>
      </c>
      <c r="F3" s="16" t="s">
        <v>7</v>
      </c>
      <c r="G3" s="16" t="s">
        <v>8</v>
      </c>
      <c r="H3" s="16" t="s">
        <v>9</v>
      </c>
      <c r="I3" s="16" t="s">
        <v>10</v>
      </c>
      <c r="J3" s="16" t="s">
        <v>11</v>
      </c>
      <c r="K3" s="16" t="s">
        <v>12</v>
      </c>
      <c r="L3" s="16" t="s">
        <v>13</v>
      </c>
      <c r="M3" s="16" t="s">
        <v>14</v>
      </c>
      <c r="N3" s="16" t="s">
        <v>15</v>
      </c>
      <c r="O3" s="16" t="s">
        <v>16</v>
      </c>
      <c r="P3" s="16" t="s">
        <v>17</v>
      </c>
      <c r="Q3" s="16" t="s">
        <v>18</v>
      </c>
      <c r="R3" s="16" t="s">
        <v>19</v>
      </c>
      <c r="S3" s="16" t="s">
        <v>20</v>
      </c>
      <c r="T3" s="16" t="s">
        <v>21</v>
      </c>
      <c r="U3" s="16" t="s">
        <v>22</v>
      </c>
      <c r="V3" s="16" t="s">
        <v>23</v>
      </c>
    </row>
    <row r="4" spans="1:22" x14ac:dyDescent="0.25">
      <c r="A4" s="17" t="s">
        <v>24</v>
      </c>
      <c r="B4" s="17" t="s">
        <v>24</v>
      </c>
      <c r="C4" s="17" t="s">
        <v>24</v>
      </c>
      <c r="D4" s="17" t="s">
        <v>24</v>
      </c>
      <c r="E4" s="17" t="s">
        <v>24</v>
      </c>
      <c r="F4" s="17" t="s">
        <v>24</v>
      </c>
      <c r="G4" s="17" t="s">
        <v>24</v>
      </c>
      <c r="H4" s="17" t="s">
        <v>24</v>
      </c>
      <c r="I4" s="17" t="s">
        <v>24</v>
      </c>
      <c r="J4" s="17" t="s">
        <v>24</v>
      </c>
      <c r="K4" s="17" t="s">
        <v>24</v>
      </c>
      <c r="L4" s="17" t="s">
        <v>24</v>
      </c>
      <c r="M4" s="17" t="s">
        <v>24</v>
      </c>
      <c r="N4" s="17" t="s">
        <v>24</v>
      </c>
      <c r="O4" s="17" t="s">
        <v>24</v>
      </c>
      <c r="P4" s="17" t="s">
        <v>24</v>
      </c>
      <c r="Q4" s="17" t="s">
        <v>24</v>
      </c>
      <c r="R4" s="17" t="s">
        <v>24</v>
      </c>
      <c r="S4" s="17" t="s">
        <v>24</v>
      </c>
      <c r="T4" s="17" t="s">
        <v>24</v>
      </c>
      <c r="U4" s="17" t="s">
        <v>24</v>
      </c>
      <c r="V4" s="17" t="s">
        <v>24</v>
      </c>
    </row>
    <row r="5" spans="1:22" ht="51.75" customHeight="1" x14ac:dyDescent="0.25">
      <c r="A5" s="18" t="s">
        <v>25</v>
      </c>
      <c r="B5" s="18" t="s">
        <v>26</v>
      </c>
      <c r="C5" s="18" t="s">
        <v>27</v>
      </c>
      <c r="D5" s="18" t="s">
        <v>28</v>
      </c>
      <c r="E5" s="18" t="s">
        <v>29</v>
      </c>
      <c r="F5" s="18" t="s">
        <v>30</v>
      </c>
      <c r="G5" s="18" t="s">
        <v>31</v>
      </c>
      <c r="H5" s="18" t="s">
        <v>32</v>
      </c>
      <c r="I5" s="18" t="s">
        <v>33</v>
      </c>
      <c r="J5" s="18" t="s">
        <v>34</v>
      </c>
      <c r="K5" s="18" t="s">
        <v>35</v>
      </c>
      <c r="L5" s="18" t="s">
        <v>36</v>
      </c>
      <c r="M5" s="18" t="s">
        <v>37</v>
      </c>
      <c r="N5" s="18" t="s">
        <v>38</v>
      </c>
      <c r="O5" s="18" t="s">
        <v>39</v>
      </c>
      <c r="P5" s="18" t="s">
        <v>40</v>
      </c>
      <c r="Q5" s="18" t="s">
        <v>41</v>
      </c>
      <c r="R5" s="18" t="s">
        <v>42</v>
      </c>
      <c r="S5" s="18" t="s">
        <v>43</v>
      </c>
      <c r="T5" s="18" t="s">
        <v>44</v>
      </c>
      <c r="U5" s="18" t="s">
        <v>45</v>
      </c>
      <c r="V5" s="18" t="s">
        <v>46</v>
      </c>
    </row>
    <row r="6" spans="1:22" ht="15" x14ac:dyDescent="0.25">
      <c r="A6" s="19">
        <v>11001</v>
      </c>
      <c r="B6" s="6">
        <v>1</v>
      </c>
      <c r="C6" s="6">
        <v>0</v>
      </c>
      <c r="D6" s="6">
        <v>0</v>
      </c>
      <c r="E6" s="1">
        <v>101</v>
      </c>
      <c r="F6" s="6">
        <f>最重要的表!E83</f>
        <v>15</v>
      </c>
      <c r="G6" s="6">
        <f>最重要的表!E46</f>
        <v>315</v>
      </c>
      <c r="H6" s="4">
        <v>201</v>
      </c>
      <c r="I6" s="6">
        <f>最重要的表!F83</f>
        <v>15</v>
      </c>
      <c r="J6" s="6">
        <f>最重要的表!F46</f>
        <v>28</v>
      </c>
      <c r="K6" s="5">
        <v>301</v>
      </c>
      <c r="L6" s="6">
        <f>最重要的表!G83</f>
        <v>15</v>
      </c>
      <c r="M6" s="6">
        <f>最重要的表!G46</f>
        <v>13</v>
      </c>
      <c r="N6" s="6">
        <v>401</v>
      </c>
      <c r="O6" s="6">
        <f>最重要的表!H83</f>
        <v>30</v>
      </c>
      <c r="P6" s="6">
        <f>最重要的表!I46</f>
        <v>385</v>
      </c>
      <c r="Q6" s="6">
        <f>最重要的表!J46</f>
        <v>34</v>
      </c>
      <c r="R6" s="6">
        <f>最重要的表!K46</f>
        <v>16</v>
      </c>
      <c r="S6" s="6">
        <f>ROUNDUP(P6*0.55,0)</f>
        <v>212</v>
      </c>
      <c r="T6" s="6">
        <f t="shared" ref="T6:U7" si="0">ROUNDUP(Q6*0.55,0)</f>
        <v>19</v>
      </c>
      <c r="U6" s="6">
        <f t="shared" si="0"/>
        <v>9</v>
      </c>
      <c r="V6" s="7">
        <v>10000</v>
      </c>
    </row>
    <row r="7" spans="1:22" ht="15" x14ac:dyDescent="0.25">
      <c r="A7" s="19">
        <v>11002</v>
      </c>
      <c r="B7" s="6">
        <v>1</v>
      </c>
      <c r="C7" s="6">
        <v>0</v>
      </c>
      <c r="D7" s="6">
        <v>1</v>
      </c>
      <c r="E7" s="1">
        <v>101</v>
      </c>
      <c r="F7" s="6">
        <f>最重要的表!E84</f>
        <v>22</v>
      </c>
      <c r="G7" s="6">
        <f>最重要的表!E47</f>
        <v>450</v>
      </c>
      <c r="H7" s="4">
        <v>201</v>
      </c>
      <c r="I7" s="6">
        <f>最重要的表!F84</f>
        <v>22</v>
      </c>
      <c r="J7" s="6">
        <f>最重要的表!F47</f>
        <v>40</v>
      </c>
      <c r="K7" s="5">
        <v>301</v>
      </c>
      <c r="L7" s="6">
        <f>最重要的表!G84</f>
        <v>22</v>
      </c>
      <c r="M7" s="6">
        <f>最重要的表!G47</f>
        <v>18</v>
      </c>
      <c r="N7" s="6">
        <v>401</v>
      </c>
      <c r="O7" s="6">
        <f>最重要的表!H84</f>
        <v>40</v>
      </c>
      <c r="P7" s="6">
        <f>最重要的表!I47</f>
        <v>550</v>
      </c>
      <c r="Q7" s="6">
        <f>最重要的表!J47</f>
        <v>49</v>
      </c>
      <c r="R7" s="6">
        <f>最重要的表!K47</f>
        <v>22</v>
      </c>
      <c r="S7" s="6">
        <f>ROUNDUP(P7*0.55,0)</f>
        <v>303</v>
      </c>
      <c r="T7" s="6">
        <f t="shared" si="0"/>
        <v>27</v>
      </c>
      <c r="U7" s="6">
        <f t="shared" si="0"/>
        <v>13</v>
      </c>
      <c r="V7" s="7">
        <v>50000</v>
      </c>
    </row>
    <row r="8" spans="1:22" ht="15" x14ac:dyDescent="0.25">
      <c r="A8" s="19">
        <v>11003</v>
      </c>
      <c r="B8" s="6">
        <v>1</v>
      </c>
      <c r="C8" s="6">
        <v>0</v>
      </c>
      <c r="D8" s="6">
        <v>2</v>
      </c>
      <c r="E8" s="1">
        <v>101</v>
      </c>
      <c r="F8" s="6">
        <f>最重要的表!E85</f>
        <v>30</v>
      </c>
      <c r="G8" s="6">
        <f>最重要的表!E48</f>
        <v>585</v>
      </c>
      <c r="H8" s="4">
        <v>201</v>
      </c>
      <c r="I8" s="6">
        <f>最重要的表!F85</f>
        <v>30</v>
      </c>
      <c r="J8" s="6">
        <f>最重要的表!F48</f>
        <v>52</v>
      </c>
      <c r="K8" s="5">
        <v>301</v>
      </c>
      <c r="L8" s="6">
        <f>最重要的表!G85</f>
        <v>30</v>
      </c>
      <c r="M8" s="6">
        <f>最重要的表!G48</f>
        <v>24</v>
      </c>
      <c r="N8" s="6">
        <v>401</v>
      </c>
      <c r="O8" s="6">
        <f>最重要的表!H85</f>
        <v>50</v>
      </c>
      <c r="P8" s="6">
        <f>最重要的表!I48</f>
        <v>715</v>
      </c>
      <c r="Q8" s="6">
        <f>最重要的表!J48</f>
        <v>63</v>
      </c>
      <c r="R8" s="6">
        <f>最重要的表!K48</f>
        <v>29</v>
      </c>
      <c r="S8" s="6">
        <f t="shared" ref="S8:S20" si="1">ROUNDUP(P8*0.55,0)</f>
        <v>394</v>
      </c>
      <c r="T8" s="6">
        <f t="shared" ref="T8:T20" si="2">ROUNDUP(Q8*0.55,0)</f>
        <v>35</v>
      </c>
      <c r="U8" s="6">
        <f t="shared" ref="U8:U20" si="3">ROUNDUP(R8*0.55,0)</f>
        <v>16</v>
      </c>
      <c r="V8" s="7">
        <v>150000</v>
      </c>
    </row>
    <row r="9" spans="1:22" ht="15" x14ac:dyDescent="0.25">
      <c r="A9" s="19">
        <v>11004</v>
      </c>
      <c r="B9" s="6">
        <v>1</v>
      </c>
      <c r="C9" s="6">
        <v>0</v>
      </c>
      <c r="D9" s="6">
        <v>3</v>
      </c>
      <c r="E9" s="1">
        <f>E6+1</f>
        <v>102</v>
      </c>
      <c r="F9" s="6">
        <f>最重要的表!E86</f>
        <v>39</v>
      </c>
      <c r="G9" s="6">
        <f>最重要的表!E49</f>
        <v>1322</v>
      </c>
      <c r="H9" s="4">
        <f>H6+1</f>
        <v>202</v>
      </c>
      <c r="I9" s="6">
        <f>最重要的表!F86</f>
        <v>39</v>
      </c>
      <c r="J9" s="6">
        <f>最重要的表!F49</f>
        <v>116</v>
      </c>
      <c r="K9" s="5">
        <f>K6+1</f>
        <v>302</v>
      </c>
      <c r="L9" s="6">
        <f>最重要的表!G86</f>
        <v>39</v>
      </c>
      <c r="M9" s="6">
        <f>最重要的表!G49</f>
        <v>53</v>
      </c>
      <c r="N9" s="6">
        <f>N6+1</f>
        <v>402</v>
      </c>
      <c r="O9" s="6">
        <f>最重要的表!H86</f>
        <v>60</v>
      </c>
      <c r="P9" s="6">
        <f>最重要的表!I49</f>
        <v>1600</v>
      </c>
      <c r="Q9" s="6">
        <f>最重要的表!J49</f>
        <v>140</v>
      </c>
      <c r="R9" s="6">
        <f>最重要的表!K49</f>
        <v>64</v>
      </c>
      <c r="S9" s="6">
        <f t="shared" si="1"/>
        <v>880</v>
      </c>
      <c r="T9" s="6">
        <f t="shared" si="2"/>
        <v>77</v>
      </c>
      <c r="U9" s="6">
        <f t="shared" si="3"/>
        <v>36</v>
      </c>
      <c r="V9" s="7">
        <v>250000</v>
      </c>
    </row>
    <row r="10" spans="1:22" ht="15" x14ac:dyDescent="0.25">
      <c r="A10" s="19">
        <v>11005</v>
      </c>
      <c r="B10" s="6">
        <v>1</v>
      </c>
      <c r="C10" s="6">
        <v>0</v>
      </c>
      <c r="D10" s="6">
        <v>4</v>
      </c>
      <c r="E10" s="1">
        <f t="shared" ref="E10:E35" si="4">E7+1</f>
        <v>102</v>
      </c>
      <c r="F10" s="6">
        <f>最重要的表!E87</f>
        <v>49</v>
      </c>
      <c r="G10" s="6">
        <f>最重要的表!E50</f>
        <v>1570</v>
      </c>
      <c r="H10" s="4">
        <f t="shared" ref="H10:H35" si="5">H7+1</f>
        <v>202</v>
      </c>
      <c r="I10" s="6">
        <f>最重要的表!F87</f>
        <v>49</v>
      </c>
      <c r="J10" s="6">
        <f>最重要的表!F50</f>
        <v>138</v>
      </c>
      <c r="K10" s="5">
        <f t="shared" ref="K10:K35" si="6">K7+1</f>
        <v>302</v>
      </c>
      <c r="L10" s="6">
        <f>最重要的表!G87</f>
        <v>49</v>
      </c>
      <c r="M10" s="6">
        <f>最重要的表!G50</f>
        <v>63</v>
      </c>
      <c r="N10" s="6">
        <f t="shared" ref="N10:N35" si="7">N7+1</f>
        <v>402</v>
      </c>
      <c r="O10" s="6">
        <f>最重要的表!H87</f>
        <v>70</v>
      </c>
      <c r="P10" s="6">
        <f>最重要的表!I50</f>
        <v>1900</v>
      </c>
      <c r="Q10" s="6">
        <f>最重要的表!J50</f>
        <v>166</v>
      </c>
      <c r="R10" s="6">
        <f>最重要的表!K50</f>
        <v>76</v>
      </c>
      <c r="S10" s="6">
        <f t="shared" si="1"/>
        <v>1045</v>
      </c>
      <c r="T10" s="6">
        <f t="shared" si="2"/>
        <v>92</v>
      </c>
      <c r="U10" s="6">
        <f t="shared" si="3"/>
        <v>42</v>
      </c>
      <c r="V10" s="7">
        <v>350000</v>
      </c>
    </row>
    <row r="11" spans="1:22" ht="15" x14ac:dyDescent="0.25">
      <c r="A11" s="19">
        <v>11006</v>
      </c>
      <c r="B11" s="6">
        <v>1</v>
      </c>
      <c r="C11" s="6">
        <v>0</v>
      </c>
      <c r="D11" s="6">
        <v>5</v>
      </c>
      <c r="E11" s="1">
        <f t="shared" si="4"/>
        <v>102</v>
      </c>
      <c r="F11" s="6">
        <f>最重要的表!E88</f>
        <v>60</v>
      </c>
      <c r="G11" s="6">
        <f>最重要的表!E51</f>
        <v>1818</v>
      </c>
      <c r="H11" s="4">
        <f t="shared" si="5"/>
        <v>202</v>
      </c>
      <c r="I11" s="6">
        <f>最重要的表!F88</f>
        <v>60</v>
      </c>
      <c r="J11" s="6">
        <f>最重要的表!F51</f>
        <v>159</v>
      </c>
      <c r="K11" s="5">
        <f t="shared" si="6"/>
        <v>302</v>
      </c>
      <c r="L11" s="6">
        <f>最重要的表!G88</f>
        <v>60</v>
      </c>
      <c r="M11" s="6">
        <f>最重要的表!G51</f>
        <v>73</v>
      </c>
      <c r="N11" s="6">
        <f t="shared" si="7"/>
        <v>402</v>
      </c>
      <c r="O11" s="6">
        <f>最重要的表!H88</f>
        <v>80</v>
      </c>
      <c r="P11" s="6">
        <f>最重要的表!I51</f>
        <v>2200</v>
      </c>
      <c r="Q11" s="6">
        <f>最重要的表!J51</f>
        <v>193</v>
      </c>
      <c r="R11" s="6">
        <f>最重要的表!K51</f>
        <v>88</v>
      </c>
      <c r="S11" s="6">
        <f t="shared" si="1"/>
        <v>1210</v>
      </c>
      <c r="T11" s="6">
        <f t="shared" si="2"/>
        <v>107</v>
      </c>
      <c r="U11" s="6">
        <f t="shared" si="3"/>
        <v>49</v>
      </c>
      <c r="V11" s="7">
        <v>450000</v>
      </c>
    </row>
    <row r="12" spans="1:22" ht="15" x14ac:dyDescent="0.25">
      <c r="A12" s="19">
        <v>11007</v>
      </c>
      <c r="B12" s="6">
        <v>1</v>
      </c>
      <c r="C12" s="6">
        <v>0</v>
      </c>
      <c r="D12" s="6">
        <v>6</v>
      </c>
      <c r="E12" s="1">
        <f t="shared" si="4"/>
        <v>103</v>
      </c>
      <c r="F12" s="6">
        <f>最重要的表!E89</f>
        <v>72</v>
      </c>
      <c r="G12" s="6">
        <f>最重要的表!E52</f>
        <v>3000</v>
      </c>
      <c r="H12" s="4">
        <f t="shared" si="5"/>
        <v>203</v>
      </c>
      <c r="I12" s="6">
        <f>最重要的表!F89</f>
        <v>72</v>
      </c>
      <c r="J12" s="6">
        <f>最重要的表!F52</f>
        <v>263</v>
      </c>
      <c r="K12" s="5">
        <f t="shared" si="6"/>
        <v>303</v>
      </c>
      <c r="L12" s="6">
        <f>最重要的表!G89</f>
        <v>72</v>
      </c>
      <c r="M12" s="6">
        <f>最重要的表!G52</f>
        <v>120</v>
      </c>
      <c r="N12" s="6">
        <f t="shared" si="7"/>
        <v>403</v>
      </c>
      <c r="O12" s="6">
        <f>最重要的表!H89</f>
        <v>90</v>
      </c>
      <c r="P12" s="6">
        <f>最重要的表!I52</f>
        <v>3625</v>
      </c>
      <c r="Q12" s="6">
        <f>最重要的表!J52</f>
        <v>317</v>
      </c>
      <c r="R12" s="6">
        <f>最重要的表!K52</f>
        <v>145</v>
      </c>
      <c r="S12" s="6">
        <f t="shared" si="1"/>
        <v>1994</v>
      </c>
      <c r="T12" s="6">
        <f t="shared" si="2"/>
        <v>175</v>
      </c>
      <c r="U12" s="6">
        <f t="shared" si="3"/>
        <v>80</v>
      </c>
      <c r="V12" s="7">
        <v>550000</v>
      </c>
    </row>
    <row r="13" spans="1:22" ht="15" x14ac:dyDescent="0.25">
      <c r="A13" s="19">
        <v>11008</v>
      </c>
      <c r="B13" s="6">
        <v>1</v>
      </c>
      <c r="C13" s="6">
        <v>0</v>
      </c>
      <c r="D13" s="6">
        <v>7</v>
      </c>
      <c r="E13" s="1">
        <f t="shared" si="4"/>
        <v>103</v>
      </c>
      <c r="F13" s="6">
        <f>最重要的表!E90</f>
        <v>85</v>
      </c>
      <c r="G13" s="6">
        <f>最重要的表!E53</f>
        <v>3360</v>
      </c>
      <c r="H13" s="4">
        <f t="shared" si="5"/>
        <v>203</v>
      </c>
      <c r="I13" s="6">
        <f>最重要的表!F90</f>
        <v>85</v>
      </c>
      <c r="J13" s="6">
        <f>最重要的表!F53</f>
        <v>294</v>
      </c>
      <c r="K13" s="5">
        <f t="shared" si="6"/>
        <v>303</v>
      </c>
      <c r="L13" s="6">
        <f>最重要的表!G90</f>
        <v>85</v>
      </c>
      <c r="M13" s="6">
        <f>最重要的表!G53</f>
        <v>135</v>
      </c>
      <c r="N13" s="6">
        <f t="shared" si="7"/>
        <v>403</v>
      </c>
      <c r="O13" s="6">
        <f>最重要的表!H90</f>
        <v>100</v>
      </c>
      <c r="P13" s="6">
        <f>最重要的表!I53</f>
        <v>4060</v>
      </c>
      <c r="Q13" s="6">
        <f>最重要的表!J53</f>
        <v>355</v>
      </c>
      <c r="R13" s="6">
        <f>最重要的表!K53</f>
        <v>163</v>
      </c>
      <c r="S13" s="6">
        <f t="shared" si="1"/>
        <v>2233</v>
      </c>
      <c r="T13" s="6">
        <f t="shared" si="2"/>
        <v>196</v>
      </c>
      <c r="U13" s="6">
        <f t="shared" si="3"/>
        <v>90</v>
      </c>
      <c r="V13" s="7">
        <v>650000</v>
      </c>
    </row>
    <row r="14" spans="1:22" ht="15" x14ac:dyDescent="0.25">
      <c r="A14" s="19">
        <v>11009</v>
      </c>
      <c r="B14" s="6">
        <v>1</v>
      </c>
      <c r="C14" s="6">
        <v>0</v>
      </c>
      <c r="D14" s="6">
        <v>8</v>
      </c>
      <c r="E14" s="1">
        <f t="shared" si="4"/>
        <v>103</v>
      </c>
      <c r="F14" s="6">
        <f>最重要的表!E91</f>
        <v>99</v>
      </c>
      <c r="G14" s="6">
        <f>最重要的表!E54</f>
        <v>3720</v>
      </c>
      <c r="H14" s="4">
        <f t="shared" si="5"/>
        <v>203</v>
      </c>
      <c r="I14" s="6">
        <f>最重要的表!F91</f>
        <v>99</v>
      </c>
      <c r="J14" s="6">
        <f>最重要的表!F54</f>
        <v>326</v>
      </c>
      <c r="K14" s="5">
        <f t="shared" si="6"/>
        <v>303</v>
      </c>
      <c r="L14" s="6">
        <f>最重要的表!G91</f>
        <v>99</v>
      </c>
      <c r="M14" s="6">
        <f>最重要的表!G54</f>
        <v>149</v>
      </c>
      <c r="N14" s="6">
        <f t="shared" si="7"/>
        <v>403</v>
      </c>
      <c r="O14" s="6">
        <f>最重要的表!H91</f>
        <v>110</v>
      </c>
      <c r="P14" s="6">
        <f>最重要的表!I54</f>
        <v>4495</v>
      </c>
      <c r="Q14" s="6">
        <f>最重要的表!J54</f>
        <v>393</v>
      </c>
      <c r="R14" s="6">
        <f>最重要的表!K54</f>
        <v>180</v>
      </c>
      <c r="S14" s="6">
        <f t="shared" si="1"/>
        <v>2473</v>
      </c>
      <c r="T14" s="6">
        <f t="shared" si="2"/>
        <v>217</v>
      </c>
      <c r="U14" s="6">
        <f t="shared" si="3"/>
        <v>99</v>
      </c>
      <c r="V14" s="7">
        <v>750000</v>
      </c>
    </row>
    <row r="15" spans="1:22" ht="15" x14ac:dyDescent="0.25">
      <c r="A15" s="19">
        <v>11010</v>
      </c>
      <c r="B15" s="6">
        <v>1</v>
      </c>
      <c r="C15" s="6">
        <v>0</v>
      </c>
      <c r="D15" s="6">
        <v>9</v>
      </c>
      <c r="E15" s="1">
        <f t="shared" si="4"/>
        <v>104</v>
      </c>
      <c r="F15" s="6">
        <f>最重要的表!E92</f>
        <v>114</v>
      </c>
      <c r="G15" s="6">
        <f>最重要的表!E55</f>
        <v>6800</v>
      </c>
      <c r="H15" s="4">
        <f t="shared" si="5"/>
        <v>204</v>
      </c>
      <c r="I15" s="6">
        <f>最重要的表!F92</f>
        <v>114</v>
      </c>
      <c r="J15" s="6">
        <f>最重要的表!F55</f>
        <v>595</v>
      </c>
      <c r="K15" s="5">
        <f t="shared" si="6"/>
        <v>304</v>
      </c>
      <c r="L15" s="6">
        <f>最重要的表!G92</f>
        <v>114</v>
      </c>
      <c r="M15" s="6">
        <f>最重要的表!G55</f>
        <v>272</v>
      </c>
      <c r="N15" s="6">
        <f t="shared" si="7"/>
        <v>404</v>
      </c>
      <c r="O15" s="6">
        <f>最重要的表!H92</f>
        <v>120</v>
      </c>
      <c r="P15" s="6">
        <f>最重要的表!I55</f>
        <v>8160</v>
      </c>
      <c r="Q15" s="6">
        <f>最重要的表!J55</f>
        <v>713</v>
      </c>
      <c r="R15" s="6">
        <f>最重要的表!K55</f>
        <v>327</v>
      </c>
      <c r="S15" s="6">
        <f t="shared" si="1"/>
        <v>4488</v>
      </c>
      <c r="T15" s="6">
        <f t="shared" si="2"/>
        <v>393</v>
      </c>
      <c r="U15" s="6">
        <f t="shared" si="3"/>
        <v>180</v>
      </c>
      <c r="V15" s="7">
        <v>850000</v>
      </c>
    </row>
    <row r="16" spans="1:22" ht="15" x14ac:dyDescent="0.25">
      <c r="A16" s="19">
        <v>11011</v>
      </c>
      <c r="B16" s="6">
        <v>1</v>
      </c>
      <c r="C16" s="6">
        <v>0</v>
      </c>
      <c r="D16" s="6">
        <v>10</v>
      </c>
      <c r="E16" s="1">
        <f t="shared" si="4"/>
        <v>104</v>
      </c>
      <c r="F16" s="6">
        <f>最重要的表!E93</f>
        <v>136</v>
      </c>
      <c r="G16" s="6">
        <f>最重要的表!E56</f>
        <v>7400</v>
      </c>
      <c r="H16" s="4">
        <f t="shared" si="5"/>
        <v>204</v>
      </c>
      <c r="I16" s="6">
        <f>最重要的表!F93</f>
        <v>136</v>
      </c>
      <c r="J16" s="6">
        <f>最重要的表!F56</f>
        <v>647</v>
      </c>
      <c r="K16" s="5">
        <f t="shared" si="6"/>
        <v>304</v>
      </c>
      <c r="L16" s="6">
        <f>最重要的表!G93</f>
        <v>136</v>
      </c>
      <c r="M16" s="6">
        <f>最重要的表!G56</f>
        <v>296</v>
      </c>
      <c r="N16" s="6">
        <f t="shared" si="7"/>
        <v>404</v>
      </c>
      <c r="O16" s="6">
        <f>最重要的表!H93</f>
        <v>130</v>
      </c>
      <c r="P16" s="6">
        <f>最重要的表!I56</f>
        <v>8880</v>
      </c>
      <c r="Q16" s="6">
        <f>最重要的表!J56</f>
        <v>776</v>
      </c>
      <c r="R16" s="6">
        <f>最重要的表!K56</f>
        <v>356</v>
      </c>
      <c r="S16" s="6">
        <f t="shared" si="1"/>
        <v>4884</v>
      </c>
      <c r="T16" s="6">
        <f t="shared" si="2"/>
        <v>427</v>
      </c>
      <c r="U16" s="6">
        <f t="shared" si="3"/>
        <v>196</v>
      </c>
      <c r="V16" s="7">
        <v>950000</v>
      </c>
    </row>
    <row r="17" spans="1:22" ht="15" x14ac:dyDescent="0.25">
      <c r="A17" s="19">
        <v>11012</v>
      </c>
      <c r="B17" s="6">
        <v>1</v>
      </c>
      <c r="C17" s="6">
        <v>0</v>
      </c>
      <c r="D17" s="6">
        <v>11</v>
      </c>
      <c r="E17" s="1">
        <f t="shared" si="4"/>
        <v>104</v>
      </c>
      <c r="F17" s="6">
        <f>最重要的表!E94</f>
        <v>161</v>
      </c>
      <c r="G17" s="6">
        <f>最重要的表!E57</f>
        <v>8000</v>
      </c>
      <c r="H17" s="4">
        <f t="shared" si="5"/>
        <v>204</v>
      </c>
      <c r="I17" s="6">
        <f>最重要的表!F94</f>
        <v>161</v>
      </c>
      <c r="J17" s="6">
        <f>最重要的表!F57</f>
        <v>699</v>
      </c>
      <c r="K17" s="5">
        <f t="shared" si="6"/>
        <v>304</v>
      </c>
      <c r="L17" s="6">
        <f>最重要的表!G94</f>
        <v>161</v>
      </c>
      <c r="M17" s="6">
        <f>最重要的表!G57</f>
        <v>320</v>
      </c>
      <c r="N17" s="6">
        <f t="shared" si="7"/>
        <v>404</v>
      </c>
      <c r="O17" s="6">
        <f>最重要的表!H94</f>
        <v>140</v>
      </c>
      <c r="P17" s="6">
        <f>最重要的表!I57</f>
        <v>9600</v>
      </c>
      <c r="Q17" s="6">
        <f>最重要的表!J57</f>
        <v>839</v>
      </c>
      <c r="R17" s="6">
        <f>最重要的表!K57</f>
        <v>384</v>
      </c>
      <c r="S17" s="6">
        <f t="shared" si="1"/>
        <v>5280</v>
      </c>
      <c r="T17" s="6">
        <f t="shared" si="2"/>
        <v>462</v>
      </c>
      <c r="U17" s="6">
        <f t="shared" si="3"/>
        <v>212</v>
      </c>
      <c r="V17" s="7">
        <v>1050000</v>
      </c>
    </row>
    <row r="18" spans="1:22" ht="15" x14ac:dyDescent="0.25">
      <c r="A18" s="19">
        <v>11013</v>
      </c>
      <c r="B18" s="6">
        <v>1</v>
      </c>
      <c r="C18" s="6">
        <v>0</v>
      </c>
      <c r="D18" s="6">
        <v>12</v>
      </c>
      <c r="E18" s="1">
        <f t="shared" si="4"/>
        <v>105</v>
      </c>
      <c r="F18" s="6">
        <f>最重要的表!E95</f>
        <v>187</v>
      </c>
      <c r="G18" s="6">
        <f>最重要的表!E58</f>
        <v>12040</v>
      </c>
      <c r="H18" s="4">
        <f t="shared" si="5"/>
        <v>205</v>
      </c>
      <c r="I18" s="6">
        <f>最重要的表!F95</f>
        <v>187</v>
      </c>
      <c r="J18" s="6">
        <f>最重要的表!F58</f>
        <v>1052</v>
      </c>
      <c r="K18" s="5">
        <f t="shared" si="6"/>
        <v>305</v>
      </c>
      <c r="L18" s="6">
        <f>最重要的表!G95</f>
        <v>187</v>
      </c>
      <c r="M18" s="6">
        <f>最重要的表!G58</f>
        <v>482</v>
      </c>
      <c r="N18" s="6">
        <f t="shared" si="7"/>
        <v>405</v>
      </c>
      <c r="O18" s="6">
        <f>最重要的表!H95</f>
        <v>150</v>
      </c>
      <c r="P18" s="6">
        <f>最重要的表!I58</f>
        <v>14405</v>
      </c>
      <c r="Q18" s="6">
        <f>最重要的表!J58</f>
        <v>1259</v>
      </c>
      <c r="R18" s="6">
        <f>最重要的表!K58</f>
        <v>577</v>
      </c>
      <c r="S18" s="6">
        <f t="shared" si="1"/>
        <v>7923</v>
      </c>
      <c r="T18" s="6">
        <f t="shared" si="2"/>
        <v>693</v>
      </c>
      <c r="U18" s="6">
        <f t="shared" si="3"/>
        <v>318</v>
      </c>
      <c r="V18" s="7">
        <v>1150000</v>
      </c>
    </row>
    <row r="19" spans="1:22" ht="15" x14ac:dyDescent="0.25">
      <c r="A19" s="19">
        <v>11014</v>
      </c>
      <c r="B19" s="6">
        <v>1</v>
      </c>
      <c r="C19" s="6">
        <v>0</v>
      </c>
      <c r="D19" s="6">
        <v>13</v>
      </c>
      <c r="E19" s="1">
        <f t="shared" si="4"/>
        <v>105</v>
      </c>
      <c r="F19" s="6">
        <f>最重要的表!E96</f>
        <v>216</v>
      </c>
      <c r="G19" s="6">
        <f>最重要的表!E59</f>
        <v>12880</v>
      </c>
      <c r="H19" s="4">
        <f t="shared" si="5"/>
        <v>205</v>
      </c>
      <c r="I19" s="6">
        <f>最重要的表!F96</f>
        <v>216</v>
      </c>
      <c r="J19" s="6">
        <f>最重要的表!F59</f>
        <v>1126</v>
      </c>
      <c r="K19" s="5">
        <f t="shared" si="6"/>
        <v>305</v>
      </c>
      <c r="L19" s="6">
        <f>最重要的表!G96</f>
        <v>216</v>
      </c>
      <c r="M19" s="6">
        <f>最重要的表!G59</f>
        <v>516</v>
      </c>
      <c r="N19" s="6">
        <f t="shared" si="7"/>
        <v>405</v>
      </c>
      <c r="O19" s="6">
        <f>最重要的表!H96</f>
        <v>160</v>
      </c>
      <c r="P19" s="6">
        <f>最重要的表!I59</f>
        <v>15410</v>
      </c>
      <c r="Q19" s="6">
        <f>最重要的表!J59</f>
        <v>1347</v>
      </c>
      <c r="R19" s="6">
        <f>最重要的表!K59</f>
        <v>617</v>
      </c>
      <c r="S19" s="6">
        <f t="shared" si="1"/>
        <v>8476</v>
      </c>
      <c r="T19" s="6">
        <f t="shared" si="2"/>
        <v>741</v>
      </c>
      <c r="U19" s="6">
        <f t="shared" si="3"/>
        <v>340</v>
      </c>
      <c r="V19" s="7">
        <v>1250000</v>
      </c>
    </row>
    <row r="20" spans="1:22" ht="15" x14ac:dyDescent="0.25">
      <c r="A20" s="19">
        <v>11015</v>
      </c>
      <c r="B20" s="6">
        <v>1</v>
      </c>
      <c r="C20" s="6">
        <v>0</v>
      </c>
      <c r="D20" s="6">
        <v>14</v>
      </c>
      <c r="E20" s="1">
        <f t="shared" si="4"/>
        <v>105</v>
      </c>
      <c r="F20" s="6">
        <f>最重要的表!E97</f>
        <v>246</v>
      </c>
      <c r="G20" s="6">
        <f>最重要的表!E60</f>
        <v>13720</v>
      </c>
      <c r="H20" s="4">
        <f t="shared" si="5"/>
        <v>205</v>
      </c>
      <c r="I20" s="6">
        <f>最重要的表!F97</f>
        <v>246</v>
      </c>
      <c r="J20" s="6">
        <f>最重要的表!F60</f>
        <v>1199</v>
      </c>
      <c r="K20" s="5">
        <f t="shared" si="6"/>
        <v>305</v>
      </c>
      <c r="L20" s="6">
        <f>最重要的表!G97</f>
        <v>246</v>
      </c>
      <c r="M20" s="6">
        <f>最重要的表!G60</f>
        <v>549</v>
      </c>
      <c r="N20" s="6">
        <f t="shared" si="7"/>
        <v>405</v>
      </c>
      <c r="O20" s="6">
        <f>最重要的表!H97</f>
        <v>170</v>
      </c>
      <c r="P20" s="6">
        <f>最重要的表!I60</f>
        <v>16415</v>
      </c>
      <c r="Q20" s="6">
        <f>最重要的表!J60</f>
        <v>1435</v>
      </c>
      <c r="R20" s="6">
        <f>最重要的表!K60</f>
        <v>657</v>
      </c>
      <c r="S20" s="6">
        <f t="shared" si="1"/>
        <v>9029</v>
      </c>
      <c r="T20" s="6">
        <f t="shared" si="2"/>
        <v>790</v>
      </c>
      <c r="U20" s="6">
        <f t="shared" si="3"/>
        <v>362</v>
      </c>
      <c r="V20" s="7">
        <v>1350000</v>
      </c>
    </row>
    <row r="21" spans="1:22" ht="15" x14ac:dyDescent="0.25">
      <c r="A21" s="19">
        <v>11016</v>
      </c>
      <c r="B21" s="6">
        <v>1</v>
      </c>
      <c r="C21" s="6">
        <v>0</v>
      </c>
      <c r="D21" s="6">
        <v>15</v>
      </c>
      <c r="E21" s="1">
        <f t="shared" si="4"/>
        <v>106</v>
      </c>
      <c r="F21" s="6">
        <f>最重要的表!E98</f>
        <v>288</v>
      </c>
      <c r="G21" s="6">
        <f>最重要的表!E61</f>
        <v>20800</v>
      </c>
      <c r="H21" s="4">
        <f t="shared" si="5"/>
        <v>206</v>
      </c>
      <c r="I21" s="6">
        <f>最重要的表!F98</f>
        <v>288</v>
      </c>
      <c r="J21" s="6">
        <f>最重要的表!F61</f>
        <v>1818</v>
      </c>
      <c r="K21" s="24">
        <f t="shared" si="6"/>
        <v>306</v>
      </c>
      <c r="L21" s="6">
        <f>最重要的表!G98</f>
        <v>288</v>
      </c>
      <c r="M21" s="6">
        <f>最重要的表!G61</f>
        <v>832</v>
      </c>
      <c r="N21" s="6">
        <f t="shared" si="7"/>
        <v>406</v>
      </c>
      <c r="O21" s="6">
        <f>最重要的表!H98</f>
        <v>190</v>
      </c>
      <c r="P21" s="6">
        <f>最重要的表!I61</f>
        <v>24760</v>
      </c>
      <c r="Q21" s="6">
        <f>最重要的表!J61</f>
        <v>2164</v>
      </c>
      <c r="R21" s="6">
        <f>最重要的表!K61</f>
        <v>991</v>
      </c>
      <c r="S21" s="6">
        <f t="shared" ref="S21:S35" si="8">ROUNDUP(P21*0.55,0)</f>
        <v>13618</v>
      </c>
      <c r="T21" s="6">
        <f t="shared" ref="T21:T35" si="9">ROUNDUP(Q21*0.55,0)</f>
        <v>1191</v>
      </c>
      <c r="U21" s="6">
        <f t="shared" ref="U21:U35" si="10">ROUNDUP(R21*0.55,0)</f>
        <v>546</v>
      </c>
      <c r="V21" s="25">
        <v>1500000</v>
      </c>
    </row>
    <row r="22" spans="1:22" ht="15" x14ac:dyDescent="0.25">
      <c r="A22" s="19">
        <v>11017</v>
      </c>
      <c r="B22" s="6">
        <v>1</v>
      </c>
      <c r="C22" s="6">
        <v>0</v>
      </c>
      <c r="D22" s="6">
        <v>16</v>
      </c>
      <c r="E22" s="1">
        <f t="shared" si="4"/>
        <v>106</v>
      </c>
      <c r="F22" s="6">
        <f>最重要的表!E99</f>
        <v>342</v>
      </c>
      <c r="G22" s="6">
        <f>最重要的表!E62</f>
        <v>22000</v>
      </c>
      <c r="H22" s="4">
        <f t="shared" si="5"/>
        <v>206</v>
      </c>
      <c r="I22" s="6">
        <f>最重要的表!F99</f>
        <v>342</v>
      </c>
      <c r="J22" s="6">
        <f>最重要的表!F62</f>
        <v>1923</v>
      </c>
      <c r="K22" s="24">
        <f t="shared" si="6"/>
        <v>306</v>
      </c>
      <c r="L22" s="6">
        <f>最重要的表!G99</f>
        <v>342</v>
      </c>
      <c r="M22" s="6">
        <f>最重要的表!G62</f>
        <v>880</v>
      </c>
      <c r="N22" s="6">
        <f t="shared" si="7"/>
        <v>406</v>
      </c>
      <c r="O22" s="6">
        <f>最重要的表!H99</f>
        <v>210</v>
      </c>
      <c r="P22" s="6">
        <f>最重要的表!I62</f>
        <v>26200</v>
      </c>
      <c r="Q22" s="6">
        <f>最重要的表!J62</f>
        <v>2290</v>
      </c>
      <c r="R22" s="6">
        <f>最重要的表!K62</f>
        <v>1048</v>
      </c>
      <c r="S22" s="6">
        <f t="shared" si="8"/>
        <v>14410</v>
      </c>
      <c r="T22" s="6">
        <f t="shared" si="9"/>
        <v>1260</v>
      </c>
      <c r="U22" s="6">
        <f t="shared" si="10"/>
        <v>577</v>
      </c>
      <c r="V22" s="25">
        <v>1650000</v>
      </c>
    </row>
    <row r="23" spans="1:22" ht="15" x14ac:dyDescent="0.25">
      <c r="A23" s="19">
        <v>11018</v>
      </c>
      <c r="B23" s="6">
        <v>1</v>
      </c>
      <c r="C23" s="6">
        <v>0</v>
      </c>
      <c r="D23" s="6">
        <v>17</v>
      </c>
      <c r="E23" s="1">
        <f t="shared" si="4"/>
        <v>106</v>
      </c>
      <c r="F23" s="6">
        <f>最重要的表!E100</f>
        <v>400</v>
      </c>
      <c r="G23" s="6">
        <f>最重要的表!E63</f>
        <v>23200</v>
      </c>
      <c r="H23" s="4">
        <f t="shared" si="5"/>
        <v>206</v>
      </c>
      <c r="I23" s="6">
        <f>最重要的表!F100</f>
        <v>400</v>
      </c>
      <c r="J23" s="6">
        <f>最重要的表!F63</f>
        <v>2027</v>
      </c>
      <c r="K23" s="24">
        <f t="shared" si="6"/>
        <v>306</v>
      </c>
      <c r="L23" s="6">
        <f>最重要的表!G100</f>
        <v>400</v>
      </c>
      <c r="M23" s="6">
        <f>最重要的表!G63</f>
        <v>928</v>
      </c>
      <c r="N23" s="6">
        <f t="shared" si="7"/>
        <v>406</v>
      </c>
      <c r="O23" s="6">
        <f>最重要的表!H100</f>
        <v>230</v>
      </c>
      <c r="P23" s="6">
        <f>最重要的表!I63</f>
        <v>27640</v>
      </c>
      <c r="Q23" s="6">
        <f>最重要的表!J63</f>
        <v>2415</v>
      </c>
      <c r="R23" s="6">
        <f>最重要的表!K63</f>
        <v>1106</v>
      </c>
      <c r="S23" s="6">
        <f t="shared" si="8"/>
        <v>15202</v>
      </c>
      <c r="T23" s="6">
        <f t="shared" si="9"/>
        <v>1329</v>
      </c>
      <c r="U23" s="6">
        <f t="shared" si="10"/>
        <v>609</v>
      </c>
      <c r="V23" s="25">
        <v>1800000</v>
      </c>
    </row>
    <row r="24" spans="1:22" ht="15" x14ac:dyDescent="0.25">
      <c r="A24" s="19">
        <v>11019</v>
      </c>
      <c r="B24" s="6">
        <v>1</v>
      </c>
      <c r="C24" s="6">
        <v>0</v>
      </c>
      <c r="D24" s="6">
        <v>18</v>
      </c>
      <c r="E24" s="1">
        <f t="shared" si="4"/>
        <v>107</v>
      </c>
      <c r="F24" s="6">
        <f>最重要的表!E101</f>
        <v>441</v>
      </c>
      <c r="G24" s="6">
        <f>最重要的表!E64</f>
        <v>31720</v>
      </c>
      <c r="H24" s="4">
        <f t="shared" si="5"/>
        <v>207</v>
      </c>
      <c r="I24" s="6">
        <f>最重要的表!F101</f>
        <v>441</v>
      </c>
      <c r="J24" s="6">
        <f>最重要的表!F64</f>
        <v>2772</v>
      </c>
      <c r="K24" s="24">
        <f t="shared" si="6"/>
        <v>307</v>
      </c>
      <c r="L24" s="6">
        <f>最重要的表!G101</f>
        <v>441</v>
      </c>
      <c r="M24" s="6">
        <f>最重要的表!G64</f>
        <v>1269</v>
      </c>
      <c r="N24" s="6">
        <f t="shared" si="7"/>
        <v>407</v>
      </c>
      <c r="O24" s="6">
        <f>最重要的表!H101</f>
        <v>260</v>
      </c>
      <c r="P24" s="6">
        <f>最重要的表!I64</f>
        <v>37925</v>
      </c>
      <c r="Q24" s="6">
        <f>最重要的表!J64</f>
        <v>3314</v>
      </c>
      <c r="R24" s="6">
        <f>最重要的表!K64</f>
        <v>1517</v>
      </c>
      <c r="S24" s="6">
        <f t="shared" si="8"/>
        <v>20859</v>
      </c>
      <c r="T24" s="6">
        <f t="shared" si="9"/>
        <v>1823</v>
      </c>
      <c r="U24" s="6">
        <f t="shared" si="10"/>
        <v>835</v>
      </c>
      <c r="V24" s="25">
        <v>2000000</v>
      </c>
    </row>
    <row r="25" spans="1:22" ht="15" x14ac:dyDescent="0.25">
      <c r="A25" s="19">
        <v>11020</v>
      </c>
      <c r="B25" s="6">
        <v>1</v>
      </c>
      <c r="C25" s="6">
        <v>0</v>
      </c>
      <c r="D25" s="6">
        <v>19</v>
      </c>
      <c r="E25" s="1">
        <f t="shared" si="4"/>
        <v>107</v>
      </c>
      <c r="F25" s="6">
        <f>最重要的表!E102</f>
        <v>484</v>
      </c>
      <c r="G25" s="6">
        <f>最重要的表!E65</f>
        <v>33280</v>
      </c>
      <c r="H25" s="4">
        <f t="shared" si="5"/>
        <v>207</v>
      </c>
      <c r="I25" s="6">
        <f>最重要的表!F102</f>
        <v>484</v>
      </c>
      <c r="J25" s="6">
        <f>最重要的表!F65</f>
        <v>2908</v>
      </c>
      <c r="K25" s="24">
        <f t="shared" si="6"/>
        <v>307</v>
      </c>
      <c r="L25" s="6">
        <f>最重要的表!G102</f>
        <v>484</v>
      </c>
      <c r="M25" s="6">
        <f>最重要的表!G65</f>
        <v>1332</v>
      </c>
      <c r="N25" s="6">
        <f t="shared" si="7"/>
        <v>407</v>
      </c>
      <c r="O25" s="6">
        <f>最重要的表!H102</f>
        <v>290</v>
      </c>
      <c r="P25" s="6">
        <f>最重要的表!I65</f>
        <v>39800</v>
      </c>
      <c r="Q25" s="6">
        <f>最重要的表!J65</f>
        <v>3478</v>
      </c>
      <c r="R25" s="6">
        <f>最重要的表!K65</f>
        <v>1592</v>
      </c>
      <c r="S25" s="6">
        <f t="shared" si="8"/>
        <v>21890</v>
      </c>
      <c r="T25" s="6">
        <f t="shared" si="9"/>
        <v>1913</v>
      </c>
      <c r="U25" s="6">
        <f t="shared" si="10"/>
        <v>876</v>
      </c>
      <c r="V25" s="25">
        <v>2250000</v>
      </c>
    </row>
    <row r="26" spans="1:22" ht="15" x14ac:dyDescent="0.25">
      <c r="A26" s="19">
        <v>11021</v>
      </c>
      <c r="B26" s="6">
        <v>1</v>
      </c>
      <c r="C26" s="6">
        <v>0</v>
      </c>
      <c r="D26" s="6">
        <v>20</v>
      </c>
      <c r="E26" s="1">
        <f t="shared" si="4"/>
        <v>107</v>
      </c>
      <c r="F26" s="6">
        <f>最重要的表!E103</f>
        <v>529</v>
      </c>
      <c r="G26" s="6">
        <f>最重要的表!E66</f>
        <v>34840</v>
      </c>
      <c r="H26" s="4">
        <f t="shared" si="5"/>
        <v>207</v>
      </c>
      <c r="I26" s="6">
        <f>最重要的表!F103</f>
        <v>529</v>
      </c>
      <c r="J26" s="6">
        <f>最重要的表!F66</f>
        <v>3044</v>
      </c>
      <c r="K26" s="24">
        <f t="shared" si="6"/>
        <v>307</v>
      </c>
      <c r="L26" s="6">
        <f>最重要的表!G103</f>
        <v>529</v>
      </c>
      <c r="M26" s="6">
        <f>最重要的表!G66</f>
        <v>1394</v>
      </c>
      <c r="N26" s="6">
        <f t="shared" si="7"/>
        <v>407</v>
      </c>
      <c r="O26" s="6">
        <f>最重要的表!H103</f>
        <v>320</v>
      </c>
      <c r="P26" s="6">
        <f>最重要的表!I66</f>
        <v>41675</v>
      </c>
      <c r="Q26" s="6">
        <f>最重要的表!J66</f>
        <v>3642</v>
      </c>
      <c r="R26" s="6">
        <f>最重要的表!K66</f>
        <v>1667</v>
      </c>
      <c r="S26" s="6">
        <f t="shared" si="8"/>
        <v>22922</v>
      </c>
      <c r="T26" s="6">
        <f t="shared" si="9"/>
        <v>2004</v>
      </c>
      <c r="U26" s="6">
        <f t="shared" si="10"/>
        <v>917</v>
      </c>
      <c r="V26" s="25">
        <v>2500000</v>
      </c>
    </row>
    <row r="27" spans="1:22" ht="15" x14ac:dyDescent="0.25">
      <c r="A27" s="19">
        <v>11022</v>
      </c>
      <c r="B27" s="6">
        <v>1</v>
      </c>
      <c r="C27" s="6">
        <v>0</v>
      </c>
      <c r="D27" s="6">
        <v>21</v>
      </c>
      <c r="E27" s="1">
        <f t="shared" si="4"/>
        <v>108</v>
      </c>
      <c r="F27" s="6">
        <f>最重要的表!E104</f>
        <v>576</v>
      </c>
      <c r="G27" s="6">
        <f>最重要的表!E67</f>
        <v>47600</v>
      </c>
      <c r="H27" s="4">
        <f t="shared" si="5"/>
        <v>208</v>
      </c>
      <c r="I27" s="6">
        <f>最重要的表!F104</f>
        <v>576</v>
      </c>
      <c r="J27" s="6">
        <f>最重要的表!F67</f>
        <v>4159</v>
      </c>
      <c r="K27" s="24">
        <f t="shared" si="6"/>
        <v>308</v>
      </c>
      <c r="L27" s="6">
        <f>最重要的表!G104</f>
        <v>576</v>
      </c>
      <c r="M27" s="6">
        <f>最重要的表!G67</f>
        <v>1904</v>
      </c>
      <c r="N27" s="6">
        <f t="shared" si="7"/>
        <v>408</v>
      </c>
      <c r="O27" s="6">
        <f>最重要的表!H104</f>
        <v>360</v>
      </c>
      <c r="P27" s="6">
        <f>最重要的表!I67</f>
        <v>57200</v>
      </c>
      <c r="Q27" s="6">
        <f>最重要的表!J67</f>
        <v>4998</v>
      </c>
      <c r="R27" s="6">
        <f>最重要的表!K67</f>
        <v>2288</v>
      </c>
      <c r="S27" s="6">
        <f t="shared" si="8"/>
        <v>31460</v>
      </c>
      <c r="T27" s="6">
        <f t="shared" si="9"/>
        <v>2749</v>
      </c>
      <c r="U27" s="6">
        <f t="shared" si="10"/>
        <v>1259</v>
      </c>
      <c r="V27" s="25">
        <v>2750000</v>
      </c>
    </row>
    <row r="28" spans="1:22" ht="15" x14ac:dyDescent="0.25">
      <c r="A28" s="19">
        <v>11023</v>
      </c>
      <c r="B28" s="6">
        <v>1</v>
      </c>
      <c r="C28" s="6">
        <v>0</v>
      </c>
      <c r="D28" s="6">
        <v>22</v>
      </c>
      <c r="E28" s="1">
        <f t="shared" si="4"/>
        <v>108</v>
      </c>
      <c r="F28" s="6">
        <f>最重要的表!E105</f>
        <v>625</v>
      </c>
      <c r="G28" s="6">
        <f>最重要的表!E68</f>
        <v>49640</v>
      </c>
      <c r="H28" s="4">
        <f t="shared" si="5"/>
        <v>208</v>
      </c>
      <c r="I28" s="6">
        <f>最重要的表!F105</f>
        <v>625</v>
      </c>
      <c r="J28" s="6">
        <f>最重要的表!F68</f>
        <v>4337</v>
      </c>
      <c r="K28" s="24">
        <f t="shared" si="6"/>
        <v>308</v>
      </c>
      <c r="L28" s="6">
        <f>最重要的表!G105</f>
        <v>625</v>
      </c>
      <c r="M28" s="6">
        <f>最重要的表!G68</f>
        <v>1986</v>
      </c>
      <c r="N28" s="6">
        <f t="shared" si="7"/>
        <v>408</v>
      </c>
      <c r="O28" s="6">
        <f>最重要的表!H105</f>
        <v>400</v>
      </c>
      <c r="P28" s="6">
        <f>最重要的表!I68</f>
        <v>59660</v>
      </c>
      <c r="Q28" s="6">
        <f>最重要的表!J68</f>
        <v>5213</v>
      </c>
      <c r="R28" s="6">
        <f>最重要的表!K68</f>
        <v>2387</v>
      </c>
      <c r="S28" s="6">
        <f t="shared" si="8"/>
        <v>32813</v>
      </c>
      <c r="T28" s="6">
        <f t="shared" si="9"/>
        <v>2868</v>
      </c>
      <c r="U28" s="6">
        <f t="shared" si="10"/>
        <v>1313</v>
      </c>
      <c r="V28" s="25">
        <v>3000000</v>
      </c>
    </row>
    <row r="29" spans="1:22" ht="15" x14ac:dyDescent="0.25">
      <c r="A29" s="19">
        <v>11024</v>
      </c>
      <c r="B29" s="6">
        <v>1</v>
      </c>
      <c r="C29" s="6">
        <v>0</v>
      </c>
      <c r="D29" s="6">
        <v>23</v>
      </c>
      <c r="E29" s="1">
        <f t="shared" si="4"/>
        <v>108</v>
      </c>
      <c r="F29" s="6">
        <f>最重要的表!E106</f>
        <v>676</v>
      </c>
      <c r="G29" s="6">
        <f>最重要的表!E69</f>
        <v>51680</v>
      </c>
      <c r="H29" s="4">
        <f t="shared" si="5"/>
        <v>208</v>
      </c>
      <c r="I29" s="6">
        <f>最重要的表!F106</f>
        <v>676</v>
      </c>
      <c r="J29" s="6">
        <f>最重要的表!F69</f>
        <v>4516</v>
      </c>
      <c r="K29" s="24">
        <f t="shared" si="6"/>
        <v>308</v>
      </c>
      <c r="L29" s="6">
        <f>最重要的表!G106</f>
        <v>676</v>
      </c>
      <c r="M29" s="6">
        <f>最重要的表!G69</f>
        <v>2068</v>
      </c>
      <c r="N29" s="6">
        <f t="shared" si="7"/>
        <v>408</v>
      </c>
      <c r="O29" s="6">
        <f>最重要的表!H106</f>
        <v>440</v>
      </c>
      <c r="P29" s="6">
        <f>最重要的表!I69</f>
        <v>62120</v>
      </c>
      <c r="Q29" s="6">
        <f>最重要的表!J69</f>
        <v>5428</v>
      </c>
      <c r="R29" s="6">
        <f>最重要的表!K69</f>
        <v>2485</v>
      </c>
      <c r="S29" s="6">
        <f t="shared" si="8"/>
        <v>34166</v>
      </c>
      <c r="T29" s="6">
        <f t="shared" si="9"/>
        <v>2986</v>
      </c>
      <c r="U29" s="6">
        <f t="shared" si="10"/>
        <v>1367</v>
      </c>
      <c r="V29" s="25">
        <v>3300000</v>
      </c>
    </row>
    <row r="30" spans="1:22" ht="15" x14ac:dyDescent="0.25">
      <c r="A30" s="19">
        <v>11025</v>
      </c>
      <c r="B30" s="6">
        <v>1</v>
      </c>
      <c r="C30" s="6">
        <v>0</v>
      </c>
      <c r="D30" s="6">
        <v>24</v>
      </c>
      <c r="E30" s="1">
        <f t="shared" si="4"/>
        <v>109</v>
      </c>
      <c r="F30" s="6">
        <f>最重要的表!E107</f>
        <v>729</v>
      </c>
      <c r="G30" s="6">
        <f>最重要的表!E70</f>
        <v>66360</v>
      </c>
      <c r="H30" s="4">
        <f t="shared" si="5"/>
        <v>209</v>
      </c>
      <c r="I30" s="6">
        <f>最重要的表!F107</f>
        <v>729</v>
      </c>
      <c r="J30" s="6">
        <f>最重要的表!F70</f>
        <v>5798</v>
      </c>
      <c r="K30" s="24">
        <f t="shared" si="6"/>
        <v>309</v>
      </c>
      <c r="L30" s="6">
        <f>最重要的表!G107</f>
        <v>729</v>
      </c>
      <c r="M30" s="6">
        <f>最重要的表!G70</f>
        <v>2655</v>
      </c>
      <c r="N30" s="6">
        <f t="shared" si="7"/>
        <v>409</v>
      </c>
      <c r="O30" s="6">
        <f>最重要的表!H107</f>
        <v>490</v>
      </c>
      <c r="P30" s="6">
        <f>最重要的表!I70</f>
        <v>79985</v>
      </c>
      <c r="Q30" s="6">
        <f>最重要的表!J70</f>
        <v>6989</v>
      </c>
      <c r="R30" s="6">
        <f>最重要的表!K70</f>
        <v>3200</v>
      </c>
      <c r="S30" s="6">
        <f t="shared" si="8"/>
        <v>43992</v>
      </c>
      <c r="T30" s="6">
        <f t="shared" si="9"/>
        <v>3844</v>
      </c>
      <c r="U30" s="6">
        <f t="shared" si="10"/>
        <v>1760</v>
      </c>
      <c r="V30" s="25">
        <v>3600000</v>
      </c>
    </row>
    <row r="31" spans="1:22" ht="15" x14ac:dyDescent="0.25">
      <c r="A31" s="19">
        <v>11026</v>
      </c>
      <c r="B31" s="6">
        <v>1</v>
      </c>
      <c r="C31" s="6">
        <v>0</v>
      </c>
      <c r="D31" s="6">
        <v>25</v>
      </c>
      <c r="E31" s="1">
        <f t="shared" si="4"/>
        <v>109</v>
      </c>
      <c r="F31" s="6">
        <f>最重要的表!E108</f>
        <v>784</v>
      </c>
      <c r="G31" s="6">
        <f>最重要的表!E71</f>
        <v>68880</v>
      </c>
      <c r="H31" s="4">
        <f t="shared" si="5"/>
        <v>209</v>
      </c>
      <c r="I31" s="6">
        <f>最重要的表!F108</f>
        <v>784</v>
      </c>
      <c r="J31" s="6">
        <f>最重要的表!F71</f>
        <v>6018</v>
      </c>
      <c r="K31" s="24">
        <f t="shared" si="6"/>
        <v>309</v>
      </c>
      <c r="L31" s="6">
        <f>最重要的表!G108</f>
        <v>784</v>
      </c>
      <c r="M31" s="6">
        <f>最重要的表!G71</f>
        <v>2756</v>
      </c>
      <c r="N31" s="6">
        <f t="shared" si="7"/>
        <v>409</v>
      </c>
      <c r="O31" s="6">
        <f>最重要的表!H108</f>
        <v>540</v>
      </c>
      <c r="P31" s="6">
        <f>最重要的表!I71</f>
        <v>83030</v>
      </c>
      <c r="Q31" s="6">
        <f>最重要的表!J71</f>
        <v>7255</v>
      </c>
      <c r="R31" s="6">
        <f>最重要的表!K71</f>
        <v>3322</v>
      </c>
      <c r="S31" s="6">
        <f t="shared" si="8"/>
        <v>45667</v>
      </c>
      <c r="T31" s="6">
        <f t="shared" si="9"/>
        <v>3991</v>
      </c>
      <c r="U31" s="6">
        <f t="shared" si="10"/>
        <v>1828</v>
      </c>
      <c r="V31" s="25">
        <v>3900000</v>
      </c>
    </row>
    <row r="32" spans="1:22" ht="15" x14ac:dyDescent="0.25">
      <c r="A32" s="19">
        <v>11027</v>
      </c>
      <c r="B32" s="6">
        <v>1</v>
      </c>
      <c r="C32" s="6">
        <v>0</v>
      </c>
      <c r="D32" s="6">
        <v>26</v>
      </c>
      <c r="E32" s="1">
        <f t="shared" si="4"/>
        <v>109</v>
      </c>
      <c r="F32" s="6">
        <f>最重要的表!E109</f>
        <v>841</v>
      </c>
      <c r="G32" s="6">
        <f>最重要的表!E72</f>
        <v>71400</v>
      </c>
      <c r="H32" s="4">
        <f t="shared" si="5"/>
        <v>209</v>
      </c>
      <c r="I32" s="6">
        <f>最重要的表!F109</f>
        <v>841</v>
      </c>
      <c r="J32" s="6">
        <f>最重要的表!F72</f>
        <v>6239</v>
      </c>
      <c r="K32" s="24">
        <f t="shared" si="6"/>
        <v>309</v>
      </c>
      <c r="L32" s="6">
        <f>最重要的表!G109</f>
        <v>841</v>
      </c>
      <c r="M32" s="6">
        <f>最重要的表!G72</f>
        <v>2856</v>
      </c>
      <c r="N32" s="6">
        <f t="shared" si="7"/>
        <v>409</v>
      </c>
      <c r="O32" s="6">
        <f>最重要的表!H109</f>
        <v>590</v>
      </c>
      <c r="P32" s="6">
        <f>最重要的表!I72</f>
        <v>86075</v>
      </c>
      <c r="Q32" s="6">
        <f>最重要的表!J72</f>
        <v>7521</v>
      </c>
      <c r="R32" s="6">
        <f>最重要的表!K72</f>
        <v>3443</v>
      </c>
      <c r="S32" s="6">
        <f t="shared" si="8"/>
        <v>47342</v>
      </c>
      <c r="T32" s="6">
        <f t="shared" si="9"/>
        <v>4137</v>
      </c>
      <c r="U32" s="6">
        <f t="shared" si="10"/>
        <v>1894</v>
      </c>
      <c r="V32" s="25">
        <v>4200000</v>
      </c>
    </row>
    <row r="33" spans="1:22" ht="15" x14ac:dyDescent="0.25">
      <c r="A33" s="19">
        <v>11028</v>
      </c>
      <c r="B33" s="6">
        <v>1</v>
      </c>
      <c r="C33" s="6">
        <v>0</v>
      </c>
      <c r="D33" s="6">
        <v>27</v>
      </c>
      <c r="E33" s="1">
        <f t="shared" si="4"/>
        <v>110</v>
      </c>
      <c r="F33" s="6">
        <f>最重要的表!E110</f>
        <v>900</v>
      </c>
      <c r="G33" s="6">
        <f>最重要的表!E73</f>
        <v>91520</v>
      </c>
      <c r="H33" s="4">
        <f t="shared" si="5"/>
        <v>210</v>
      </c>
      <c r="I33" s="6">
        <f>最重要的表!F110</f>
        <v>900</v>
      </c>
      <c r="J33" s="6">
        <f>最重要的表!F73</f>
        <v>7996</v>
      </c>
      <c r="K33" s="24">
        <f t="shared" si="6"/>
        <v>310</v>
      </c>
      <c r="L33" s="6">
        <f>最重要的表!G110</f>
        <v>900</v>
      </c>
      <c r="M33" s="6">
        <f>最重要的表!G73</f>
        <v>3661</v>
      </c>
      <c r="N33" s="6">
        <f t="shared" si="7"/>
        <v>410</v>
      </c>
      <c r="O33" s="6">
        <f>最重要的表!H110</f>
        <v>650</v>
      </c>
      <c r="P33" s="6">
        <f>最重要的表!I73</f>
        <v>110680</v>
      </c>
      <c r="Q33" s="6">
        <f>最重要的表!J73</f>
        <v>9670</v>
      </c>
      <c r="R33" s="6">
        <f>最重要的表!K73</f>
        <v>4428</v>
      </c>
      <c r="S33" s="6">
        <f t="shared" si="8"/>
        <v>60874</v>
      </c>
      <c r="T33" s="6">
        <f t="shared" si="9"/>
        <v>5319</v>
      </c>
      <c r="U33" s="6">
        <f t="shared" si="10"/>
        <v>2436</v>
      </c>
      <c r="V33" s="25">
        <v>4600000</v>
      </c>
    </row>
    <row r="34" spans="1:22" ht="15" x14ac:dyDescent="0.25">
      <c r="A34" s="19">
        <v>11029</v>
      </c>
      <c r="B34" s="6">
        <v>1</v>
      </c>
      <c r="C34" s="6">
        <v>0</v>
      </c>
      <c r="D34" s="6">
        <v>28</v>
      </c>
      <c r="E34" s="1">
        <f t="shared" si="4"/>
        <v>110</v>
      </c>
      <c r="F34" s="6">
        <f>最重要的表!E111</f>
        <v>961</v>
      </c>
      <c r="G34" s="6">
        <f>最重要的表!E74</f>
        <v>94640</v>
      </c>
      <c r="H34" s="4">
        <f t="shared" si="5"/>
        <v>210</v>
      </c>
      <c r="I34" s="6">
        <f>最重要的表!F111</f>
        <v>961</v>
      </c>
      <c r="J34" s="6">
        <f>最重要的表!F74</f>
        <v>8269</v>
      </c>
      <c r="K34" s="24">
        <f t="shared" si="6"/>
        <v>310</v>
      </c>
      <c r="L34" s="6">
        <f>最重要的表!G111</f>
        <v>961</v>
      </c>
      <c r="M34" s="6">
        <f>最重要的表!G74</f>
        <v>3786</v>
      </c>
      <c r="N34" s="6">
        <f t="shared" si="7"/>
        <v>410</v>
      </c>
      <c r="O34" s="6">
        <f>最重要的表!H111</f>
        <v>710</v>
      </c>
      <c r="P34" s="6">
        <f>最重要的表!I74</f>
        <v>114460</v>
      </c>
      <c r="Q34" s="6">
        <f>最重要的表!J74</f>
        <v>10001</v>
      </c>
      <c r="R34" s="6">
        <f>最重要的表!K74</f>
        <v>4579</v>
      </c>
      <c r="S34" s="6">
        <f t="shared" si="8"/>
        <v>62953</v>
      </c>
      <c r="T34" s="6">
        <f t="shared" si="9"/>
        <v>5501</v>
      </c>
      <c r="U34" s="6">
        <f t="shared" si="10"/>
        <v>2519</v>
      </c>
      <c r="V34" s="25">
        <v>5000000</v>
      </c>
    </row>
    <row r="35" spans="1:22" ht="15" x14ac:dyDescent="0.25">
      <c r="A35" s="19">
        <v>11030</v>
      </c>
      <c r="B35" s="6">
        <v>1</v>
      </c>
      <c r="C35" s="6">
        <v>0</v>
      </c>
      <c r="D35" s="6">
        <v>29</v>
      </c>
      <c r="E35" s="1">
        <f t="shared" si="4"/>
        <v>110</v>
      </c>
      <c r="F35" s="6">
        <f>最重要的表!E112</f>
        <v>1024</v>
      </c>
      <c r="G35" s="6">
        <f>最重要的表!E75</f>
        <v>97760</v>
      </c>
      <c r="H35" s="4">
        <f t="shared" si="5"/>
        <v>210</v>
      </c>
      <c r="I35" s="6">
        <f>最重要的表!F112</f>
        <v>1024</v>
      </c>
      <c r="J35" s="6">
        <f>最重要的表!F75</f>
        <v>8542</v>
      </c>
      <c r="K35" s="24">
        <f t="shared" si="6"/>
        <v>310</v>
      </c>
      <c r="L35" s="6">
        <f>最重要的表!G112</f>
        <v>1024</v>
      </c>
      <c r="M35" s="6">
        <f>最重要的表!G75</f>
        <v>3911</v>
      </c>
      <c r="N35" s="6">
        <f t="shared" si="7"/>
        <v>410</v>
      </c>
      <c r="O35" s="6">
        <f>最重要的表!H112</f>
        <v>770</v>
      </c>
      <c r="P35" s="6">
        <f>最重要的表!I75</f>
        <v>118240</v>
      </c>
      <c r="Q35" s="6">
        <f>最重要的表!J75</f>
        <v>10331</v>
      </c>
      <c r="R35" s="6">
        <f>最重要的表!K75</f>
        <v>4730</v>
      </c>
      <c r="S35" s="6">
        <f t="shared" si="8"/>
        <v>65032</v>
      </c>
      <c r="T35" s="6">
        <f t="shared" si="9"/>
        <v>5683</v>
      </c>
      <c r="U35" s="6">
        <f t="shared" si="10"/>
        <v>2602</v>
      </c>
      <c r="V35" s="25">
        <v>5500000</v>
      </c>
    </row>
    <row r="36" spans="1:22" ht="15" x14ac:dyDescent="0.25">
      <c r="A36" s="19">
        <v>21001</v>
      </c>
      <c r="B36" s="6">
        <v>2</v>
      </c>
      <c r="C36" s="6">
        <v>18</v>
      </c>
      <c r="D36" s="6">
        <v>0</v>
      </c>
      <c r="E36" s="1">
        <v>101</v>
      </c>
      <c r="F36" s="6">
        <f>最重要的表!O83</f>
        <v>17</v>
      </c>
      <c r="G36" s="6">
        <f>最重要的表!O46</f>
        <v>372</v>
      </c>
      <c r="H36" s="4">
        <v>201</v>
      </c>
      <c r="I36" s="6">
        <f>最重要的表!P83</f>
        <v>13</v>
      </c>
      <c r="J36" s="6">
        <f>最重要的表!P46</f>
        <v>26</v>
      </c>
      <c r="K36" s="5">
        <v>301</v>
      </c>
      <c r="L36" s="6">
        <f>最重要的表!Q83</f>
        <v>16</v>
      </c>
      <c r="M36" s="6">
        <f>最重要的表!Q46</f>
        <v>15</v>
      </c>
      <c r="N36" s="6">
        <v>601</v>
      </c>
      <c r="O36" s="6">
        <f>最重要的表!R83</f>
        <v>30</v>
      </c>
      <c r="P36" s="6">
        <f>最重要的表!S46</f>
        <v>454</v>
      </c>
      <c r="Q36" s="6">
        <f>最重要的表!T46</f>
        <v>31</v>
      </c>
      <c r="R36" s="6">
        <f>最重要的表!U46</f>
        <v>19</v>
      </c>
      <c r="S36" s="6">
        <f t="shared" ref="S36:S84" si="11">ROUNDUP(P36*0.55,0)</f>
        <v>250</v>
      </c>
      <c r="T36" s="6">
        <f t="shared" ref="T36:T84" si="12">ROUNDUP(Q36*0.55,0)</f>
        <v>18</v>
      </c>
      <c r="U36" s="6">
        <f t="shared" ref="U36:U84" si="13">ROUNDUP(R36*0.55,0)</f>
        <v>11</v>
      </c>
      <c r="V36" s="7">
        <f>V6</f>
        <v>10000</v>
      </c>
    </row>
    <row r="37" spans="1:22" ht="15" x14ac:dyDescent="0.25">
      <c r="A37" s="19">
        <v>21002</v>
      </c>
      <c r="B37" s="6">
        <v>2</v>
      </c>
      <c r="C37" s="6">
        <v>18</v>
      </c>
      <c r="D37" s="6">
        <v>1</v>
      </c>
      <c r="E37" s="1">
        <v>101</v>
      </c>
      <c r="F37" s="6">
        <f>最重要的表!O84</f>
        <v>25</v>
      </c>
      <c r="G37" s="6">
        <f>最重要的表!O47</f>
        <v>531</v>
      </c>
      <c r="H37" s="4">
        <v>201</v>
      </c>
      <c r="I37" s="6">
        <f>最重要的表!P84</f>
        <v>19</v>
      </c>
      <c r="J37" s="6">
        <f>最重要的表!P47</f>
        <v>37</v>
      </c>
      <c r="K37" s="5">
        <v>301</v>
      </c>
      <c r="L37" s="6">
        <f>最重要的表!Q84</f>
        <v>24</v>
      </c>
      <c r="M37" s="6">
        <f>最重要的表!Q47</f>
        <v>21</v>
      </c>
      <c r="N37" s="6">
        <v>601</v>
      </c>
      <c r="O37" s="6">
        <f>最重要的表!R84</f>
        <v>40</v>
      </c>
      <c r="P37" s="6">
        <f>最重要的表!S47</f>
        <v>649</v>
      </c>
      <c r="Q37" s="6">
        <f>最重要的表!T47</f>
        <v>45</v>
      </c>
      <c r="R37" s="6">
        <f>最重要的表!U47</f>
        <v>25</v>
      </c>
      <c r="S37" s="6">
        <f t="shared" si="11"/>
        <v>357</v>
      </c>
      <c r="T37" s="6">
        <f t="shared" si="12"/>
        <v>25</v>
      </c>
      <c r="U37" s="6">
        <f t="shared" si="13"/>
        <v>14</v>
      </c>
      <c r="V37" s="7">
        <f t="shared" ref="V37:V100" si="14">V7</f>
        <v>50000</v>
      </c>
    </row>
    <row r="38" spans="1:22" ht="15" x14ac:dyDescent="0.25">
      <c r="A38" s="19">
        <v>21003</v>
      </c>
      <c r="B38" s="6">
        <v>2</v>
      </c>
      <c r="C38" s="6">
        <v>18</v>
      </c>
      <c r="D38" s="6">
        <v>2</v>
      </c>
      <c r="E38" s="1">
        <v>101</v>
      </c>
      <c r="F38" s="6">
        <f>最重要的表!O85</f>
        <v>35</v>
      </c>
      <c r="G38" s="6">
        <f>最重要的表!O48</f>
        <v>690</v>
      </c>
      <c r="H38" s="4">
        <v>201</v>
      </c>
      <c r="I38" s="6">
        <f>最重要的表!P85</f>
        <v>27</v>
      </c>
      <c r="J38" s="6">
        <f>最重要的表!P48</f>
        <v>47</v>
      </c>
      <c r="K38" s="5">
        <v>301</v>
      </c>
      <c r="L38" s="6">
        <f>最重要的表!Q85</f>
        <v>33</v>
      </c>
      <c r="M38" s="6">
        <f>最重要的表!Q48</f>
        <v>28</v>
      </c>
      <c r="N38" s="6">
        <v>601</v>
      </c>
      <c r="O38" s="6">
        <f>最重要的表!R85</f>
        <v>50</v>
      </c>
      <c r="P38" s="6">
        <f>最重要的表!S48</f>
        <v>843</v>
      </c>
      <c r="Q38" s="6">
        <f>最重要的表!T48</f>
        <v>57</v>
      </c>
      <c r="R38" s="6">
        <f>最重要的表!U48</f>
        <v>33</v>
      </c>
      <c r="S38" s="6">
        <f t="shared" si="11"/>
        <v>464</v>
      </c>
      <c r="T38" s="6">
        <f t="shared" si="12"/>
        <v>32</v>
      </c>
      <c r="U38" s="6">
        <f t="shared" si="13"/>
        <v>19</v>
      </c>
      <c r="V38" s="7">
        <f t="shared" si="14"/>
        <v>150000</v>
      </c>
    </row>
    <row r="39" spans="1:22" ht="15" x14ac:dyDescent="0.25">
      <c r="A39" s="19">
        <v>21004</v>
      </c>
      <c r="B39" s="6">
        <v>2</v>
      </c>
      <c r="C39" s="6">
        <v>18</v>
      </c>
      <c r="D39" s="6">
        <v>3</v>
      </c>
      <c r="E39" s="1">
        <f>E36+1</f>
        <v>102</v>
      </c>
      <c r="F39" s="6">
        <f>最重要的表!O86</f>
        <v>45</v>
      </c>
      <c r="G39" s="6">
        <f>最重要的表!O49</f>
        <v>1559</v>
      </c>
      <c r="H39" s="4">
        <f>H36+1</f>
        <v>202</v>
      </c>
      <c r="I39" s="6">
        <f>最重要的表!P86</f>
        <v>35</v>
      </c>
      <c r="J39" s="6">
        <f>最重要的表!P49</f>
        <v>105</v>
      </c>
      <c r="K39" s="5">
        <f>K36+1</f>
        <v>302</v>
      </c>
      <c r="L39" s="6">
        <f>最重要的表!Q86</f>
        <v>44</v>
      </c>
      <c r="M39" s="6">
        <f>最重要的表!Q49</f>
        <v>60</v>
      </c>
      <c r="N39" s="6">
        <f>N36+1</f>
        <v>602</v>
      </c>
      <c r="O39" s="6">
        <f>最重要的表!R86</f>
        <v>60</v>
      </c>
      <c r="P39" s="6">
        <f>最重要的表!S49</f>
        <v>1887</v>
      </c>
      <c r="Q39" s="6">
        <f>最重要的表!T49</f>
        <v>127</v>
      </c>
      <c r="R39" s="6">
        <f>最重要的表!U49</f>
        <v>73</v>
      </c>
      <c r="S39" s="6">
        <f t="shared" si="11"/>
        <v>1038</v>
      </c>
      <c r="T39" s="6">
        <f t="shared" si="12"/>
        <v>70</v>
      </c>
      <c r="U39" s="6">
        <f t="shared" si="13"/>
        <v>41</v>
      </c>
      <c r="V39" s="7">
        <f t="shared" si="14"/>
        <v>250000</v>
      </c>
    </row>
    <row r="40" spans="1:22" ht="15" x14ac:dyDescent="0.25">
      <c r="A40" s="19">
        <v>21005</v>
      </c>
      <c r="B40" s="6">
        <v>2</v>
      </c>
      <c r="C40" s="6">
        <v>18</v>
      </c>
      <c r="D40" s="6">
        <v>4</v>
      </c>
      <c r="E40" s="1">
        <f t="shared" ref="E40:E65" si="15">E37+1</f>
        <v>102</v>
      </c>
      <c r="F40" s="6">
        <f>最重要的表!O87</f>
        <v>57</v>
      </c>
      <c r="G40" s="6">
        <f>最重要的表!O50</f>
        <v>1851</v>
      </c>
      <c r="H40" s="4">
        <f t="shared" ref="H40:H65" si="16">H37+1</f>
        <v>202</v>
      </c>
      <c r="I40" s="6">
        <f>最重要的表!P87</f>
        <v>44</v>
      </c>
      <c r="J40" s="6">
        <f>最重要的表!P50</f>
        <v>125</v>
      </c>
      <c r="K40" s="5">
        <f t="shared" ref="K40:K65" si="17">K37+1</f>
        <v>302</v>
      </c>
      <c r="L40" s="6">
        <f>最重要的表!Q87</f>
        <v>55</v>
      </c>
      <c r="M40" s="6">
        <f>最重要的表!Q50</f>
        <v>72</v>
      </c>
      <c r="N40" s="6">
        <f t="shared" ref="N40:N65" si="18">N37+1</f>
        <v>602</v>
      </c>
      <c r="O40" s="6">
        <f>最重要的表!R87</f>
        <v>70</v>
      </c>
      <c r="P40" s="6">
        <f>最重要的表!S50</f>
        <v>2240</v>
      </c>
      <c r="Q40" s="6">
        <f>最重要的表!T50</f>
        <v>150</v>
      </c>
      <c r="R40" s="6">
        <f>最重要的表!U50</f>
        <v>86</v>
      </c>
      <c r="S40" s="6">
        <f t="shared" si="11"/>
        <v>1232</v>
      </c>
      <c r="T40" s="6">
        <f t="shared" si="12"/>
        <v>83</v>
      </c>
      <c r="U40" s="6">
        <f t="shared" si="13"/>
        <v>48</v>
      </c>
      <c r="V40" s="7">
        <f t="shared" si="14"/>
        <v>350000</v>
      </c>
    </row>
    <row r="41" spans="1:22" ht="15" x14ac:dyDescent="0.25">
      <c r="A41" s="19">
        <v>21006</v>
      </c>
      <c r="B41" s="6">
        <v>2</v>
      </c>
      <c r="C41" s="6">
        <v>18</v>
      </c>
      <c r="D41" s="6">
        <v>5</v>
      </c>
      <c r="E41" s="1">
        <f t="shared" si="15"/>
        <v>102</v>
      </c>
      <c r="F41" s="6">
        <f>最重要的表!O88</f>
        <v>70</v>
      </c>
      <c r="G41" s="6">
        <f>最重要的表!O51</f>
        <v>2144</v>
      </c>
      <c r="H41" s="4">
        <f t="shared" si="16"/>
        <v>202</v>
      </c>
      <c r="I41" s="6">
        <f>最重要的表!P88</f>
        <v>54</v>
      </c>
      <c r="J41" s="6">
        <f>最重要的表!P51</f>
        <v>144</v>
      </c>
      <c r="K41" s="5">
        <f t="shared" si="17"/>
        <v>302</v>
      </c>
      <c r="L41" s="6">
        <f>最重要的表!Q88</f>
        <v>67</v>
      </c>
      <c r="M41" s="6">
        <f>最重要的表!Q51</f>
        <v>83</v>
      </c>
      <c r="N41" s="6">
        <f t="shared" si="18"/>
        <v>602</v>
      </c>
      <c r="O41" s="6">
        <f>最重要的表!R88</f>
        <v>80</v>
      </c>
      <c r="P41" s="6">
        <f>最重要的表!S51</f>
        <v>2594</v>
      </c>
      <c r="Q41" s="6">
        <f>最重要的表!T51</f>
        <v>175</v>
      </c>
      <c r="R41" s="6">
        <f>最重要的表!U51</f>
        <v>100</v>
      </c>
      <c r="S41" s="6">
        <f t="shared" si="11"/>
        <v>1427</v>
      </c>
      <c r="T41" s="6">
        <f t="shared" si="12"/>
        <v>97</v>
      </c>
      <c r="U41" s="6">
        <f t="shared" si="13"/>
        <v>55</v>
      </c>
      <c r="V41" s="7">
        <f t="shared" si="14"/>
        <v>450000</v>
      </c>
    </row>
    <row r="42" spans="1:22" ht="15" x14ac:dyDescent="0.25">
      <c r="A42" s="19">
        <v>21007</v>
      </c>
      <c r="B42" s="6">
        <v>2</v>
      </c>
      <c r="C42" s="6">
        <v>18</v>
      </c>
      <c r="D42" s="6">
        <v>6</v>
      </c>
      <c r="E42" s="1">
        <f t="shared" si="15"/>
        <v>103</v>
      </c>
      <c r="F42" s="6">
        <f>最重要的表!O89</f>
        <v>84</v>
      </c>
      <c r="G42" s="6">
        <f>最重要的表!O52</f>
        <v>3537</v>
      </c>
      <c r="H42" s="4">
        <f t="shared" si="16"/>
        <v>203</v>
      </c>
      <c r="I42" s="6">
        <f>最重要的表!P89</f>
        <v>65</v>
      </c>
      <c r="J42" s="6">
        <f>最重要的表!P52</f>
        <v>238</v>
      </c>
      <c r="K42" s="5">
        <f t="shared" si="17"/>
        <v>303</v>
      </c>
      <c r="L42" s="6">
        <f>最重要的表!Q89</f>
        <v>81</v>
      </c>
      <c r="M42" s="6">
        <f>最重要的表!Q52</f>
        <v>136</v>
      </c>
      <c r="N42" s="6">
        <f t="shared" si="18"/>
        <v>603</v>
      </c>
      <c r="O42" s="6">
        <f>最重要的表!R89</f>
        <v>90</v>
      </c>
      <c r="P42" s="6">
        <f>最重要的表!S52</f>
        <v>4274</v>
      </c>
      <c r="Q42" s="6">
        <f>最重要的表!T52</f>
        <v>287</v>
      </c>
      <c r="R42" s="6">
        <f>最重要的表!U52</f>
        <v>165</v>
      </c>
      <c r="S42" s="6">
        <f t="shared" si="11"/>
        <v>2351</v>
      </c>
      <c r="T42" s="6">
        <f t="shared" si="12"/>
        <v>158</v>
      </c>
      <c r="U42" s="6">
        <f t="shared" si="13"/>
        <v>91</v>
      </c>
      <c r="V42" s="7">
        <f t="shared" si="14"/>
        <v>550000</v>
      </c>
    </row>
    <row r="43" spans="1:22" ht="15" x14ac:dyDescent="0.25">
      <c r="A43" s="19">
        <v>21008</v>
      </c>
      <c r="B43" s="6">
        <v>2</v>
      </c>
      <c r="C43" s="6">
        <v>18</v>
      </c>
      <c r="D43" s="6">
        <v>7</v>
      </c>
      <c r="E43" s="1">
        <f t="shared" si="15"/>
        <v>103</v>
      </c>
      <c r="F43" s="6">
        <f>最重要的表!O90</f>
        <v>100</v>
      </c>
      <c r="G43" s="6">
        <f>最重要的表!O53</f>
        <v>3962</v>
      </c>
      <c r="H43" s="4">
        <f t="shared" si="16"/>
        <v>203</v>
      </c>
      <c r="I43" s="6">
        <f>最重要的表!P90</f>
        <v>76</v>
      </c>
      <c r="J43" s="6">
        <f>最重要的表!P53</f>
        <v>266</v>
      </c>
      <c r="K43" s="5">
        <f t="shared" si="17"/>
        <v>303</v>
      </c>
      <c r="L43" s="6">
        <f>最重要的表!Q90</f>
        <v>96</v>
      </c>
      <c r="M43" s="6">
        <f>最重要的表!Q53</f>
        <v>153</v>
      </c>
      <c r="N43" s="6">
        <f t="shared" si="18"/>
        <v>603</v>
      </c>
      <c r="O43" s="6">
        <f>最重要的表!R90</f>
        <v>100</v>
      </c>
      <c r="P43" s="6">
        <f>最重要的表!S53</f>
        <v>4787</v>
      </c>
      <c r="Q43" s="6">
        <f>最重要的表!T53</f>
        <v>321</v>
      </c>
      <c r="R43" s="6">
        <f>最重要的表!U53</f>
        <v>185</v>
      </c>
      <c r="S43" s="6">
        <f t="shared" si="11"/>
        <v>2633</v>
      </c>
      <c r="T43" s="6">
        <f t="shared" si="12"/>
        <v>177</v>
      </c>
      <c r="U43" s="6">
        <f t="shared" si="13"/>
        <v>102</v>
      </c>
      <c r="V43" s="7">
        <f t="shared" si="14"/>
        <v>650000</v>
      </c>
    </row>
    <row r="44" spans="1:22" ht="15" x14ac:dyDescent="0.25">
      <c r="A44" s="19">
        <v>21009</v>
      </c>
      <c r="B44" s="6">
        <v>2</v>
      </c>
      <c r="C44" s="6">
        <v>18</v>
      </c>
      <c r="D44" s="6">
        <v>8</v>
      </c>
      <c r="E44" s="1">
        <f t="shared" si="15"/>
        <v>103</v>
      </c>
      <c r="F44" s="6">
        <f>最重要的表!O91</f>
        <v>116</v>
      </c>
      <c r="G44" s="6">
        <f>最重要的表!O54</f>
        <v>4386</v>
      </c>
      <c r="H44" s="4">
        <f t="shared" si="16"/>
        <v>203</v>
      </c>
      <c r="I44" s="6">
        <f>最重要的表!P91</f>
        <v>89</v>
      </c>
      <c r="J44" s="6">
        <f>最重要的表!P54</f>
        <v>295</v>
      </c>
      <c r="K44" s="5">
        <f t="shared" si="17"/>
        <v>303</v>
      </c>
      <c r="L44" s="6">
        <f>最重要的表!Q91</f>
        <v>112</v>
      </c>
      <c r="M44" s="6">
        <f>最重要的表!Q54</f>
        <v>169</v>
      </c>
      <c r="N44" s="6">
        <f t="shared" si="18"/>
        <v>603</v>
      </c>
      <c r="O44" s="6">
        <f>最重要的表!R91</f>
        <v>110</v>
      </c>
      <c r="P44" s="6">
        <f>最重要的表!S54</f>
        <v>5300</v>
      </c>
      <c r="Q44" s="6">
        <f>最重要的表!T54</f>
        <v>356</v>
      </c>
      <c r="R44" s="6">
        <f>最重要的表!U54</f>
        <v>204</v>
      </c>
      <c r="S44" s="6">
        <f t="shared" si="11"/>
        <v>2915</v>
      </c>
      <c r="T44" s="6">
        <f t="shared" si="12"/>
        <v>196</v>
      </c>
      <c r="U44" s="6">
        <f t="shared" si="13"/>
        <v>113</v>
      </c>
      <c r="V44" s="7">
        <f t="shared" si="14"/>
        <v>750000</v>
      </c>
    </row>
    <row r="45" spans="1:22" ht="15" x14ac:dyDescent="0.25">
      <c r="A45" s="19">
        <v>21010</v>
      </c>
      <c r="B45" s="6">
        <v>2</v>
      </c>
      <c r="C45" s="6">
        <v>18</v>
      </c>
      <c r="D45" s="6">
        <v>9</v>
      </c>
      <c r="E45" s="1">
        <f t="shared" si="15"/>
        <v>104</v>
      </c>
      <c r="F45" s="6">
        <f>最重要的表!O92</f>
        <v>134</v>
      </c>
      <c r="G45" s="6">
        <f>最重要的表!O55</f>
        <v>8017</v>
      </c>
      <c r="H45" s="4">
        <f t="shared" si="16"/>
        <v>204</v>
      </c>
      <c r="I45" s="6">
        <f>最重要的表!P92</f>
        <v>103</v>
      </c>
      <c r="J45" s="6">
        <f>最重要的表!P55</f>
        <v>538</v>
      </c>
      <c r="K45" s="5">
        <f t="shared" si="17"/>
        <v>304</v>
      </c>
      <c r="L45" s="6">
        <f>最重要的表!Q92</f>
        <v>129</v>
      </c>
      <c r="M45" s="6">
        <f>最重要的表!Q55</f>
        <v>308</v>
      </c>
      <c r="N45" s="6">
        <f t="shared" si="18"/>
        <v>604</v>
      </c>
      <c r="O45" s="6">
        <f>最重要的表!R92</f>
        <v>120</v>
      </c>
      <c r="P45" s="6">
        <f>最重要的表!S55</f>
        <v>9621</v>
      </c>
      <c r="Q45" s="6">
        <f>最重要的表!T55</f>
        <v>645</v>
      </c>
      <c r="R45" s="6">
        <f>最重要的表!U55</f>
        <v>371</v>
      </c>
      <c r="S45" s="6">
        <f t="shared" si="11"/>
        <v>5292</v>
      </c>
      <c r="T45" s="6">
        <f t="shared" si="12"/>
        <v>355</v>
      </c>
      <c r="U45" s="6">
        <f t="shared" si="13"/>
        <v>205</v>
      </c>
      <c r="V45" s="7">
        <f t="shared" si="14"/>
        <v>850000</v>
      </c>
    </row>
    <row r="46" spans="1:22" ht="15" x14ac:dyDescent="0.25">
      <c r="A46" s="19">
        <v>21011</v>
      </c>
      <c r="B46" s="6">
        <v>2</v>
      </c>
      <c r="C46" s="6">
        <v>18</v>
      </c>
      <c r="D46" s="6">
        <v>10</v>
      </c>
      <c r="E46" s="1">
        <f t="shared" si="15"/>
        <v>104</v>
      </c>
      <c r="F46" s="6">
        <f>最重要的表!O93</f>
        <v>160</v>
      </c>
      <c r="G46" s="6">
        <f>最重要的表!O56</f>
        <v>8725</v>
      </c>
      <c r="H46" s="4">
        <f t="shared" si="16"/>
        <v>204</v>
      </c>
      <c r="I46" s="6">
        <f>最重要的表!P93</f>
        <v>122</v>
      </c>
      <c r="J46" s="6">
        <f>最重要的表!P56</f>
        <v>585</v>
      </c>
      <c r="K46" s="5">
        <f t="shared" si="17"/>
        <v>304</v>
      </c>
      <c r="L46" s="6">
        <f>最重要的表!Q93</f>
        <v>153</v>
      </c>
      <c r="M46" s="6">
        <f>最重要的表!Q56</f>
        <v>335</v>
      </c>
      <c r="N46" s="6">
        <f t="shared" si="18"/>
        <v>604</v>
      </c>
      <c r="O46" s="6">
        <f>最重要的表!R93</f>
        <v>130</v>
      </c>
      <c r="P46" s="6">
        <f>最重要的表!S56</f>
        <v>10470</v>
      </c>
      <c r="Q46" s="6">
        <f>最重要的表!T56</f>
        <v>702</v>
      </c>
      <c r="R46" s="6">
        <f>最重要的表!U56</f>
        <v>403</v>
      </c>
      <c r="S46" s="6">
        <f t="shared" si="11"/>
        <v>5759</v>
      </c>
      <c r="T46" s="6">
        <f t="shared" si="12"/>
        <v>387</v>
      </c>
      <c r="U46" s="6">
        <f t="shared" si="13"/>
        <v>222</v>
      </c>
      <c r="V46" s="7">
        <f t="shared" si="14"/>
        <v>950000</v>
      </c>
    </row>
    <row r="47" spans="1:22" ht="15" x14ac:dyDescent="0.25">
      <c r="A47" s="19">
        <v>21012</v>
      </c>
      <c r="B47" s="6">
        <v>2</v>
      </c>
      <c r="C47" s="6">
        <v>18</v>
      </c>
      <c r="D47" s="6">
        <v>11</v>
      </c>
      <c r="E47" s="1">
        <f t="shared" si="15"/>
        <v>104</v>
      </c>
      <c r="F47" s="6">
        <f>最重要的表!O94</f>
        <v>189</v>
      </c>
      <c r="G47" s="6">
        <f>最重要的表!O57</f>
        <v>9432</v>
      </c>
      <c r="H47" s="4">
        <f t="shared" si="16"/>
        <v>204</v>
      </c>
      <c r="I47" s="6">
        <f>最重要的表!P94</f>
        <v>145</v>
      </c>
      <c r="J47" s="6">
        <f>最重要的表!P57</f>
        <v>632</v>
      </c>
      <c r="K47" s="5">
        <f t="shared" si="17"/>
        <v>304</v>
      </c>
      <c r="L47" s="6">
        <f>最重要的表!Q94</f>
        <v>182</v>
      </c>
      <c r="M47" s="6">
        <f>最重要的表!Q57</f>
        <v>363</v>
      </c>
      <c r="N47" s="6">
        <f t="shared" si="18"/>
        <v>604</v>
      </c>
      <c r="O47" s="6">
        <f>最重要的表!R94</f>
        <v>140</v>
      </c>
      <c r="P47" s="6">
        <f>最重要的表!S57</f>
        <v>11318</v>
      </c>
      <c r="Q47" s="6">
        <f>最重要的表!T57</f>
        <v>759</v>
      </c>
      <c r="R47" s="6">
        <f>最重要的表!U57</f>
        <v>435</v>
      </c>
      <c r="S47" s="6">
        <f t="shared" si="11"/>
        <v>6225</v>
      </c>
      <c r="T47" s="6">
        <f t="shared" si="12"/>
        <v>418</v>
      </c>
      <c r="U47" s="6">
        <f t="shared" si="13"/>
        <v>240</v>
      </c>
      <c r="V47" s="7">
        <f t="shared" si="14"/>
        <v>1050000</v>
      </c>
    </row>
    <row r="48" spans="1:22" ht="15" x14ac:dyDescent="0.25">
      <c r="A48" s="19">
        <v>21013</v>
      </c>
      <c r="B48" s="6">
        <v>2</v>
      </c>
      <c r="C48" s="6">
        <v>18</v>
      </c>
      <c r="D48" s="6">
        <v>12</v>
      </c>
      <c r="E48" s="1">
        <f t="shared" si="15"/>
        <v>105</v>
      </c>
      <c r="F48" s="6">
        <f>最重要的表!O95</f>
        <v>220</v>
      </c>
      <c r="G48" s="6">
        <f>最重要的表!O58</f>
        <v>14195</v>
      </c>
      <c r="H48" s="4">
        <f t="shared" si="16"/>
        <v>205</v>
      </c>
      <c r="I48" s="6">
        <f>最重要的表!P95</f>
        <v>168</v>
      </c>
      <c r="J48" s="6">
        <f>最重要的表!P58</f>
        <v>951</v>
      </c>
      <c r="K48" s="5">
        <f t="shared" si="17"/>
        <v>305</v>
      </c>
      <c r="L48" s="6">
        <f>最重要的表!Q95</f>
        <v>211</v>
      </c>
      <c r="M48" s="6">
        <f>最重要的表!Q58</f>
        <v>546</v>
      </c>
      <c r="N48" s="6">
        <f t="shared" si="18"/>
        <v>605</v>
      </c>
      <c r="O48" s="6">
        <f>最重要的表!R95</f>
        <v>150</v>
      </c>
      <c r="P48" s="6">
        <f>最重要的表!S58</f>
        <v>16983</v>
      </c>
      <c r="Q48" s="6">
        <f>最重要的表!T58</f>
        <v>1138</v>
      </c>
      <c r="R48" s="6">
        <f>最重要的表!U58</f>
        <v>653</v>
      </c>
      <c r="S48" s="6">
        <f t="shared" si="11"/>
        <v>9341</v>
      </c>
      <c r="T48" s="6">
        <f t="shared" si="12"/>
        <v>626</v>
      </c>
      <c r="U48" s="6">
        <f t="shared" si="13"/>
        <v>360</v>
      </c>
      <c r="V48" s="7">
        <f t="shared" si="14"/>
        <v>1150000</v>
      </c>
    </row>
    <row r="49" spans="1:22" ht="15" x14ac:dyDescent="0.25">
      <c r="A49" s="19">
        <v>21014</v>
      </c>
      <c r="B49" s="6">
        <v>2</v>
      </c>
      <c r="C49" s="6">
        <v>18</v>
      </c>
      <c r="D49" s="6">
        <v>13</v>
      </c>
      <c r="E49" s="1">
        <f t="shared" si="15"/>
        <v>105</v>
      </c>
      <c r="F49" s="6">
        <f>最重要的表!O96</f>
        <v>254</v>
      </c>
      <c r="G49" s="6">
        <f>最重要的表!O59</f>
        <v>15185</v>
      </c>
      <c r="H49" s="4">
        <f t="shared" si="16"/>
        <v>205</v>
      </c>
      <c r="I49" s="6">
        <f>最重要的表!P96</f>
        <v>195</v>
      </c>
      <c r="J49" s="6">
        <f>最重要的表!P59</f>
        <v>1018</v>
      </c>
      <c r="K49" s="5">
        <f t="shared" si="17"/>
        <v>305</v>
      </c>
      <c r="L49" s="6">
        <f>最重要的表!Q96</f>
        <v>244</v>
      </c>
      <c r="M49" s="6">
        <f>最重要的表!Q59</f>
        <v>584</v>
      </c>
      <c r="N49" s="6">
        <f t="shared" si="18"/>
        <v>605</v>
      </c>
      <c r="O49" s="6">
        <f>最重要的表!R96</f>
        <v>160</v>
      </c>
      <c r="P49" s="6">
        <f>最重要的表!S59</f>
        <v>18168</v>
      </c>
      <c r="Q49" s="6">
        <f>最重要的表!T59</f>
        <v>1218</v>
      </c>
      <c r="R49" s="6">
        <f>最重要的表!U59</f>
        <v>699</v>
      </c>
      <c r="S49" s="6">
        <f t="shared" si="11"/>
        <v>9993</v>
      </c>
      <c r="T49" s="6">
        <f t="shared" si="12"/>
        <v>670</v>
      </c>
      <c r="U49" s="6">
        <f t="shared" si="13"/>
        <v>385</v>
      </c>
      <c r="V49" s="7">
        <f t="shared" si="14"/>
        <v>1250000</v>
      </c>
    </row>
    <row r="50" spans="1:22" ht="15" x14ac:dyDescent="0.25">
      <c r="A50" s="19">
        <v>21015</v>
      </c>
      <c r="B50" s="6">
        <v>2</v>
      </c>
      <c r="C50" s="6">
        <v>18</v>
      </c>
      <c r="D50" s="6">
        <v>14</v>
      </c>
      <c r="E50" s="1">
        <f t="shared" si="15"/>
        <v>105</v>
      </c>
      <c r="F50" s="6">
        <f>最重要的表!O97</f>
        <v>290</v>
      </c>
      <c r="G50" s="6">
        <f>最重要的表!O60</f>
        <v>16176</v>
      </c>
      <c r="H50" s="4">
        <f t="shared" si="16"/>
        <v>205</v>
      </c>
      <c r="I50" s="6">
        <f>最重要的表!P97</f>
        <v>222</v>
      </c>
      <c r="J50" s="6">
        <f>最重要的表!P60</f>
        <v>1084</v>
      </c>
      <c r="K50" s="5">
        <f t="shared" si="17"/>
        <v>305</v>
      </c>
      <c r="L50" s="6">
        <f>最重要的表!Q97</f>
        <v>278</v>
      </c>
      <c r="M50" s="6">
        <f>最重要的表!Q60</f>
        <v>622</v>
      </c>
      <c r="N50" s="6">
        <f t="shared" si="18"/>
        <v>605</v>
      </c>
      <c r="O50" s="6">
        <f>最重要的表!R97</f>
        <v>170</v>
      </c>
      <c r="P50" s="6">
        <f>最重要的表!S60</f>
        <v>19353</v>
      </c>
      <c r="Q50" s="6">
        <f>最重要的表!T60</f>
        <v>1297</v>
      </c>
      <c r="R50" s="6">
        <f>最重要的表!U60</f>
        <v>744</v>
      </c>
      <c r="S50" s="6">
        <f t="shared" si="11"/>
        <v>10645</v>
      </c>
      <c r="T50" s="6">
        <f t="shared" si="12"/>
        <v>714</v>
      </c>
      <c r="U50" s="6">
        <f t="shared" si="13"/>
        <v>410</v>
      </c>
      <c r="V50" s="7">
        <f t="shared" si="14"/>
        <v>1350000</v>
      </c>
    </row>
    <row r="51" spans="1:22" ht="15" x14ac:dyDescent="0.25">
      <c r="A51" s="19">
        <v>21016</v>
      </c>
      <c r="B51" s="6">
        <v>2</v>
      </c>
      <c r="C51" s="6">
        <v>18</v>
      </c>
      <c r="D51" s="6">
        <v>15</v>
      </c>
      <c r="E51" s="1">
        <f t="shared" si="15"/>
        <v>106</v>
      </c>
      <c r="F51" s="6">
        <f>最重要的表!O98</f>
        <v>322</v>
      </c>
      <c r="G51" s="6">
        <f>最重要的表!O61</f>
        <v>24523</v>
      </c>
      <c r="H51" s="4">
        <f t="shared" si="16"/>
        <v>206</v>
      </c>
      <c r="I51" s="6">
        <f>最重要的表!P98</f>
        <v>244</v>
      </c>
      <c r="J51" s="6">
        <f>最重要的表!P61</f>
        <v>1643</v>
      </c>
      <c r="K51" s="26">
        <f t="shared" si="17"/>
        <v>306</v>
      </c>
      <c r="L51" s="6">
        <f>最重要的表!Q98</f>
        <v>308</v>
      </c>
      <c r="M51" s="6">
        <f>最重要的表!Q61</f>
        <v>942</v>
      </c>
      <c r="N51" s="6">
        <f t="shared" si="18"/>
        <v>606</v>
      </c>
      <c r="O51" s="6">
        <f>最重要的表!R98</f>
        <v>190</v>
      </c>
      <c r="P51" s="6">
        <f>最重要的表!S61</f>
        <v>29191</v>
      </c>
      <c r="Q51" s="6">
        <f>最重要的表!T61</f>
        <v>1956</v>
      </c>
      <c r="R51" s="6">
        <f>最重要的表!U61</f>
        <v>1122</v>
      </c>
      <c r="S51" s="6">
        <f t="shared" ref="S51:S65" si="19">ROUNDUP(P51*0.55,0)</f>
        <v>16056</v>
      </c>
      <c r="T51" s="6">
        <f t="shared" ref="T51:T65" si="20">ROUNDUP(Q51*0.55,0)</f>
        <v>1076</v>
      </c>
      <c r="U51" s="6">
        <f t="shared" ref="U51:U65" si="21">ROUNDUP(R51*0.55,0)</f>
        <v>618</v>
      </c>
      <c r="V51" s="7">
        <f t="shared" si="14"/>
        <v>1500000</v>
      </c>
    </row>
    <row r="52" spans="1:22" ht="15" x14ac:dyDescent="0.25">
      <c r="A52" s="19">
        <v>21017</v>
      </c>
      <c r="B52" s="6">
        <v>2</v>
      </c>
      <c r="C52" s="6">
        <v>18</v>
      </c>
      <c r="D52" s="6">
        <v>16</v>
      </c>
      <c r="E52" s="1">
        <f t="shared" si="15"/>
        <v>106</v>
      </c>
      <c r="F52" s="6">
        <f>最重要的表!O99</f>
        <v>383</v>
      </c>
      <c r="G52" s="6">
        <f>最重要的表!O62</f>
        <v>25937</v>
      </c>
      <c r="H52" s="4">
        <f t="shared" si="16"/>
        <v>206</v>
      </c>
      <c r="I52" s="6">
        <f>最重要的表!P99</f>
        <v>290</v>
      </c>
      <c r="J52" s="6">
        <f>最重要的表!P62</f>
        <v>1738</v>
      </c>
      <c r="K52" s="26">
        <f t="shared" si="17"/>
        <v>306</v>
      </c>
      <c r="L52" s="6">
        <f>最重要的表!Q99</f>
        <v>365</v>
      </c>
      <c r="M52" s="6">
        <f>最重要的表!Q62</f>
        <v>996</v>
      </c>
      <c r="N52" s="6">
        <f t="shared" si="18"/>
        <v>606</v>
      </c>
      <c r="O52" s="6">
        <f>最重要的表!R99</f>
        <v>210</v>
      </c>
      <c r="P52" s="6">
        <f>最重要的表!S62</f>
        <v>30889</v>
      </c>
      <c r="Q52" s="6">
        <f>最重要的表!T62</f>
        <v>2070</v>
      </c>
      <c r="R52" s="6">
        <f>最重要的表!U62</f>
        <v>1186</v>
      </c>
      <c r="S52" s="6">
        <f t="shared" si="19"/>
        <v>16989</v>
      </c>
      <c r="T52" s="6">
        <f t="shared" si="20"/>
        <v>1139</v>
      </c>
      <c r="U52" s="6">
        <f t="shared" si="21"/>
        <v>653</v>
      </c>
      <c r="V52" s="7">
        <f t="shared" si="14"/>
        <v>1650000</v>
      </c>
    </row>
    <row r="53" spans="1:22" ht="15" x14ac:dyDescent="0.25">
      <c r="A53" s="19">
        <v>21018</v>
      </c>
      <c r="B53" s="6">
        <v>2</v>
      </c>
      <c r="C53" s="6">
        <v>18</v>
      </c>
      <c r="D53" s="6">
        <v>17</v>
      </c>
      <c r="E53" s="1">
        <f t="shared" si="15"/>
        <v>106</v>
      </c>
      <c r="F53" s="6">
        <f>最重要的表!O100</f>
        <v>448</v>
      </c>
      <c r="G53" s="6">
        <f>最重要的表!O63</f>
        <v>27352</v>
      </c>
      <c r="H53" s="4">
        <f t="shared" si="16"/>
        <v>206</v>
      </c>
      <c r="I53" s="6">
        <f>最重要的表!P100</f>
        <v>340</v>
      </c>
      <c r="J53" s="6">
        <f>最重要的表!P63</f>
        <v>1832</v>
      </c>
      <c r="K53" s="26">
        <f t="shared" si="17"/>
        <v>306</v>
      </c>
      <c r="L53" s="6">
        <f>最重要的表!Q100</f>
        <v>428</v>
      </c>
      <c r="M53" s="6">
        <f>最重要的表!Q63</f>
        <v>1051</v>
      </c>
      <c r="N53" s="6">
        <f t="shared" si="18"/>
        <v>606</v>
      </c>
      <c r="O53" s="6">
        <f>最重要的表!R100</f>
        <v>230</v>
      </c>
      <c r="P53" s="6">
        <f>最重要的表!S63</f>
        <v>32587</v>
      </c>
      <c r="Q53" s="6">
        <f>最重要的表!T63</f>
        <v>2183</v>
      </c>
      <c r="R53" s="6">
        <f>最重要的表!U63</f>
        <v>1252</v>
      </c>
      <c r="S53" s="6">
        <f t="shared" si="19"/>
        <v>17923</v>
      </c>
      <c r="T53" s="6">
        <f t="shared" si="20"/>
        <v>1201</v>
      </c>
      <c r="U53" s="6">
        <f t="shared" si="21"/>
        <v>689</v>
      </c>
      <c r="V53" s="7">
        <f t="shared" si="14"/>
        <v>1800000</v>
      </c>
    </row>
    <row r="54" spans="1:22" ht="15" x14ac:dyDescent="0.25">
      <c r="A54" s="19">
        <v>21019</v>
      </c>
      <c r="B54" s="6">
        <v>2</v>
      </c>
      <c r="C54" s="6">
        <v>18</v>
      </c>
      <c r="D54" s="6">
        <v>18</v>
      </c>
      <c r="E54" s="1">
        <f t="shared" si="15"/>
        <v>107</v>
      </c>
      <c r="F54" s="6">
        <f>最重要的表!O101</f>
        <v>493</v>
      </c>
      <c r="G54" s="6">
        <f>最重要的表!O64</f>
        <v>37397</v>
      </c>
      <c r="H54" s="4">
        <f t="shared" si="16"/>
        <v>207</v>
      </c>
      <c r="I54" s="6">
        <f>最重要的表!P101</f>
        <v>374</v>
      </c>
      <c r="J54" s="6">
        <f>最重要的表!P64</f>
        <v>2505</v>
      </c>
      <c r="K54" s="26">
        <f t="shared" si="17"/>
        <v>307</v>
      </c>
      <c r="L54" s="6">
        <f>最重要的表!Q101</f>
        <v>471</v>
      </c>
      <c r="M54" s="6">
        <f>最重要的表!Q64</f>
        <v>1436</v>
      </c>
      <c r="N54" s="6">
        <f t="shared" si="18"/>
        <v>607</v>
      </c>
      <c r="O54" s="6">
        <f>最重要的表!R101</f>
        <v>260</v>
      </c>
      <c r="P54" s="6">
        <f>最重要的表!S64</f>
        <v>44712</v>
      </c>
      <c r="Q54" s="6">
        <f>最重要的表!T64</f>
        <v>2995</v>
      </c>
      <c r="R54" s="6">
        <f>最重要的表!U64</f>
        <v>1717</v>
      </c>
      <c r="S54" s="6">
        <f t="shared" si="19"/>
        <v>24592</v>
      </c>
      <c r="T54" s="6">
        <f t="shared" si="20"/>
        <v>1648</v>
      </c>
      <c r="U54" s="6">
        <f t="shared" si="21"/>
        <v>945</v>
      </c>
      <c r="V54" s="7">
        <f t="shared" si="14"/>
        <v>2000000</v>
      </c>
    </row>
    <row r="55" spans="1:22" ht="15" x14ac:dyDescent="0.25">
      <c r="A55" s="19">
        <v>21020</v>
      </c>
      <c r="B55" s="6">
        <v>2</v>
      </c>
      <c r="C55" s="6">
        <v>18</v>
      </c>
      <c r="D55" s="6">
        <v>19</v>
      </c>
      <c r="E55" s="1">
        <f t="shared" si="15"/>
        <v>107</v>
      </c>
      <c r="F55" s="6">
        <f>最重要的表!O102</f>
        <v>542</v>
      </c>
      <c r="G55" s="6">
        <f>最重要的表!O65</f>
        <v>39236</v>
      </c>
      <c r="H55" s="4">
        <f t="shared" si="16"/>
        <v>207</v>
      </c>
      <c r="I55" s="6">
        <f>最重要的表!P102</f>
        <v>411</v>
      </c>
      <c r="J55" s="6">
        <f>最重要的表!P65</f>
        <v>2628</v>
      </c>
      <c r="K55" s="26">
        <f t="shared" si="17"/>
        <v>307</v>
      </c>
      <c r="L55" s="6">
        <f>最重要的表!Q102</f>
        <v>517</v>
      </c>
      <c r="M55" s="6">
        <f>最重要的表!Q65</f>
        <v>1508</v>
      </c>
      <c r="N55" s="6">
        <f t="shared" si="18"/>
        <v>607</v>
      </c>
      <c r="O55" s="6">
        <f>最重要的表!R102</f>
        <v>290</v>
      </c>
      <c r="P55" s="6">
        <f>最重要的表!S65</f>
        <v>46923</v>
      </c>
      <c r="Q55" s="6">
        <f>最重要的表!T65</f>
        <v>3143</v>
      </c>
      <c r="R55" s="6">
        <f>最重要的表!U65</f>
        <v>1802</v>
      </c>
      <c r="S55" s="6">
        <f t="shared" si="19"/>
        <v>25808</v>
      </c>
      <c r="T55" s="6">
        <f t="shared" si="20"/>
        <v>1729</v>
      </c>
      <c r="U55" s="6">
        <f t="shared" si="21"/>
        <v>992</v>
      </c>
      <c r="V55" s="7">
        <f t="shared" si="14"/>
        <v>2250000</v>
      </c>
    </row>
    <row r="56" spans="1:22" ht="15" x14ac:dyDescent="0.25">
      <c r="A56" s="19">
        <v>21021</v>
      </c>
      <c r="B56" s="6">
        <v>2</v>
      </c>
      <c r="C56" s="6">
        <v>18</v>
      </c>
      <c r="D56" s="6">
        <v>20</v>
      </c>
      <c r="E56" s="1">
        <f t="shared" si="15"/>
        <v>107</v>
      </c>
      <c r="F56" s="6">
        <f>最重要的表!O103</f>
        <v>592</v>
      </c>
      <c r="G56" s="6">
        <f>最重要的表!O66</f>
        <v>41075</v>
      </c>
      <c r="H56" s="4">
        <f t="shared" si="16"/>
        <v>207</v>
      </c>
      <c r="I56" s="6">
        <f>最重要的表!P103</f>
        <v>449</v>
      </c>
      <c r="J56" s="6">
        <f>最重要的表!P66</f>
        <v>2751</v>
      </c>
      <c r="K56" s="26">
        <f t="shared" si="17"/>
        <v>307</v>
      </c>
      <c r="L56" s="6">
        <f>最重要的表!Q103</f>
        <v>566</v>
      </c>
      <c r="M56" s="6">
        <f>最重要的表!Q66</f>
        <v>1578</v>
      </c>
      <c r="N56" s="6">
        <f t="shared" si="18"/>
        <v>607</v>
      </c>
      <c r="O56" s="6">
        <f>最重要的表!R103</f>
        <v>320</v>
      </c>
      <c r="P56" s="6">
        <f>最重要的表!S66</f>
        <v>49133</v>
      </c>
      <c r="Q56" s="6">
        <f>最重要的表!T66</f>
        <v>3291</v>
      </c>
      <c r="R56" s="6">
        <f>最重要的表!U66</f>
        <v>1887</v>
      </c>
      <c r="S56" s="6">
        <f t="shared" si="19"/>
        <v>27024</v>
      </c>
      <c r="T56" s="6">
        <f t="shared" si="20"/>
        <v>1811</v>
      </c>
      <c r="U56" s="6">
        <f t="shared" si="21"/>
        <v>1038</v>
      </c>
      <c r="V56" s="7">
        <f t="shared" si="14"/>
        <v>2500000</v>
      </c>
    </row>
    <row r="57" spans="1:22" ht="15" x14ac:dyDescent="0.25">
      <c r="A57" s="19">
        <v>21022</v>
      </c>
      <c r="B57" s="6">
        <v>2</v>
      </c>
      <c r="C57" s="6">
        <v>18</v>
      </c>
      <c r="D57" s="6">
        <v>21</v>
      </c>
      <c r="E57" s="1">
        <f t="shared" si="15"/>
        <v>108</v>
      </c>
      <c r="F57" s="6">
        <f>最重要的表!O104</f>
        <v>645</v>
      </c>
      <c r="G57" s="6">
        <f>最重要的表!O67</f>
        <v>56118</v>
      </c>
      <c r="H57" s="4">
        <f t="shared" si="16"/>
        <v>208</v>
      </c>
      <c r="I57" s="6">
        <f>最重要的表!P104</f>
        <v>489</v>
      </c>
      <c r="J57" s="6">
        <f>最重要的表!P67</f>
        <v>3759</v>
      </c>
      <c r="K57" s="26">
        <f t="shared" si="17"/>
        <v>308</v>
      </c>
      <c r="L57" s="6">
        <f>最重要的表!Q104</f>
        <v>616</v>
      </c>
      <c r="M57" s="6">
        <f>最重要的表!Q67</f>
        <v>2155</v>
      </c>
      <c r="N57" s="6">
        <f t="shared" si="18"/>
        <v>608</v>
      </c>
      <c r="O57" s="6">
        <f>最重要的表!R104</f>
        <v>360</v>
      </c>
      <c r="P57" s="6">
        <f>最重要的表!S67</f>
        <v>67436</v>
      </c>
      <c r="Q57" s="6">
        <f>最重要的表!T67</f>
        <v>4517</v>
      </c>
      <c r="R57" s="6">
        <f>最重要的表!U67</f>
        <v>2590</v>
      </c>
      <c r="S57" s="6">
        <f t="shared" si="19"/>
        <v>37090</v>
      </c>
      <c r="T57" s="6">
        <f t="shared" si="20"/>
        <v>2485</v>
      </c>
      <c r="U57" s="6">
        <f t="shared" si="21"/>
        <v>1425</v>
      </c>
      <c r="V57" s="7">
        <f t="shared" si="14"/>
        <v>2750000</v>
      </c>
    </row>
    <row r="58" spans="1:22" ht="15" x14ac:dyDescent="0.25">
      <c r="A58" s="19">
        <v>21023</v>
      </c>
      <c r="B58" s="6">
        <v>2</v>
      </c>
      <c r="C58" s="6">
        <v>18</v>
      </c>
      <c r="D58" s="6">
        <v>22</v>
      </c>
      <c r="E58" s="1">
        <f t="shared" si="15"/>
        <v>108</v>
      </c>
      <c r="F58" s="6">
        <f>最重要的表!O105</f>
        <v>700</v>
      </c>
      <c r="G58" s="6">
        <f>最重要的表!O68</f>
        <v>58523</v>
      </c>
      <c r="H58" s="4">
        <f t="shared" si="16"/>
        <v>208</v>
      </c>
      <c r="I58" s="6">
        <f>最重要的表!P105</f>
        <v>531</v>
      </c>
      <c r="J58" s="6">
        <f>最重要的表!P68</f>
        <v>3919</v>
      </c>
      <c r="K58" s="26">
        <f t="shared" si="17"/>
        <v>308</v>
      </c>
      <c r="L58" s="6">
        <f>最重要的表!Q105</f>
        <v>668</v>
      </c>
      <c r="M58" s="6">
        <f>最重要的表!Q68</f>
        <v>2248</v>
      </c>
      <c r="N58" s="6">
        <f t="shared" si="18"/>
        <v>608</v>
      </c>
      <c r="O58" s="6">
        <f>最重要的表!R105</f>
        <v>400</v>
      </c>
      <c r="P58" s="6">
        <f>最重要的表!S68</f>
        <v>70336</v>
      </c>
      <c r="Q58" s="6">
        <f>最重要的表!T68</f>
        <v>4711</v>
      </c>
      <c r="R58" s="6">
        <f>最重要的表!U68</f>
        <v>2702</v>
      </c>
      <c r="S58" s="6">
        <f t="shared" si="19"/>
        <v>38685</v>
      </c>
      <c r="T58" s="6">
        <f t="shared" si="20"/>
        <v>2592</v>
      </c>
      <c r="U58" s="6">
        <f t="shared" si="21"/>
        <v>1487</v>
      </c>
      <c r="V58" s="7">
        <f t="shared" si="14"/>
        <v>3000000</v>
      </c>
    </row>
    <row r="59" spans="1:22" ht="15" x14ac:dyDescent="0.25">
      <c r="A59" s="19">
        <v>21024</v>
      </c>
      <c r="B59" s="6">
        <v>2</v>
      </c>
      <c r="C59" s="6">
        <v>18</v>
      </c>
      <c r="D59" s="6">
        <v>23</v>
      </c>
      <c r="E59" s="1">
        <f t="shared" si="15"/>
        <v>108</v>
      </c>
      <c r="F59" s="6">
        <f>最重要的表!O106</f>
        <v>757</v>
      </c>
      <c r="G59" s="6">
        <f>最重要的表!O69</f>
        <v>60928</v>
      </c>
      <c r="H59" s="4">
        <f t="shared" si="16"/>
        <v>208</v>
      </c>
      <c r="I59" s="6">
        <f>最重要的表!P106</f>
        <v>574</v>
      </c>
      <c r="J59" s="6">
        <f>最重要的表!P69</f>
        <v>4081</v>
      </c>
      <c r="K59" s="26">
        <f t="shared" si="17"/>
        <v>308</v>
      </c>
      <c r="L59" s="6">
        <f>最重要的表!Q106</f>
        <v>723</v>
      </c>
      <c r="M59" s="6">
        <f>最重要的表!Q69</f>
        <v>2341</v>
      </c>
      <c r="N59" s="6">
        <f t="shared" si="18"/>
        <v>608</v>
      </c>
      <c r="O59" s="6">
        <f>最重要的表!R106</f>
        <v>440</v>
      </c>
      <c r="P59" s="6">
        <f>最重要的表!S69</f>
        <v>73237</v>
      </c>
      <c r="Q59" s="6">
        <f>最重要的表!T69</f>
        <v>4905</v>
      </c>
      <c r="R59" s="6">
        <f>最重要的表!U69</f>
        <v>2812</v>
      </c>
      <c r="S59" s="6">
        <f t="shared" si="19"/>
        <v>40281</v>
      </c>
      <c r="T59" s="6">
        <f t="shared" si="20"/>
        <v>2698</v>
      </c>
      <c r="U59" s="6">
        <f t="shared" si="21"/>
        <v>1547</v>
      </c>
      <c r="V59" s="7">
        <f t="shared" si="14"/>
        <v>3300000</v>
      </c>
    </row>
    <row r="60" spans="1:22" ht="15" x14ac:dyDescent="0.25">
      <c r="A60" s="19">
        <v>21025</v>
      </c>
      <c r="B60" s="6">
        <v>2</v>
      </c>
      <c r="C60" s="6">
        <v>18</v>
      </c>
      <c r="D60" s="6">
        <v>24</v>
      </c>
      <c r="E60" s="1">
        <f t="shared" si="15"/>
        <v>109</v>
      </c>
      <c r="F60" s="6">
        <f>最重要的表!O107</f>
        <v>816</v>
      </c>
      <c r="G60" s="6">
        <f>最重要的表!O70</f>
        <v>78235</v>
      </c>
      <c r="H60" s="4">
        <f t="shared" si="16"/>
        <v>209</v>
      </c>
      <c r="I60" s="6">
        <f>最重要的表!P107</f>
        <v>619</v>
      </c>
      <c r="J60" s="6">
        <f>最重要的表!P70</f>
        <v>5240</v>
      </c>
      <c r="K60" s="26">
        <f t="shared" si="17"/>
        <v>309</v>
      </c>
      <c r="L60" s="6">
        <f>最重要的表!Q107</f>
        <v>780</v>
      </c>
      <c r="M60" s="6">
        <f>最重要的表!Q70</f>
        <v>3005</v>
      </c>
      <c r="N60" s="6">
        <f t="shared" si="18"/>
        <v>609</v>
      </c>
      <c r="O60" s="6">
        <f>最重要的表!R107</f>
        <v>490</v>
      </c>
      <c r="P60" s="6">
        <f>最重要的表!S70</f>
        <v>94299</v>
      </c>
      <c r="Q60" s="6">
        <f>最重要的表!T70</f>
        <v>6316</v>
      </c>
      <c r="R60" s="6">
        <f>最重要的表!U70</f>
        <v>3622</v>
      </c>
      <c r="S60" s="6">
        <f t="shared" si="19"/>
        <v>51865</v>
      </c>
      <c r="T60" s="6">
        <f t="shared" si="20"/>
        <v>3474</v>
      </c>
      <c r="U60" s="6">
        <f t="shared" si="21"/>
        <v>1993</v>
      </c>
      <c r="V60" s="7">
        <f t="shared" si="14"/>
        <v>3600000</v>
      </c>
    </row>
    <row r="61" spans="1:22" ht="15" x14ac:dyDescent="0.25">
      <c r="A61" s="19">
        <v>21026</v>
      </c>
      <c r="B61" s="6">
        <v>2</v>
      </c>
      <c r="C61" s="6">
        <v>18</v>
      </c>
      <c r="D61" s="6">
        <v>25</v>
      </c>
      <c r="E61" s="1">
        <f t="shared" si="15"/>
        <v>109</v>
      </c>
      <c r="F61" s="6">
        <f>最重要的表!O108</f>
        <v>878</v>
      </c>
      <c r="G61" s="6">
        <f>最重要的表!O71</f>
        <v>81206</v>
      </c>
      <c r="H61" s="4">
        <f t="shared" si="16"/>
        <v>209</v>
      </c>
      <c r="I61" s="6">
        <f>最重要的表!P108</f>
        <v>666</v>
      </c>
      <c r="J61" s="6">
        <f>最重要的表!P71</f>
        <v>5438</v>
      </c>
      <c r="K61" s="26">
        <f t="shared" si="17"/>
        <v>309</v>
      </c>
      <c r="L61" s="6">
        <f>最重要的表!Q108</f>
        <v>838</v>
      </c>
      <c r="M61" s="6">
        <f>最重要的表!Q71</f>
        <v>3119</v>
      </c>
      <c r="N61" s="6">
        <f t="shared" si="18"/>
        <v>609</v>
      </c>
      <c r="O61" s="6">
        <f>最重要的表!R108</f>
        <v>540</v>
      </c>
      <c r="P61" s="6">
        <f>最重要的表!S71</f>
        <v>97888</v>
      </c>
      <c r="Q61" s="6">
        <f>最重要的表!T71</f>
        <v>6556</v>
      </c>
      <c r="R61" s="6">
        <f>最重要的表!U71</f>
        <v>3760</v>
      </c>
      <c r="S61" s="6">
        <f t="shared" si="19"/>
        <v>53839</v>
      </c>
      <c r="T61" s="6">
        <f t="shared" si="20"/>
        <v>3606</v>
      </c>
      <c r="U61" s="6">
        <f t="shared" si="21"/>
        <v>2068</v>
      </c>
      <c r="V61" s="7">
        <f t="shared" si="14"/>
        <v>3900000</v>
      </c>
    </row>
    <row r="62" spans="1:22" ht="15" x14ac:dyDescent="0.25">
      <c r="A62" s="19">
        <v>21027</v>
      </c>
      <c r="B62" s="6">
        <v>2</v>
      </c>
      <c r="C62" s="6">
        <v>18</v>
      </c>
      <c r="D62" s="6">
        <v>26</v>
      </c>
      <c r="E62" s="1">
        <f t="shared" si="15"/>
        <v>109</v>
      </c>
      <c r="F62" s="6">
        <f>最重要的表!O109</f>
        <v>941</v>
      </c>
      <c r="G62" s="6">
        <f>最重要的表!O72</f>
        <v>84177</v>
      </c>
      <c r="H62" s="4">
        <f t="shared" si="16"/>
        <v>209</v>
      </c>
      <c r="I62" s="6">
        <f>最重要的表!P109</f>
        <v>714</v>
      </c>
      <c r="J62" s="6">
        <f>最重要的表!P72</f>
        <v>5638</v>
      </c>
      <c r="K62" s="26">
        <f t="shared" si="17"/>
        <v>309</v>
      </c>
      <c r="L62" s="6">
        <f>最重要的表!Q109</f>
        <v>899</v>
      </c>
      <c r="M62" s="6">
        <f>最重要的表!Q72</f>
        <v>3232</v>
      </c>
      <c r="N62" s="6">
        <f t="shared" si="18"/>
        <v>609</v>
      </c>
      <c r="O62" s="6">
        <f>最重要的表!R109</f>
        <v>590</v>
      </c>
      <c r="P62" s="6">
        <f>最重要的表!S72</f>
        <v>101478</v>
      </c>
      <c r="Q62" s="6">
        <f>最重要的表!T72</f>
        <v>6797</v>
      </c>
      <c r="R62" s="6">
        <f>最重要的表!U72</f>
        <v>3897</v>
      </c>
      <c r="S62" s="6">
        <f t="shared" si="19"/>
        <v>55813</v>
      </c>
      <c r="T62" s="6">
        <f t="shared" si="20"/>
        <v>3739</v>
      </c>
      <c r="U62" s="6">
        <f t="shared" si="21"/>
        <v>2144</v>
      </c>
      <c r="V62" s="7">
        <f t="shared" si="14"/>
        <v>4200000</v>
      </c>
    </row>
    <row r="63" spans="1:22" ht="15" x14ac:dyDescent="0.25">
      <c r="A63" s="19">
        <v>21028</v>
      </c>
      <c r="B63" s="6">
        <v>2</v>
      </c>
      <c r="C63" s="6">
        <v>18</v>
      </c>
      <c r="D63" s="6">
        <v>27</v>
      </c>
      <c r="E63" s="1">
        <f t="shared" si="15"/>
        <v>110</v>
      </c>
      <c r="F63" s="6">
        <f>最重要的表!O110</f>
        <v>1008</v>
      </c>
      <c r="G63" s="6">
        <f>最重要的表!O73</f>
        <v>107898</v>
      </c>
      <c r="H63" s="4">
        <f t="shared" si="16"/>
        <v>210</v>
      </c>
      <c r="I63" s="6">
        <f>最重要的表!P110</f>
        <v>765</v>
      </c>
      <c r="J63" s="6">
        <f>最重要的表!P73</f>
        <v>7226</v>
      </c>
      <c r="K63" s="26">
        <f t="shared" si="17"/>
        <v>310</v>
      </c>
      <c r="L63" s="6">
        <f>最重要的表!Q110</f>
        <v>963</v>
      </c>
      <c r="M63" s="6">
        <f>最重要的表!Q73</f>
        <v>4143</v>
      </c>
      <c r="N63" s="6">
        <f t="shared" si="18"/>
        <v>610</v>
      </c>
      <c r="O63" s="6">
        <f>最重要的表!R110</f>
        <v>650</v>
      </c>
      <c r="P63" s="6">
        <f>最重要的表!S73</f>
        <v>130486</v>
      </c>
      <c r="Q63" s="6">
        <f>最重要的表!T73</f>
        <v>8738</v>
      </c>
      <c r="R63" s="6">
        <f>最重要的表!U73</f>
        <v>5011</v>
      </c>
      <c r="S63" s="6">
        <f t="shared" si="19"/>
        <v>71768</v>
      </c>
      <c r="T63" s="6">
        <f t="shared" si="20"/>
        <v>4806</v>
      </c>
      <c r="U63" s="6">
        <f t="shared" si="21"/>
        <v>2757</v>
      </c>
      <c r="V63" s="7">
        <f t="shared" si="14"/>
        <v>4600000</v>
      </c>
    </row>
    <row r="64" spans="1:22" ht="15" x14ac:dyDescent="0.25">
      <c r="A64" s="19">
        <v>21029</v>
      </c>
      <c r="B64" s="6">
        <v>2</v>
      </c>
      <c r="C64" s="6">
        <v>18</v>
      </c>
      <c r="D64" s="6">
        <v>28</v>
      </c>
      <c r="E64" s="1">
        <f t="shared" si="15"/>
        <v>110</v>
      </c>
      <c r="F64" s="6">
        <f>最重要的表!O111</f>
        <v>1076</v>
      </c>
      <c r="G64" s="6">
        <f>最重要的表!O74</f>
        <v>111576</v>
      </c>
      <c r="H64" s="4">
        <f t="shared" si="16"/>
        <v>210</v>
      </c>
      <c r="I64" s="6">
        <f>最重要的表!P111</f>
        <v>816</v>
      </c>
      <c r="J64" s="6">
        <f>最重要的表!P74</f>
        <v>7472</v>
      </c>
      <c r="K64" s="26">
        <f t="shared" si="17"/>
        <v>310</v>
      </c>
      <c r="L64" s="6">
        <f>最重要的表!Q111</f>
        <v>1028</v>
      </c>
      <c r="M64" s="6">
        <f>最重要的表!Q74</f>
        <v>4285</v>
      </c>
      <c r="N64" s="6">
        <f t="shared" si="18"/>
        <v>610</v>
      </c>
      <c r="O64" s="6">
        <f>最重要的表!R111</f>
        <v>710</v>
      </c>
      <c r="P64" s="6">
        <f>最重要的表!S74</f>
        <v>134943</v>
      </c>
      <c r="Q64" s="6">
        <f>最重要的表!T74</f>
        <v>9038</v>
      </c>
      <c r="R64" s="6">
        <f>最重要的表!U74</f>
        <v>5182</v>
      </c>
      <c r="S64" s="6">
        <f t="shared" si="19"/>
        <v>74219</v>
      </c>
      <c r="T64" s="6">
        <f t="shared" si="20"/>
        <v>4971</v>
      </c>
      <c r="U64" s="6">
        <f t="shared" si="21"/>
        <v>2851</v>
      </c>
      <c r="V64" s="7">
        <f t="shared" si="14"/>
        <v>5000000</v>
      </c>
    </row>
    <row r="65" spans="1:27" ht="15" x14ac:dyDescent="0.25">
      <c r="A65" s="19">
        <v>21030</v>
      </c>
      <c r="B65" s="6">
        <v>2</v>
      </c>
      <c r="C65" s="6">
        <v>18</v>
      </c>
      <c r="D65" s="6">
        <v>29</v>
      </c>
      <c r="E65" s="1">
        <f t="shared" si="15"/>
        <v>110</v>
      </c>
      <c r="F65" s="6">
        <f>最重要的表!O112</f>
        <v>1146</v>
      </c>
      <c r="G65" s="6">
        <f>最重要的表!O75</f>
        <v>115254</v>
      </c>
      <c r="H65" s="4">
        <f t="shared" si="16"/>
        <v>210</v>
      </c>
      <c r="I65" s="6">
        <f>最重要的表!P112</f>
        <v>870</v>
      </c>
      <c r="J65" s="6">
        <f>最重要的表!P75</f>
        <v>7719</v>
      </c>
      <c r="K65" s="26">
        <f t="shared" si="17"/>
        <v>310</v>
      </c>
      <c r="L65" s="6">
        <f>最重要的表!Q112</f>
        <v>1095</v>
      </c>
      <c r="M65" s="6">
        <f>最重要的表!Q75</f>
        <v>4426</v>
      </c>
      <c r="N65" s="6">
        <f t="shared" si="18"/>
        <v>610</v>
      </c>
      <c r="O65" s="6">
        <f>最重要的表!R112</f>
        <v>770</v>
      </c>
      <c r="P65" s="6">
        <f>最重要的表!S75</f>
        <v>139399</v>
      </c>
      <c r="Q65" s="6">
        <f>最重要的表!T75</f>
        <v>9336</v>
      </c>
      <c r="R65" s="6">
        <f>最重要的表!U75</f>
        <v>5353</v>
      </c>
      <c r="S65" s="6">
        <f t="shared" si="19"/>
        <v>76670</v>
      </c>
      <c r="T65" s="6">
        <f t="shared" si="20"/>
        <v>5135</v>
      </c>
      <c r="U65" s="6">
        <f t="shared" si="21"/>
        <v>2945</v>
      </c>
      <c r="V65" s="7">
        <f t="shared" si="14"/>
        <v>5500000</v>
      </c>
    </row>
    <row r="66" spans="1:27" ht="15" x14ac:dyDescent="0.25">
      <c r="A66" s="19">
        <v>22001</v>
      </c>
      <c r="B66" s="6">
        <v>2</v>
      </c>
      <c r="C66" s="6">
        <v>15</v>
      </c>
      <c r="D66" s="6">
        <v>0</v>
      </c>
      <c r="E66" s="1">
        <f>E36</f>
        <v>101</v>
      </c>
      <c r="F66" s="6">
        <f t="shared" ref="F66:R66" si="22">F36</f>
        <v>17</v>
      </c>
      <c r="G66" s="6">
        <f t="shared" si="22"/>
        <v>372</v>
      </c>
      <c r="H66" s="4">
        <f t="shared" si="22"/>
        <v>201</v>
      </c>
      <c r="I66" s="6">
        <f t="shared" si="22"/>
        <v>13</v>
      </c>
      <c r="J66" s="6">
        <f t="shared" si="22"/>
        <v>26</v>
      </c>
      <c r="K66" s="5">
        <f t="shared" si="22"/>
        <v>301</v>
      </c>
      <c r="L66" s="6">
        <f t="shared" si="22"/>
        <v>16</v>
      </c>
      <c r="M66" s="6">
        <f t="shared" si="22"/>
        <v>15</v>
      </c>
      <c r="N66" s="6">
        <f t="shared" si="22"/>
        <v>601</v>
      </c>
      <c r="O66" s="6">
        <f t="shared" si="22"/>
        <v>30</v>
      </c>
      <c r="P66" s="6">
        <f t="shared" si="22"/>
        <v>454</v>
      </c>
      <c r="Q66" s="6">
        <f t="shared" si="22"/>
        <v>31</v>
      </c>
      <c r="R66" s="6">
        <f t="shared" si="22"/>
        <v>19</v>
      </c>
      <c r="S66" s="6">
        <f t="shared" si="11"/>
        <v>250</v>
      </c>
      <c r="T66" s="6">
        <f t="shared" si="12"/>
        <v>18</v>
      </c>
      <c r="U66" s="6">
        <f t="shared" si="13"/>
        <v>11</v>
      </c>
      <c r="V66" s="7">
        <f t="shared" si="14"/>
        <v>10000</v>
      </c>
    </row>
    <row r="67" spans="1:27" ht="15" x14ac:dyDescent="0.25">
      <c r="A67" s="19">
        <v>22002</v>
      </c>
      <c r="B67" s="6">
        <v>2</v>
      </c>
      <c r="C67" s="6">
        <v>15</v>
      </c>
      <c r="D67" s="6">
        <v>1</v>
      </c>
      <c r="E67" s="1">
        <f t="shared" ref="E67:R67" si="23">E37</f>
        <v>101</v>
      </c>
      <c r="F67" s="6">
        <f t="shared" si="23"/>
        <v>25</v>
      </c>
      <c r="G67" s="6">
        <f t="shared" si="23"/>
        <v>531</v>
      </c>
      <c r="H67" s="4">
        <f t="shared" si="23"/>
        <v>201</v>
      </c>
      <c r="I67" s="6">
        <f t="shared" si="23"/>
        <v>19</v>
      </c>
      <c r="J67" s="6">
        <f t="shared" si="23"/>
        <v>37</v>
      </c>
      <c r="K67" s="5">
        <f t="shared" si="23"/>
        <v>301</v>
      </c>
      <c r="L67" s="6">
        <f t="shared" si="23"/>
        <v>24</v>
      </c>
      <c r="M67" s="6">
        <f t="shared" si="23"/>
        <v>21</v>
      </c>
      <c r="N67" s="6">
        <f t="shared" si="23"/>
        <v>601</v>
      </c>
      <c r="O67" s="6">
        <f t="shared" si="23"/>
        <v>40</v>
      </c>
      <c r="P67" s="6">
        <f t="shared" si="23"/>
        <v>649</v>
      </c>
      <c r="Q67" s="6">
        <f t="shared" si="23"/>
        <v>45</v>
      </c>
      <c r="R67" s="6">
        <f t="shared" si="23"/>
        <v>25</v>
      </c>
      <c r="S67" s="6">
        <f t="shared" si="11"/>
        <v>357</v>
      </c>
      <c r="T67" s="6">
        <f t="shared" si="12"/>
        <v>25</v>
      </c>
      <c r="U67" s="6">
        <f t="shared" si="13"/>
        <v>14</v>
      </c>
      <c r="V67" s="7">
        <f t="shared" si="14"/>
        <v>50000</v>
      </c>
    </row>
    <row r="68" spans="1:27" ht="15" x14ac:dyDescent="0.25">
      <c r="A68" s="19">
        <v>22003</v>
      </c>
      <c r="B68" s="6">
        <v>2</v>
      </c>
      <c r="C68" s="6">
        <v>15</v>
      </c>
      <c r="D68" s="6">
        <v>2</v>
      </c>
      <c r="E68" s="1">
        <f t="shared" ref="E68:R68" si="24">E38</f>
        <v>101</v>
      </c>
      <c r="F68" s="6">
        <f t="shared" si="24"/>
        <v>35</v>
      </c>
      <c r="G68" s="6">
        <f t="shared" si="24"/>
        <v>690</v>
      </c>
      <c r="H68" s="4">
        <f t="shared" si="24"/>
        <v>201</v>
      </c>
      <c r="I68" s="6">
        <f t="shared" si="24"/>
        <v>27</v>
      </c>
      <c r="J68" s="6">
        <f t="shared" si="24"/>
        <v>47</v>
      </c>
      <c r="K68" s="5">
        <f t="shared" si="24"/>
        <v>301</v>
      </c>
      <c r="L68" s="6">
        <f t="shared" si="24"/>
        <v>33</v>
      </c>
      <c r="M68" s="6">
        <f t="shared" si="24"/>
        <v>28</v>
      </c>
      <c r="N68" s="6">
        <f t="shared" si="24"/>
        <v>601</v>
      </c>
      <c r="O68" s="6">
        <f t="shared" si="24"/>
        <v>50</v>
      </c>
      <c r="P68" s="6">
        <f t="shared" si="24"/>
        <v>843</v>
      </c>
      <c r="Q68" s="6">
        <f t="shared" si="24"/>
        <v>57</v>
      </c>
      <c r="R68" s="6">
        <f t="shared" si="24"/>
        <v>33</v>
      </c>
      <c r="S68" s="6">
        <f t="shared" si="11"/>
        <v>464</v>
      </c>
      <c r="T68" s="6">
        <f t="shared" si="12"/>
        <v>32</v>
      </c>
      <c r="U68" s="6">
        <f t="shared" si="13"/>
        <v>19</v>
      </c>
      <c r="V68" s="7">
        <f t="shared" si="14"/>
        <v>150000</v>
      </c>
    </row>
    <row r="69" spans="1:27" ht="15" x14ac:dyDescent="0.25">
      <c r="A69" s="19">
        <v>22004</v>
      </c>
      <c r="B69" s="6">
        <v>2</v>
      </c>
      <c r="C69" s="6">
        <v>15</v>
      </c>
      <c r="D69" s="6">
        <v>3</v>
      </c>
      <c r="E69" s="1">
        <f t="shared" ref="E69:R69" si="25">E39</f>
        <v>102</v>
      </c>
      <c r="F69" s="6">
        <f t="shared" si="25"/>
        <v>45</v>
      </c>
      <c r="G69" s="6">
        <f t="shared" si="25"/>
        <v>1559</v>
      </c>
      <c r="H69" s="4">
        <f t="shared" si="25"/>
        <v>202</v>
      </c>
      <c r="I69" s="6">
        <f t="shared" si="25"/>
        <v>35</v>
      </c>
      <c r="J69" s="6">
        <f t="shared" si="25"/>
        <v>105</v>
      </c>
      <c r="K69" s="5">
        <f t="shared" si="25"/>
        <v>302</v>
      </c>
      <c r="L69" s="6">
        <f t="shared" si="25"/>
        <v>44</v>
      </c>
      <c r="M69" s="6">
        <f t="shared" si="25"/>
        <v>60</v>
      </c>
      <c r="N69" s="6">
        <f t="shared" si="25"/>
        <v>602</v>
      </c>
      <c r="O69" s="6">
        <f t="shared" si="25"/>
        <v>60</v>
      </c>
      <c r="P69" s="6">
        <f t="shared" si="25"/>
        <v>1887</v>
      </c>
      <c r="Q69" s="6">
        <f t="shared" si="25"/>
        <v>127</v>
      </c>
      <c r="R69" s="6">
        <f t="shared" si="25"/>
        <v>73</v>
      </c>
      <c r="S69" s="6">
        <f t="shared" si="11"/>
        <v>1038</v>
      </c>
      <c r="T69" s="6">
        <f t="shared" si="12"/>
        <v>70</v>
      </c>
      <c r="U69" s="6">
        <f t="shared" si="13"/>
        <v>41</v>
      </c>
      <c r="V69" s="7">
        <f t="shared" si="14"/>
        <v>250000</v>
      </c>
    </row>
    <row r="70" spans="1:27" ht="15" x14ac:dyDescent="0.25">
      <c r="A70" s="19">
        <v>22005</v>
      </c>
      <c r="B70" s="6">
        <v>2</v>
      </c>
      <c r="C70" s="6">
        <v>15</v>
      </c>
      <c r="D70" s="6">
        <v>4</v>
      </c>
      <c r="E70" s="1">
        <f t="shared" ref="E70:R70" si="26">E40</f>
        <v>102</v>
      </c>
      <c r="F70" s="6">
        <f t="shared" si="26"/>
        <v>57</v>
      </c>
      <c r="G70" s="6">
        <f t="shared" si="26"/>
        <v>1851</v>
      </c>
      <c r="H70" s="4">
        <f t="shared" si="26"/>
        <v>202</v>
      </c>
      <c r="I70" s="6">
        <f t="shared" si="26"/>
        <v>44</v>
      </c>
      <c r="J70" s="6">
        <f t="shared" si="26"/>
        <v>125</v>
      </c>
      <c r="K70" s="5">
        <f t="shared" si="26"/>
        <v>302</v>
      </c>
      <c r="L70" s="6">
        <f t="shared" si="26"/>
        <v>55</v>
      </c>
      <c r="M70" s="6">
        <f t="shared" si="26"/>
        <v>72</v>
      </c>
      <c r="N70" s="6">
        <f t="shared" si="26"/>
        <v>602</v>
      </c>
      <c r="O70" s="6">
        <f t="shared" si="26"/>
        <v>70</v>
      </c>
      <c r="P70" s="6">
        <f t="shared" si="26"/>
        <v>2240</v>
      </c>
      <c r="Q70" s="6">
        <f t="shared" si="26"/>
        <v>150</v>
      </c>
      <c r="R70" s="6">
        <f t="shared" si="26"/>
        <v>86</v>
      </c>
      <c r="S70" s="6">
        <f t="shared" si="11"/>
        <v>1232</v>
      </c>
      <c r="T70" s="6">
        <f t="shared" si="12"/>
        <v>83</v>
      </c>
      <c r="U70" s="6">
        <f t="shared" si="13"/>
        <v>48</v>
      </c>
      <c r="V70" s="7">
        <f t="shared" si="14"/>
        <v>350000</v>
      </c>
      <c r="AA70" s="6" t="s">
        <v>47</v>
      </c>
    </row>
    <row r="71" spans="1:27" ht="15" x14ac:dyDescent="0.25">
      <c r="A71" s="19">
        <v>22006</v>
      </c>
      <c r="B71" s="6">
        <v>2</v>
      </c>
      <c r="C71" s="6">
        <v>15</v>
      </c>
      <c r="D71" s="6">
        <v>5</v>
      </c>
      <c r="E71" s="1">
        <f t="shared" ref="E71:R71" si="27">E41</f>
        <v>102</v>
      </c>
      <c r="F71" s="6">
        <f t="shared" si="27"/>
        <v>70</v>
      </c>
      <c r="G71" s="6">
        <f t="shared" si="27"/>
        <v>2144</v>
      </c>
      <c r="H71" s="4">
        <f t="shared" si="27"/>
        <v>202</v>
      </c>
      <c r="I71" s="6">
        <f t="shared" si="27"/>
        <v>54</v>
      </c>
      <c r="J71" s="6">
        <f t="shared" si="27"/>
        <v>144</v>
      </c>
      <c r="K71" s="5">
        <f t="shared" si="27"/>
        <v>302</v>
      </c>
      <c r="L71" s="6">
        <f t="shared" si="27"/>
        <v>67</v>
      </c>
      <c r="M71" s="6">
        <f t="shared" si="27"/>
        <v>83</v>
      </c>
      <c r="N71" s="6">
        <f t="shared" si="27"/>
        <v>602</v>
      </c>
      <c r="O71" s="6">
        <f t="shared" si="27"/>
        <v>80</v>
      </c>
      <c r="P71" s="6">
        <f t="shared" si="27"/>
        <v>2594</v>
      </c>
      <c r="Q71" s="6">
        <f t="shared" si="27"/>
        <v>175</v>
      </c>
      <c r="R71" s="6">
        <f t="shared" si="27"/>
        <v>100</v>
      </c>
      <c r="S71" s="6">
        <f t="shared" si="11"/>
        <v>1427</v>
      </c>
      <c r="T71" s="6">
        <f t="shared" si="12"/>
        <v>97</v>
      </c>
      <c r="U71" s="6">
        <f t="shared" si="13"/>
        <v>55</v>
      </c>
      <c r="V71" s="7">
        <f t="shared" si="14"/>
        <v>450000</v>
      </c>
    </row>
    <row r="72" spans="1:27" ht="15" x14ac:dyDescent="0.25">
      <c r="A72" s="19">
        <v>22007</v>
      </c>
      <c r="B72" s="6">
        <v>2</v>
      </c>
      <c r="C72" s="6">
        <v>15</v>
      </c>
      <c r="D72" s="6">
        <v>6</v>
      </c>
      <c r="E72" s="1">
        <f t="shared" ref="E72:R72" si="28">E42</f>
        <v>103</v>
      </c>
      <c r="F72" s="6">
        <f t="shared" si="28"/>
        <v>84</v>
      </c>
      <c r="G72" s="6">
        <f t="shared" si="28"/>
        <v>3537</v>
      </c>
      <c r="H72" s="4">
        <f t="shared" si="28"/>
        <v>203</v>
      </c>
      <c r="I72" s="6">
        <f t="shared" si="28"/>
        <v>65</v>
      </c>
      <c r="J72" s="6">
        <f t="shared" si="28"/>
        <v>238</v>
      </c>
      <c r="K72" s="5">
        <f t="shared" si="28"/>
        <v>303</v>
      </c>
      <c r="L72" s="6">
        <f t="shared" si="28"/>
        <v>81</v>
      </c>
      <c r="M72" s="6">
        <f t="shared" si="28"/>
        <v>136</v>
      </c>
      <c r="N72" s="6">
        <f t="shared" si="28"/>
        <v>603</v>
      </c>
      <c r="O72" s="6">
        <f t="shared" si="28"/>
        <v>90</v>
      </c>
      <c r="P72" s="6">
        <f t="shared" si="28"/>
        <v>4274</v>
      </c>
      <c r="Q72" s="6">
        <f t="shared" si="28"/>
        <v>287</v>
      </c>
      <c r="R72" s="6">
        <f t="shared" si="28"/>
        <v>165</v>
      </c>
      <c r="S72" s="6">
        <f t="shared" si="11"/>
        <v>2351</v>
      </c>
      <c r="T72" s="6">
        <f t="shared" si="12"/>
        <v>158</v>
      </c>
      <c r="U72" s="6">
        <f t="shared" si="13"/>
        <v>91</v>
      </c>
      <c r="V72" s="7">
        <f t="shared" si="14"/>
        <v>550000</v>
      </c>
    </row>
    <row r="73" spans="1:27" ht="15" x14ac:dyDescent="0.25">
      <c r="A73" s="19">
        <v>22008</v>
      </c>
      <c r="B73" s="6">
        <v>2</v>
      </c>
      <c r="C73" s="6">
        <v>15</v>
      </c>
      <c r="D73" s="6">
        <v>7</v>
      </c>
      <c r="E73" s="1">
        <f t="shared" ref="E73:R73" si="29">E43</f>
        <v>103</v>
      </c>
      <c r="F73" s="6">
        <f t="shared" si="29"/>
        <v>100</v>
      </c>
      <c r="G73" s="6">
        <f t="shared" si="29"/>
        <v>3962</v>
      </c>
      <c r="H73" s="4">
        <f t="shared" si="29"/>
        <v>203</v>
      </c>
      <c r="I73" s="6">
        <f t="shared" si="29"/>
        <v>76</v>
      </c>
      <c r="J73" s="6">
        <f t="shared" si="29"/>
        <v>266</v>
      </c>
      <c r="K73" s="5">
        <f t="shared" si="29"/>
        <v>303</v>
      </c>
      <c r="L73" s="6">
        <f t="shared" si="29"/>
        <v>96</v>
      </c>
      <c r="M73" s="6">
        <f t="shared" si="29"/>
        <v>153</v>
      </c>
      <c r="N73" s="6">
        <f t="shared" si="29"/>
        <v>603</v>
      </c>
      <c r="O73" s="6">
        <f t="shared" si="29"/>
        <v>100</v>
      </c>
      <c r="P73" s="6">
        <f t="shared" si="29"/>
        <v>4787</v>
      </c>
      <c r="Q73" s="6">
        <f t="shared" si="29"/>
        <v>321</v>
      </c>
      <c r="R73" s="6">
        <f t="shared" si="29"/>
        <v>185</v>
      </c>
      <c r="S73" s="6">
        <f t="shared" si="11"/>
        <v>2633</v>
      </c>
      <c r="T73" s="6">
        <f t="shared" si="12"/>
        <v>177</v>
      </c>
      <c r="U73" s="6">
        <f t="shared" si="13"/>
        <v>102</v>
      </c>
      <c r="V73" s="7">
        <f t="shared" si="14"/>
        <v>650000</v>
      </c>
    </row>
    <row r="74" spans="1:27" ht="15" x14ac:dyDescent="0.25">
      <c r="A74" s="19">
        <v>22009</v>
      </c>
      <c r="B74" s="6">
        <v>2</v>
      </c>
      <c r="C74" s="6">
        <v>15</v>
      </c>
      <c r="D74" s="6">
        <v>8</v>
      </c>
      <c r="E74" s="1">
        <f t="shared" ref="E74:R74" si="30">E44</f>
        <v>103</v>
      </c>
      <c r="F74" s="6">
        <f t="shared" si="30"/>
        <v>116</v>
      </c>
      <c r="G74" s="6">
        <f t="shared" si="30"/>
        <v>4386</v>
      </c>
      <c r="H74" s="4">
        <f t="shared" si="30"/>
        <v>203</v>
      </c>
      <c r="I74" s="6">
        <f t="shared" si="30"/>
        <v>89</v>
      </c>
      <c r="J74" s="6">
        <f t="shared" si="30"/>
        <v>295</v>
      </c>
      <c r="K74" s="5">
        <f t="shared" si="30"/>
        <v>303</v>
      </c>
      <c r="L74" s="6">
        <f t="shared" si="30"/>
        <v>112</v>
      </c>
      <c r="M74" s="6">
        <f t="shared" si="30"/>
        <v>169</v>
      </c>
      <c r="N74" s="6">
        <f t="shared" si="30"/>
        <v>603</v>
      </c>
      <c r="O74" s="6">
        <f t="shared" si="30"/>
        <v>110</v>
      </c>
      <c r="P74" s="6">
        <f t="shared" si="30"/>
        <v>5300</v>
      </c>
      <c r="Q74" s="6">
        <f t="shared" si="30"/>
        <v>356</v>
      </c>
      <c r="R74" s="6">
        <f t="shared" si="30"/>
        <v>204</v>
      </c>
      <c r="S74" s="6">
        <f t="shared" si="11"/>
        <v>2915</v>
      </c>
      <c r="T74" s="6">
        <f t="shared" si="12"/>
        <v>196</v>
      </c>
      <c r="U74" s="6">
        <f t="shared" si="13"/>
        <v>113</v>
      </c>
      <c r="V74" s="7">
        <f t="shared" si="14"/>
        <v>750000</v>
      </c>
    </row>
    <row r="75" spans="1:27" ht="15" x14ac:dyDescent="0.25">
      <c r="A75" s="19">
        <v>22010</v>
      </c>
      <c r="B75" s="6">
        <v>2</v>
      </c>
      <c r="C75" s="6">
        <v>15</v>
      </c>
      <c r="D75" s="6">
        <v>9</v>
      </c>
      <c r="E75" s="1">
        <f t="shared" ref="E75:R75" si="31">E45</f>
        <v>104</v>
      </c>
      <c r="F75" s="6">
        <f t="shared" si="31"/>
        <v>134</v>
      </c>
      <c r="G75" s="6">
        <f t="shared" si="31"/>
        <v>8017</v>
      </c>
      <c r="H75" s="4">
        <f t="shared" si="31"/>
        <v>204</v>
      </c>
      <c r="I75" s="6">
        <f t="shared" si="31"/>
        <v>103</v>
      </c>
      <c r="J75" s="6">
        <f t="shared" si="31"/>
        <v>538</v>
      </c>
      <c r="K75" s="5">
        <f t="shared" si="31"/>
        <v>304</v>
      </c>
      <c r="L75" s="6">
        <f t="shared" si="31"/>
        <v>129</v>
      </c>
      <c r="M75" s="6">
        <f t="shared" si="31"/>
        <v>308</v>
      </c>
      <c r="N75" s="6">
        <f t="shared" si="31"/>
        <v>604</v>
      </c>
      <c r="O75" s="6">
        <f t="shared" si="31"/>
        <v>120</v>
      </c>
      <c r="P75" s="6">
        <f t="shared" si="31"/>
        <v>9621</v>
      </c>
      <c r="Q75" s="6">
        <f t="shared" si="31"/>
        <v>645</v>
      </c>
      <c r="R75" s="6">
        <f t="shared" si="31"/>
        <v>371</v>
      </c>
      <c r="S75" s="6">
        <f t="shared" si="11"/>
        <v>5292</v>
      </c>
      <c r="T75" s="6">
        <f t="shared" si="12"/>
        <v>355</v>
      </c>
      <c r="U75" s="6">
        <f t="shared" si="13"/>
        <v>205</v>
      </c>
      <c r="V75" s="7">
        <f t="shared" si="14"/>
        <v>850000</v>
      </c>
    </row>
    <row r="76" spans="1:27" ht="15" x14ac:dyDescent="0.25">
      <c r="A76" s="19">
        <v>22011</v>
      </c>
      <c r="B76" s="6">
        <v>2</v>
      </c>
      <c r="C76" s="6">
        <v>15</v>
      </c>
      <c r="D76" s="6">
        <v>10</v>
      </c>
      <c r="E76" s="1">
        <f t="shared" ref="E76:R76" si="32">E46</f>
        <v>104</v>
      </c>
      <c r="F76" s="6">
        <f t="shared" si="32"/>
        <v>160</v>
      </c>
      <c r="G76" s="6">
        <f t="shared" si="32"/>
        <v>8725</v>
      </c>
      <c r="H76" s="4">
        <f t="shared" si="32"/>
        <v>204</v>
      </c>
      <c r="I76" s="6">
        <f t="shared" si="32"/>
        <v>122</v>
      </c>
      <c r="J76" s="6">
        <f t="shared" si="32"/>
        <v>585</v>
      </c>
      <c r="K76" s="5">
        <f t="shared" si="32"/>
        <v>304</v>
      </c>
      <c r="L76" s="6">
        <f t="shared" si="32"/>
        <v>153</v>
      </c>
      <c r="M76" s="6">
        <f t="shared" si="32"/>
        <v>335</v>
      </c>
      <c r="N76" s="6">
        <f t="shared" si="32"/>
        <v>604</v>
      </c>
      <c r="O76" s="6">
        <f t="shared" si="32"/>
        <v>130</v>
      </c>
      <c r="P76" s="6">
        <f t="shared" si="32"/>
        <v>10470</v>
      </c>
      <c r="Q76" s="6">
        <f t="shared" si="32"/>
        <v>702</v>
      </c>
      <c r="R76" s="6">
        <f t="shared" si="32"/>
        <v>403</v>
      </c>
      <c r="S76" s="6">
        <f t="shared" si="11"/>
        <v>5759</v>
      </c>
      <c r="T76" s="6">
        <f t="shared" si="12"/>
        <v>387</v>
      </c>
      <c r="U76" s="6">
        <f t="shared" si="13"/>
        <v>222</v>
      </c>
      <c r="V76" s="7">
        <f t="shared" si="14"/>
        <v>950000</v>
      </c>
    </row>
    <row r="77" spans="1:27" ht="15" x14ac:dyDescent="0.25">
      <c r="A77" s="19">
        <v>22012</v>
      </c>
      <c r="B77" s="6">
        <v>2</v>
      </c>
      <c r="C77" s="6">
        <v>15</v>
      </c>
      <c r="D77" s="6">
        <v>11</v>
      </c>
      <c r="E77" s="1">
        <f t="shared" ref="E77:R77" si="33">E47</f>
        <v>104</v>
      </c>
      <c r="F77" s="6">
        <f t="shared" si="33"/>
        <v>189</v>
      </c>
      <c r="G77" s="6">
        <f t="shared" si="33"/>
        <v>9432</v>
      </c>
      <c r="H77" s="4">
        <f t="shared" si="33"/>
        <v>204</v>
      </c>
      <c r="I77" s="6">
        <f t="shared" si="33"/>
        <v>145</v>
      </c>
      <c r="J77" s="6">
        <f t="shared" si="33"/>
        <v>632</v>
      </c>
      <c r="K77" s="5">
        <f t="shared" si="33"/>
        <v>304</v>
      </c>
      <c r="L77" s="6">
        <f t="shared" si="33"/>
        <v>182</v>
      </c>
      <c r="M77" s="6">
        <f t="shared" si="33"/>
        <v>363</v>
      </c>
      <c r="N77" s="6">
        <f t="shared" si="33"/>
        <v>604</v>
      </c>
      <c r="O77" s="6">
        <f t="shared" si="33"/>
        <v>140</v>
      </c>
      <c r="P77" s="6">
        <f t="shared" si="33"/>
        <v>11318</v>
      </c>
      <c r="Q77" s="6">
        <f t="shared" si="33"/>
        <v>759</v>
      </c>
      <c r="R77" s="6">
        <f t="shared" si="33"/>
        <v>435</v>
      </c>
      <c r="S77" s="6">
        <f t="shared" si="11"/>
        <v>6225</v>
      </c>
      <c r="T77" s="6">
        <f t="shared" si="12"/>
        <v>418</v>
      </c>
      <c r="U77" s="6">
        <f t="shared" si="13"/>
        <v>240</v>
      </c>
      <c r="V77" s="7">
        <f t="shared" si="14"/>
        <v>1050000</v>
      </c>
    </row>
    <row r="78" spans="1:27" ht="15" x14ac:dyDescent="0.25">
      <c r="A78" s="19">
        <v>22013</v>
      </c>
      <c r="B78" s="6">
        <v>2</v>
      </c>
      <c r="C78" s="6">
        <v>15</v>
      </c>
      <c r="D78" s="6">
        <v>12</v>
      </c>
      <c r="E78" s="1">
        <f t="shared" ref="E78:R78" si="34">E48</f>
        <v>105</v>
      </c>
      <c r="F78" s="6">
        <f t="shared" si="34"/>
        <v>220</v>
      </c>
      <c r="G78" s="6">
        <f t="shared" si="34"/>
        <v>14195</v>
      </c>
      <c r="H78" s="4">
        <f t="shared" si="34"/>
        <v>205</v>
      </c>
      <c r="I78" s="6">
        <f t="shared" si="34"/>
        <v>168</v>
      </c>
      <c r="J78" s="6">
        <f t="shared" si="34"/>
        <v>951</v>
      </c>
      <c r="K78" s="5">
        <f t="shared" si="34"/>
        <v>305</v>
      </c>
      <c r="L78" s="6">
        <f t="shared" si="34"/>
        <v>211</v>
      </c>
      <c r="M78" s="6">
        <f t="shared" si="34"/>
        <v>546</v>
      </c>
      <c r="N78" s="6">
        <f t="shared" si="34"/>
        <v>605</v>
      </c>
      <c r="O78" s="6">
        <f t="shared" si="34"/>
        <v>150</v>
      </c>
      <c r="P78" s="6">
        <f t="shared" si="34"/>
        <v>16983</v>
      </c>
      <c r="Q78" s="6">
        <f t="shared" si="34"/>
        <v>1138</v>
      </c>
      <c r="R78" s="6">
        <f t="shared" si="34"/>
        <v>653</v>
      </c>
      <c r="S78" s="6">
        <f t="shared" si="11"/>
        <v>9341</v>
      </c>
      <c r="T78" s="6">
        <f t="shared" si="12"/>
        <v>626</v>
      </c>
      <c r="U78" s="6">
        <f t="shared" si="13"/>
        <v>360</v>
      </c>
      <c r="V78" s="7">
        <f t="shared" si="14"/>
        <v>1150000</v>
      </c>
    </row>
    <row r="79" spans="1:27" ht="15" x14ac:dyDescent="0.25">
      <c r="A79" s="19">
        <v>22014</v>
      </c>
      <c r="B79" s="6">
        <v>2</v>
      </c>
      <c r="C79" s="6">
        <v>15</v>
      </c>
      <c r="D79" s="6">
        <v>13</v>
      </c>
      <c r="E79" s="1">
        <f t="shared" ref="E79:R79" si="35">E49</f>
        <v>105</v>
      </c>
      <c r="F79" s="6">
        <f t="shared" si="35"/>
        <v>254</v>
      </c>
      <c r="G79" s="6">
        <f t="shared" si="35"/>
        <v>15185</v>
      </c>
      <c r="H79" s="4">
        <f t="shared" si="35"/>
        <v>205</v>
      </c>
      <c r="I79" s="6">
        <f t="shared" si="35"/>
        <v>195</v>
      </c>
      <c r="J79" s="6">
        <f t="shared" si="35"/>
        <v>1018</v>
      </c>
      <c r="K79" s="5">
        <f t="shared" si="35"/>
        <v>305</v>
      </c>
      <c r="L79" s="6">
        <f t="shared" si="35"/>
        <v>244</v>
      </c>
      <c r="M79" s="6">
        <f t="shared" si="35"/>
        <v>584</v>
      </c>
      <c r="N79" s="6">
        <f t="shared" si="35"/>
        <v>605</v>
      </c>
      <c r="O79" s="6">
        <f t="shared" si="35"/>
        <v>160</v>
      </c>
      <c r="P79" s="6">
        <f t="shared" si="35"/>
        <v>18168</v>
      </c>
      <c r="Q79" s="6">
        <f t="shared" si="35"/>
        <v>1218</v>
      </c>
      <c r="R79" s="6">
        <f t="shared" si="35"/>
        <v>699</v>
      </c>
      <c r="S79" s="6">
        <f t="shared" si="11"/>
        <v>9993</v>
      </c>
      <c r="T79" s="6">
        <f t="shared" si="12"/>
        <v>670</v>
      </c>
      <c r="U79" s="6">
        <f t="shared" si="13"/>
        <v>385</v>
      </c>
      <c r="V79" s="7">
        <f t="shared" si="14"/>
        <v>1250000</v>
      </c>
    </row>
    <row r="80" spans="1:27" ht="15" x14ac:dyDescent="0.25">
      <c r="A80" s="19">
        <v>22015</v>
      </c>
      <c r="B80" s="6">
        <v>2</v>
      </c>
      <c r="C80" s="6">
        <v>15</v>
      </c>
      <c r="D80" s="6">
        <v>14</v>
      </c>
      <c r="E80" s="1">
        <f t="shared" ref="E80:R80" si="36">E50</f>
        <v>105</v>
      </c>
      <c r="F80" s="6">
        <f t="shared" si="36"/>
        <v>290</v>
      </c>
      <c r="G80" s="6">
        <f t="shared" si="36"/>
        <v>16176</v>
      </c>
      <c r="H80" s="4">
        <f t="shared" si="36"/>
        <v>205</v>
      </c>
      <c r="I80" s="6">
        <f t="shared" si="36"/>
        <v>222</v>
      </c>
      <c r="J80" s="6">
        <f t="shared" si="36"/>
        <v>1084</v>
      </c>
      <c r="K80" s="5">
        <f t="shared" si="36"/>
        <v>305</v>
      </c>
      <c r="L80" s="6">
        <f t="shared" si="36"/>
        <v>278</v>
      </c>
      <c r="M80" s="6">
        <f t="shared" si="36"/>
        <v>622</v>
      </c>
      <c r="N80" s="6">
        <f t="shared" si="36"/>
        <v>605</v>
      </c>
      <c r="O80" s="6">
        <f t="shared" si="36"/>
        <v>170</v>
      </c>
      <c r="P80" s="6">
        <f t="shared" si="36"/>
        <v>19353</v>
      </c>
      <c r="Q80" s="6">
        <f t="shared" si="36"/>
        <v>1297</v>
      </c>
      <c r="R80" s="6">
        <f t="shared" si="36"/>
        <v>744</v>
      </c>
      <c r="S80" s="6">
        <f t="shared" si="11"/>
        <v>10645</v>
      </c>
      <c r="T80" s="6">
        <f t="shared" si="12"/>
        <v>714</v>
      </c>
      <c r="U80" s="6">
        <f t="shared" si="13"/>
        <v>410</v>
      </c>
      <c r="V80" s="7">
        <f t="shared" si="14"/>
        <v>1350000</v>
      </c>
    </row>
    <row r="81" spans="1:22" ht="15" x14ac:dyDescent="0.25">
      <c r="A81" s="19">
        <v>22016</v>
      </c>
      <c r="B81" s="6">
        <v>2</v>
      </c>
      <c r="C81" s="6">
        <v>15</v>
      </c>
      <c r="D81" s="6">
        <v>15</v>
      </c>
      <c r="E81" s="7">
        <f t="shared" ref="E81:R81" si="37">E51</f>
        <v>106</v>
      </c>
      <c r="F81" s="7">
        <f t="shared" si="37"/>
        <v>322</v>
      </c>
      <c r="G81" s="7">
        <f t="shared" si="37"/>
        <v>24523</v>
      </c>
      <c r="H81" s="7">
        <f t="shared" si="37"/>
        <v>206</v>
      </c>
      <c r="I81" s="7">
        <f t="shared" si="37"/>
        <v>244</v>
      </c>
      <c r="J81" s="7">
        <f t="shared" si="37"/>
        <v>1643</v>
      </c>
      <c r="K81" s="7">
        <f t="shared" si="37"/>
        <v>306</v>
      </c>
      <c r="L81" s="7">
        <f t="shared" si="37"/>
        <v>308</v>
      </c>
      <c r="M81" s="7">
        <f t="shared" si="37"/>
        <v>942</v>
      </c>
      <c r="N81" s="7">
        <f t="shared" si="37"/>
        <v>606</v>
      </c>
      <c r="O81" s="7">
        <f t="shared" si="37"/>
        <v>190</v>
      </c>
      <c r="P81" s="7">
        <f t="shared" si="37"/>
        <v>29191</v>
      </c>
      <c r="Q81" s="7">
        <f t="shared" si="37"/>
        <v>1956</v>
      </c>
      <c r="R81" s="7">
        <f t="shared" si="37"/>
        <v>1122</v>
      </c>
      <c r="S81" s="6">
        <f t="shared" si="11"/>
        <v>16056</v>
      </c>
      <c r="T81" s="6">
        <f t="shared" si="12"/>
        <v>1076</v>
      </c>
      <c r="U81" s="6">
        <f t="shared" si="13"/>
        <v>618</v>
      </c>
      <c r="V81" s="7">
        <f t="shared" si="14"/>
        <v>1500000</v>
      </c>
    </row>
    <row r="82" spans="1:22" ht="15" x14ac:dyDescent="0.25">
      <c r="A82" s="19">
        <v>22017</v>
      </c>
      <c r="B82" s="6">
        <v>2</v>
      </c>
      <c r="C82" s="6">
        <v>15</v>
      </c>
      <c r="D82" s="6">
        <v>16</v>
      </c>
      <c r="E82" s="7">
        <f t="shared" ref="E82:R82" si="38">E52</f>
        <v>106</v>
      </c>
      <c r="F82" s="7">
        <f t="shared" si="38"/>
        <v>383</v>
      </c>
      <c r="G82" s="7">
        <f t="shared" si="38"/>
        <v>25937</v>
      </c>
      <c r="H82" s="7">
        <f t="shared" si="38"/>
        <v>206</v>
      </c>
      <c r="I82" s="7">
        <f t="shared" si="38"/>
        <v>290</v>
      </c>
      <c r="J82" s="7">
        <f t="shared" si="38"/>
        <v>1738</v>
      </c>
      <c r="K82" s="7">
        <f t="shared" si="38"/>
        <v>306</v>
      </c>
      <c r="L82" s="7">
        <f t="shared" si="38"/>
        <v>365</v>
      </c>
      <c r="M82" s="7">
        <f t="shared" si="38"/>
        <v>996</v>
      </c>
      <c r="N82" s="7">
        <f t="shared" si="38"/>
        <v>606</v>
      </c>
      <c r="O82" s="7">
        <f t="shared" si="38"/>
        <v>210</v>
      </c>
      <c r="P82" s="7">
        <f t="shared" si="38"/>
        <v>30889</v>
      </c>
      <c r="Q82" s="7">
        <f t="shared" si="38"/>
        <v>2070</v>
      </c>
      <c r="R82" s="7">
        <f t="shared" si="38"/>
        <v>1186</v>
      </c>
      <c r="S82" s="6">
        <f t="shared" si="11"/>
        <v>16989</v>
      </c>
      <c r="T82" s="6">
        <f t="shared" si="12"/>
        <v>1139</v>
      </c>
      <c r="U82" s="6">
        <f t="shared" si="13"/>
        <v>653</v>
      </c>
      <c r="V82" s="7">
        <f t="shared" si="14"/>
        <v>1650000</v>
      </c>
    </row>
    <row r="83" spans="1:22" ht="15" x14ac:dyDescent="0.25">
      <c r="A83" s="19">
        <v>22018</v>
      </c>
      <c r="B83" s="6">
        <v>2</v>
      </c>
      <c r="C83" s="6">
        <v>15</v>
      </c>
      <c r="D83" s="6">
        <v>17</v>
      </c>
      <c r="E83" s="7">
        <f t="shared" ref="E83:R83" si="39">E53</f>
        <v>106</v>
      </c>
      <c r="F83" s="7">
        <f t="shared" si="39"/>
        <v>448</v>
      </c>
      <c r="G83" s="7">
        <f t="shared" si="39"/>
        <v>27352</v>
      </c>
      <c r="H83" s="7">
        <f t="shared" si="39"/>
        <v>206</v>
      </c>
      <c r="I83" s="7">
        <f t="shared" si="39"/>
        <v>340</v>
      </c>
      <c r="J83" s="7">
        <f t="shared" si="39"/>
        <v>1832</v>
      </c>
      <c r="K83" s="7">
        <f t="shared" si="39"/>
        <v>306</v>
      </c>
      <c r="L83" s="7">
        <f t="shared" si="39"/>
        <v>428</v>
      </c>
      <c r="M83" s="7">
        <f t="shared" si="39"/>
        <v>1051</v>
      </c>
      <c r="N83" s="7">
        <f t="shared" si="39"/>
        <v>606</v>
      </c>
      <c r="O83" s="7">
        <f t="shared" si="39"/>
        <v>230</v>
      </c>
      <c r="P83" s="7">
        <f t="shared" si="39"/>
        <v>32587</v>
      </c>
      <c r="Q83" s="7">
        <f t="shared" si="39"/>
        <v>2183</v>
      </c>
      <c r="R83" s="7">
        <f t="shared" si="39"/>
        <v>1252</v>
      </c>
      <c r="S83" s="6">
        <f t="shared" si="11"/>
        <v>17923</v>
      </c>
      <c r="T83" s="6">
        <f t="shared" si="12"/>
        <v>1201</v>
      </c>
      <c r="U83" s="6">
        <f t="shared" si="13"/>
        <v>689</v>
      </c>
      <c r="V83" s="7">
        <f t="shared" si="14"/>
        <v>1800000</v>
      </c>
    </row>
    <row r="84" spans="1:22" ht="15" x14ac:dyDescent="0.25">
      <c r="A84" s="19">
        <v>22019</v>
      </c>
      <c r="B84" s="6">
        <v>2</v>
      </c>
      <c r="C84" s="6">
        <v>15</v>
      </c>
      <c r="D84" s="6">
        <v>18</v>
      </c>
      <c r="E84" s="7">
        <f t="shared" ref="E84:R84" si="40">E54</f>
        <v>107</v>
      </c>
      <c r="F84" s="7">
        <f t="shared" si="40"/>
        <v>493</v>
      </c>
      <c r="G84" s="7">
        <f t="shared" si="40"/>
        <v>37397</v>
      </c>
      <c r="H84" s="7">
        <f t="shared" si="40"/>
        <v>207</v>
      </c>
      <c r="I84" s="7">
        <f t="shared" si="40"/>
        <v>374</v>
      </c>
      <c r="J84" s="7">
        <f t="shared" si="40"/>
        <v>2505</v>
      </c>
      <c r="K84" s="7">
        <f t="shared" si="40"/>
        <v>307</v>
      </c>
      <c r="L84" s="7">
        <f t="shared" si="40"/>
        <v>471</v>
      </c>
      <c r="M84" s="7">
        <f t="shared" si="40"/>
        <v>1436</v>
      </c>
      <c r="N84" s="7">
        <f t="shared" si="40"/>
        <v>607</v>
      </c>
      <c r="O84" s="7">
        <f t="shared" si="40"/>
        <v>260</v>
      </c>
      <c r="P84" s="7">
        <f t="shared" si="40"/>
        <v>44712</v>
      </c>
      <c r="Q84" s="7">
        <f t="shared" si="40"/>
        <v>2995</v>
      </c>
      <c r="R84" s="7">
        <f t="shared" si="40"/>
        <v>1717</v>
      </c>
      <c r="S84" s="6">
        <f t="shared" si="11"/>
        <v>24592</v>
      </c>
      <c r="T84" s="6">
        <f t="shared" si="12"/>
        <v>1648</v>
      </c>
      <c r="U84" s="6">
        <f t="shared" si="13"/>
        <v>945</v>
      </c>
      <c r="V84" s="7">
        <f t="shared" si="14"/>
        <v>2000000</v>
      </c>
    </row>
    <row r="85" spans="1:22" ht="15" x14ac:dyDescent="0.25">
      <c r="A85" s="19">
        <v>22020</v>
      </c>
      <c r="B85" s="6">
        <v>2</v>
      </c>
      <c r="C85" s="6">
        <v>15</v>
      </c>
      <c r="D85" s="6">
        <v>19</v>
      </c>
      <c r="E85" s="7">
        <f t="shared" ref="E85:R85" si="41">E55</f>
        <v>107</v>
      </c>
      <c r="F85" s="7">
        <f t="shared" si="41"/>
        <v>542</v>
      </c>
      <c r="G85" s="7">
        <f t="shared" si="41"/>
        <v>39236</v>
      </c>
      <c r="H85" s="7">
        <f t="shared" si="41"/>
        <v>207</v>
      </c>
      <c r="I85" s="7">
        <f t="shared" si="41"/>
        <v>411</v>
      </c>
      <c r="J85" s="7">
        <f t="shared" si="41"/>
        <v>2628</v>
      </c>
      <c r="K85" s="7">
        <f t="shared" si="41"/>
        <v>307</v>
      </c>
      <c r="L85" s="7">
        <f t="shared" si="41"/>
        <v>517</v>
      </c>
      <c r="M85" s="7">
        <f t="shared" si="41"/>
        <v>1508</v>
      </c>
      <c r="N85" s="7">
        <f t="shared" si="41"/>
        <v>607</v>
      </c>
      <c r="O85" s="7">
        <f t="shared" si="41"/>
        <v>290</v>
      </c>
      <c r="P85" s="7">
        <f t="shared" si="41"/>
        <v>46923</v>
      </c>
      <c r="Q85" s="7">
        <f t="shared" si="41"/>
        <v>3143</v>
      </c>
      <c r="R85" s="7">
        <f t="shared" si="41"/>
        <v>1802</v>
      </c>
      <c r="S85" s="6">
        <f t="shared" ref="S85:S148" si="42">ROUNDUP(P85*0.55,0)</f>
        <v>25808</v>
      </c>
      <c r="T85" s="6">
        <f t="shared" ref="T85:T148" si="43">ROUNDUP(Q85*0.55,0)</f>
        <v>1729</v>
      </c>
      <c r="U85" s="6">
        <f t="shared" ref="U85:U148" si="44">ROUNDUP(R85*0.55,0)</f>
        <v>992</v>
      </c>
      <c r="V85" s="7">
        <f t="shared" si="14"/>
        <v>2250000</v>
      </c>
    </row>
    <row r="86" spans="1:22" ht="15" x14ac:dyDescent="0.25">
      <c r="A86" s="19">
        <v>22021</v>
      </c>
      <c r="B86" s="6">
        <v>2</v>
      </c>
      <c r="C86" s="6">
        <v>15</v>
      </c>
      <c r="D86" s="6">
        <v>20</v>
      </c>
      <c r="E86" s="7">
        <f t="shared" ref="E86:R86" si="45">E56</f>
        <v>107</v>
      </c>
      <c r="F86" s="7">
        <f t="shared" si="45"/>
        <v>592</v>
      </c>
      <c r="G86" s="7">
        <f t="shared" si="45"/>
        <v>41075</v>
      </c>
      <c r="H86" s="7">
        <f t="shared" si="45"/>
        <v>207</v>
      </c>
      <c r="I86" s="7">
        <f t="shared" si="45"/>
        <v>449</v>
      </c>
      <c r="J86" s="7">
        <f t="shared" si="45"/>
        <v>2751</v>
      </c>
      <c r="K86" s="7">
        <f t="shared" si="45"/>
        <v>307</v>
      </c>
      <c r="L86" s="7">
        <f t="shared" si="45"/>
        <v>566</v>
      </c>
      <c r="M86" s="7">
        <f t="shared" si="45"/>
        <v>1578</v>
      </c>
      <c r="N86" s="7">
        <f t="shared" si="45"/>
        <v>607</v>
      </c>
      <c r="O86" s="7">
        <f t="shared" si="45"/>
        <v>320</v>
      </c>
      <c r="P86" s="7">
        <f t="shared" si="45"/>
        <v>49133</v>
      </c>
      <c r="Q86" s="7">
        <f t="shared" si="45"/>
        <v>3291</v>
      </c>
      <c r="R86" s="7">
        <f t="shared" si="45"/>
        <v>1887</v>
      </c>
      <c r="S86" s="6">
        <f t="shared" si="42"/>
        <v>27024</v>
      </c>
      <c r="T86" s="6">
        <f t="shared" si="43"/>
        <v>1811</v>
      </c>
      <c r="U86" s="6">
        <f t="shared" si="44"/>
        <v>1038</v>
      </c>
      <c r="V86" s="7">
        <f t="shared" si="14"/>
        <v>2500000</v>
      </c>
    </row>
    <row r="87" spans="1:22" ht="15" x14ac:dyDescent="0.25">
      <c r="A87" s="19">
        <v>22022</v>
      </c>
      <c r="B87" s="6">
        <v>2</v>
      </c>
      <c r="C87" s="6">
        <v>15</v>
      </c>
      <c r="D87" s="6">
        <v>21</v>
      </c>
      <c r="E87" s="7">
        <f t="shared" ref="E87:R87" si="46">E57</f>
        <v>108</v>
      </c>
      <c r="F87" s="7">
        <f t="shared" si="46"/>
        <v>645</v>
      </c>
      <c r="G87" s="7">
        <f t="shared" si="46"/>
        <v>56118</v>
      </c>
      <c r="H87" s="7">
        <f t="shared" si="46"/>
        <v>208</v>
      </c>
      <c r="I87" s="7">
        <f t="shared" si="46"/>
        <v>489</v>
      </c>
      <c r="J87" s="7">
        <f t="shared" si="46"/>
        <v>3759</v>
      </c>
      <c r="K87" s="7">
        <f t="shared" si="46"/>
        <v>308</v>
      </c>
      <c r="L87" s="7">
        <f t="shared" si="46"/>
        <v>616</v>
      </c>
      <c r="M87" s="7">
        <f t="shared" si="46"/>
        <v>2155</v>
      </c>
      <c r="N87" s="7">
        <f t="shared" si="46"/>
        <v>608</v>
      </c>
      <c r="O87" s="7">
        <f t="shared" si="46"/>
        <v>360</v>
      </c>
      <c r="P87" s="7">
        <f t="shared" si="46"/>
        <v>67436</v>
      </c>
      <c r="Q87" s="7">
        <f t="shared" si="46"/>
        <v>4517</v>
      </c>
      <c r="R87" s="7">
        <f t="shared" si="46"/>
        <v>2590</v>
      </c>
      <c r="S87" s="6">
        <f t="shared" si="42"/>
        <v>37090</v>
      </c>
      <c r="T87" s="6">
        <f t="shared" si="43"/>
        <v>2485</v>
      </c>
      <c r="U87" s="6">
        <f t="shared" si="44"/>
        <v>1425</v>
      </c>
      <c r="V87" s="7">
        <f t="shared" si="14"/>
        <v>2750000</v>
      </c>
    </row>
    <row r="88" spans="1:22" ht="15" x14ac:dyDescent="0.25">
      <c r="A88" s="19">
        <v>22023</v>
      </c>
      <c r="B88" s="6">
        <v>2</v>
      </c>
      <c r="C88" s="6">
        <v>15</v>
      </c>
      <c r="D88" s="6">
        <v>22</v>
      </c>
      <c r="E88" s="7">
        <f t="shared" ref="E88:R88" si="47">E58</f>
        <v>108</v>
      </c>
      <c r="F88" s="7">
        <f t="shared" si="47"/>
        <v>700</v>
      </c>
      <c r="G88" s="7">
        <f t="shared" si="47"/>
        <v>58523</v>
      </c>
      <c r="H88" s="7">
        <f t="shared" si="47"/>
        <v>208</v>
      </c>
      <c r="I88" s="7">
        <f t="shared" si="47"/>
        <v>531</v>
      </c>
      <c r="J88" s="7">
        <f t="shared" si="47"/>
        <v>3919</v>
      </c>
      <c r="K88" s="7">
        <f t="shared" si="47"/>
        <v>308</v>
      </c>
      <c r="L88" s="7">
        <f t="shared" si="47"/>
        <v>668</v>
      </c>
      <c r="M88" s="7">
        <f t="shared" si="47"/>
        <v>2248</v>
      </c>
      <c r="N88" s="7">
        <f t="shared" si="47"/>
        <v>608</v>
      </c>
      <c r="O88" s="7">
        <f t="shared" si="47"/>
        <v>400</v>
      </c>
      <c r="P88" s="7">
        <f t="shared" si="47"/>
        <v>70336</v>
      </c>
      <c r="Q88" s="7">
        <f t="shared" si="47"/>
        <v>4711</v>
      </c>
      <c r="R88" s="7">
        <f t="shared" si="47"/>
        <v>2702</v>
      </c>
      <c r="S88" s="6">
        <f t="shared" si="42"/>
        <v>38685</v>
      </c>
      <c r="T88" s="6">
        <f t="shared" si="43"/>
        <v>2592</v>
      </c>
      <c r="U88" s="6">
        <f t="shared" si="44"/>
        <v>1487</v>
      </c>
      <c r="V88" s="7">
        <f t="shared" si="14"/>
        <v>3000000</v>
      </c>
    </row>
    <row r="89" spans="1:22" ht="15" x14ac:dyDescent="0.25">
      <c r="A89" s="19">
        <v>22024</v>
      </c>
      <c r="B89" s="6">
        <v>2</v>
      </c>
      <c r="C89" s="6">
        <v>15</v>
      </c>
      <c r="D89" s="6">
        <v>23</v>
      </c>
      <c r="E89" s="7">
        <f t="shared" ref="E89:R89" si="48">E59</f>
        <v>108</v>
      </c>
      <c r="F89" s="7">
        <f t="shared" si="48"/>
        <v>757</v>
      </c>
      <c r="G89" s="7">
        <f t="shared" si="48"/>
        <v>60928</v>
      </c>
      <c r="H89" s="7">
        <f t="shared" si="48"/>
        <v>208</v>
      </c>
      <c r="I89" s="7">
        <f t="shared" si="48"/>
        <v>574</v>
      </c>
      <c r="J89" s="7">
        <f t="shared" si="48"/>
        <v>4081</v>
      </c>
      <c r="K89" s="7">
        <f t="shared" si="48"/>
        <v>308</v>
      </c>
      <c r="L89" s="7">
        <f t="shared" si="48"/>
        <v>723</v>
      </c>
      <c r="M89" s="7">
        <f t="shared" si="48"/>
        <v>2341</v>
      </c>
      <c r="N89" s="7">
        <f t="shared" si="48"/>
        <v>608</v>
      </c>
      <c r="O89" s="7">
        <f t="shared" si="48"/>
        <v>440</v>
      </c>
      <c r="P89" s="7">
        <f t="shared" si="48"/>
        <v>73237</v>
      </c>
      <c r="Q89" s="7">
        <f t="shared" si="48"/>
        <v>4905</v>
      </c>
      <c r="R89" s="7">
        <f t="shared" si="48"/>
        <v>2812</v>
      </c>
      <c r="S89" s="6">
        <f t="shared" si="42"/>
        <v>40281</v>
      </c>
      <c r="T89" s="6">
        <f t="shared" si="43"/>
        <v>2698</v>
      </c>
      <c r="U89" s="6">
        <f t="shared" si="44"/>
        <v>1547</v>
      </c>
      <c r="V89" s="7">
        <f t="shared" si="14"/>
        <v>3300000</v>
      </c>
    </row>
    <row r="90" spans="1:22" ht="15" x14ac:dyDescent="0.25">
      <c r="A90" s="19">
        <v>22025</v>
      </c>
      <c r="B90" s="6">
        <v>2</v>
      </c>
      <c r="C90" s="6">
        <v>15</v>
      </c>
      <c r="D90" s="6">
        <v>24</v>
      </c>
      <c r="E90" s="7">
        <f t="shared" ref="E90:R90" si="49">E60</f>
        <v>109</v>
      </c>
      <c r="F90" s="7">
        <f t="shared" si="49"/>
        <v>816</v>
      </c>
      <c r="G90" s="7">
        <f t="shared" si="49"/>
        <v>78235</v>
      </c>
      <c r="H90" s="7">
        <f t="shared" si="49"/>
        <v>209</v>
      </c>
      <c r="I90" s="7">
        <f t="shared" si="49"/>
        <v>619</v>
      </c>
      <c r="J90" s="7">
        <f t="shared" si="49"/>
        <v>5240</v>
      </c>
      <c r="K90" s="7">
        <f t="shared" si="49"/>
        <v>309</v>
      </c>
      <c r="L90" s="7">
        <f t="shared" si="49"/>
        <v>780</v>
      </c>
      <c r="M90" s="7">
        <f t="shared" si="49"/>
        <v>3005</v>
      </c>
      <c r="N90" s="7">
        <f t="shared" si="49"/>
        <v>609</v>
      </c>
      <c r="O90" s="7">
        <f t="shared" si="49"/>
        <v>490</v>
      </c>
      <c r="P90" s="7">
        <f t="shared" si="49"/>
        <v>94299</v>
      </c>
      <c r="Q90" s="7">
        <f t="shared" si="49"/>
        <v>6316</v>
      </c>
      <c r="R90" s="7">
        <f t="shared" si="49"/>
        <v>3622</v>
      </c>
      <c r="S90" s="6">
        <f t="shared" si="42"/>
        <v>51865</v>
      </c>
      <c r="T90" s="6">
        <f t="shared" si="43"/>
        <v>3474</v>
      </c>
      <c r="U90" s="6">
        <f t="shared" si="44"/>
        <v>1993</v>
      </c>
      <c r="V90" s="7">
        <f t="shared" si="14"/>
        <v>3600000</v>
      </c>
    </row>
    <row r="91" spans="1:22" ht="15" x14ac:dyDescent="0.25">
      <c r="A91" s="19">
        <v>22026</v>
      </c>
      <c r="B91" s="6">
        <v>2</v>
      </c>
      <c r="C91" s="6">
        <v>15</v>
      </c>
      <c r="D91" s="6">
        <v>25</v>
      </c>
      <c r="E91" s="7">
        <f t="shared" ref="E91:R91" si="50">E61</f>
        <v>109</v>
      </c>
      <c r="F91" s="7">
        <f t="shared" si="50"/>
        <v>878</v>
      </c>
      <c r="G91" s="7">
        <f t="shared" si="50"/>
        <v>81206</v>
      </c>
      <c r="H91" s="7">
        <f t="shared" si="50"/>
        <v>209</v>
      </c>
      <c r="I91" s="7">
        <f t="shared" si="50"/>
        <v>666</v>
      </c>
      <c r="J91" s="7">
        <f t="shared" si="50"/>
        <v>5438</v>
      </c>
      <c r="K91" s="7">
        <f t="shared" si="50"/>
        <v>309</v>
      </c>
      <c r="L91" s="7">
        <f t="shared" si="50"/>
        <v>838</v>
      </c>
      <c r="M91" s="7">
        <f t="shared" si="50"/>
        <v>3119</v>
      </c>
      <c r="N91" s="7">
        <f t="shared" si="50"/>
        <v>609</v>
      </c>
      <c r="O91" s="7">
        <f t="shared" si="50"/>
        <v>540</v>
      </c>
      <c r="P91" s="7">
        <f t="shared" si="50"/>
        <v>97888</v>
      </c>
      <c r="Q91" s="7">
        <f t="shared" si="50"/>
        <v>6556</v>
      </c>
      <c r="R91" s="7">
        <f t="shared" si="50"/>
        <v>3760</v>
      </c>
      <c r="S91" s="6">
        <f t="shared" si="42"/>
        <v>53839</v>
      </c>
      <c r="T91" s="6">
        <f t="shared" si="43"/>
        <v>3606</v>
      </c>
      <c r="U91" s="6">
        <f t="shared" si="44"/>
        <v>2068</v>
      </c>
      <c r="V91" s="7">
        <f t="shared" si="14"/>
        <v>3900000</v>
      </c>
    </row>
    <row r="92" spans="1:22" ht="15" x14ac:dyDescent="0.25">
      <c r="A92" s="19">
        <v>22027</v>
      </c>
      <c r="B92" s="6">
        <v>2</v>
      </c>
      <c r="C92" s="6">
        <v>15</v>
      </c>
      <c r="D92" s="6">
        <v>26</v>
      </c>
      <c r="E92" s="7">
        <f t="shared" ref="E92:R92" si="51">E62</f>
        <v>109</v>
      </c>
      <c r="F92" s="7">
        <f t="shared" si="51"/>
        <v>941</v>
      </c>
      <c r="G92" s="7">
        <f t="shared" si="51"/>
        <v>84177</v>
      </c>
      <c r="H92" s="7">
        <f t="shared" si="51"/>
        <v>209</v>
      </c>
      <c r="I92" s="7">
        <f t="shared" si="51"/>
        <v>714</v>
      </c>
      <c r="J92" s="7">
        <f t="shared" si="51"/>
        <v>5638</v>
      </c>
      <c r="K92" s="7">
        <f t="shared" si="51"/>
        <v>309</v>
      </c>
      <c r="L92" s="7">
        <f t="shared" si="51"/>
        <v>899</v>
      </c>
      <c r="M92" s="7">
        <f t="shared" si="51"/>
        <v>3232</v>
      </c>
      <c r="N92" s="7">
        <f t="shared" si="51"/>
        <v>609</v>
      </c>
      <c r="O92" s="7">
        <f t="shared" si="51"/>
        <v>590</v>
      </c>
      <c r="P92" s="7">
        <f t="shared" si="51"/>
        <v>101478</v>
      </c>
      <c r="Q92" s="7">
        <f t="shared" si="51"/>
        <v>6797</v>
      </c>
      <c r="R92" s="7">
        <f t="shared" si="51"/>
        <v>3897</v>
      </c>
      <c r="S92" s="6">
        <f t="shared" si="42"/>
        <v>55813</v>
      </c>
      <c r="T92" s="6">
        <f t="shared" si="43"/>
        <v>3739</v>
      </c>
      <c r="U92" s="6">
        <f t="shared" si="44"/>
        <v>2144</v>
      </c>
      <c r="V92" s="7">
        <f t="shared" si="14"/>
        <v>4200000</v>
      </c>
    </row>
    <row r="93" spans="1:22" ht="15" x14ac:dyDescent="0.25">
      <c r="A93" s="19">
        <v>22028</v>
      </c>
      <c r="B93" s="6">
        <v>2</v>
      </c>
      <c r="C93" s="6">
        <v>15</v>
      </c>
      <c r="D93" s="6">
        <v>27</v>
      </c>
      <c r="E93" s="7">
        <f t="shared" ref="E93:R93" si="52">E63</f>
        <v>110</v>
      </c>
      <c r="F93" s="7">
        <f t="shared" si="52"/>
        <v>1008</v>
      </c>
      <c r="G93" s="7">
        <f t="shared" si="52"/>
        <v>107898</v>
      </c>
      <c r="H93" s="7">
        <f t="shared" si="52"/>
        <v>210</v>
      </c>
      <c r="I93" s="7">
        <f t="shared" si="52"/>
        <v>765</v>
      </c>
      <c r="J93" s="7">
        <f t="shared" si="52"/>
        <v>7226</v>
      </c>
      <c r="K93" s="7">
        <f t="shared" si="52"/>
        <v>310</v>
      </c>
      <c r="L93" s="7">
        <f t="shared" si="52"/>
        <v>963</v>
      </c>
      <c r="M93" s="7">
        <f t="shared" si="52"/>
        <v>4143</v>
      </c>
      <c r="N93" s="7">
        <f t="shared" si="52"/>
        <v>610</v>
      </c>
      <c r="O93" s="7">
        <f t="shared" si="52"/>
        <v>650</v>
      </c>
      <c r="P93" s="7">
        <f t="shared" si="52"/>
        <v>130486</v>
      </c>
      <c r="Q93" s="7">
        <f t="shared" si="52"/>
        <v>8738</v>
      </c>
      <c r="R93" s="7">
        <f t="shared" si="52"/>
        <v>5011</v>
      </c>
      <c r="S93" s="6">
        <f t="shared" si="42"/>
        <v>71768</v>
      </c>
      <c r="T93" s="6">
        <f t="shared" si="43"/>
        <v>4806</v>
      </c>
      <c r="U93" s="6">
        <f t="shared" si="44"/>
        <v>2757</v>
      </c>
      <c r="V93" s="7">
        <f t="shared" si="14"/>
        <v>4600000</v>
      </c>
    </row>
    <row r="94" spans="1:22" ht="15" x14ac:dyDescent="0.25">
      <c r="A94" s="19">
        <v>22029</v>
      </c>
      <c r="B94" s="6">
        <v>2</v>
      </c>
      <c r="C94" s="6">
        <v>15</v>
      </c>
      <c r="D94" s="6">
        <v>28</v>
      </c>
      <c r="E94" s="7">
        <f t="shared" ref="E94:R94" si="53">E64</f>
        <v>110</v>
      </c>
      <c r="F94" s="7">
        <f t="shared" si="53"/>
        <v>1076</v>
      </c>
      <c r="G94" s="7">
        <f t="shared" si="53"/>
        <v>111576</v>
      </c>
      <c r="H94" s="7">
        <f t="shared" si="53"/>
        <v>210</v>
      </c>
      <c r="I94" s="7">
        <f t="shared" si="53"/>
        <v>816</v>
      </c>
      <c r="J94" s="7">
        <f t="shared" si="53"/>
        <v>7472</v>
      </c>
      <c r="K94" s="7">
        <f t="shared" si="53"/>
        <v>310</v>
      </c>
      <c r="L94" s="7">
        <f t="shared" si="53"/>
        <v>1028</v>
      </c>
      <c r="M94" s="7">
        <f t="shared" si="53"/>
        <v>4285</v>
      </c>
      <c r="N94" s="7">
        <f t="shared" si="53"/>
        <v>610</v>
      </c>
      <c r="O94" s="7">
        <f t="shared" si="53"/>
        <v>710</v>
      </c>
      <c r="P94" s="7">
        <f t="shared" si="53"/>
        <v>134943</v>
      </c>
      <c r="Q94" s="7">
        <f t="shared" si="53"/>
        <v>9038</v>
      </c>
      <c r="R94" s="7">
        <f t="shared" si="53"/>
        <v>5182</v>
      </c>
      <c r="S94" s="6">
        <f t="shared" si="42"/>
        <v>74219</v>
      </c>
      <c r="T94" s="6">
        <f t="shared" si="43"/>
        <v>4971</v>
      </c>
      <c r="U94" s="6">
        <f t="shared" si="44"/>
        <v>2851</v>
      </c>
      <c r="V94" s="7">
        <f t="shared" si="14"/>
        <v>5000000</v>
      </c>
    </row>
    <row r="95" spans="1:22" ht="15" x14ac:dyDescent="0.25">
      <c r="A95" s="19">
        <v>22030</v>
      </c>
      <c r="B95" s="6">
        <v>2</v>
      </c>
      <c r="C95" s="6">
        <v>15</v>
      </c>
      <c r="D95" s="6">
        <v>29</v>
      </c>
      <c r="E95" s="7">
        <f t="shared" ref="E95:R95" si="54">E65</f>
        <v>110</v>
      </c>
      <c r="F95" s="7">
        <f t="shared" si="54"/>
        <v>1146</v>
      </c>
      <c r="G95" s="7">
        <f t="shared" si="54"/>
        <v>115254</v>
      </c>
      <c r="H95" s="7">
        <f t="shared" si="54"/>
        <v>210</v>
      </c>
      <c r="I95" s="7">
        <f t="shared" si="54"/>
        <v>870</v>
      </c>
      <c r="J95" s="7">
        <f t="shared" si="54"/>
        <v>7719</v>
      </c>
      <c r="K95" s="7">
        <f t="shared" si="54"/>
        <v>310</v>
      </c>
      <c r="L95" s="7">
        <f t="shared" si="54"/>
        <v>1095</v>
      </c>
      <c r="M95" s="7">
        <f t="shared" si="54"/>
        <v>4426</v>
      </c>
      <c r="N95" s="7">
        <f t="shared" si="54"/>
        <v>610</v>
      </c>
      <c r="O95" s="7">
        <f t="shared" si="54"/>
        <v>770</v>
      </c>
      <c r="P95" s="7">
        <f t="shared" si="54"/>
        <v>139399</v>
      </c>
      <c r="Q95" s="7">
        <f t="shared" si="54"/>
        <v>9336</v>
      </c>
      <c r="R95" s="7">
        <f t="shared" si="54"/>
        <v>5353</v>
      </c>
      <c r="S95" s="6">
        <f t="shared" si="42"/>
        <v>76670</v>
      </c>
      <c r="T95" s="6">
        <f t="shared" si="43"/>
        <v>5135</v>
      </c>
      <c r="U95" s="6">
        <f t="shared" si="44"/>
        <v>2945</v>
      </c>
      <c r="V95" s="7">
        <f t="shared" si="14"/>
        <v>5500000</v>
      </c>
    </row>
    <row r="96" spans="1:22" ht="15" x14ac:dyDescent="0.25">
      <c r="A96" s="19">
        <v>23001</v>
      </c>
      <c r="B96" s="6">
        <v>2</v>
      </c>
      <c r="C96" s="6">
        <v>13</v>
      </c>
      <c r="D96" s="6">
        <v>0</v>
      </c>
      <c r="E96" s="1">
        <f t="shared" ref="E96:R96" si="55">E66</f>
        <v>101</v>
      </c>
      <c r="F96" s="6">
        <f t="shared" si="55"/>
        <v>17</v>
      </c>
      <c r="G96" s="6">
        <f t="shared" si="55"/>
        <v>372</v>
      </c>
      <c r="H96" s="4">
        <f t="shared" si="55"/>
        <v>201</v>
      </c>
      <c r="I96" s="6">
        <f t="shared" si="55"/>
        <v>13</v>
      </c>
      <c r="J96" s="6">
        <f t="shared" si="55"/>
        <v>26</v>
      </c>
      <c r="K96" s="5">
        <f t="shared" si="55"/>
        <v>301</v>
      </c>
      <c r="L96" s="6">
        <f t="shared" si="55"/>
        <v>16</v>
      </c>
      <c r="M96" s="6">
        <f t="shared" si="55"/>
        <v>15</v>
      </c>
      <c r="N96" s="6">
        <f t="shared" si="55"/>
        <v>601</v>
      </c>
      <c r="O96" s="6">
        <f t="shared" si="55"/>
        <v>30</v>
      </c>
      <c r="P96" s="6">
        <f t="shared" si="55"/>
        <v>454</v>
      </c>
      <c r="Q96" s="6">
        <f t="shared" si="55"/>
        <v>31</v>
      </c>
      <c r="R96" s="6">
        <f t="shared" si="55"/>
        <v>19</v>
      </c>
      <c r="S96" s="6">
        <f t="shared" si="42"/>
        <v>250</v>
      </c>
      <c r="T96" s="6">
        <f t="shared" si="43"/>
        <v>18</v>
      </c>
      <c r="U96" s="6">
        <f t="shared" si="44"/>
        <v>11</v>
      </c>
      <c r="V96" s="7">
        <f t="shared" si="14"/>
        <v>10000</v>
      </c>
    </row>
    <row r="97" spans="1:22" ht="15" x14ac:dyDescent="0.25">
      <c r="A97" s="19">
        <v>23002</v>
      </c>
      <c r="B97" s="6">
        <v>2</v>
      </c>
      <c r="C97" s="6">
        <v>13</v>
      </c>
      <c r="D97" s="6">
        <v>1</v>
      </c>
      <c r="E97" s="1">
        <f t="shared" ref="E97:R97" si="56">E67</f>
        <v>101</v>
      </c>
      <c r="F97" s="6">
        <f t="shared" si="56"/>
        <v>25</v>
      </c>
      <c r="G97" s="6">
        <f t="shared" si="56"/>
        <v>531</v>
      </c>
      <c r="H97" s="4">
        <f t="shared" si="56"/>
        <v>201</v>
      </c>
      <c r="I97" s="6">
        <f t="shared" si="56"/>
        <v>19</v>
      </c>
      <c r="J97" s="6">
        <f t="shared" si="56"/>
        <v>37</v>
      </c>
      <c r="K97" s="5">
        <f t="shared" si="56"/>
        <v>301</v>
      </c>
      <c r="L97" s="6">
        <f t="shared" si="56"/>
        <v>24</v>
      </c>
      <c r="M97" s="6">
        <f t="shared" si="56"/>
        <v>21</v>
      </c>
      <c r="N97" s="6">
        <f t="shared" si="56"/>
        <v>601</v>
      </c>
      <c r="O97" s="6">
        <f t="shared" si="56"/>
        <v>40</v>
      </c>
      <c r="P97" s="6">
        <f t="shared" si="56"/>
        <v>649</v>
      </c>
      <c r="Q97" s="6">
        <f t="shared" si="56"/>
        <v>45</v>
      </c>
      <c r="R97" s="6">
        <f t="shared" si="56"/>
        <v>25</v>
      </c>
      <c r="S97" s="6">
        <f t="shared" si="42"/>
        <v>357</v>
      </c>
      <c r="T97" s="6">
        <f t="shared" si="43"/>
        <v>25</v>
      </c>
      <c r="U97" s="6">
        <f t="shared" si="44"/>
        <v>14</v>
      </c>
      <c r="V97" s="7">
        <f t="shared" si="14"/>
        <v>50000</v>
      </c>
    </row>
    <row r="98" spans="1:22" ht="15" x14ac:dyDescent="0.25">
      <c r="A98" s="19">
        <v>23003</v>
      </c>
      <c r="B98" s="6">
        <v>2</v>
      </c>
      <c r="C98" s="6">
        <v>13</v>
      </c>
      <c r="D98" s="6">
        <v>2</v>
      </c>
      <c r="E98" s="1">
        <f t="shared" ref="E98:R98" si="57">E68</f>
        <v>101</v>
      </c>
      <c r="F98" s="6">
        <f t="shared" si="57"/>
        <v>35</v>
      </c>
      <c r="G98" s="6">
        <f t="shared" si="57"/>
        <v>690</v>
      </c>
      <c r="H98" s="4">
        <f t="shared" si="57"/>
        <v>201</v>
      </c>
      <c r="I98" s="6">
        <f t="shared" si="57"/>
        <v>27</v>
      </c>
      <c r="J98" s="6">
        <f t="shared" si="57"/>
        <v>47</v>
      </c>
      <c r="K98" s="5">
        <f t="shared" si="57"/>
        <v>301</v>
      </c>
      <c r="L98" s="6">
        <f t="shared" si="57"/>
        <v>33</v>
      </c>
      <c r="M98" s="6">
        <f t="shared" si="57"/>
        <v>28</v>
      </c>
      <c r="N98" s="6">
        <f t="shared" si="57"/>
        <v>601</v>
      </c>
      <c r="O98" s="6">
        <f t="shared" si="57"/>
        <v>50</v>
      </c>
      <c r="P98" s="6">
        <f t="shared" si="57"/>
        <v>843</v>
      </c>
      <c r="Q98" s="6">
        <f t="shared" si="57"/>
        <v>57</v>
      </c>
      <c r="R98" s="6">
        <f t="shared" si="57"/>
        <v>33</v>
      </c>
      <c r="S98" s="6">
        <f t="shared" si="42"/>
        <v>464</v>
      </c>
      <c r="T98" s="6">
        <f t="shared" si="43"/>
        <v>32</v>
      </c>
      <c r="U98" s="6">
        <f t="shared" si="44"/>
        <v>19</v>
      </c>
      <c r="V98" s="7">
        <f t="shared" si="14"/>
        <v>150000</v>
      </c>
    </row>
    <row r="99" spans="1:22" ht="15" x14ac:dyDescent="0.25">
      <c r="A99" s="19">
        <v>23004</v>
      </c>
      <c r="B99" s="6">
        <v>2</v>
      </c>
      <c r="C99" s="6">
        <v>13</v>
      </c>
      <c r="D99" s="6">
        <v>3</v>
      </c>
      <c r="E99" s="1">
        <f t="shared" ref="E99:R99" si="58">E69</f>
        <v>102</v>
      </c>
      <c r="F99" s="6">
        <f t="shared" si="58"/>
        <v>45</v>
      </c>
      <c r="G99" s="6">
        <f t="shared" si="58"/>
        <v>1559</v>
      </c>
      <c r="H99" s="4">
        <f t="shared" si="58"/>
        <v>202</v>
      </c>
      <c r="I99" s="6">
        <f t="shared" si="58"/>
        <v>35</v>
      </c>
      <c r="J99" s="6">
        <f t="shared" si="58"/>
        <v>105</v>
      </c>
      <c r="K99" s="5">
        <f t="shared" si="58"/>
        <v>302</v>
      </c>
      <c r="L99" s="6">
        <f t="shared" si="58"/>
        <v>44</v>
      </c>
      <c r="M99" s="6">
        <f t="shared" si="58"/>
        <v>60</v>
      </c>
      <c r="N99" s="6">
        <f t="shared" si="58"/>
        <v>602</v>
      </c>
      <c r="O99" s="6">
        <f t="shared" si="58"/>
        <v>60</v>
      </c>
      <c r="P99" s="6">
        <f t="shared" si="58"/>
        <v>1887</v>
      </c>
      <c r="Q99" s="6">
        <f t="shared" si="58"/>
        <v>127</v>
      </c>
      <c r="R99" s="6">
        <f t="shared" si="58"/>
        <v>73</v>
      </c>
      <c r="S99" s="6">
        <f t="shared" si="42"/>
        <v>1038</v>
      </c>
      <c r="T99" s="6">
        <f t="shared" si="43"/>
        <v>70</v>
      </c>
      <c r="U99" s="6">
        <f t="shared" si="44"/>
        <v>41</v>
      </c>
      <c r="V99" s="7">
        <f t="shared" si="14"/>
        <v>250000</v>
      </c>
    </row>
    <row r="100" spans="1:22" ht="15" x14ac:dyDescent="0.25">
      <c r="A100" s="19">
        <v>23005</v>
      </c>
      <c r="B100" s="6">
        <v>2</v>
      </c>
      <c r="C100" s="6">
        <v>13</v>
      </c>
      <c r="D100" s="6">
        <v>4</v>
      </c>
      <c r="E100" s="1">
        <f t="shared" ref="E100:R100" si="59">E70</f>
        <v>102</v>
      </c>
      <c r="F100" s="6">
        <f t="shared" si="59"/>
        <v>57</v>
      </c>
      <c r="G100" s="6">
        <f t="shared" si="59"/>
        <v>1851</v>
      </c>
      <c r="H100" s="4">
        <f t="shared" si="59"/>
        <v>202</v>
      </c>
      <c r="I100" s="6">
        <f t="shared" si="59"/>
        <v>44</v>
      </c>
      <c r="J100" s="6">
        <f t="shared" si="59"/>
        <v>125</v>
      </c>
      <c r="K100" s="5">
        <f t="shared" si="59"/>
        <v>302</v>
      </c>
      <c r="L100" s="6">
        <f t="shared" si="59"/>
        <v>55</v>
      </c>
      <c r="M100" s="6">
        <f t="shared" si="59"/>
        <v>72</v>
      </c>
      <c r="N100" s="6">
        <f t="shared" si="59"/>
        <v>602</v>
      </c>
      <c r="O100" s="6">
        <f t="shared" si="59"/>
        <v>70</v>
      </c>
      <c r="P100" s="6">
        <f t="shared" si="59"/>
        <v>2240</v>
      </c>
      <c r="Q100" s="6">
        <f t="shared" si="59"/>
        <v>150</v>
      </c>
      <c r="R100" s="6">
        <f t="shared" si="59"/>
        <v>86</v>
      </c>
      <c r="S100" s="6">
        <f t="shared" si="42"/>
        <v>1232</v>
      </c>
      <c r="T100" s="6">
        <f t="shared" si="43"/>
        <v>83</v>
      </c>
      <c r="U100" s="6">
        <f t="shared" si="44"/>
        <v>48</v>
      </c>
      <c r="V100" s="7">
        <f t="shared" si="14"/>
        <v>350000</v>
      </c>
    </row>
    <row r="101" spans="1:22" ht="15" x14ac:dyDescent="0.25">
      <c r="A101" s="19">
        <v>23006</v>
      </c>
      <c r="B101" s="6">
        <v>2</v>
      </c>
      <c r="C101" s="6">
        <v>13</v>
      </c>
      <c r="D101" s="6">
        <v>5</v>
      </c>
      <c r="E101" s="1">
        <f t="shared" ref="E101:R101" si="60">E71</f>
        <v>102</v>
      </c>
      <c r="F101" s="6">
        <f t="shared" si="60"/>
        <v>70</v>
      </c>
      <c r="G101" s="6">
        <f t="shared" si="60"/>
        <v>2144</v>
      </c>
      <c r="H101" s="4">
        <f t="shared" si="60"/>
        <v>202</v>
      </c>
      <c r="I101" s="6">
        <f t="shared" si="60"/>
        <v>54</v>
      </c>
      <c r="J101" s="6">
        <f t="shared" si="60"/>
        <v>144</v>
      </c>
      <c r="K101" s="5">
        <f t="shared" si="60"/>
        <v>302</v>
      </c>
      <c r="L101" s="6">
        <f t="shared" si="60"/>
        <v>67</v>
      </c>
      <c r="M101" s="6">
        <f t="shared" si="60"/>
        <v>83</v>
      </c>
      <c r="N101" s="6">
        <f t="shared" si="60"/>
        <v>602</v>
      </c>
      <c r="O101" s="6">
        <f t="shared" si="60"/>
        <v>80</v>
      </c>
      <c r="P101" s="6">
        <f t="shared" si="60"/>
        <v>2594</v>
      </c>
      <c r="Q101" s="6">
        <f t="shared" si="60"/>
        <v>175</v>
      </c>
      <c r="R101" s="6">
        <f t="shared" si="60"/>
        <v>100</v>
      </c>
      <c r="S101" s="6">
        <f t="shared" si="42"/>
        <v>1427</v>
      </c>
      <c r="T101" s="6">
        <f t="shared" si="43"/>
        <v>97</v>
      </c>
      <c r="U101" s="6">
        <f t="shared" si="44"/>
        <v>55</v>
      </c>
      <c r="V101" s="7">
        <f t="shared" ref="V101:V164" si="61">V71</f>
        <v>450000</v>
      </c>
    </row>
    <row r="102" spans="1:22" ht="15" x14ac:dyDescent="0.25">
      <c r="A102" s="19">
        <v>23007</v>
      </c>
      <c r="B102" s="6">
        <v>2</v>
      </c>
      <c r="C102" s="6">
        <v>13</v>
      </c>
      <c r="D102" s="6">
        <v>6</v>
      </c>
      <c r="E102" s="1">
        <f t="shared" ref="E102:R102" si="62">E72</f>
        <v>103</v>
      </c>
      <c r="F102" s="6">
        <f t="shared" si="62"/>
        <v>84</v>
      </c>
      <c r="G102" s="6">
        <f t="shared" si="62"/>
        <v>3537</v>
      </c>
      <c r="H102" s="4">
        <f t="shared" si="62"/>
        <v>203</v>
      </c>
      <c r="I102" s="6">
        <f t="shared" si="62"/>
        <v>65</v>
      </c>
      <c r="J102" s="6">
        <f t="shared" si="62"/>
        <v>238</v>
      </c>
      <c r="K102" s="5">
        <f t="shared" si="62"/>
        <v>303</v>
      </c>
      <c r="L102" s="6">
        <f t="shared" si="62"/>
        <v>81</v>
      </c>
      <c r="M102" s="6">
        <f t="shared" si="62"/>
        <v>136</v>
      </c>
      <c r="N102" s="6">
        <f t="shared" si="62"/>
        <v>603</v>
      </c>
      <c r="O102" s="6">
        <f t="shared" si="62"/>
        <v>90</v>
      </c>
      <c r="P102" s="6">
        <f t="shared" si="62"/>
        <v>4274</v>
      </c>
      <c r="Q102" s="6">
        <f t="shared" si="62"/>
        <v>287</v>
      </c>
      <c r="R102" s="6">
        <f t="shared" si="62"/>
        <v>165</v>
      </c>
      <c r="S102" s="6">
        <f t="shared" si="42"/>
        <v>2351</v>
      </c>
      <c r="T102" s="6">
        <f t="shared" si="43"/>
        <v>158</v>
      </c>
      <c r="U102" s="6">
        <f t="shared" si="44"/>
        <v>91</v>
      </c>
      <c r="V102" s="7">
        <f t="shared" si="61"/>
        <v>550000</v>
      </c>
    </row>
    <row r="103" spans="1:22" ht="15" x14ac:dyDescent="0.25">
      <c r="A103" s="19">
        <v>23008</v>
      </c>
      <c r="B103" s="6">
        <v>2</v>
      </c>
      <c r="C103" s="6">
        <v>13</v>
      </c>
      <c r="D103" s="6">
        <v>7</v>
      </c>
      <c r="E103" s="1">
        <f t="shared" ref="E103:R103" si="63">E73</f>
        <v>103</v>
      </c>
      <c r="F103" s="6">
        <f t="shared" si="63"/>
        <v>100</v>
      </c>
      <c r="G103" s="6">
        <f t="shared" si="63"/>
        <v>3962</v>
      </c>
      <c r="H103" s="4">
        <f t="shared" si="63"/>
        <v>203</v>
      </c>
      <c r="I103" s="6">
        <f t="shared" si="63"/>
        <v>76</v>
      </c>
      <c r="J103" s="6">
        <f t="shared" si="63"/>
        <v>266</v>
      </c>
      <c r="K103" s="5">
        <f t="shared" si="63"/>
        <v>303</v>
      </c>
      <c r="L103" s="6">
        <f t="shared" si="63"/>
        <v>96</v>
      </c>
      <c r="M103" s="6">
        <f t="shared" si="63"/>
        <v>153</v>
      </c>
      <c r="N103" s="6">
        <f t="shared" si="63"/>
        <v>603</v>
      </c>
      <c r="O103" s="6">
        <f t="shared" si="63"/>
        <v>100</v>
      </c>
      <c r="P103" s="6">
        <f t="shared" si="63"/>
        <v>4787</v>
      </c>
      <c r="Q103" s="6">
        <f t="shared" si="63"/>
        <v>321</v>
      </c>
      <c r="R103" s="6">
        <f t="shared" si="63"/>
        <v>185</v>
      </c>
      <c r="S103" s="6">
        <f t="shared" si="42"/>
        <v>2633</v>
      </c>
      <c r="T103" s="6">
        <f t="shared" si="43"/>
        <v>177</v>
      </c>
      <c r="U103" s="6">
        <f t="shared" si="44"/>
        <v>102</v>
      </c>
      <c r="V103" s="7">
        <f t="shared" si="61"/>
        <v>650000</v>
      </c>
    </row>
    <row r="104" spans="1:22" ht="15" x14ac:dyDescent="0.25">
      <c r="A104" s="19">
        <v>23009</v>
      </c>
      <c r="B104" s="6">
        <v>2</v>
      </c>
      <c r="C104" s="6">
        <v>13</v>
      </c>
      <c r="D104" s="6">
        <v>8</v>
      </c>
      <c r="E104" s="1">
        <f t="shared" ref="E104:R104" si="64">E74</f>
        <v>103</v>
      </c>
      <c r="F104" s="6">
        <f t="shared" si="64"/>
        <v>116</v>
      </c>
      <c r="G104" s="6">
        <f t="shared" si="64"/>
        <v>4386</v>
      </c>
      <c r="H104" s="4">
        <f t="shared" si="64"/>
        <v>203</v>
      </c>
      <c r="I104" s="6">
        <f t="shared" si="64"/>
        <v>89</v>
      </c>
      <c r="J104" s="6">
        <f t="shared" si="64"/>
        <v>295</v>
      </c>
      <c r="K104" s="5">
        <f t="shared" si="64"/>
        <v>303</v>
      </c>
      <c r="L104" s="6">
        <f t="shared" si="64"/>
        <v>112</v>
      </c>
      <c r="M104" s="6">
        <f t="shared" si="64"/>
        <v>169</v>
      </c>
      <c r="N104" s="6">
        <f t="shared" si="64"/>
        <v>603</v>
      </c>
      <c r="O104" s="6">
        <f t="shared" si="64"/>
        <v>110</v>
      </c>
      <c r="P104" s="6">
        <f t="shared" si="64"/>
        <v>5300</v>
      </c>
      <c r="Q104" s="6">
        <f t="shared" si="64"/>
        <v>356</v>
      </c>
      <c r="R104" s="6">
        <f t="shared" si="64"/>
        <v>204</v>
      </c>
      <c r="S104" s="6">
        <f t="shared" si="42"/>
        <v>2915</v>
      </c>
      <c r="T104" s="6">
        <f t="shared" si="43"/>
        <v>196</v>
      </c>
      <c r="U104" s="6">
        <f t="shared" si="44"/>
        <v>113</v>
      </c>
      <c r="V104" s="7">
        <f t="shared" si="61"/>
        <v>750000</v>
      </c>
    </row>
    <row r="105" spans="1:22" ht="15" x14ac:dyDescent="0.25">
      <c r="A105" s="19">
        <v>23010</v>
      </c>
      <c r="B105" s="6">
        <v>2</v>
      </c>
      <c r="C105" s="6">
        <v>13</v>
      </c>
      <c r="D105" s="6">
        <v>9</v>
      </c>
      <c r="E105" s="1">
        <f t="shared" ref="E105:R105" si="65">E75</f>
        <v>104</v>
      </c>
      <c r="F105" s="6">
        <f t="shared" si="65"/>
        <v>134</v>
      </c>
      <c r="G105" s="6">
        <f t="shared" si="65"/>
        <v>8017</v>
      </c>
      <c r="H105" s="4">
        <f t="shared" si="65"/>
        <v>204</v>
      </c>
      <c r="I105" s="6">
        <f t="shared" si="65"/>
        <v>103</v>
      </c>
      <c r="J105" s="6">
        <f t="shared" si="65"/>
        <v>538</v>
      </c>
      <c r="K105" s="5">
        <f t="shared" si="65"/>
        <v>304</v>
      </c>
      <c r="L105" s="6">
        <f t="shared" si="65"/>
        <v>129</v>
      </c>
      <c r="M105" s="6">
        <f t="shared" si="65"/>
        <v>308</v>
      </c>
      <c r="N105" s="6">
        <f t="shared" si="65"/>
        <v>604</v>
      </c>
      <c r="O105" s="6">
        <f t="shared" si="65"/>
        <v>120</v>
      </c>
      <c r="P105" s="6">
        <f t="shared" si="65"/>
        <v>9621</v>
      </c>
      <c r="Q105" s="6">
        <f t="shared" si="65"/>
        <v>645</v>
      </c>
      <c r="R105" s="6">
        <f t="shared" si="65"/>
        <v>371</v>
      </c>
      <c r="S105" s="6">
        <f t="shared" si="42"/>
        <v>5292</v>
      </c>
      <c r="T105" s="6">
        <f t="shared" si="43"/>
        <v>355</v>
      </c>
      <c r="U105" s="6">
        <f t="shared" si="44"/>
        <v>205</v>
      </c>
      <c r="V105" s="7">
        <f t="shared" si="61"/>
        <v>850000</v>
      </c>
    </row>
    <row r="106" spans="1:22" ht="15" x14ac:dyDescent="0.25">
      <c r="A106" s="19">
        <v>23011</v>
      </c>
      <c r="B106" s="6">
        <v>2</v>
      </c>
      <c r="C106" s="6">
        <v>13</v>
      </c>
      <c r="D106" s="6">
        <v>10</v>
      </c>
      <c r="E106" s="1">
        <f t="shared" ref="E106:R106" si="66">E76</f>
        <v>104</v>
      </c>
      <c r="F106" s="6">
        <f t="shared" si="66"/>
        <v>160</v>
      </c>
      <c r="G106" s="6">
        <f t="shared" si="66"/>
        <v>8725</v>
      </c>
      <c r="H106" s="4">
        <f t="shared" si="66"/>
        <v>204</v>
      </c>
      <c r="I106" s="6">
        <f t="shared" si="66"/>
        <v>122</v>
      </c>
      <c r="J106" s="6">
        <f t="shared" si="66"/>
        <v>585</v>
      </c>
      <c r="K106" s="5">
        <f t="shared" si="66"/>
        <v>304</v>
      </c>
      <c r="L106" s="6">
        <f t="shared" si="66"/>
        <v>153</v>
      </c>
      <c r="M106" s="6">
        <f t="shared" si="66"/>
        <v>335</v>
      </c>
      <c r="N106" s="6">
        <f t="shared" si="66"/>
        <v>604</v>
      </c>
      <c r="O106" s="6">
        <f t="shared" si="66"/>
        <v>130</v>
      </c>
      <c r="P106" s="6">
        <f t="shared" si="66"/>
        <v>10470</v>
      </c>
      <c r="Q106" s="6">
        <f t="shared" si="66"/>
        <v>702</v>
      </c>
      <c r="R106" s="6">
        <f t="shared" si="66"/>
        <v>403</v>
      </c>
      <c r="S106" s="6">
        <f t="shared" si="42"/>
        <v>5759</v>
      </c>
      <c r="T106" s="6">
        <f t="shared" si="43"/>
        <v>387</v>
      </c>
      <c r="U106" s="6">
        <f t="shared" si="44"/>
        <v>222</v>
      </c>
      <c r="V106" s="7">
        <f t="shared" si="61"/>
        <v>950000</v>
      </c>
    </row>
    <row r="107" spans="1:22" ht="15" x14ac:dyDescent="0.25">
      <c r="A107" s="19">
        <v>23012</v>
      </c>
      <c r="B107" s="6">
        <v>2</v>
      </c>
      <c r="C107" s="6">
        <v>13</v>
      </c>
      <c r="D107" s="6">
        <v>11</v>
      </c>
      <c r="E107" s="1">
        <f t="shared" ref="E107:R107" si="67">E77</f>
        <v>104</v>
      </c>
      <c r="F107" s="6">
        <f t="shared" si="67"/>
        <v>189</v>
      </c>
      <c r="G107" s="6">
        <f t="shared" si="67"/>
        <v>9432</v>
      </c>
      <c r="H107" s="4">
        <f t="shared" si="67"/>
        <v>204</v>
      </c>
      <c r="I107" s="6">
        <f t="shared" si="67"/>
        <v>145</v>
      </c>
      <c r="J107" s="6">
        <f t="shared" si="67"/>
        <v>632</v>
      </c>
      <c r="K107" s="5">
        <f t="shared" si="67"/>
        <v>304</v>
      </c>
      <c r="L107" s="6">
        <f t="shared" si="67"/>
        <v>182</v>
      </c>
      <c r="M107" s="6">
        <f t="shared" si="67"/>
        <v>363</v>
      </c>
      <c r="N107" s="6">
        <f t="shared" si="67"/>
        <v>604</v>
      </c>
      <c r="O107" s="6">
        <f t="shared" si="67"/>
        <v>140</v>
      </c>
      <c r="P107" s="6">
        <f t="shared" si="67"/>
        <v>11318</v>
      </c>
      <c r="Q107" s="6">
        <f t="shared" si="67"/>
        <v>759</v>
      </c>
      <c r="R107" s="6">
        <f t="shared" si="67"/>
        <v>435</v>
      </c>
      <c r="S107" s="6">
        <f t="shared" si="42"/>
        <v>6225</v>
      </c>
      <c r="T107" s="6">
        <f t="shared" si="43"/>
        <v>418</v>
      </c>
      <c r="U107" s="6">
        <f t="shared" si="44"/>
        <v>240</v>
      </c>
      <c r="V107" s="7">
        <f t="shared" si="61"/>
        <v>1050000</v>
      </c>
    </row>
    <row r="108" spans="1:22" ht="15" x14ac:dyDescent="0.25">
      <c r="A108" s="19">
        <v>23013</v>
      </c>
      <c r="B108" s="6">
        <v>2</v>
      </c>
      <c r="C108" s="6">
        <v>13</v>
      </c>
      <c r="D108" s="6">
        <v>12</v>
      </c>
      <c r="E108" s="1">
        <f t="shared" ref="E108:R108" si="68">E78</f>
        <v>105</v>
      </c>
      <c r="F108" s="6">
        <f t="shared" si="68"/>
        <v>220</v>
      </c>
      <c r="G108" s="6">
        <f t="shared" si="68"/>
        <v>14195</v>
      </c>
      <c r="H108" s="4">
        <f t="shared" si="68"/>
        <v>205</v>
      </c>
      <c r="I108" s="6">
        <f t="shared" si="68"/>
        <v>168</v>
      </c>
      <c r="J108" s="6">
        <f t="shared" si="68"/>
        <v>951</v>
      </c>
      <c r="K108" s="5">
        <f t="shared" si="68"/>
        <v>305</v>
      </c>
      <c r="L108" s="6">
        <f t="shared" si="68"/>
        <v>211</v>
      </c>
      <c r="M108" s="6">
        <f t="shared" si="68"/>
        <v>546</v>
      </c>
      <c r="N108" s="6">
        <f t="shared" si="68"/>
        <v>605</v>
      </c>
      <c r="O108" s="6">
        <f t="shared" si="68"/>
        <v>150</v>
      </c>
      <c r="P108" s="6">
        <f t="shared" si="68"/>
        <v>16983</v>
      </c>
      <c r="Q108" s="6">
        <f t="shared" si="68"/>
        <v>1138</v>
      </c>
      <c r="R108" s="6">
        <f t="shared" si="68"/>
        <v>653</v>
      </c>
      <c r="S108" s="6">
        <f t="shared" si="42"/>
        <v>9341</v>
      </c>
      <c r="T108" s="6">
        <f t="shared" si="43"/>
        <v>626</v>
      </c>
      <c r="U108" s="6">
        <f t="shared" si="44"/>
        <v>360</v>
      </c>
      <c r="V108" s="7">
        <f t="shared" si="61"/>
        <v>1150000</v>
      </c>
    </row>
    <row r="109" spans="1:22" ht="15" x14ac:dyDescent="0.25">
      <c r="A109" s="19">
        <v>23014</v>
      </c>
      <c r="B109" s="6">
        <v>2</v>
      </c>
      <c r="C109" s="6">
        <v>13</v>
      </c>
      <c r="D109" s="6">
        <v>13</v>
      </c>
      <c r="E109" s="1">
        <f t="shared" ref="E109:R109" si="69">E79</f>
        <v>105</v>
      </c>
      <c r="F109" s="6">
        <f t="shared" si="69"/>
        <v>254</v>
      </c>
      <c r="G109" s="6">
        <f t="shared" si="69"/>
        <v>15185</v>
      </c>
      <c r="H109" s="4">
        <f t="shared" si="69"/>
        <v>205</v>
      </c>
      <c r="I109" s="6">
        <f t="shared" si="69"/>
        <v>195</v>
      </c>
      <c r="J109" s="6">
        <f t="shared" si="69"/>
        <v>1018</v>
      </c>
      <c r="K109" s="5">
        <f t="shared" si="69"/>
        <v>305</v>
      </c>
      <c r="L109" s="6">
        <f t="shared" si="69"/>
        <v>244</v>
      </c>
      <c r="M109" s="6">
        <f t="shared" si="69"/>
        <v>584</v>
      </c>
      <c r="N109" s="6">
        <f t="shared" si="69"/>
        <v>605</v>
      </c>
      <c r="O109" s="6">
        <f t="shared" si="69"/>
        <v>160</v>
      </c>
      <c r="P109" s="6">
        <f t="shared" si="69"/>
        <v>18168</v>
      </c>
      <c r="Q109" s="6">
        <f t="shared" si="69"/>
        <v>1218</v>
      </c>
      <c r="R109" s="6">
        <f t="shared" si="69"/>
        <v>699</v>
      </c>
      <c r="S109" s="6">
        <f t="shared" si="42"/>
        <v>9993</v>
      </c>
      <c r="T109" s="6">
        <f t="shared" si="43"/>
        <v>670</v>
      </c>
      <c r="U109" s="6">
        <f t="shared" si="44"/>
        <v>385</v>
      </c>
      <c r="V109" s="7">
        <f t="shared" si="61"/>
        <v>1250000</v>
      </c>
    </row>
    <row r="110" spans="1:22" ht="15" x14ac:dyDescent="0.25">
      <c r="A110" s="19">
        <v>23015</v>
      </c>
      <c r="B110" s="6">
        <v>2</v>
      </c>
      <c r="C110" s="6">
        <v>13</v>
      </c>
      <c r="D110" s="6">
        <v>14</v>
      </c>
      <c r="E110" s="1">
        <f t="shared" ref="E110:R110" si="70">E80</f>
        <v>105</v>
      </c>
      <c r="F110" s="6">
        <f t="shared" si="70"/>
        <v>290</v>
      </c>
      <c r="G110" s="6">
        <f t="shared" si="70"/>
        <v>16176</v>
      </c>
      <c r="H110" s="4">
        <f t="shared" si="70"/>
        <v>205</v>
      </c>
      <c r="I110" s="6">
        <f t="shared" si="70"/>
        <v>222</v>
      </c>
      <c r="J110" s="6">
        <f t="shared" si="70"/>
        <v>1084</v>
      </c>
      <c r="K110" s="5">
        <f t="shared" si="70"/>
        <v>305</v>
      </c>
      <c r="L110" s="6">
        <f t="shared" si="70"/>
        <v>278</v>
      </c>
      <c r="M110" s="6">
        <f t="shared" si="70"/>
        <v>622</v>
      </c>
      <c r="N110" s="6">
        <f t="shared" si="70"/>
        <v>605</v>
      </c>
      <c r="O110" s="6">
        <f t="shared" si="70"/>
        <v>170</v>
      </c>
      <c r="P110" s="6">
        <f t="shared" si="70"/>
        <v>19353</v>
      </c>
      <c r="Q110" s="6">
        <f t="shared" si="70"/>
        <v>1297</v>
      </c>
      <c r="R110" s="6">
        <f t="shared" si="70"/>
        <v>744</v>
      </c>
      <c r="S110" s="6">
        <f t="shared" si="42"/>
        <v>10645</v>
      </c>
      <c r="T110" s="6">
        <f t="shared" si="43"/>
        <v>714</v>
      </c>
      <c r="U110" s="6">
        <f t="shared" si="44"/>
        <v>410</v>
      </c>
      <c r="V110" s="7">
        <f t="shared" si="61"/>
        <v>1350000</v>
      </c>
    </row>
    <row r="111" spans="1:22" ht="15" x14ac:dyDescent="0.25">
      <c r="A111" s="19">
        <v>23016</v>
      </c>
      <c r="B111" s="6">
        <v>2</v>
      </c>
      <c r="C111" s="6">
        <v>13</v>
      </c>
      <c r="D111" s="6">
        <v>15</v>
      </c>
      <c r="E111" s="7">
        <f t="shared" ref="E111:R111" si="71">E81</f>
        <v>106</v>
      </c>
      <c r="F111" s="7">
        <f t="shared" si="71"/>
        <v>322</v>
      </c>
      <c r="G111" s="7">
        <f t="shared" si="71"/>
        <v>24523</v>
      </c>
      <c r="H111" s="7">
        <f t="shared" si="71"/>
        <v>206</v>
      </c>
      <c r="I111" s="7">
        <f t="shared" si="71"/>
        <v>244</v>
      </c>
      <c r="J111" s="7">
        <f t="shared" si="71"/>
        <v>1643</v>
      </c>
      <c r="K111" s="7">
        <f t="shared" si="71"/>
        <v>306</v>
      </c>
      <c r="L111" s="7">
        <f t="shared" si="71"/>
        <v>308</v>
      </c>
      <c r="M111" s="7">
        <f t="shared" si="71"/>
        <v>942</v>
      </c>
      <c r="N111" s="7">
        <f t="shared" si="71"/>
        <v>606</v>
      </c>
      <c r="O111" s="7">
        <f t="shared" si="71"/>
        <v>190</v>
      </c>
      <c r="P111" s="7">
        <f t="shared" si="71"/>
        <v>29191</v>
      </c>
      <c r="Q111" s="7">
        <f t="shared" si="71"/>
        <v>1956</v>
      </c>
      <c r="R111" s="7">
        <f t="shared" si="71"/>
        <v>1122</v>
      </c>
      <c r="S111" s="6">
        <f t="shared" si="42"/>
        <v>16056</v>
      </c>
      <c r="T111" s="6">
        <f t="shared" si="43"/>
        <v>1076</v>
      </c>
      <c r="U111" s="6">
        <f t="shared" si="44"/>
        <v>618</v>
      </c>
      <c r="V111" s="7">
        <f t="shared" si="61"/>
        <v>1500000</v>
      </c>
    </row>
    <row r="112" spans="1:22" ht="15" x14ac:dyDescent="0.25">
      <c r="A112" s="19">
        <v>23017</v>
      </c>
      <c r="B112" s="6">
        <v>2</v>
      </c>
      <c r="C112" s="6">
        <v>13</v>
      </c>
      <c r="D112" s="6">
        <v>16</v>
      </c>
      <c r="E112" s="7">
        <f t="shared" ref="E112:R112" si="72">E82</f>
        <v>106</v>
      </c>
      <c r="F112" s="7">
        <f t="shared" si="72"/>
        <v>383</v>
      </c>
      <c r="G112" s="7">
        <f t="shared" si="72"/>
        <v>25937</v>
      </c>
      <c r="H112" s="7">
        <f t="shared" si="72"/>
        <v>206</v>
      </c>
      <c r="I112" s="7">
        <f t="shared" si="72"/>
        <v>290</v>
      </c>
      <c r="J112" s="7">
        <f t="shared" si="72"/>
        <v>1738</v>
      </c>
      <c r="K112" s="7">
        <f t="shared" si="72"/>
        <v>306</v>
      </c>
      <c r="L112" s="7">
        <f t="shared" si="72"/>
        <v>365</v>
      </c>
      <c r="M112" s="7">
        <f t="shared" si="72"/>
        <v>996</v>
      </c>
      <c r="N112" s="7">
        <f t="shared" si="72"/>
        <v>606</v>
      </c>
      <c r="O112" s="7">
        <f t="shared" si="72"/>
        <v>210</v>
      </c>
      <c r="P112" s="7">
        <f t="shared" si="72"/>
        <v>30889</v>
      </c>
      <c r="Q112" s="7">
        <f t="shared" si="72"/>
        <v>2070</v>
      </c>
      <c r="R112" s="7">
        <f t="shared" si="72"/>
        <v>1186</v>
      </c>
      <c r="S112" s="6">
        <f t="shared" si="42"/>
        <v>16989</v>
      </c>
      <c r="T112" s="6">
        <f t="shared" si="43"/>
        <v>1139</v>
      </c>
      <c r="U112" s="6">
        <f t="shared" si="44"/>
        <v>653</v>
      </c>
      <c r="V112" s="7">
        <f t="shared" si="61"/>
        <v>1650000</v>
      </c>
    </row>
    <row r="113" spans="1:22" ht="15" x14ac:dyDescent="0.25">
      <c r="A113" s="19">
        <v>23018</v>
      </c>
      <c r="B113" s="6">
        <v>2</v>
      </c>
      <c r="C113" s="6">
        <v>13</v>
      </c>
      <c r="D113" s="6">
        <v>17</v>
      </c>
      <c r="E113" s="7">
        <f t="shared" ref="E113:R113" si="73">E83</f>
        <v>106</v>
      </c>
      <c r="F113" s="7">
        <f t="shared" si="73"/>
        <v>448</v>
      </c>
      <c r="G113" s="7">
        <f t="shared" si="73"/>
        <v>27352</v>
      </c>
      <c r="H113" s="7">
        <f t="shared" si="73"/>
        <v>206</v>
      </c>
      <c r="I113" s="7">
        <f t="shared" si="73"/>
        <v>340</v>
      </c>
      <c r="J113" s="7">
        <f t="shared" si="73"/>
        <v>1832</v>
      </c>
      <c r="K113" s="7">
        <f t="shared" si="73"/>
        <v>306</v>
      </c>
      <c r="L113" s="7">
        <f t="shared" si="73"/>
        <v>428</v>
      </c>
      <c r="M113" s="7">
        <f t="shared" si="73"/>
        <v>1051</v>
      </c>
      <c r="N113" s="7">
        <f t="shared" si="73"/>
        <v>606</v>
      </c>
      <c r="O113" s="7">
        <f t="shared" si="73"/>
        <v>230</v>
      </c>
      <c r="P113" s="7">
        <f t="shared" si="73"/>
        <v>32587</v>
      </c>
      <c r="Q113" s="7">
        <f t="shared" si="73"/>
        <v>2183</v>
      </c>
      <c r="R113" s="7">
        <f t="shared" si="73"/>
        <v>1252</v>
      </c>
      <c r="S113" s="6">
        <f t="shared" si="42"/>
        <v>17923</v>
      </c>
      <c r="T113" s="6">
        <f t="shared" si="43"/>
        <v>1201</v>
      </c>
      <c r="U113" s="6">
        <f t="shared" si="44"/>
        <v>689</v>
      </c>
      <c r="V113" s="7">
        <f t="shared" si="61"/>
        <v>1800000</v>
      </c>
    </row>
    <row r="114" spans="1:22" ht="15" x14ac:dyDescent="0.25">
      <c r="A114" s="19">
        <v>23019</v>
      </c>
      <c r="B114" s="6">
        <v>2</v>
      </c>
      <c r="C114" s="6">
        <v>13</v>
      </c>
      <c r="D114" s="6">
        <v>18</v>
      </c>
      <c r="E114" s="7">
        <f t="shared" ref="E114:R114" si="74">E84</f>
        <v>107</v>
      </c>
      <c r="F114" s="7">
        <f t="shared" si="74"/>
        <v>493</v>
      </c>
      <c r="G114" s="7">
        <f t="shared" si="74"/>
        <v>37397</v>
      </c>
      <c r="H114" s="7">
        <f t="shared" si="74"/>
        <v>207</v>
      </c>
      <c r="I114" s="7">
        <f t="shared" si="74"/>
        <v>374</v>
      </c>
      <c r="J114" s="7">
        <f t="shared" si="74"/>
        <v>2505</v>
      </c>
      <c r="K114" s="7">
        <f t="shared" si="74"/>
        <v>307</v>
      </c>
      <c r="L114" s="7">
        <f t="shared" si="74"/>
        <v>471</v>
      </c>
      <c r="M114" s="7">
        <f t="shared" si="74"/>
        <v>1436</v>
      </c>
      <c r="N114" s="7">
        <f t="shared" si="74"/>
        <v>607</v>
      </c>
      <c r="O114" s="7">
        <f t="shared" si="74"/>
        <v>260</v>
      </c>
      <c r="P114" s="7">
        <f t="shared" si="74"/>
        <v>44712</v>
      </c>
      <c r="Q114" s="7">
        <f t="shared" si="74"/>
        <v>2995</v>
      </c>
      <c r="R114" s="7">
        <f t="shared" si="74"/>
        <v>1717</v>
      </c>
      <c r="S114" s="6">
        <f t="shared" si="42"/>
        <v>24592</v>
      </c>
      <c r="T114" s="6">
        <f t="shared" si="43"/>
        <v>1648</v>
      </c>
      <c r="U114" s="6">
        <f t="shared" si="44"/>
        <v>945</v>
      </c>
      <c r="V114" s="7">
        <f t="shared" si="61"/>
        <v>2000000</v>
      </c>
    </row>
    <row r="115" spans="1:22" ht="15" x14ac:dyDescent="0.25">
      <c r="A115" s="19">
        <v>23020</v>
      </c>
      <c r="B115" s="6">
        <v>2</v>
      </c>
      <c r="C115" s="6">
        <v>13</v>
      </c>
      <c r="D115" s="6">
        <v>19</v>
      </c>
      <c r="E115" s="7">
        <f t="shared" ref="E115:R115" si="75">E85</f>
        <v>107</v>
      </c>
      <c r="F115" s="7">
        <f t="shared" si="75"/>
        <v>542</v>
      </c>
      <c r="G115" s="7">
        <f t="shared" si="75"/>
        <v>39236</v>
      </c>
      <c r="H115" s="7">
        <f t="shared" si="75"/>
        <v>207</v>
      </c>
      <c r="I115" s="7">
        <f t="shared" si="75"/>
        <v>411</v>
      </c>
      <c r="J115" s="7">
        <f t="shared" si="75"/>
        <v>2628</v>
      </c>
      <c r="K115" s="7">
        <f t="shared" si="75"/>
        <v>307</v>
      </c>
      <c r="L115" s="7">
        <f t="shared" si="75"/>
        <v>517</v>
      </c>
      <c r="M115" s="7">
        <f t="shared" si="75"/>
        <v>1508</v>
      </c>
      <c r="N115" s="7">
        <f t="shared" si="75"/>
        <v>607</v>
      </c>
      <c r="O115" s="7">
        <f t="shared" si="75"/>
        <v>290</v>
      </c>
      <c r="P115" s="7">
        <f t="shared" si="75"/>
        <v>46923</v>
      </c>
      <c r="Q115" s="7">
        <f t="shared" si="75"/>
        <v>3143</v>
      </c>
      <c r="R115" s="7">
        <f t="shared" si="75"/>
        <v>1802</v>
      </c>
      <c r="S115" s="6">
        <f t="shared" si="42"/>
        <v>25808</v>
      </c>
      <c r="T115" s="6">
        <f t="shared" si="43"/>
        <v>1729</v>
      </c>
      <c r="U115" s="6">
        <f t="shared" si="44"/>
        <v>992</v>
      </c>
      <c r="V115" s="7">
        <f t="shared" si="61"/>
        <v>2250000</v>
      </c>
    </row>
    <row r="116" spans="1:22" ht="15" x14ac:dyDescent="0.25">
      <c r="A116" s="19">
        <v>23021</v>
      </c>
      <c r="B116" s="6">
        <v>2</v>
      </c>
      <c r="C116" s="6">
        <v>13</v>
      </c>
      <c r="D116" s="6">
        <v>20</v>
      </c>
      <c r="E116" s="7">
        <f t="shared" ref="E116:R116" si="76">E86</f>
        <v>107</v>
      </c>
      <c r="F116" s="7">
        <f t="shared" si="76"/>
        <v>592</v>
      </c>
      <c r="G116" s="7">
        <f t="shared" si="76"/>
        <v>41075</v>
      </c>
      <c r="H116" s="7">
        <f t="shared" si="76"/>
        <v>207</v>
      </c>
      <c r="I116" s="7">
        <f t="shared" si="76"/>
        <v>449</v>
      </c>
      <c r="J116" s="7">
        <f t="shared" si="76"/>
        <v>2751</v>
      </c>
      <c r="K116" s="7">
        <f t="shared" si="76"/>
        <v>307</v>
      </c>
      <c r="L116" s="7">
        <f t="shared" si="76"/>
        <v>566</v>
      </c>
      <c r="M116" s="7">
        <f t="shared" si="76"/>
        <v>1578</v>
      </c>
      <c r="N116" s="7">
        <f t="shared" si="76"/>
        <v>607</v>
      </c>
      <c r="O116" s="7">
        <f t="shared" si="76"/>
        <v>320</v>
      </c>
      <c r="P116" s="7">
        <f t="shared" si="76"/>
        <v>49133</v>
      </c>
      <c r="Q116" s="7">
        <f t="shared" si="76"/>
        <v>3291</v>
      </c>
      <c r="R116" s="7">
        <f t="shared" si="76"/>
        <v>1887</v>
      </c>
      <c r="S116" s="6">
        <f t="shared" si="42"/>
        <v>27024</v>
      </c>
      <c r="T116" s="6">
        <f t="shared" si="43"/>
        <v>1811</v>
      </c>
      <c r="U116" s="6">
        <f t="shared" si="44"/>
        <v>1038</v>
      </c>
      <c r="V116" s="7">
        <f t="shared" si="61"/>
        <v>2500000</v>
      </c>
    </row>
    <row r="117" spans="1:22" ht="15" x14ac:dyDescent="0.25">
      <c r="A117" s="19">
        <v>23022</v>
      </c>
      <c r="B117" s="6">
        <v>2</v>
      </c>
      <c r="C117" s="6">
        <v>13</v>
      </c>
      <c r="D117" s="6">
        <v>21</v>
      </c>
      <c r="E117" s="7">
        <f t="shared" ref="E117:R117" si="77">E87</f>
        <v>108</v>
      </c>
      <c r="F117" s="7">
        <f t="shared" si="77"/>
        <v>645</v>
      </c>
      <c r="G117" s="7">
        <f t="shared" si="77"/>
        <v>56118</v>
      </c>
      <c r="H117" s="7">
        <f t="shared" si="77"/>
        <v>208</v>
      </c>
      <c r="I117" s="7">
        <f t="shared" si="77"/>
        <v>489</v>
      </c>
      <c r="J117" s="7">
        <f t="shared" si="77"/>
        <v>3759</v>
      </c>
      <c r="K117" s="7">
        <f t="shared" si="77"/>
        <v>308</v>
      </c>
      <c r="L117" s="7">
        <f t="shared" si="77"/>
        <v>616</v>
      </c>
      <c r="M117" s="7">
        <f t="shared" si="77"/>
        <v>2155</v>
      </c>
      <c r="N117" s="7">
        <f t="shared" si="77"/>
        <v>608</v>
      </c>
      <c r="O117" s="7">
        <f t="shared" si="77"/>
        <v>360</v>
      </c>
      <c r="P117" s="7">
        <f t="shared" si="77"/>
        <v>67436</v>
      </c>
      <c r="Q117" s="7">
        <f t="shared" si="77"/>
        <v>4517</v>
      </c>
      <c r="R117" s="7">
        <f t="shared" si="77"/>
        <v>2590</v>
      </c>
      <c r="S117" s="6">
        <f t="shared" si="42"/>
        <v>37090</v>
      </c>
      <c r="T117" s="6">
        <f t="shared" si="43"/>
        <v>2485</v>
      </c>
      <c r="U117" s="6">
        <f t="shared" si="44"/>
        <v>1425</v>
      </c>
      <c r="V117" s="7">
        <f t="shared" si="61"/>
        <v>2750000</v>
      </c>
    </row>
    <row r="118" spans="1:22" ht="15" x14ac:dyDescent="0.25">
      <c r="A118" s="19">
        <v>23023</v>
      </c>
      <c r="B118" s="6">
        <v>2</v>
      </c>
      <c r="C118" s="6">
        <v>13</v>
      </c>
      <c r="D118" s="6">
        <v>22</v>
      </c>
      <c r="E118" s="7">
        <f t="shared" ref="E118:R118" si="78">E88</f>
        <v>108</v>
      </c>
      <c r="F118" s="7">
        <f t="shared" si="78"/>
        <v>700</v>
      </c>
      <c r="G118" s="7">
        <f t="shared" si="78"/>
        <v>58523</v>
      </c>
      <c r="H118" s="7">
        <f t="shared" si="78"/>
        <v>208</v>
      </c>
      <c r="I118" s="7">
        <f t="shared" si="78"/>
        <v>531</v>
      </c>
      <c r="J118" s="7">
        <f t="shared" si="78"/>
        <v>3919</v>
      </c>
      <c r="K118" s="7">
        <f t="shared" si="78"/>
        <v>308</v>
      </c>
      <c r="L118" s="7">
        <f t="shared" si="78"/>
        <v>668</v>
      </c>
      <c r="M118" s="7">
        <f t="shared" si="78"/>
        <v>2248</v>
      </c>
      <c r="N118" s="7">
        <f t="shared" si="78"/>
        <v>608</v>
      </c>
      <c r="O118" s="7">
        <f t="shared" si="78"/>
        <v>400</v>
      </c>
      <c r="P118" s="7">
        <f t="shared" si="78"/>
        <v>70336</v>
      </c>
      <c r="Q118" s="7">
        <f t="shared" si="78"/>
        <v>4711</v>
      </c>
      <c r="R118" s="7">
        <f t="shared" si="78"/>
        <v>2702</v>
      </c>
      <c r="S118" s="6">
        <f t="shared" si="42"/>
        <v>38685</v>
      </c>
      <c r="T118" s="6">
        <f t="shared" si="43"/>
        <v>2592</v>
      </c>
      <c r="U118" s="6">
        <f t="shared" si="44"/>
        <v>1487</v>
      </c>
      <c r="V118" s="7">
        <f t="shared" si="61"/>
        <v>3000000</v>
      </c>
    </row>
    <row r="119" spans="1:22" ht="15" x14ac:dyDescent="0.25">
      <c r="A119" s="19">
        <v>23024</v>
      </c>
      <c r="B119" s="6">
        <v>2</v>
      </c>
      <c r="C119" s="6">
        <v>13</v>
      </c>
      <c r="D119" s="6">
        <v>23</v>
      </c>
      <c r="E119" s="7">
        <f t="shared" ref="E119:R119" si="79">E89</f>
        <v>108</v>
      </c>
      <c r="F119" s="7">
        <f t="shared" si="79"/>
        <v>757</v>
      </c>
      <c r="G119" s="7">
        <f t="shared" si="79"/>
        <v>60928</v>
      </c>
      <c r="H119" s="7">
        <f t="shared" si="79"/>
        <v>208</v>
      </c>
      <c r="I119" s="7">
        <f t="shared" si="79"/>
        <v>574</v>
      </c>
      <c r="J119" s="7">
        <f t="shared" si="79"/>
        <v>4081</v>
      </c>
      <c r="K119" s="7">
        <f t="shared" si="79"/>
        <v>308</v>
      </c>
      <c r="L119" s="7">
        <f t="shared" si="79"/>
        <v>723</v>
      </c>
      <c r="M119" s="7">
        <f t="shared" si="79"/>
        <v>2341</v>
      </c>
      <c r="N119" s="7">
        <f t="shared" si="79"/>
        <v>608</v>
      </c>
      <c r="O119" s="7">
        <f t="shared" si="79"/>
        <v>440</v>
      </c>
      <c r="P119" s="7">
        <f t="shared" si="79"/>
        <v>73237</v>
      </c>
      <c r="Q119" s="7">
        <f t="shared" si="79"/>
        <v>4905</v>
      </c>
      <c r="R119" s="7">
        <f t="shared" si="79"/>
        <v>2812</v>
      </c>
      <c r="S119" s="6">
        <f t="shared" si="42"/>
        <v>40281</v>
      </c>
      <c r="T119" s="6">
        <f t="shared" si="43"/>
        <v>2698</v>
      </c>
      <c r="U119" s="6">
        <f t="shared" si="44"/>
        <v>1547</v>
      </c>
      <c r="V119" s="7">
        <f t="shared" si="61"/>
        <v>3300000</v>
      </c>
    </row>
    <row r="120" spans="1:22" ht="15" x14ac:dyDescent="0.25">
      <c r="A120" s="19">
        <v>23025</v>
      </c>
      <c r="B120" s="6">
        <v>2</v>
      </c>
      <c r="C120" s="6">
        <v>13</v>
      </c>
      <c r="D120" s="6">
        <v>24</v>
      </c>
      <c r="E120" s="7">
        <f t="shared" ref="E120:R120" si="80">E90</f>
        <v>109</v>
      </c>
      <c r="F120" s="7">
        <f t="shared" si="80"/>
        <v>816</v>
      </c>
      <c r="G120" s="7">
        <f t="shared" si="80"/>
        <v>78235</v>
      </c>
      <c r="H120" s="7">
        <f t="shared" si="80"/>
        <v>209</v>
      </c>
      <c r="I120" s="7">
        <f t="shared" si="80"/>
        <v>619</v>
      </c>
      <c r="J120" s="7">
        <f t="shared" si="80"/>
        <v>5240</v>
      </c>
      <c r="K120" s="7">
        <f t="shared" si="80"/>
        <v>309</v>
      </c>
      <c r="L120" s="7">
        <f t="shared" si="80"/>
        <v>780</v>
      </c>
      <c r="M120" s="7">
        <f t="shared" si="80"/>
        <v>3005</v>
      </c>
      <c r="N120" s="7">
        <f t="shared" si="80"/>
        <v>609</v>
      </c>
      <c r="O120" s="7">
        <f t="shared" si="80"/>
        <v>490</v>
      </c>
      <c r="P120" s="7">
        <f t="shared" si="80"/>
        <v>94299</v>
      </c>
      <c r="Q120" s="7">
        <f t="shared" si="80"/>
        <v>6316</v>
      </c>
      <c r="R120" s="7">
        <f t="shared" si="80"/>
        <v>3622</v>
      </c>
      <c r="S120" s="6">
        <f t="shared" si="42"/>
        <v>51865</v>
      </c>
      <c r="T120" s="6">
        <f t="shared" si="43"/>
        <v>3474</v>
      </c>
      <c r="U120" s="6">
        <f t="shared" si="44"/>
        <v>1993</v>
      </c>
      <c r="V120" s="7">
        <f t="shared" si="61"/>
        <v>3600000</v>
      </c>
    </row>
    <row r="121" spans="1:22" ht="15" x14ac:dyDescent="0.25">
      <c r="A121" s="19">
        <v>23026</v>
      </c>
      <c r="B121" s="6">
        <v>2</v>
      </c>
      <c r="C121" s="6">
        <v>13</v>
      </c>
      <c r="D121" s="6">
        <v>25</v>
      </c>
      <c r="E121" s="7">
        <f t="shared" ref="E121:R121" si="81">E91</f>
        <v>109</v>
      </c>
      <c r="F121" s="7">
        <f t="shared" si="81"/>
        <v>878</v>
      </c>
      <c r="G121" s="7">
        <f t="shared" si="81"/>
        <v>81206</v>
      </c>
      <c r="H121" s="7">
        <f t="shared" si="81"/>
        <v>209</v>
      </c>
      <c r="I121" s="7">
        <f t="shared" si="81"/>
        <v>666</v>
      </c>
      <c r="J121" s="7">
        <f t="shared" si="81"/>
        <v>5438</v>
      </c>
      <c r="K121" s="7">
        <f t="shared" si="81"/>
        <v>309</v>
      </c>
      <c r="L121" s="7">
        <f t="shared" si="81"/>
        <v>838</v>
      </c>
      <c r="M121" s="7">
        <f t="shared" si="81"/>
        <v>3119</v>
      </c>
      <c r="N121" s="7">
        <f t="shared" si="81"/>
        <v>609</v>
      </c>
      <c r="O121" s="7">
        <f t="shared" si="81"/>
        <v>540</v>
      </c>
      <c r="P121" s="7">
        <f t="shared" si="81"/>
        <v>97888</v>
      </c>
      <c r="Q121" s="7">
        <f t="shared" si="81"/>
        <v>6556</v>
      </c>
      <c r="R121" s="7">
        <f t="shared" si="81"/>
        <v>3760</v>
      </c>
      <c r="S121" s="6">
        <f t="shared" si="42"/>
        <v>53839</v>
      </c>
      <c r="T121" s="6">
        <f t="shared" si="43"/>
        <v>3606</v>
      </c>
      <c r="U121" s="6">
        <f t="shared" si="44"/>
        <v>2068</v>
      </c>
      <c r="V121" s="7">
        <f t="shared" si="61"/>
        <v>3900000</v>
      </c>
    </row>
    <row r="122" spans="1:22" ht="15" x14ac:dyDescent="0.25">
      <c r="A122" s="19">
        <v>23027</v>
      </c>
      <c r="B122" s="6">
        <v>2</v>
      </c>
      <c r="C122" s="6">
        <v>13</v>
      </c>
      <c r="D122" s="6">
        <v>26</v>
      </c>
      <c r="E122" s="7">
        <f t="shared" ref="E122:R122" si="82">E92</f>
        <v>109</v>
      </c>
      <c r="F122" s="7">
        <f t="shared" si="82"/>
        <v>941</v>
      </c>
      <c r="G122" s="7">
        <f t="shared" si="82"/>
        <v>84177</v>
      </c>
      <c r="H122" s="7">
        <f t="shared" si="82"/>
        <v>209</v>
      </c>
      <c r="I122" s="7">
        <f t="shared" si="82"/>
        <v>714</v>
      </c>
      <c r="J122" s="7">
        <f t="shared" si="82"/>
        <v>5638</v>
      </c>
      <c r="K122" s="7">
        <f t="shared" si="82"/>
        <v>309</v>
      </c>
      <c r="L122" s="7">
        <f t="shared" si="82"/>
        <v>899</v>
      </c>
      <c r="M122" s="7">
        <f t="shared" si="82"/>
        <v>3232</v>
      </c>
      <c r="N122" s="7">
        <f t="shared" si="82"/>
        <v>609</v>
      </c>
      <c r="O122" s="7">
        <f t="shared" si="82"/>
        <v>590</v>
      </c>
      <c r="P122" s="7">
        <f t="shared" si="82"/>
        <v>101478</v>
      </c>
      <c r="Q122" s="7">
        <f t="shared" si="82"/>
        <v>6797</v>
      </c>
      <c r="R122" s="7">
        <f t="shared" si="82"/>
        <v>3897</v>
      </c>
      <c r="S122" s="6">
        <f t="shared" si="42"/>
        <v>55813</v>
      </c>
      <c r="T122" s="6">
        <f t="shared" si="43"/>
        <v>3739</v>
      </c>
      <c r="U122" s="6">
        <f t="shared" si="44"/>
        <v>2144</v>
      </c>
      <c r="V122" s="7">
        <f t="shared" si="61"/>
        <v>4200000</v>
      </c>
    </row>
    <row r="123" spans="1:22" ht="15" x14ac:dyDescent="0.25">
      <c r="A123" s="19">
        <v>23028</v>
      </c>
      <c r="B123" s="6">
        <v>2</v>
      </c>
      <c r="C123" s="6">
        <v>13</v>
      </c>
      <c r="D123" s="6">
        <v>27</v>
      </c>
      <c r="E123" s="7">
        <f t="shared" ref="E123:R123" si="83">E93</f>
        <v>110</v>
      </c>
      <c r="F123" s="7">
        <f t="shared" si="83"/>
        <v>1008</v>
      </c>
      <c r="G123" s="7">
        <f t="shared" si="83"/>
        <v>107898</v>
      </c>
      <c r="H123" s="7">
        <f t="shared" si="83"/>
        <v>210</v>
      </c>
      <c r="I123" s="7">
        <f t="shared" si="83"/>
        <v>765</v>
      </c>
      <c r="J123" s="7">
        <f t="shared" si="83"/>
        <v>7226</v>
      </c>
      <c r="K123" s="7">
        <f t="shared" si="83"/>
        <v>310</v>
      </c>
      <c r="L123" s="7">
        <f t="shared" si="83"/>
        <v>963</v>
      </c>
      <c r="M123" s="7">
        <f t="shared" si="83"/>
        <v>4143</v>
      </c>
      <c r="N123" s="7">
        <f t="shared" si="83"/>
        <v>610</v>
      </c>
      <c r="O123" s="7">
        <f t="shared" si="83"/>
        <v>650</v>
      </c>
      <c r="P123" s="7">
        <f t="shared" si="83"/>
        <v>130486</v>
      </c>
      <c r="Q123" s="7">
        <f t="shared" si="83"/>
        <v>8738</v>
      </c>
      <c r="R123" s="7">
        <f t="shared" si="83"/>
        <v>5011</v>
      </c>
      <c r="S123" s="6">
        <f t="shared" si="42"/>
        <v>71768</v>
      </c>
      <c r="T123" s="6">
        <f t="shared" si="43"/>
        <v>4806</v>
      </c>
      <c r="U123" s="6">
        <f t="shared" si="44"/>
        <v>2757</v>
      </c>
      <c r="V123" s="7">
        <f t="shared" si="61"/>
        <v>4600000</v>
      </c>
    </row>
    <row r="124" spans="1:22" ht="15" x14ac:dyDescent="0.25">
      <c r="A124" s="19">
        <v>23029</v>
      </c>
      <c r="B124" s="6">
        <v>2</v>
      </c>
      <c r="C124" s="6">
        <v>13</v>
      </c>
      <c r="D124" s="6">
        <v>28</v>
      </c>
      <c r="E124" s="7">
        <f t="shared" ref="E124:R124" si="84">E94</f>
        <v>110</v>
      </c>
      <c r="F124" s="7">
        <f t="shared" si="84"/>
        <v>1076</v>
      </c>
      <c r="G124" s="7">
        <f t="shared" si="84"/>
        <v>111576</v>
      </c>
      <c r="H124" s="7">
        <f t="shared" si="84"/>
        <v>210</v>
      </c>
      <c r="I124" s="7">
        <f t="shared" si="84"/>
        <v>816</v>
      </c>
      <c r="J124" s="7">
        <f t="shared" si="84"/>
        <v>7472</v>
      </c>
      <c r="K124" s="7">
        <f t="shared" si="84"/>
        <v>310</v>
      </c>
      <c r="L124" s="7">
        <f t="shared" si="84"/>
        <v>1028</v>
      </c>
      <c r="M124" s="7">
        <f t="shared" si="84"/>
        <v>4285</v>
      </c>
      <c r="N124" s="7">
        <f t="shared" si="84"/>
        <v>610</v>
      </c>
      <c r="O124" s="7">
        <f t="shared" si="84"/>
        <v>710</v>
      </c>
      <c r="P124" s="7">
        <f t="shared" si="84"/>
        <v>134943</v>
      </c>
      <c r="Q124" s="7">
        <f t="shared" si="84"/>
        <v>9038</v>
      </c>
      <c r="R124" s="7">
        <f t="shared" si="84"/>
        <v>5182</v>
      </c>
      <c r="S124" s="6">
        <f t="shared" si="42"/>
        <v>74219</v>
      </c>
      <c r="T124" s="6">
        <f t="shared" si="43"/>
        <v>4971</v>
      </c>
      <c r="U124" s="6">
        <f t="shared" si="44"/>
        <v>2851</v>
      </c>
      <c r="V124" s="7">
        <f t="shared" si="61"/>
        <v>5000000</v>
      </c>
    </row>
    <row r="125" spans="1:22" ht="15" x14ac:dyDescent="0.25">
      <c r="A125" s="19">
        <v>23030</v>
      </c>
      <c r="B125" s="6">
        <v>2</v>
      </c>
      <c r="C125" s="6">
        <v>13</v>
      </c>
      <c r="D125" s="6">
        <v>29</v>
      </c>
      <c r="E125" s="7">
        <f t="shared" ref="E125:R125" si="85">E95</f>
        <v>110</v>
      </c>
      <c r="F125" s="7">
        <f t="shared" si="85"/>
        <v>1146</v>
      </c>
      <c r="G125" s="7">
        <f t="shared" si="85"/>
        <v>115254</v>
      </c>
      <c r="H125" s="7">
        <f t="shared" si="85"/>
        <v>210</v>
      </c>
      <c r="I125" s="7">
        <f t="shared" si="85"/>
        <v>870</v>
      </c>
      <c r="J125" s="7">
        <f t="shared" si="85"/>
        <v>7719</v>
      </c>
      <c r="K125" s="7">
        <f t="shared" si="85"/>
        <v>310</v>
      </c>
      <c r="L125" s="7">
        <f t="shared" si="85"/>
        <v>1095</v>
      </c>
      <c r="M125" s="7">
        <f t="shared" si="85"/>
        <v>4426</v>
      </c>
      <c r="N125" s="7">
        <f t="shared" si="85"/>
        <v>610</v>
      </c>
      <c r="O125" s="7">
        <f t="shared" si="85"/>
        <v>770</v>
      </c>
      <c r="P125" s="7">
        <f t="shared" si="85"/>
        <v>139399</v>
      </c>
      <c r="Q125" s="7">
        <f t="shared" si="85"/>
        <v>9336</v>
      </c>
      <c r="R125" s="7">
        <f t="shared" si="85"/>
        <v>5353</v>
      </c>
      <c r="S125" s="6">
        <f t="shared" si="42"/>
        <v>76670</v>
      </c>
      <c r="T125" s="6">
        <f t="shared" si="43"/>
        <v>5135</v>
      </c>
      <c r="U125" s="6">
        <f t="shared" si="44"/>
        <v>2945</v>
      </c>
      <c r="V125" s="7">
        <f t="shared" si="61"/>
        <v>5500000</v>
      </c>
    </row>
    <row r="126" spans="1:22" ht="15" x14ac:dyDescent="0.25">
      <c r="A126" s="19">
        <v>24001</v>
      </c>
      <c r="B126" s="6">
        <v>2</v>
      </c>
      <c r="C126" s="6">
        <v>10</v>
      </c>
      <c r="D126" s="6">
        <v>0</v>
      </c>
      <c r="E126" s="1">
        <f t="shared" ref="E126:R126" si="86">E96</f>
        <v>101</v>
      </c>
      <c r="F126" s="6">
        <f t="shared" si="86"/>
        <v>17</v>
      </c>
      <c r="G126" s="6">
        <f t="shared" si="86"/>
        <v>372</v>
      </c>
      <c r="H126" s="4">
        <f t="shared" si="86"/>
        <v>201</v>
      </c>
      <c r="I126" s="6">
        <f t="shared" si="86"/>
        <v>13</v>
      </c>
      <c r="J126" s="6">
        <f t="shared" si="86"/>
        <v>26</v>
      </c>
      <c r="K126" s="5">
        <f t="shared" si="86"/>
        <v>301</v>
      </c>
      <c r="L126" s="6">
        <f t="shared" si="86"/>
        <v>16</v>
      </c>
      <c r="M126" s="6">
        <f t="shared" si="86"/>
        <v>15</v>
      </c>
      <c r="N126" s="6">
        <f t="shared" si="86"/>
        <v>601</v>
      </c>
      <c r="O126" s="6">
        <f t="shared" si="86"/>
        <v>30</v>
      </c>
      <c r="P126" s="6">
        <f t="shared" si="86"/>
        <v>454</v>
      </c>
      <c r="Q126" s="6">
        <f t="shared" si="86"/>
        <v>31</v>
      </c>
      <c r="R126" s="6">
        <f t="shared" si="86"/>
        <v>19</v>
      </c>
      <c r="S126" s="6">
        <f t="shared" si="42"/>
        <v>250</v>
      </c>
      <c r="T126" s="6">
        <f t="shared" si="43"/>
        <v>18</v>
      </c>
      <c r="U126" s="6">
        <f t="shared" si="44"/>
        <v>11</v>
      </c>
      <c r="V126" s="7">
        <f t="shared" si="61"/>
        <v>10000</v>
      </c>
    </row>
    <row r="127" spans="1:22" ht="15" x14ac:dyDescent="0.25">
      <c r="A127" s="19">
        <v>24002</v>
      </c>
      <c r="B127" s="6">
        <v>2</v>
      </c>
      <c r="C127" s="6">
        <v>10</v>
      </c>
      <c r="D127" s="6">
        <v>1</v>
      </c>
      <c r="E127" s="1">
        <f t="shared" ref="E127:R127" si="87">E97</f>
        <v>101</v>
      </c>
      <c r="F127" s="6">
        <f t="shared" si="87"/>
        <v>25</v>
      </c>
      <c r="G127" s="6">
        <f t="shared" si="87"/>
        <v>531</v>
      </c>
      <c r="H127" s="4">
        <f t="shared" si="87"/>
        <v>201</v>
      </c>
      <c r="I127" s="6">
        <f t="shared" si="87"/>
        <v>19</v>
      </c>
      <c r="J127" s="6">
        <f t="shared" si="87"/>
        <v>37</v>
      </c>
      <c r="K127" s="5">
        <f t="shared" si="87"/>
        <v>301</v>
      </c>
      <c r="L127" s="6">
        <f t="shared" si="87"/>
        <v>24</v>
      </c>
      <c r="M127" s="6">
        <f t="shared" si="87"/>
        <v>21</v>
      </c>
      <c r="N127" s="6">
        <f t="shared" si="87"/>
        <v>601</v>
      </c>
      <c r="O127" s="6">
        <f t="shared" si="87"/>
        <v>40</v>
      </c>
      <c r="P127" s="6">
        <f t="shared" si="87"/>
        <v>649</v>
      </c>
      <c r="Q127" s="6">
        <f t="shared" si="87"/>
        <v>45</v>
      </c>
      <c r="R127" s="6">
        <f t="shared" si="87"/>
        <v>25</v>
      </c>
      <c r="S127" s="6">
        <f t="shared" si="42"/>
        <v>357</v>
      </c>
      <c r="T127" s="6">
        <f t="shared" si="43"/>
        <v>25</v>
      </c>
      <c r="U127" s="6">
        <f t="shared" si="44"/>
        <v>14</v>
      </c>
      <c r="V127" s="7">
        <f t="shared" si="61"/>
        <v>50000</v>
      </c>
    </row>
    <row r="128" spans="1:22" ht="15" x14ac:dyDescent="0.25">
      <c r="A128" s="19">
        <v>24003</v>
      </c>
      <c r="B128" s="6">
        <v>2</v>
      </c>
      <c r="C128" s="6">
        <v>10</v>
      </c>
      <c r="D128" s="6">
        <v>2</v>
      </c>
      <c r="E128" s="1">
        <f t="shared" ref="E128:R128" si="88">E98</f>
        <v>101</v>
      </c>
      <c r="F128" s="6">
        <f t="shared" si="88"/>
        <v>35</v>
      </c>
      <c r="G128" s="6">
        <f t="shared" si="88"/>
        <v>690</v>
      </c>
      <c r="H128" s="4">
        <f t="shared" si="88"/>
        <v>201</v>
      </c>
      <c r="I128" s="6">
        <f t="shared" si="88"/>
        <v>27</v>
      </c>
      <c r="J128" s="6">
        <f t="shared" si="88"/>
        <v>47</v>
      </c>
      <c r="K128" s="5">
        <f t="shared" si="88"/>
        <v>301</v>
      </c>
      <c r="L128" s="6">
        <f t="shared" si="88"/>
        <v>33</v>
      </c>
      <c r="M128" s="6">
        <f t="shared" si="88"/>
        <v>28</v>
      </c>
      <c r="N128" s="6">
        <f t="shared" si="88"/>
        <v>601</v>
      </c>
      <c r="O128" s="6">
        <f t="shared" si="88"/>
        <v>50</v>
      </c>
      <c r="P128" s="6">
        <f t="shared" si="88"/>
        <v>843</v>
      </c>
      <c r="Q128" s="6">
        <f t="shared" si="88"/>
        <v>57</v>
      </c>
      <c r="R128" s="6">
        <f t="shared" si="88"/>
        <v>33</v>
      </c>
      <c r="S128" s="6">
        <f t="shared" si="42"/>
        <v>464</v>
      </c>
      <c r="T128" s="6">
        <f t="shared" si="43"/>
        <v>32</v>
      </c>
      <c r="U128" s="6">
        <f t="shared" si="44"/>
        <v>19</v>
      </c>
      <c r="V128" s="7">
        <f t="shared" si="61"/>
        <v>150000</v>
      </c>
    </row>
    <row r="129" spans="1:22" ht="15" x14ac:dyDescent="0.25">
      <c r="A129" s="19">
        <v>24004</v>
      </c>
      <c r="B129" s="6">
        <v>2</v>
      </c>
      <c r="C129" s="6">
        <v>10</v>
      </c>
      <c r="D129" s="6">
        <v>3</v>
      </c>
      <c r="E129" s="1">
        <f t="shared" ref="E129:R129" si="89">E99</f>
        <v>102</v>
      </c>
      <c r="F129" s="6">
        <f t="shared" si="89"/>
        <v>45</v>
      </c>
      <c r="G129" s="6">
        <f t="shared" si="89"/>
        <v>1559</v>
      </c>
      <c r="H129" s="4">
        <f t="shared" si="89"/>
        <v>202</v>
      </c>
      <c r="I129" s="6">
        <f t="shared" si="89"/>
        <v>35</v>
      </c>
      <c r="J129" s="6">
        <f t="shared" si="89"/>
        <v>105</v>
      </c>
      <c r="K129" s="5">
        <f t="shared" si="89"/>
        <v>302</v>
      </c>
      <c r="L129" s="6">
        <f t="shared" si="89"/>
        <v>44</v>
      </c>
      <c r="M129" s="6">
        <f t="shared" si="89"/>
        <v>60</v>
      </c>
      <c r="N129" s="6">
        <f t="shared" si="89"/>
        <v>602</v>
      </c>
      <c r="O129" s="6">
        <f t="shared" si="89"/>
        <v>60</v>
      </c>
      <c r="P129" s="6">
        <f t="shared" si="89"/>
        <v>1887</v>
      </c>
      <c r="Q129" s="6">
        <f t="shared" si="89"/>
        <v>127</v>
      </c>
      <c r="R129" s="6">
        <f t="shared" si="89"/>
        <v>73</v>
      </c>
      <c r="S129" s="6">
        <f t="shared" si="42"/>
        <v>1038</v>
      </c>
      <c r="T129" s="6">
        <f t="shared" si="43"/>
        <v>70</v>
      </c>
      <c r="U129" s="6">
        <f t="shared" si="44"/>
        <v>41</v>
      </c>
      <c r="V129" s="7">
        <f t="shared" si="61"/>
        <v>250000</v>
      </c>
    </row>
    <row r="130" spans="1:22" ht="15" x14ac:dyDescent="0.25">
      <c r="A130" s="19">
        <v>24005</v>
      </c>
      <c r="B130" s="6">
        <v>2</v>
      </c>
      <c r="C130" s="6">
        <v>10</v>
      </c>
      <c r="D130" s="6">
        <v>4</v>
      </c>
      <c r="E130" s="1">
        <f t="shared" ref="E130:R130" si="90">E100</f>
        <v>102</v>
      </c>
      <c r="F130" s="6">
        <f t="shared" si="90"/>
        <v>57</v>
      </c>
      <c r="G130" s="6">
        <f t="shared" si="90"/>
        <v>1851</v>
      </c>
      <c r="H130" s="4">
        <f t="shared" si="90"/>
        <v>202</v>
      </c>
      <c r="I130" s="6">
        <f t="shared" si="90"/>
        <v>44</v>
      </c>
      <c r="J130" s="6">
        <f t="shared" si="90"/>
        <v>125</v>
      </c>
      <c r="K130" s="5">
        <f t="shared" si="90"/>
        <v>302</v>
      </c>
      <c r="L130" s="6">
        <f t="shared" si="90"/>
        <v>55</v>
      </c>
      <c r="M130" s="6">
        <f t="shared" si="90"/>
        <v>72</v>
      </c>
      <c r="N130" s="6">
        <f t="shared" si="90"/>
        <v>602</v>
      </c>
      <c r="O130" s="6">
        <f t="shared" si="90"/>
        <v>70</v>
      </c>
      <c r="P130" s="6">
        <f t="shared" si="90"/>
        <v>2240</v>
      </c>
      <c r="Q130" s="6">
        <f t="shared" si="90"/>
        <v>150</v>
      </c>
      <c r="R130" s="6">
        <f t="shared" si="90"/>
        <v>86</v>
      </c>
      <c r="S130" s="6">
        <f t="shared" si="42"/>
        <v>1232</v>
      </c>
      <c r="T130" s="6">
        <f t="shared" si="43"/>
        <v>83</v>
      </c>
      <c r="U130" s="6">
        <f t="shared" si="44"/>
        <v>48</v>
      </c>
      <c r="V130" s="7">
        <f t="shared" si="61"/>
        <v>350000</v>
      </c>
    </row>
    <row r="131" spans="1:22" ht="15" x14ac:dyDescent="0.25">
      <c r="A131" s="19">
        <v>24006</v>
      </c>
      <c r="B131" s="6">
        <v>2</v>
      </c>
      <c r="C131" s="6">
        <v>10</v>
      </c>
      <c r="D131" s="6">
        <v>5</v>
      </c>
      <c r="E131" s="1">
        <f t="shared" ref="E131:R131" si="91">E101</f>
        <v>102</v>
      </c>
      <c r="F131" s="6">
        <f t="shared" si="91"/>
        <v>70</v>
      </c>
      <c r="G131" s="6">
        <f t="shared" si="91"/>
        <v>2144</v>
      </c>
      <c r="H131" s="4">
        <f t="shared" si="91"/>
        <v>202</v>
      </c>
      <c r="I131" s="6">
        <f t="shared" si="91"/>
        <v>54</v>
      </c>
      <c r="J131" s="6">
        <f t="shared" si="91"/>
        <v>144</v>
      </c>
      <c r="K131" s="5">
        <f t="shared" si="91"/>
        <v>302</v>
      </c>
      <c r="L131" s="6">
        <f t="shared" si="91"/>
        <v>67</v>
      </c>
      <c r="M131" s="6">
        <f t="shared" si="91"/>
        <v>83</v>
      </c>
      <c r="N131" s="6">
        <f t="shared" si="91"/>
        <v>602</v>
      </c>
      <c r="O131" s="6">
        <f t="shared" si="91"/>
        <v>80</v>
      </c>
      <c r="P131" s="6">
        <f t="shared" si="91"/>
        <v>2594</v>
      </c>
      <c r="Q131" s="6">
        <f t="shared" si="91"/>
        <v>175</v>
      </c>
      <c r="R131" s="6">
        <f t="shared" si="91"/>
        <v>100</v>
      </c>
      <c r="S131" s="6">
        <f t="shared" si="42"/>
        <v>1427</v>
      </c>
      <c r="T131" s="6">
        <f t="shared" si="43"/>
        <v>97</v>
      </c>
      <c r="U131" s="6">
        <f t="shared" si="44"/>
        <v>55</v>
      </c>
      <c r="V131" s="7">
        <f t="shared" si="61"/>
        <v>450000</v>
      </c>
    </row>
    <row r="132" spans="1:22" ht="15" x14ac:dyDescent="0.25">
      <c r="A132" s="19">
        <v>24007</v>
      </c>
      <c r="B132" s="6">
        <v>2</v>
      </c>
      <c r="C132" s="6">
        <v>10</v>
      </c>
      <c r="D132" s="6">
        <v>6</v>
      </c>
      <c r="E132" s="1">
        <f t="shared" ref="E132:R132" si="92">E102</f>
        <v>103</v>
      </c>
      <c r="F132" s="6">
        <f t="shared" si="92"/>
        <v>84</v>
      </c>
      <c r="G132" s="6">
        <f t="shared" si="92"/>
        <v>3537</v>
      </c>
      <c r="H132" s="4">
        <f t="shared" si="92"/>
        <v>203</v>
      </c>
      <c r="I132" s="6">
        <f t="shared" si="92"/>
        <v>65</v>
      </c>
      <c r="J132" s="6">
        <f t="shared" si="92"/>
        <v>238</v>
      </c>
      <c r="K132" s="5">
        <f t="shared" si="92"/>
        <v>303</v>
      </c>
      <c r="L132" s="6">
        <f t="shared" si="92"/>
        <v>81</v>
      </c>
      <c r="M132" s="6">
        <f t="shared" si="92"/>
        <v>136</v>
      </c>
      <c r="N132" s="6">
        <f t="shared" si="92"/>
        <v>603</v>
      </c>
      <c r="O132" s="6">
        <f t="shared" si="92"/>
        <v>90</v>
      </c>
      <c r="P132" s="6">
        <f t="shared" si="92"/>
        <v>4274</v>
      </c>
      <c r="Q132" s="6">
        <f t="shared" si="92"/>
        <v>287</v>
      </c>
      <c r="R132" s="6">
        <f t="shared" si="92"/>
        <v>165</v>
      </c>
      <c r="S132" s="6">
        <f t="shared" si="42"/>
        <v>2351</v>
      </c>
      <c r="T132" s="6">
        <f t="shared" si="43"/>
        <v>158</v>
      </c>
      <c r="U132" s="6">
        <f t="shared" si="44"/>
        <v>91</v>
      </c>
      <c r="V132" s="7">
        <f t="shared" si="61"/>
        <v>550000</v>
      </c>
    </row>
    <row r="133" spans="1:22" ht="15" x14ac:dyDescent="0.25">
      <c r="A133" s="19">
        <v>24008</v>
      </c>
      <c r="B133" s="6">
        <v>2</v>
      </c>
      <c r="C133" s="6">
        <v>10</v>
      </c>
      <c r="D133" s="6">
        <v>7</v>
      </c>
      <c r="E133" s="1">
        <f t="shared" ref="E133:R133" si="93">E103</f>
        <v>103</v>
      </c>
      <c r="F133" s="6">
        <f t="shared" si="93"/>
        <v>100</v>
      </c>
      <c r="G133" s="6">
        <f t="shared" si="93"/>
        <v>3962</v>
      </c>
      <c r="H133" s="4">
        <f t="shared" si="93"/>
        <v>203</v>
      </c>
      <c r="I133" s="6">
        <f t="shared" si="93"/>
        <v>76</v>
      </c>
      <c r="J133" s="6">
        <f t="shared" si="93"/>
        <v>266</v>
      </c>
      <c r="K133" s="5">
        <f t="shared" si="93"/>
        <v>303</v>
      </c>
      <c r="L133" s="6">
        <f t="shared" si="93"/>
        <v>96</v>
      </c>
      <c r="M133" s="6">
        <f t="shared" si="93"/>
        <v>153</v>
      </c>
      <c r="N133" s="6">
        <f t="shared" si="93"/>
        <v>603</v>
      </c>
      <c r="O133" s="6">
        <f t="shared" si="93"/>
        <v>100</v>
      </c>
      <c r="P133" s="6">
        <f t="shared" si="93"/>
        <v>4787</v>
      </c>
      <c r="Q133" s="6">
        <f t="shared" si="93"/>
        <v>321</v>
      </c>
      <c r="R133" s="6">
        <f t="shared" si="93"/>
        <v>185</v>
      </c>
      <c r="S133" s="6">
        <f t="shared" si="42"/>
        <v>2633</v>
      </c>
      <c r="T133" s="6">
        <f t="shared" si="43"/>
        <v>177</v>
      </c>
      <c r="U133" s="6">
        <f t="shared" si="44"/>
        <v>102</v>
      </c>
      <c r="V133" s="7">
        <f t="shared" si="61"/>
        <v>650000</v>
      </c>
    </row>
    <row r="134" spans="1:22" ht="15" x14ac:dyDescent="0.25">
      <c r="A134" s="19">
        <v>24009</v>
      </c>
      <c r="B134" s="6">
        <v>2</v>
      </c>
      <c r="C134" s="6">
        <v>10</v>
      </c>
      <c r="D134" s="6">
        <v>8</v>
      </c>
      <c r="E134" s="1">
        <f t="shared" ref="E134:R134" si="94">E104</f>
        <v>103</v>
      </c>
      <c r="F134" s="6">
        <f t="shared" si="94"/>
        <v>116</v>
      </c>
      <c r="G134" s="6">
        <f t="shared" si="94"/>
        <v>4386</v>
      </c>
      <c r="H134" s="4">
        <f t="shared" si="94"/>
        <v>203</v>
      </c>
      <c r="I134" s="6">
        <f t="shared" si="94"/>
        <v>89</v>
      </c>
      <c r="J134" s="6">
        <f t="shared" si="94"/>
        <v>295</v>
      </c>
      <c r="K134" s="5">
        <f t="shared" si="94"/>
        <v>303</v>
      </c>
      <c r="L134" s="6">
        <f t="shared" si="94"/>
        <v>112</v>
      </c>
      <c r="M134" s="6">
        <f t="shared" si="94"/>
        <v>169</v>
      </c>
      <c r="N134" s="6">
        <f t="shared" si="94"/>
        <v>603</v>
      </c>
      <c r="O134" s="6">
        <f t="shared" si="94"/>
        <v>110</v>
      </c>
      <c r="P134" s="6">
        <f t="shared" si="94"/>
        <v>5300</v>
      </c>
      <c r="Q134" s="6">
        <f t="shared" si="94"/>
        <v>356</v>
      </c>
      <c r="R134" s="6">
        <f t="shared" si="94"/>
        <v>204</v>
      </c>
      <c r="S134" s="6">
        <f t="shared" si="42"/>
        <v>2915</v>
      </c>
      <c r="T134" s="6">
        <f t="shared" si="43"/>
        <v>196</v>
      </c>
      <c r="U134" s="6">
        <f t="shared" si="44"/>
        <v>113</v>
      </c>
      <c r="V134" s="7">
        <f t="shared" si="61"/>
        <v>750000</v>
      </c>
    </row>
    <row r="135" spans="1:22" ht="15" x14ac:dyDescent="0.25">
      <c r="A135" s="19">
        <v>24010</v>
      </c>
      <c r="B135" s="6">
        <v>2</v>
      </c>
      <c r="C135" s="6">
        <v>10</v>
      </c>
      <c r="D135" s="6">
        <v>9</v>
      </c>
      <c r="E135" s="1">
        <f t="shared" ref="E135:R135" si="95">E105</f>
        <v>104</v>
      </c>
      <c r="F135" s="6">
        <f t="shared" si="95"/>
        <v>134</v>
      </c>
      <c r="G135" s="6">
        <f t="shared" si="95"/>
        <v>8017</v>
      </c>
      <c r="H135" s="4">
        <f t="shared" si="95"/>
        <v>204</v>
      </c>
      <c r="I135" s="6">
        <f t="shared" si="95"/>
        <v>103</v>
      </c>
      <c r="J135" s="6">
        <f t="shared" si="95"/>
        <v>538</v>
      </c>
      <c r="K135" s="5">
        <f t="shared" si="95"/>
        <v>304</v>
      </c>
      <c r="L135" s="6">
        <f t="shared" si="95"/>
        <v>129</v>
      </c>
      <c r="M135" s="6">
        <f t="shared" si="95"/>
        <v>308</v>
      </c>
      <c r="N135" s="6">
        <f t="shared" si="95"/>
        <v>604</v>
      </c>
      <c r="O135" s="6">
        <f t="shared" si="95"/>
        <v>120</v>
      </c>
      <c r="P135" s="6">
        <f t="shared" si="95"/>
        <v>9621</v>
      </c>
      <c r="Q135" s="6">
        <f t="shared" si="95"/>
        <v>645</v>
      </c>
      <c r="R135" s="6">
        <f t="shared" si="95"/>
        <v>371</v>
      </c>
      <c r="S135" s="6">
        <f t="shared" si="42"/>
        <v>5292</v>
      </c>
      <c r="T135" s="6">
        <f t="shared" si="43"/>
        <v>355</v>
      </c>
      <c r="U135" s="6">
        <f t="shared" si="44"/>
        <v>205</v>
      </c>
      <c r="V135" s="7">
        <f t="shared" si="61"/>
        <v>850000</v>
      </c>
    </row>
    <row r="136" spans="1:22" ht="15" x14ac:dyDescent="0.25">
      <c r="A136" s="19">
        <v>24011</v>
      </c>
      <c r="B136" s="6">
        <v>2</v>
      </c>
      <c r="C136" s="6">
        <v>10</v>
      </c>
      <c r="D136" s="6">
        <v>10</v>
      </c>
      <c r="E136" s="1">
        <f t="shared" ref="E136:R136" si="96">E106</f>
        <v>104</v>
      </c>
      <c r="F136" s="6">
        <f t="shared" si="96"/>
        <v>160</v>
      </c>
      <c r="G136" s="6">
        <f t="shared" si="96"/>
        <v>8725</v>
      </c>
      <c r="H136" s="4">
        <f t="shared" si="96"/>
        <v>204</v>
      </c>
      <c r="I136" s="6">
        <f t="shared" si="96"/>
        <v>122</v>
      </c>
      <c r="J136" s="6">
        <f t="shared" si="96"/>
        <v>585</v>
      </c>
      <c r="K136" s="5">
        <f t="shared" si="96"/>
        <v>304</v>
      </c>
      <c r="L136" s="6">
        <f t="shared" si="96"/>
        <v>153</v>
      </c>
      <c r="M136" s="6">
        <f t="shared" si="96"/>
        <v>335</v>
      </c>
      <c r="N136" s="6">
        <f t="shared" si="96"/>
        <v>604</v>
      </c>
      <c r="O136" s="6">
        <f t="shared" si="96"/>
        <v>130</v>
      </c>
      <c r="P136" s="6">
        <f t="shared" si="96"/>
        <v>10470</v>
      </c>
      <c r="Q136" s="6">
        <f t="shared" si="96"/>
        <v>702</v>
      </c>
      <c r="R136" s="6">
        <f t="shared" si="96"/>
        <v>403</v>
      </c>
      <c r="S136" s="6">
        <f t="shared" si="42"/>
        <v>5759</v>
      </c>
      <c r="T136" s="6">
        <f t="shared" si="43"/>
        <v>387</v>
      </c>
      <c r="U136" s="6">
        <f t="shared" si="44"/>
        <v>222</v>
      </c>
      <c r="V136" s="7">
        <f t="shared" si="61"/>
        <v>950000</v>
      </c>
    </row>
    <row r="137" spans="1:22" ht="15" x14ac:dyDescent="0.25">
      <c r="A137" s="19">
        <v>24012</v>
      </c>
      <c r="B137" s="6">
        <v>2</v>
      </c>
      <c r="C137" s="6">
        <v>10</v>
      </c>
      <c r="D137" s="6">
        <v>11</v>
      </c>
      <c r="E137" s="1">
        <f t="shared" ref="E137:R137" si="97">E107</f>
        <v>104</v>
      </c>
      <c r="F137" s="6">
        <f t="shared" si="97"/>
        <v>189</v>
      </c>
      <c r="G137" s="6">
        <f t="shared" si="97"/>
        <v>9432</v>
      </c>
      <c r="H137" s="4">
        <f t="shared" si="97"/>
        <v>204</v>
      </c>
      <c r="I137" s="6">
        <f t="shared" si="97"/>
        <v>145</v>
      </c>
      <c r="J137" s="6">
        <f t="shared" si="97"/>
        <v>632</v>
      </c>
      <c r="K137" s="5">
        <f t="shared" si="97"/>
        <v>304</v>
      </c>
      <c r="L137" s="6">
        <f t="shared" si="97"/>
        <v>182</v>
      </c>
      <c r="M137" s="6">
        <f t="shared" si="97"/>
        <v>363</v>
      </c>
      <c r="N137" s="6">
        <f t="shared" si="97"/>
        <v>604</v>
      </c>
      <c r="O137" s="6">
        <f t="shared" si="97"/>
        <v>140</v>
      </c>
      <c r="P137" s="6">
        <f t="shared" si="97"/>
        <v>11318</v>
      </c>
      <c r="Q137" s="6">
        <f t="shared" si="97"/>
        <v>759</v>
      </c>
      <c r="R137" s="6">
        <f t="shared" si="97"/>
        <v>435</v>
      </c>
      <c r="S137" s="6">
        <f t="shared" si="42"/>
        <v>6225</v>
      </c>
      <c r="T137" s="6">
        <f t="shared" si="43"/>
        <v>418</v>
      </c>
      <c r="U137" s="6">
        <f t="shared" si="44"/>
        <v>240</v>
      </c>
      <c r="V137" s="7">
        <f t="shared" si="61"/>
        <v>1050000</v>
      </c>
    </row>
    <row r="138" spans="1:22" ht="15" x14ac:dyDescent="0.25">
      <c r="A138" s="19">
        <v>24013</v>
      </c>
      <c r="B138" s="6">
        <v>2</v>
      </c>
      <c r="C138" s="6">
        <v>10</v>
      </c>
      <c r="D138" s="6">
        <v>12</v>
      </c>
      <c r="E138" s="1">
        <f t="shared" ref="E138:R138" si="98">E108</f>
        <v>105</v>
      </c>
      <c r="F138" s="6">
        <f t="shared" si="98"/>
        <v>220</v>
      </c>
      <c r="G138" s="6">
        <f t="shared" si="98"/>
        <v>14195</v>
      </c>
      <c r="H138" s="4">
        <f t="shared" si="98"/>
        <v>205</v>
      </c>
      <c r="I138" s="6">
        <f t="shared" si="98"/>
        <v>168</v>
      </c>
      <c r="J138" s="6">
        <f t="shared" si="98"/>
        <v>951</v>
      </c>
      <c r="K138" s="5">
        <f t="shared" si="98"/>
        <v>305</v>
      </c>
      <c r="L138" s="6">
        <f t="shared" si="98"/>
        <v>211</v>
      </c>
      <c r="M138" s="6">
        <f t="shared" si="98"/>
        <v>546</v>
      </c>
      <c r="N138" s="6">
        <f t="shared" si="98"/>
        <v>605</v>
      </c>
      <c r="O138" s="6">
        <f t="shared" si="98"/>
        <v>150</v>
      </c>
      <c r="P138" s="6">
        <f t="shared" si="98"/>
        <v>16983</v>
      </c>
      <c r="Q138" s="6">
        <f t="shared" si="98"/>
        <v>1138</v>
      </c>
      <c r="R138" s="6">
        <f t="shared" si="98"/>
        <v>653</v>
      </c>
      <c r="S138" s="6">
        <f t="shared" si="42"/>
        <v>9341</v>
      </c>
      <c r="T138" s="6">
        <f t="shared" si="43"/>
        <v>626</v>
      </c>
      <c r="U138" s="6">
        <f t="shared" si="44"/>
        <v>360</v>
      </c>
      <c r="V138" s="7">
        <f t="shared" si="61"/>
        <v>1150000</v>
      </c>
    </row>
    <row r="139" spans="1:22" ht="15" x14ac:dyDescent="0.25">
      <c r="A139" s="19">
        <v>24014</v>
      </c>
      <c r="B139" s="6">
        <v>2</v>
      </c>
      <c r="C139" s="6">
        <v>10</v>
      </c>
      <c r="D139" s="6">
        <v>13</v>
      </c>
      <c r="E139" s="1">
        <f t="shared" ref="E139:R139" si="99">E109</f>
        <v>105</v>
      </c>
      <c r="F139" s="6">
        <f t="shared" si="99"/>
        <v>254</v>
      </c>
      <c r="G139" s="6">
        <f t="shared" si="99"/>
        <v>15185</v>
      </c>
      <c r="H139" s="4">
        <f t="shared" si="99"/>
        <v>205</v>
      </c>
      <c r="I139" s="6">
        <f t="shared" si="99"/>
        <v>195</v>
      </c>
      <c r="J139" s="6">
        <f t="shared" si="99"/>
        <v>1018</v>
      </c>
      <c r="K139" s="5">
        <f t="shared" si="99"/>
        <v>305</v>
      </c>
      <c r="L139" s="6">
        <f t="shared" si="99"/>
        <v>244</v>
      </c>
      <c r="M139" s="6">
        <f t="shared" si="99"/>
        <v>584</v>
      </c>
      <c r="N139" s="6">
        <f t="shared" si="99"/>
        <v>605</v>
      </c>
      <c r="O139" s="6">
        <f t="shared" si="99"/>
        <v>160</v>
      </c>
      <c r="P139" s="6">
        <f t="shared" si="99"/>
        <v>18168</v>
      </c>
      <c r="Q139" s="6">
        <f t="shared" si="99"/>
        <v>1218</v>
      </c>
      <c r="R139" s="6">
        <f t="shared" si="99"/>
        <v>699</v>
      </c>
      <c r="S139" s="6">
        <f t="shared" si="42"/>
        <v>9993</v>
      </c>
      <c r="T139" s="6">
        <f t="shared" si="43"/>
        <v>670</v>
      </c>
      <c r="U139" s="6">
        <f t="shared" si="44"/>
        <v>385</v>
      </c>
      <c r="V139" s="7">
        <f t="shared" si="61"/>
        <v>1250000</v>
      </c>
    </row>
    <row r="140" spans="1:22" ht="15" x14ac:dyDescent="0.25">
      <c r="A140" s="19">
        <v>24015</v>
      </c>
      <c r="B140" s="6">
        <v>2</v>
      </c>
      <c r="C140" s="6">
        <v>10</v>
      </c>
      <c r="D140" s="6">
        <v>14</v>
      </c>
      <c r="E140" s="1">
        <f t="shared" ref="E140:R140" si="100">E110</f>
        <v>105</v>
      </c>
      <c r="F140" s="6">
        <f t="shared" si="100"/>
        <v>290</v>
      </c>
      <c r="G140" s="6">
        <f t="shared" si="100"/>
        <v>16176</v>
      </c>
      <c r="H140" s="4">
        <f t="shared" si="100"/>
        <v>205</v>
      </c>
      <c r="I140" s="6">
        <f t="shared" si="100"/>
        <v>222</v>
      </c>
      <c r="J140" s="6">
        <f t="shared" si="100"/>
        <v>1084</v>
      </c>
      <c r="K140" s="5">
        <f t="shared" si="100"/>
        <v>305</v>
      </c>
      <c r="L140" s="6">
        <f t="shared" si="100"/>
        <v>278</v>
      </c>
      <c r="M140" s="6">
        <f t="shared" si="100"/>
        <v>622</v>
      </c>
      <c r="N140" s="6">
        <f t="shared" si="100"/>
        <v>605</v>
      </c>
      <c r="O140" s="6">
        <f t="shared" si="100"/>
        <v>170</v>
      </c>
      <c r="P140" s="6">
        <f t="shared" si="100"/>
        <v>19353</v>
      </c>
      <c r="Q140" s="6">
        <f t="shared" si="100"/>
        <v>1297</v>
      </c>
      <c r="R140" s="6">
        <f t="shared" si="100"/>
        <v>744</v>
      </c>
      <c r="S140" s="6">
        <f t="shared" si="42"/>
        <v>10645</v>
      </c>
      <c r="T140" s="6">
        <f t="shared" si="43"/>
        <v>714</v>
      </c>
      <c r="U140" s="6">
        <f t="shared" si="44"/>
        <v>410</v>
      </c>
      <c r="V140" s="7">
        <f t="shared" si="61"/>
        <v>1350000</v>
      </c>
    </row>
    <row r="141" spans="1:22" ht="15" x14ac:dyDescent="0.25">
      <c r="A141" s="19">
        <v>24016</v>
      </c>
      <c r="B141" s="6">
        <v>2</v>
      </c>
      <c r="C141" s="6">
        <v>10</v>
      </c>
      <c r="D141" s="6">
        <v>15</v>
      </c>
      <c r="E141" s="7">
        <f t="shared" ref="E141:R141" si="101">E111</f>
        <v>106</v>
      </c>
      <c r="F141" s="7">
        <f t="shared" si="101"/>
        <v>322</v>
      </c>
      <c r="G141" s="7">
        <f t="shared" si="101"/>
        <v>24523</v>
      </c>
      <c r="H141" s="7">
        <f t="shared" si="101"/>
        <v>206</v>
      </c>
      <c r="I141" s="7">
        <f t="shared" si="101"/>
        <v>244</v>
      </c>
      <c r="J141" s="7">
        <f t="shared" si="101"/>
        <v>1643</v>
      </c>
      <c r="K141" s="7">
        <f t="shared" si="101"/>
        <v>306</v>
      </c>
      <c r="L141" s="7">
        <f t="shared" si="101"/>
        <v>308</v>
      </c>
      <c r="M141" s="7">
        <f t="shared" si="101"/>
        <v>942</v>
      </c>
      <c r="N141" s="7">
        <f t="shared" si="101"/>
        <v>606</v>
      </c>
      <c r="O141" s="7">
        <f t="shared" si="101"/>
        <v>190</v>
      </c>
      <c r="P141" s="7">
        <f t="shared" si="101"/>
        <v>29191</v>
      </c>
      <c r="Q141" s="7">
        <f t="shared" si="101"/>
        <v>1956</v>
      </c>
      <c r="R141" s="7">
        <f t="shared" si="101"/>
        <v>1122</v>
      </c>
      <c r="S141" s="6">
        <f t="shared" si="42"/>
        <v>16056</v>
      </c>
      <c r="T141" s="6">
        <f t="shared" si="43"/>
        <v>1076</v>
      </c>
      <c r="U141" s="6">
        <f t="shared" si="44"/>
        <v>618</v>
      </c>
      <c r="V141" s="7">
        <f t="shared" si="61"/>
        <v>1500000</v>
      </c>
    </row>
    <row r="142" spans="1:22" ht="15" x14ac:dyDescent="0.25">
      <c r="A142" s="19">
        <v>24017</v>
      </c>
      <c r="B142" s="6">
        <v>2</v>
      </c>
      <c r="C142" s="6">
        <v>10</v>
      </c>
      <c r="D142" s="6">
        <v>16</v>
      </c>
      <c r="E142" s="7">
        <f t="shared" ref="E142:R142" si="102">E112</f>
        <v>106</v>
      </c>
      <c r="F142" s="7">
        <f t="shared" si="102"/>
        <v>383</v>
      </c>
      <c r="G142" s="7">
        <f t="shared" si="102"/>
        <v>25937</v>
      </c>
      <c r="H142" s="7">
        <f t="shared" si="102"/>
        <v>206</v>
      </c>
      <c r="I142" s="7">
        <f t="shared" si="102"/>
        <v>290</v>
      </c>
      <c r="J142" s="7">
        <f t="shared" si="102"/>
        <v>1738</v>
      </c>
      <c r="K142" s="7">
        <f t="shared" si="102"/>
        <v>306</v>
      </c>
      <c r="L142" s="7">
        <f t="shared" si="102"/>
        <v>365</v>
      </c>
      <c r="M142" s="7">
        <f t="shared" si="102"/>
        <v>996</v>
      </c>
      <c r="N142" s="7">
        <f t="shared" si="102"/>
        <v>606</v>
      </c>
      <c r="O142" s="7">
        <f t="shared" si="102"/>
        <v>210</v>
      </c>
      <c r="P142" s="7">
        <f t="shared" si="102"/>
        <v>30889</v>
      </c>
      <c r="Q142" s="7">
        <f t="shared" si="102"/>
        <v>2070</v>
      </c>
      <c r="R142" s="7">
        <f t="shared" si="102"/>
        <v>1186</v>
      </c>
      <c r="S142" s="6">
        <f t="shared" si="42"/>
        <v>16989</v>
      </c>
      <c r="T142" s="6">
        <f t="shared" si="43"/>
        <v>1139</v>
      </c>
      <c r="U142" s="6">
        <f t="shared" si="44"/>
        <v>653</v>
      </c>
      <c r="V142" s="7">
        <f t="shared" si="61"/>
        <v>1650000</v>
      </c>
    </row>
    <row r="143" spans="1:22" ht="15" x14ac:dyDescent="0.25">
      <c r="A143" s="19">
        <v>24018</v>
      </c>
      <c r="B143" s="6">
        <v>2</v>
      </c>
      <c r="C143" s="6">
        <v>10</v>
      </c>
      <c r="D143" s="6">
        <v>17</v>
      </c>
      <c r="E143" s="7">
        <f t="shared" ref="E143:R143" si="103">E113</f>
        <v>106</v>
      </c>
      <c r="F143" s="7">
        <f t="shared" si="103"/>
        <v>448</v>
      </c>
      <c r="G143" s="7">
        <f t="shared" si="103"/>
        <v>27352</v>
      </c>
      <c r="H143" s="7">
        <f t="shared" si="103"/>
        <v>206</v>
      </c>
      <c r="I143" s="7">
        <f t="shared" si="103"/>
        <v>340</v>
      </c>
      <c r="J143" s="7">
        <f t="shared" si="103"/>
        <v>1832</v>
      </c>
      <c r="K143" s="7">
        <f t="shared" si="103"/>
        <v>306</v>
      </c>
      <c r="L143" s="7">
        <f t="shared" si="103"/>
        <v>428</v>
      </c>
      <c r="M143" s="7">
        <f t="shared" si="103"/>
        <v>1051</v>
      </c>
      <c r="N143" s="7">
        <f t="shared" si="103"/>
        <v>606</v>
      </c>
      <c r="O143" s="7">
        <f t="shared" si="103"/>
        <v>230</v>
      </c>
      <c r="P143" s="7">
        <f t="shared" si="103"/>
        <v>32587</v>
      </c>
      <c r="Q143" s="7">
        <f t="shared" si="103"/>
        <v>2183</v>
      </c>
      <c r="R143" s="7">
        <f t="shared" si="103"/>
        <v>1252</v>
      </c>
      <c r="S143" s="6">
        <f t="shared" si="42"/>
        <v>17923</v>
      </c>
      <c r="T143" s="6">
        <f t="shared" si="43"/>
        <v>1201</v>
      </c>
      <c r="U143" s="6">
        <f t="shared" si="44"/>
        <v>689</v>
      </c>
      <c r="V143" s="7">
        <f t="shared" si="61"/>
        <v>1800000</v>
      </c>
    </row>
    <row r="144" spans="1:22" ht="15" x14ac:dyDescent="0.25">
      <c r="A144" s="19">
        <v>24019</v>
      </c>
      <c r="B144" s="6">
        <v>2</v>
      </c>
      <c r="C144" s="6">
        <v>10</v>
      </c>
      <c r="D144" s="6">
        <v>18</v>
      </c>
      <c r="E144" s="7">
        <f t="shared" ref="E144:R144" si="104">E114</f>
        <v>107</v>
      </c>
      <c r="F144" s="7">
        <f t="shared" si="104"/>
        <v>493</v>
      </c>
      <c r="G144" s="7">
        <f t="shared" si="104"/>
        <v>37397</v>
      </c>
      <c r="H144" s="7">
        <f t="shared" si="104"/>
        <v>207</v>
      </c>
      <c r="I144" s="7">
        <f t="shared" si="104"/>
        <v>374</v>
      </c>
      <c r="J144" s="7">
        <f t="shared" si="104"/>
        <v>2505</v>
      </c>
      <c r="K144" s="7">
        <f t="shared" si="104"/>
        <v>307</v>
      </c>
      <c r="L144" s="7">
        <f t="shared" si="104"/>
        <v>471</v>
      </c>
      <c r="M144" s="7">
        <f t="shared" si="104"/>
        <v>1436</v>
      </c>
      <c r="N144" s="7">
        <f t="shared" si="104"/>
        <v>607</v>
      </c>
      <c r="O144" s="7">
        <f t="shared" si="104"/>
        <v>260</v>
      </c>
      <c r="P144" s="7">
        <f t="shared" si="104"/>
        <v>44712</v>
      </c>
      <c r="Q144" s="7">
        <f t="shared" si="104"/>
        <v>2995</v>
      </c>
      <c r="R144" s="7">
        <f t="shared" si="104"/>
        <v>1717</v>
      </c>
      <c r="S144" s="6">
        <f t="shared" si="42"/>
        <v>24592</v>
      </c>
      <c r="T144" s="6">
        <f t="shared" si="43"/>
        <v>1648</v>
      </c>
      <c r="U144" s="6">
        <f t="shared" si="44"/>
        <v>945</v>
      </c>
      <c r="V144" s="7">
        <f t="shared" si="61"/>
        <v>2000000</v>
      </c>
    </row>
    <row r="145" spans="1:22" ht="15" x14ac:dyDescent="0.25">
      <c r="A145" s="19">
        <v>24020</v>
      </c>
      <c r="B145" s="6">
        <v>2</v>
      </c>
      <c r="C145" s="6">
        <v>10</v>
      </c>
      <c r="D145" s="6">
        <v>19</v>
      </c>
      <c r="E145" s="7">
        <f t="shared" ref="E145:R145" si="105">E115</f>
        <v>107</v>
      </c>
      <c r="F145" s="7">
        <f t="shared" si="105"/>
        <v>542</v>
      </c>
      <c r="G145" s="7">
        <f t="shared" si="105"/>
        <v>39236</v>
      </c>
      <c r="H145" s="7">
        <f t="shared" si="105"/>
        <v>207</v>
      </c>
      <c r="I145" s="7">
        <f t="shared" si="105"/>
        <v>411</v>
      </c>
      <c r="J145" s="7">
        <f t="shared" si="105"/>
        <v>2628</v>
      </c>
      <c r="K145" s="7">
        <f t="shared" si="105"/>
        <v>307</v>
      </c>
      <c r="L145" s="7">
        <f t="shared" si="105"/>
        <v>517</v>
      </c>
      <c r="M145" s="7">
        <f t="shared" si="105"/>
        <v>1508</v>
      </c>
      <c r="N145" s="7">
        <f t="shared" si="105"/>
        <v>607</v>
      </c>
      <c r="O145" s="7">
        <f t="shared" si="105"/>
        <v>290</v>
      </c>
      <c r="P145" s="7">
        <f t="shared" si="105"/>
        <v>46923</v>
      </c>
      <c r="Q145" s="7">
        <f t="shared" si="105"/>
        <v>3143</v>
      </c>
      <c r="R145" s="7">
        <f t="shared" si="105"/>
        <v>1802</v>
      </c>
      <c r="S145" s="6">
        <f t="shared" si="42"/>
        <v>25808</v>
      </c>
      <c r="T145" s="6">
        <f t="shared" si="43"/>
        <v>1729</v>
      </c>
      <c r="U145" s="6">
        <f t="shared" si="44"/>
        <v>992</v>
      </c>
      <c r="V145" s="7">
        <f t="shared" si="61"/>
        <v>2250000</v>
      </c>
    </row>
    <row r="146" spans="1:22" ht="15" x14ac:dyDescent="0.25">
      <c r="A146" s="19">
        <v>24021</v>
      </c>
      <c r="B146" s="6">
        <v>2</v>
      </c>
      <c r="C146" s="6">
        <v>10</v>
      </c>
      <c r="D146" s="6">
        <v>20</v>
      </c>
      <c r="E146" s="7">
        <f t="shared" ref="E146:R146" si="106">E116</f>
        <v>107</v>
      </c>
      <c r="F146" s="7">
        <f t="shared" si="106"/>
        <v>592</v>
      </c>
      <c r="G146" s="7">
        <f t="shared" si="106"/>
        <v>41075</v>
      </c>
      <c r="H146" s="7">
        <f t="shared" si="106"/>
        <v>207</v>
      </c>
      <c r="I146" s="7">
        <f t="shared" si="106"/>
        <v>449</v>
      </c>
      <c r="J146" s="7">
        <f t="shared" si="106"/>
        <v>2751</v>
      </c>
      <c r="K146" s="7">
        <f t="shared" si="106"/>
        <v>307</v>
      </c>
      <c r="L146" s="7">
        <f t="shared" si="106"/>
        <v>566</v>
      </c>
      <c r="M146" s="7">
        <f t="shared" si="106"/>
        <v>1578</v>
      </c>
      <c r="N146" s="7">
        <f t="shared" si="106"/>
        <v>607</v>
      </c>
      <c r="O146" s="7">
        <f t="shared" si="106"/>
        <v>320</v>
      </c>
      <c r="P146" s="7">
        <f t="shared" si="106"/>
        <v>49133</v>
      </c>
      <c r="Q146" s="7">
        <f t="shared" si="106"/>
        <v>3291</v>
      </c>
      <c r="R146" s="7">
        <f t="shared" si="106"/>
        <v>1887</v>
      </c>
      <c r="S146" s="6">
        <f t="shared" si="42"/>
        <v>27024</v>
      </c>
      <c r="T146" s="6">
        <f t="shared" si="43"/>
        <v>1811</v>
      </c>
      <c r="U146" s="6">
        <f t="shared" si="44"/>
        <v>1038</v>
      </c>
      <c r="V146" s="7">
        <f t="shared" si="61"/>
        <v>2500000</v>
      </c>
    </row>
    <row r="147" spans="1:22" ht="15" x14ac:dyDescent="0.25">
      <c r="A147" s="19">
        <v>24022</v>
      </c>
      <c r="B147" s="6">
        <v>2</v>
      </c>
      <c r="C147" s="6">
        <v>10</v>
      </c>
      <c r="D147" s="6">
        <v>21</v>
      </c>
      <c r="E147" s="7">
        <f t="shared" ref="E147:R147" si="107">E117</f>
        <v>108</v>
      </c>
      <c r="F147" s="7">
        <f t="shared" si="107"/>
        <v>645</v>
      </c>
      <c r="G147" s="7">
        <f t="shared" si="107"/>
        <v>56118</v>
      </c>
      <c r="H147" s="7">
        <f t="shared" si="107"/>
        <v>208</v>
      </c>
      <c r="I147" s="7">
        <f t="shared" si="107"/>
        <v>489</v>
      </c>
      <c r="J147" s="7">
        <f t="shared" si="107"/>
        <v>3759</v>
      </c>
      <c r="K147" s="7">
        <f t="shared" si="107"/>
        <v>308</v>
      </c>
      <c r="L147" s="7">
        <f t="shared" si="107"/>
        <v>616</v>
      </c>
      <c r="M147" s="7">
        <f t="shared" si="107"/>
        <v>2155</v>
      </c>
      <c r="N147" s="7">
        <f t="shared" si="107"/>
        <v>608</v>
      </c>
      <c r="O147" s="7">
        <f t="shared" si="107"/>
        <v>360</v>
      </c>
      <c r="P147" s="7">
        <f t="shared" si="107"/>
        <v>67436</v>
      </c>
      <c r="Q147" s="7">
        <f t="shared" si="107"/>
        <v>4517</v>
      </c>
      <c r="R147" s="7">
        <f t="shared" si="107"/>
        <v>2590</v>
      </c>
      <c r="S147" s="6">
        <f t="shared" si="42"/>
        <v>37090</v>
      </c>
      <c r="T147" s="6">
        <f t="shared" si="43"/>
        <v>2485</v>
      </c>
      <c r="U147" s="6">
        <f t="shared" si="44"/>
        <v>1425</v>
      </c>
      <c r="V147" s="7">
        <f t="shared" si="61"/>
        <v>2750000</v>
      </c>
    </row>
    <row r="148" spans="1:22" ht="15" x14ac:dyDescent="0.25">
      <c r="A148" s="19">
        <v>24023</v>
      </c>
      <c r="B148" s="6">
        <v>2</v>
      </c>
      <c r="C148" s="6">
        <v>10</v>
      </c>
      <c r="D148" s="6">
        <v>22</v>
      </c>
      <c r="E148" s="7">
        <f t="shared" ref="E148:R148" si="108">E118</f>
        <v>108</v>
      </c>
      <c r="F148" s="7">
        <f t="shared" si="108"/>
        <v>700</v>
      </c>
      <c r="G148" s="7">
        <f t="shared" si="108"/>
        <v>58523</v>
      </c>
      <c r="H148" s="7">
        <f t="shared" si="108"/>
        <v>208</v>
      </c>
      <c r="I148" s="7">
        <f t="shared" si="108"/>
        <v>531</v>
      </c>
      <c r="J148" s="7">
        <f t="shared" si="108"/>
        <v>3919</v>
      </c>
      <c r="K148" s="7">
        <f t="shared" si="108"/>
        <v>308</v>
      </c>
      <c r="L148" s="7">
        <f t="shared" si="108"/>
        <v>668</v>
      </c>
      <c r="M148" s="7">
        <f t="shared" si="108"/>
        <v>2248</v>
      </c>
      <c r="N148" s="7">
        <f t="shared" si="108"/>
        <v>608</v>
      </c>
      <c r="O148" s="7">
        <f t="shared" si="108"/>
        <v>400</v>
      </c>
      <c r="P148" s="7">
        <f t="shared" si="108"/>
        <v>70336</v>
      </c>
      <c r="Q148" s="7">
        <f t="shared" si="108"/>
        <v>4711</v>
      </c>
      <c r="R148" s="7">
        <f t="shared" si="108"/>
        <v>2702</v>
      </c>
      <c r="S148" s="6">
        <f t="shared" si="42"/>
        <v>38685</v>
      </c>
      <c r="T148" s="6">
        <f t="shared" si="43"/>
        <v>2592</v>
      </c>
      <c r="U148" s="6">
        <f t="shared" si="44"/>
        <v>1487</v>
      </c>
      <c r="V148" s="7">
        <f t="shared" si="61"/>
        <v>3000000</v>
      </c>
    </row>
    <row r="149" spans="1:22" ht="15" x14ac:dyDescent="0.25">
      <c r="A149" s="19">
        <v>24024</v>
      </c>
      <c r="B149" s="6">
        <v>2</v>
      </c>
      <c r="C149" s="6">
        <v>10</v>
      </c>
      <c r="D149" s="6">
        <v>23</v>
      </c>
      <c r="E149" s="7">
        <f t="shared" ref="E149:R149" si="109">E119</f>
        <v>108</v>
      </c>
      <c r="F149" s="7">
        <f t="shared" si="109"/>
        <v>757</v>
      </c>
      <c r="G149" s="7">
        <f t="shared" si="109"/>
        <v>60928</v>
      </c>
      <c r="H149" s="7">
        <f t="shared" si="109"/>
        <v>208</v>
      </c>
      <c r="I149" s="7">
        <f t="shared" si="109"/>
        <v>574</v>
      </c>
      <c r="J149" s="7">
        <f t="shared" si="109"/>
        <v>4081</v>
      </c>
      <c r="K149" s="7">
        <f t="shared" si="109"/>
        <v>308</v>
      </c>
      <c r="L149" s="7">
        <f t="shared" si="109"/>
        <v>723</v>
      </c>
      <c r="M149" s="7">
        <f t="shared" si="109"/>
        <v>2341</v>
      </c>
      <c r="N149" s="7">
        <f t="shared" si="109"/>
        <v>608</v>
      </c>
      <c r="O149" s="7">
        <f t="shared" si="109"/>
        <v>440</v>
      </c>
      <c r="P149" s="7">
        <f t="shared" si="109"/>
        <v>73237</v>
      </c>
      <c r="Q149" s="7">
        <f t="shared" si="109"/>
        <v>4905</v>
      </c>
      <c r="R149" s="7">
        <f t="shared" si="109"/>
        <v>2812</v>
      </c>
      <c r="S149" s="6">
        <f t="shared" ref="S149:S212" si="110">ROUNDUP(P149*0.55,0)</f>
        <v>40281</v>
      </c>
      <c r="T149" s="6">
        <f t="shared" ref="T149:T212" si="111">ROUNDUP(Q149*0.55,0)</f>
        <v>2698</v>
      </c>
      <c r="U149" s="6">
        <f t="shared" ref="U149:U212" si="112">ROUNDUP(R149*0.55,0)</f>
        <v>1547</v>
      </c>
      <c r="V149" s="7">
        <f t="shared" si="61"/>
        <v>3300000</v>
      </c>
    </row>
    <row r="150" spans="1:22" ht="15" x14ac:dyDescent="0.25">
      <c r="A150" s="19">
        <v>24025</v>
      </c>
      <c r="B150" s="6">
        <v>2</v>
      </c>
      <c r="C150" s="6">
        <v>10</v>
      </c>
      <c r="D150" s="6">
        <v>24</v>
      </c>
      <c r="E150" s="7">
        <f t="shared" ref="E150:R150" si="113">E120</f>
        <v>109</v>
      </c>
      <c r="F150" s="7">
        <f t="shared" si="113"/>
        <v>816</v>
      </c>
      <c r="G150" s="7">
        <f t="shared" si="113"/>
        <v>78235</v>
      </c>
      <c r="H150" s="7">
        <f t="shared" si="113"/>
        <v>209</v>
      </c>
      <c r="I150" s="7">
        <f t="shared" si="113"/>
        <v>619</v>
      </c>
      <c r="J150" s="7">
        <f t="shared" si="113"/>
        <v>5240</v>
      </c>
      <c r="K150" s="7">
        <f t="shared" si="113"/>
        <v>309</v>
      </c>
      <c r="L150" s="7">
        <f t="shared" si="113"/>
        <v>780</v>
      </c>
      <c r="M150" s="7">
        <f t="shared" si="113"/>
        <v>3005</v>
      </c>
      <c r="N150" s="7">
        <f t="shared" si="113"/>
        <v>609</v>
      </c>
      <c r="O150" s="7">
        <f t="shared" si="113"/>
        <v>490</v>
      </c>
      <c r="P150" s="7">
        <f t="shared" si="113"/>
        <v>94299</v>
      </c>
      <c r="Q150" s="7">
        <f t="shared" si="113"/>
        <v>6316</v>
      </c>
      <c r="R150" s="7">
        <f t="shared" si="113"/>
        <v>3622</v>
      </c>
      <c r="S150" s="6">
        <f t="shared" si="110"/>
        <v>51865</v>
      </c>
      <c r="T150" s="6">
        <f t="shared" si="111"/>
        <v>3474</v>
      </c>
      <c r="U150" s="6">
        <f t="shared" si="112"/>
        <v>1993</v>
      </c>
      <c r="V150" s="7">
        <f t="shared" si="61"/>
        <v>3600000</v>
      </c>
    </row>
    <row r="151" spans="1:22" ht="15" x14ac:dyDescent="0.25">
      <c r="A151" s="19">
        <v>24026</v>
      </c>
      <c r="B151" s="6">
        <v>2</v>
      </c>
      <c r="C151" s="6">
        <v>10</v>
      </c>
      <c r="D151" s="6">
        <v>25</v>
      </c>
      <c r="E151" s="7">
        <f t="shared" ref="E151:R151" si="114">E121</f>
        <v>109</v>
      </c>
      <c r="F151" s="7">
        <f t="shared" si="114"/>
        <v>878</v>
      </c>
      <c r="G151" s="7">
        <f t="shared" si="114"/>
        <v>81206</v>
      </c>
      <c r="H151" s="7">
        <f t="shared" si="114"/>
        <v>209</v>
      </c>
      <c r="I151" s="7">
        <f t="shared" si="114"/>
        <v>666</v>
      </c>
      <c r="J151" s="7">
        <f t="shared" si="114"/>
        <v>5438</v>
      </c>
      <c r="K151" s="7">
        <f t="shared" si="114"/>
        <v>309</v>
      </c>
      <c r="L151" s="7">
        <f t="shared" si="114"/>
        <v>838</v>
      </c>
      <c r="M151" s="7">
        <f t="shared" si="114"/>
        <v>3119</v>
      </c>
      <c r="N151" s="7">
        <f t="shared" si="114"/>
        <v>609</v>
      </c>
      <c r="O151" s="7">
        <f t="shared" si="114"/>
        <v>540</v>
      </c>
      <c r="P151" s="7">
        <f t="shared" si="114"/>
        <v>97888</v>
      </c>
      <c r="Q151" s="7">
        <f t="shared" si="114"/>
        <v>6556</v>
      </c>
      <c r="R151" s="7">
        <f t="shared" si="114"/>
        <v>3760</v>
      </c>
      <c r="S151" s="6">
        <f t="shared" si="110"/>
        <v>53839</v>
      </c>
      <c r="T151" s="6">
        <f t="shared" si="111"/>
        <v>3606</v>
      </c>
      <c r="U151" s="6">
        <f t="shared" si="112"/>
        <v>2068</v>
      </c>
      <c r="V151" s="7">
        <f t="shared" si="61"/>
        <v>3900000</v>
      </c>
    </row>
    <row r="152" spans="1:22" ht="15" x14ac:dyDescent="0.25">
      <c r="A152" s="19">
        <v>24027</v>
      </c>
      <c r="B152" s="6">
        <v>2</v>
      </c>
      <c r="C152" s="6">
        <v>10</v>
      </c>
      <c r="D152" s="6">
        <v>26</v>
      </c>
      <c r="E152" s="7">
        <f t="shared" ref="E152:R152" si="115">E122</f>
        <v>109</v>
      </c>
      <c r="F152" s="7">
        <f t="shared" si="115"/>
        <v>941</v>
      </c>
      <c r="G152" s="7">
        <f t="shared" si="115"/>
        <v>84177</v>
      </c>
      <c r="H152" s="7">
        <f t="shared" si="115"/>
        <v>209</v>
      </c>
      <c r="I152" s="7">
        <f t="shared" si="115"/>
        <v>714</v>
      </c>
      <c r="J152" s="7">
        <f t="shared" si="115"/>
        <v>5638</v>
      </c>
      <c r="K152" s="7">
        <f t="shared" si="115"/>
        <v>309</v>
      </c>
      <c r="L152" s="7">
        <f t="shared" si="115"/>
        <v>899</v>
      </c>
      <c r="M152" s="7">
        <f t="shared" si="115"/>
        <v>3232</v>
      </c>
      <c r="N152" s="7">
        <f t="shared" si="115"/>
        <v>609</v>
      </c>
      <c r="O152" s="7">
        <f t="shared" si="115"/>
        <v>590</v>
      </c>
      <c r="P152" s="7">
        <f t="shared" si="115"/>
        <v>101478</v>
      </c>
      <c r="Q152" s="7">
        <f t="shared" si="115"/>
        <v>6797</v>
      </c>
      <c r="R152" s="7">
        <f t="shared" si="115"/>
        <v>3897</v>
      </c>
      <c r="S152" s="6">
        <f t="shared" si="110"/>
        <v>55813</v>
      </c>
      <c r="T152" s="6">
        <f t="shared" si="111"/>
        <v>3739</v>
      </c>
      <c r="U152" s="6">
        <f t="shared" si="112"/>
        <v>2144</v>
      </c>
      <c r="V152" s="7">
        <f t="shared" si="61"/>
        <v>4200000</v>
      </c>
    </row>
    <row r="153" spans="1:22" ht="15" x14ac:dyDescent="0.25">
      <c r="A153" s="19">
        <v>24028</v>
      </c>
      <c r="B153" s="6">
        <v>2</v>
      </c>
      <c r="C153" s="6">
        <v>10</v>
      </c>
      <c r="D153" s="6">
        <v>27</v>
      </c>
      <c r="E153" s="7">
        <f t="shared" ref="E153:R153" si="116">E123</f>
        <v>110</v>
      </c>
      <c r="F153" s="7">
        <f t="shared" si="116"/>
        <v>1008</v>
      </c>
      <c r="G153" s="7">
        <f t="shared" si="116"/>
        <v>107898</v>
      </c>
      <c r="H153" s="7">
        <f t="shared" si="116"/>
        <v>210</v>
      </c>
      <c r="I153" s="7">
        <f t="shared" si="116"/>
        <v>765</v>
      </c>
      <c r="J153" s="7">
        <f t="shared" si="116"/>
        <v>7226</v>
      </c>
      <c r="K153" s="7">
        <f t="shared" si="116"/>
        <v>310</v>
      </c>
      <c r="L153" s="7">
        <f t="shared" si="116"/>
        <v>963</v>
      </c>
      <c r="M153" s="7">
        <f t="shared" si="116"/>
        <v>4143</v>
      </c>
      <c r="N153" s="7">
        <f t="shared" si="116"/>
        <v>610</v>
      </c>
      <c r="O153" s="7">
        <f t="shared" si="116"/>
        <v>650</v>
      </c>
      <c r="P153" s="7">
        <f t="shared" si="116"/>
        <v>130486</v>
      </c>
      <c r="Q153" s="7">
        <f t="shared" si="116"/>
        <v>8738</v>
      </c>
      <c r="R153" s="7">
        <f t="shared" si="116"/>
        <v>5011</v>
      </c>
      <c r="S153" s="6">
        <f t="shared" si="110"/>
        <v>71768</v>
      </c>
      <c r="T153" s="6">
        <f t="shared" si="111"/>
        <v>4806</v>
      </c>
      <c r="U153" s="6">
        <f t="shared" si="112"/>
        <v>2757</v>
      </c>
      <c r="V153" s="7">
        <f t="shared" si="61"/>
        <v>4600000</v>
      </c>
    </row>
    <row r="154" spans="1:22" ht="15" x14ac:dyDescent="0.25">
      <c r="A154" s="19">
        <v>24029</v>
      </c>
      <c r="B154" s="6">
        <v>2</v>
      </c>
      <c r="C154" s="6">
        <v>10</v>
      </c>
      <c r="D154" s="6">
        <v>28</v>
      </c>
      <c r="E154" s="7">
        <f t="shared" ref="E154:R154" si="117">E124</f>
        <v>110</v>
      </c>
      <c r="F154" s="7">
        <f t="shared" si="117"/>
        <v>1076</v>
      </c>
      <c r="G154" s="7">
        <f t="shared" si="117"/>
        <v>111576</v>
      </c>
      <c r="H154" s="7">
        <f t="shared" si="117"/>
        <v>210</v>
      </c>
      <c r="I154" s="7">
        <f t="shared" si="117"/>
        <v>816</v>
      </c>
      <c r="J154" s="7">
        <f t="shared" si="117"/>
        <v>7472</v>
      </c>
      <c r="K154" s="7">
        <f t="shared" si="117"/>
        <v>310</v>
      </c>
      <c r="L154" s="7">
        <f t="shared" si="117"/>
        <v>1028</v>
      </c>
      <c r="M154" s="7">
        <f t="shared" si="117"/>
        <v>4285</v>
      </c>
      <c r="N154" s="7">
        <f t="shared" si="117"/>
        <v>610</v>
      </c>
      <c r="O154" s="7">
        <f t="shared" si="117"/>
        <v>710</v>
      </c>
      <c r="P154" s="7">
        <f t="shared" si="117"/>
        <v>134943</v>
      </c>
      <c r="Q154" s="7">
        <f t="shared" si="117"/>
        <v>9038</v>
      </c>
      <c r="R154" s="7">
        <f t="shared" si="117"/>
        <v>5182</v>
      </c>
      <c r="S154" s="6">
        <f t="shared" si="110"/>
        <v>74219</v>
      </c>
      <c r="T154" s="6">
        <f t="shared" si="111"/>
        <v>4971</v>
      </c>
      <c r="U154" s="6">
        <f t="shared" si="112"/>
        <v>2851</v>
      </c>
      <c r="V154" s="7">
        <f t="shared" si="61"/>
        <v>5000000</v>
      </c>
    </row>
    <row r="155" spans="1:22" ht="15" x14ac:dyDescent="0.25">
      <c r="A155" s="19">
        <v>24030</v>
      </c>
      <c r="B155" s="6">
        <v>2</v>
      </c>
      <c r="C155" s="6">
        <v>10</v>
      </c>
      <c r="D155" s="6">
        <v>29</v>
      </c>
      <c r="E155" s="7">
        <f t="shared" ref="E155:R155" si="118">E125</f>
        <v>110</v>
      </c>
      <c r="F155" s="7">
        <f t="shared" si="118"/>
        <v>1146</v>
      </c>
      <c r="G155" s="7">
        <f t="shared" si="118"/>
        <v>115254</v>
      </c>
      <c r="H155" s="7">
        <f t="shared" si="118"/>
        <v>210</v>
      </c>
      <c r="I155" s="7">
        <f t="shared" si="118"/>
        <v>870</v>
      </c>
      <c r="J155" s="7">
        <f t="shared" si="118"/>
        <v>7719</v>
      </c>
      <c r="K155" s="7">
        <f t="shared" si="118"/>
        <v>310</v>
      </c>
      <c r="L155" s="7">
        <f t="shared" si="118"/>
        <v>1095</v>
      </c>
      <c r="M155" s="7">
        <f t="shared" si="118"/>
        <v>4426</v>
      </c>
      <c r="N155" s="7">
        <f t="shared" si="118"/>
        <v>610</v>
      </c>
      <c r="O155" s="7">
        <f t="shared" si="118"/>
        <v>770</v>
      </c>
      <c r="P155" s="7">
        <f t="shared" si="118"/>
        <v>139399</v>
      </c>
      <c r="Q155" s="7">
        <f t="shared" si="118"/>
        <v>9336</v>
      </c>
      <c r="R155" s="7">
        <f t="shared" si="118"/>
        <v>5353</v>
      </c>
      <c r="S155" s="6">
        <f t="shared" si="110"/>
        <v>76670</v>
      </c>
      <c r="T155" s="6">
        <f t="shared" si="111"/>
        <v>5135</v>
      </c>
      <c r="U155" s="6">
        <f t="shared" si="112"/>
        <v>2945</v>
      </c>
      <c r="V155" s="7">
        <f t="shared" si="61"/>
        <v>5500000</v>
      </c>
    </row>
    <row r="156" spans="1:22" ht="15" x14ac:dyDescent="0.25">
      <c r="A156" s="19">
        <v>25001</v>
      </c>
      <c r="B156" s="6">
        <v>2</v>
      </c>
      <c r="C156" s="6">
        <v>8</v>
      </c>
      <c r="D156" s="6">
        <v>0</v>
      </c>
      <c r="E156" s="1">
        <f t="shared" ref="E156:R156" si="119">E126</f>
        <v>101</v>
      </c>
      <c r="F156" s="6">
        <f t="shared" si="119"/>
        <v>17</v>
      </c>
      <c r="G156" s="6">
        <f t="shared" si="119"/>
        <v>372</v>
      </c>
      <c r="H156" s="4">
        <f t="shared" si="119"/>
        <v>201</v>
      </c>
      <c r="I156" s="6">
        <f t="shared" si="119"/>
        <v>13</v>
      </c>
      <c r="J156" s="6">
        <f t="shared" si="119"/>
        <v>26</v>
      </c>
      <c r="K156" s="5">
        <f t="shared" si="119"/>
        <v>301</v>
      </c>
      <c r="L156" s="6">
        <f t="shared" si="119"/>
        <v>16</v>
      </c>
      <c r="M156" s="6">
        <f t="shared" si="119"/>
        <v>15</v>
      </c>
      <c r="N156" s="6">
        <f t="shared" si="119"/>
        <v>601</v>
      </c>
      <c r="O156" s="6">
        <f t="shared" si="119"/>
        <v>30</v>
      </c>
      <c r="P156" s="6">
        <f t="shared" si="119"/>
        <v>454</v>
      </c>
      <c r="Q156" s="6">
        <f t="shared" si="119"/>
        <v>31</v>
      </c>
      <c r="R156" s="6">
        <f t="shared" si="119"/>
        <v>19</v>
      </c>
      <c r="S156" s="6">
        <f t="shared" si="110"/>
        <v>250</v>
      </c>
      <c r="T156" s="6">
        <f t="shared" si="111"/>
        <v>18</v>
      </c>
      <c r="U156" s="6">
        <f t="shared" si="112"/>
        <v>11</v>
      </c>
      <c r="V156" s="7">
        <f t="shared" si="61"/>
        <v>10000</v>
      </c>
    </row>
    <row r="157" spans="1:22" ht="15" x14ac:dyDescent="0.25">
      <c r="A157" s="19">
        <v>25002</v>
      </c>
      <c r="B157" s="6">
        <v>2</v>
      </c>
      <c r="C157" s="6">
        <v>8</v>
      </c>
      <c r="D157" s="6">
        <v>1</v>
      </c>
      <c r="E157" s="1">
        <f t="shared" ref="E157:R157" si="120">E127</f>
        <v>101</v>
      </c>
      <c r="F157" s="6">
        <f t="shared" si="120"/>
        <v>25</v>
      </c>
      <c r="G157" s="6">
        <f t="shared" si="120"/>
        <v>531</v>
      </c>
      <c r="H157" s="4">
        <f t="shared" si="120"/>
        <v>201</v>
      </c>
      <c r="I157" s="6">
        <f t="shared" si="120"/>
        <v>19</v>
      </c>
      <c r="J157" s="6">
        <f t="shared" si="120"/>
        <v>37</v>
      </c>
      <c r="K157" s="5">
        <f t="shared" si="120"/>
        <v>301</v>
      </c>
      <c r="L157" s="6">
        <f t="shared" si="120"/>
        <v>24</v>
      </c>
      <c r="M157" s="6">
        <f t="shared" si="120"/>
        <v>21</v>
      </c>
      <c r="N157" s="6">
        <f t="shared" si="120"/>
        <v>601</v>
      </c>
      <c r="O157" s="6">
        <f t="shared" si="120"/>
        <v>40</v>
      </c>
      <c r="P157" s="6">
        <f t="shared" si="120"/>
        <v>649</v>
      </c>
      <c r="Q157" s="6">
        <f t="shared" si="120"/>
        <v>45</v>
      </c>
      <c r="R157" s="6">
        <f t="shared" si="120"/>
        <v>25</v>
      </c>
      <c r="S157" s="6">
        <f t="shared" si="110"/>
        <v>357</v>
      </c>
      <c r="T157" s="6">
        <f t="shared" si="111"/>
        <v>25</v>
      </c>
      <c r="U157" s="6">
        <f t="shared" si="112"/>
        <v>14</v>
      </c>
      <c r="V157" s="7">
        <f t="shared" si="61"/>
        <v>50000</v>
      </c>
    </row>
    <row r="158" spans="1:22" ht="15" x14ac:dyDescent="0.25">
      <c r="A158" s="19">
        <v>25003</v>
      </c>
      <c r="B158" s="6">
        <v>2</v>
      </c>
      <c r="C158" s="6">
        <v>8</v>
      </c>
      <c r="D158" s="6">
        <v>2</v>
      </c>
      <c r="E158" s="1">
        <f t="shared" ref="E158:R158" si="121">E128</f>
        <v>101</v>
      </c>
      <c r="F158" s="6">
        <f t="shared" si="121"/>
        <v>35</v>
      </c>
      <c r="G158" s="6">
        <f t="shared" si="121"/>
        <v>690</v>
      </c>
      <c r="H158" s="4">
        <f t="shared" si="121"/>
        <v>201</v>
      </c>
      <c r="I158" s="6">
        <f t="shared" si="121"/>
        <v>27</v>
      </c>
      <c r="J158" s="6">
        <f t="shared" si="121"/>
        <v>47</v>
      </c>
      <c r="K158" s="5">
        <f t="shared" si="121"/>
        <v>301</v>
      </c>
      <c r="L158" s="6">
        <f t="shared" si="121"/>
        <v>33</v>
      </c>
      <c r="M158" s="6">
        <f t="shared" si="121"/>
        <v>28</v>
      </c>
      <c r="N158" s="6">
        <f t="shared" si="121"/>
        <v>601</v>
      </c>
      <c r="O158" s="6">
        <f t="shared" si="121"/>
        <v>50</v>
      </c>
      <c r="P158" s="6">
        <f t="shared" si="121"/>
        <v>843</v>
      </c>
      <c r="Q158" s="6">
        <f t="shared" si="121"/>
        <v>57</v>
      </c>
      <c r="R158" s="6">
        <f t="shared" si="121"/>
        <v>33</v>
      </c>
      <c r="S158" s="6">
        <f t="shared" si="110"/>
        <v>464</v>
      </c>
      <c r="T158" s="6">
        <f t="shared" si="111"/>
        <v>32</v>
      </c>
      <c r="U158" s="6">
        <f t="shared" si="112"/>
        <v>19</v>
      </c>
      <c r="V158" s="7">
        <f t="shared" si="61"/>
        <v>150000</v>
      </c>
    </row>
    <row r="159" spans="1:22" ht="15" x14ac:dyDescent="0.25">
      <c r="A159" s="19">
        <v>25004</v>
      </c>
      <c r="B159" s="6">
        <v>2</v>
      </c>
      <c r="C159" s="6">
        <v>8</v>
      </c>
      <c r="D159" s="6">
        <v>3</v>
      </c>
      <c r="E159" s="1">
        <f t="shared" ref="E159:R159" si="122">E129</f>
        <v>102</v>
      </c>
      <c r="F159" s="6">
        <f t="shared" si="122"/>
        <v>45</v>
      </c>
      <c r="G159" s="6">
        <f t="shared" si="122"/>
        <v>1559</v>
      </c>
      <c r="H159" s="4">
        <f t="shared" si="122"/>
        <v>202</v>
      </c>
      <c r="I159" s="6">
        <f t="shared" si="122"/>
        <v>35</v>
      </c>
      <c r="J159" s="6">
        <f t="shared" si="122"/>
        <v>105</v>
      </c>
      <c r="K159" s="5">
        <f t="shared" si="122"/>
        <v>302</v>
      </c>
      <c r="L159" s="6">
        <f t="shared" si="122"/>
        <v>44</v>
      </c>
      <c r="M159" s="6">
        <f t="shared" si="122"/>
        <v>60</v>
      </c>
      <c r="N159" s="6">
        <f t="shared" si="122"/>
        <v>602</v>
      </c>
      <c r="O159" s="6">
        <f t="shared" si="122"/>
        <v>60</v>
      </c>
      <c r="P159" s="6">
        <f t="shared" si="122"/>
        <v>1887</v>
      </c>
      <c r="Q159" s="6">
        <f t="shared" si="122"/>
        <v>127</v>
      </c>
      <c r="R159" s="6">
        <f t="shared" si="122"/>
        <v>73</v>
      </c>
      <c r="S159" s="6">
        <f t="shared" si="110"/>
        <v>1038</v>
      </c>
      <c r="T159" s="6">
        <f t="shared" si="111"/>
        <v>70</v>
      </c>
      <c r="U159" s="6">
        <f t="shared" si="112"/>
        <v>41</v>
      </c>
      <c r="V159" s="7">
        <f t="shared" si="61"/>
        <v>250000</v>
      </c>
    </row>
    <row r="160" spans="1:22" ht="15" x14ac:dyDescent="0.25">
      <c r="A160" s="19">
        <v>25005</v>
      </c>
      <c r="B160" s="6">
        <v>2</v>
      </c>
      <c r="C160" s="6">
        <v>8</v>
      </c>
      <c r="D160" s="6">
        <v>4</v>
      </c>
      <c r="E160" s="1">
        <f t="shared" ref="E160:R160" si="123">E130</f>
        <v>102</v>
      </c>
      <c r="F160" s="6">
        <f t="shared" si="123"/>
        <v>57</v>
      </c>
      <c r="G160" s="6">
        <f t="shared" si="123"/>
        <v>1851</v>
      </c>
      <c r="H160" s="4">
        <f t="shared" si="123"/>
        <v>202</v>
      </c>
      <c r="I160" s="6">
        <f t="shared" si="123"/>
        <v>44</v>
      </c>
      <c r="J160" s="6">
        <f t="shared" si="123"/>
        <v>125</v>
      </c>
      <c r="K160" s="5">
        <f t="shared" si="123"/>
        <v>302</v>
      </c>
      <c r="L160" s="6">
        <f t="shared" si="123"/>
        <v>55</v>
      </c>
      <c r="M160" s="6">
        <f t="shared" si="123"/>
        <v>72</v>
      </c>
      <c r="N160" s="6">
        <f t="shared" si="123"/>
        <v>602</v>
      </c>
      <c r="O160" s="6">
        <f t="shared" si="123"/>
        <v>70</v>
      </c>
      <c r="P160" s="6">
        <f t="shared" si="123"/>
        <v>2240</v>
      </c>
      <c r="Q160" s="6">
        <f t="shared" si="123"/>
        <v>150</v>
      </c>
      <c r="R160" s="6">
        <f t="shared" si="123"/>
        <v>86</v>
      </c>
      <c r="S160" s="6">
        <f t="shared" si="110"/>
        <v>1232</v>
      </c>
      <c r="T160" s="6">
        <f t="shared" si="111"/>
        <v>83</v>
      </c>
      <c r="U160" s="6">
        <f t="shared" si="112"/>
        <v>48</v>
      </c>
      <c r="V160" s="7">
        <f t="shared" si="61"/>
        <v>350000</v>
      </c>
    </row>
    <row r="161" spans="1:22" ht="15" x14ac:dyDescent="0.25">
      <c r="A161" s="19">
        <v>25006</v>
      </c>
      <c r="B161" s="6">
        <v>2</v>
      </c>
      <c r="C161" s="6">
        <v>8</v>
      </c>
      <c r="D161" s="6">
        <v>5</v>
      </c>
      <c r="E161" s="1">
        <f t="shared" ref="E161:R161" si="124">E131</f>
        <v>102</v>
      </c>
      <c r="F161" s="6">
        <f t="shared" si="124"/>
        <v>70</v>
      </c>
      <c r="G161" s="6">
        <f t="shared" si="124"/>
        <v>2144</v>
      </c>
      <c r="H161" s="4">
        <f t="shared" si="124"/>
        <v>202</v>
      </c>
      <c r="I161" s="6">
        <f t="shared" si="124"/>
        <v>54</v>
      </c>
      <c r="J161" s="6">
        <f t="shared" si="124"/>
        <v>144</v>
      </c>
      <c r="K161" s="5">
        <f t="shared" si="124"/>
        <v>302</v>
      </c>
      <c r="L161" s="6">
        <f t="shared" si="124"/>
        <v>67</v>
      </c>
      <c r="M161" s="6">
        <f t="shared" si="124"/>
        <v>83</v>
      </c>
      <c r="N161" s="6">
        <f t="shared" si="124"/>
        <v>602</v>
      </c>
      <c r="O161" s="6">
        <f t="shared" si="124"/>
        <v>80</v>
      </c>
      <c r="P161" s="6">
        <f t="shared" si="124"/>
        <v>2594</v>
      </c>
      <c r="Q161" s="6">
        <f t="shared" si="124"/>
        <v>175</v>
      </c>
      <c r="R161" s="6">
        <f t="shared" si="124"/>
        <v>100</v>
      </c>
      <c r="S161" s="6">
        <f t="shared" si="110"/>
        <v>1427</v>
      </c>
      <c r="T161" s="6">
        <f t="shared" si="111"/>
        <v>97</v>
      </c>
      <c r="U161" s="6">
        <f t="shared" si="112"/>
        <v>55</v>
      </c>
      <c r="V161" s="7">
        <f t="shared" si="61"/>
        <v>450000</v>
      </c>
    </row>
    <row r="162" spans="1:22" ht="15" x14ac:dyDescent="0.25">
      <c r="A162" s="19">
        <v>25007</v>
      </c>
      <c r="B162" s="6">
        <v>2</v>
      </c>
      <c r="C162" s="6">
        <v>8</v>
      </c>
      <c r="D162" s="6">
        <v>6</v>
      </c>
      <c r="E162" s="1">
        <f t="shared" ref="E162:R162" si="125">E132</f>
        <v>103</v>
      </c>
      <c r="F162" s="6">
        <f t="shared" si="125"/>
        <v>84</v>
      </c>
      <c r="G162" s="6">
        <f t="shared" si="125"/>
        <v>3537</v>
      </c>
      <c r="H162" s="4">
        <f t="shared" si="125"/>
        <v>203</v>
      </c>
      <c r="I162" s="6">
        <f t="shared" si="125"/>
        <v>65</v>
      </c>
      <c r="J162" s="6">
        <f t="shared" si="125"/>
        <v>238</v>
      </c>
      <c r="K162" s="5">
        <f t="shared" si="125"/>
        <v>303</v>
      </c>
      <c r="L162" s="6">
        <f t="shared" si="125"/>
        <v>81</v>
      </c>
      <c r="M162" s="6">
        <f t="shared" si="125"/>
        <v>136</v>
      </c>
      <c r="N162" s="6">
        <f t="shared" si="125"/>
        <v>603</v>
      </c>
      <c r="O162" s="6">
        <f t="shared" si="125"/>
        <v>90</v>
      </c>
      <c r="P162" s="6">
        <f t="shared" si="125"/>
        <v>4274</v>
      </c>
      <c r="Q162" s="6">
        <f t="shared" si="125"/>
        <v>287</v>
      </c>
      <c r="R162" s="6">
        <f t="shared" si="125"/>
        <v>165</v>
      </c>
      <c r="S162" s="6">
        <f t="shared" si="110"/>
        <v>2351</v>
      </c>
      <c r="T162" s="6">
        <f t="shared" si="111"/>
        <v>158</v>
      </c>
      <c r="U162" s="6">
        <f t="shared" si="112"/>
        <v>91</v>
      </c>
      <c r="V162" s="7">
        <f t="shared" si="61"/>
        <v>550000</v>
      </c>
    </row>
    <row r="163" spans="1:22" ht="15" x14ac:dyDescent="0.25">
      <c r="A163" s="19">
        <v>25008</v>
      </c>
      <c r="B163" s="6">
        <v>2</v>
      </c>
      <c r="C163" s="6">
        <v>8</v>
      </c>
      <c r="D163" s="6">
        <v>7</v>
      </c>
      <c r="E163" s="1">
        <f t="shared" ref="E163:R163" si="126">E133</f>
        <v>103</v>
      </c>
      <c r="F163" s="6">
        <f t="shared" si="126"/>
        <v>100</v>
      </c>
      <c r="G163" s="6">
        <f t="shared" si="126"/>
        <v>3962</v>
      </c>
      <c r="H163" s="4">
        <f t="shared" si="126"/>
        <v>203</v>
      </c>
      <c r="I163" s="6">
        <f t="shared" si="126"/>
        <v>76</v>
      </c>
      <c r="J163" s="6">
        <f t="shared" si="126"/>
        <v>266</v>
      </c>
      <c r="K163" s="5">
        <f t="shared" si="126"/>
        <v>303</v>
      </c>
      <c r="L163" s="6">
        <f t="shared" si="126"/>
        <v>96</v>
      </c>
      <c r="M163" s="6">
        <f t="shared" si="126"/>
        <v>153</v>
      </c>
      <c r="N163" s="6">
        <f t="shared" si="126"/>
        <v>603</v>
      </c>
      <c r="O163" s="6">
        <f t="shared" si="126"/>
        <v>100</v>
      </c>
      <c r="P163" s="6">
        <f t="shared" si="126"/>
        <v>4787</v>
      </c>
      <c r="Q163" s="6">
        <f t="shared" si="126"/>
        <v>321</v>
      </c>
      <c r="R163" s="6">
        <f t="shared" si="126"/>
        <v>185</v>
      </c>
      <c r="S163" s="6">
        <f t="shared" si="110"/>
        <v>2633</v>
      </c>
      <c r="T163" s="6">
        <f t="shared" si="111"/>
        <v>177</v>
      </c>
      <c r="U163" s="6">
        <f t="shared" si="112"/>
        <v>102</v>
      </c>
      <c r="V163" s="7">
        <f t="shared" si="61"/>
        <v>650000</v>
      </c>
    </row>
    <row r="164" spans="1:22" ht="15" x14ac:dyDescent="0.25">
      <c r="A164" s="19">
        <v>25009</v>
      </c>
      <c r="B164" s="6">
        <v>2</v>
      </c>
      <c r="C164" s="6">
        <v>8</v>
      </c>
      <c r="D164" s="6">
        <v>8</v>
      </c>
      <c r="E164" s="1">
        <f t="shared" ref="E164:R164" si="127">E134</f>
        <v>103</v>
      </c>
      <c r="F164" s="6">
        <f t="shared" si="127"/>
        <v>116</v>
      </c>
      <c r="G164" s="6">
        <f t="shared" si="127"/>
        <v>4386</v>
      </c>
      <c r="H164" s="4">
        <f t="shared" si="127"/>
        <v>203</v>
      </c>
      <c r="I164" s="6">
        <f t="shared" si="127"/>
        <v>89</v>
      </c>
      <c r="J164" s="6">
        <f t="shared" si="127"/>
        <v>295</v>
      </c>
      <c r="K164" s="5">
        <f t="shared" si="127"/>
        <v>303</v>
      </c>
      <c r="L164" s="6">
        <f t="shared" si="127"/>
        <v>112</v>
      </c>
      <c r="M164" s="6">
        <f t="shared" si="127"/>
        <v>169</v>
      </c>
      <c r="N164" s="6">
        <f t="shared" si="127"/>
        <v>603</v>
      </c>
      <c r="O164" s="6">
        <f t="shared" si="127"/>
        <v>110</v>
      </c>
      <c r="P164" s="6">
        <f t="shared" si="127"/>
        <v>5300</v>
      </c>
      <c r="Q164" s="6">
        <f t="shared" si="127"/>
        <v>356</v>
      </c>
      <c r="R164" s="6">
        <f t="shared" si="127"/>
        <v>204</v>
      </c>
      <c r="S164" s="6">
        <f t="shared" si="110"/>
        <v>2915</v>
      </c>
      <c r="T164" s="6">
        <f t="shared" si="111"/>
        <v>196</v>
      </c>
      <c r="U164" s="6">
        <f t="shared" si="112"/>
        <v>113</v>
      </c>
      <c r="V164" s="7">
        <f t="shared" si="61"/>
        <v>750000</v>
      </c>
    </row>
    <row r="165" spans="1:22" ht="15" x14ac:dyDescent="0.25">
      <c r="A165" s="19">
        <v>25010</v>
      </c>
      <c r="B165" s="6">
        <v>2</v>
      </c>
      <c r="C165" s="6">
        <v>8</v>
      </c>
      <c r="D165" s="6">
        <v>9</v>
      </c>
      <c r="E165" s="1">
        <f t="shared" ref="E165:R165" si="128">E135</f>
        <v>104</v>
      </c>
      <c r="F165" s="6">
        <f t="shared" si="128"/>
        <v>134</v>
      </c>
      <c r="G165" s="6">
        <f t="shared" si="128"/>
        <v>8017</v>
      </c>
      <c r="H165" s="4">
        <f t="shared" si="128"/>
        <v>204</v>
      </c>
      <c r="I165" s="6">
        <f t="shared" si="128"/>
        <v>103</v>
      </c>
      <c r="J165" s="6">
        <f t="shared" si="128"/>
        <v>538</v>
      </c>
      <c r="K165" s="5">
        <f t="shared" si="128"/>
        <v>304</v>
      </c>
      <c r="L165" s="6">
        <f t="shared" si="128"/>
        <v>129</v>
      </c>
      <c r="M165" s="6">
        <f t="shared" si="128"/>
        <v>308</v>
      </c>
      <c r="N165" s="6">
        <f t="shared" si="128"/>
        <v>604</v>
      </c>
      <c r="O165" s="6">
        <f t="shared" si="128"/>
        <v>120</v>
      </c>
      <c r="P165" s="6">
        <f t="shared" si="128"/>
        <v>9621</v>
      </c>
      <c r="Q165" s="6">
        <f t="shared" si="128"/>
        <v>645</v>
      </c>
      <c r="R165" s="6">
        <f t="shared" si="128"/>
        <v>371</v>
      </c>
      <c r="S165" s="6">
        <f t="shared" si="110"/>
        <v>5292</v>
      </c>
      <c r="T165" s="6">
        <f t="shared" si="111"/>
        <v>355</v>
      </c>
      <c r="U165" s="6">
        <f t="shared" si="112"/>
        <v>205</v>
      </c>
      <c r="V165" s="7">
        <f t="shared" ref="V165:V228" si="129">V135</f>
        <v>850000</v>
      </c>
    </row>
    <row r="166" spans="1:22" ht="15" x14ac:dyDescent="0.25">
      <c r="A166" s="19">
        <v>25011</v>
      </c>
      <c r="B166" s="6">
        <v>2</v>
      </c>
      <c r="C166" s="6">
        <v>8</v>
      </c>
      <c r="D166" s="6">
        <v>10</v>
      </c>
      <c r="E166" s="1">
        <f t="shared" ref="E166:R166" si="130">E136</f>
        <v>104</v>
      </c>
      <c r="F166" s="6">
        <f t="shared" si="130"/>
        <v>160</v>
      </c>
      <c r="G166" s="6">
        <f t="shared" si="130"/>
        <v>8725</v>
      </c>
      <c r="H166" s="4">
        <f t="shared" si="130"/>
        <v>204</v>
      </c>
      <c r="I166" s="6">
        <f t="shared" si="130"/>
        <v>122</v>
      </c>
      <c r="J166" s="6">
        <f t="shared" si="130"/>
        <v>585</v>
      </c>
      <c r="K166" s="5">
        <f t="shared" si="130"/>
        <v>304</v>
      </c>
      <c r="L166" s="6">
        <f t="shared" si="130"/>
        <v>153</v>
      </c>
      <c r="M166" s="6">
        <f t="shared" si="130"/>
        <v>335</v>
      </c>
      <c r="N166" s="6">
        <f t="shared" si="130"/>
        <v>604</v>
      </c>
      <c r="O166" s="6">
        <f t="shared" si="130"/>
        <v>130</v>
      </c>
      <c r="P166" s="6">
        <f t="shared" si="130"/>
        <v>10470</v>
      </c>
      <c r="Q166" s="6">
        <f t="shared" si="130"/>
        <v>702</v>
      </c>
      <c r="R166" s="6">
        <f t="shared" si="130"/>
        <v>403</v>
      </c>
      <c r="S166" s="6">
        <f t="shared" si="110"/>
        <v>5759</v>
      </c>
      <c r="T166" s="6">
        <f t="shared" si="111"/>
        <v>387</v>
      </c>
      <c r="U166" s="6">
        <f t="shared" si="112"/>
        <v>222</v>
      </c>
      <c r="V166" s="7">
        <f t="shared" si="129"/>
        <v>950000</v>
      </c>
    </row>
    <row r="167" spans="1:22" ht="15" x14ac:dyDescent="0.25">
      <c r="A167" s="19">
        <v>25012</v>
      </c>
      <c r="B167" s="6">
        <v>2</v>
      </c>
      <c r="C167" s="6">
        <v>8</v>
      </c>
      <c r="D167" s="6">
        <v>11</v>
      </c>
      <c r="E167" s="1">
        <f t="shared" ref="E167:R167" si="131">E137</f>
        <v>104</v>
      </c>
      <c r="F167" s="6">
        <f t="shared" si="131"/>
        <v>189</v>
      </c>
      <c r="G167" s="6">
        <f t="shared" si="131"/>
        <v>9432</v>
      </c>
      <c r="H167" s="4">
        <f t="shared" si="131"/>
        <v>204</v>
      </c>
      <c r="I167" s="6">
        <f t="shared" si="131"/>
        <v>145</v>
      </c>
      <c r="J167" s="6">
        <f t="shared" si="131"/>
        <v>632</v>
      </c>
      <c r="K167" s="5">
        <f t="shared" si="131"/>
        <v>304</v>
      </c>
      <c r="L167" s="6">
        <f t="shared" si="131"/>
        <v>182</v>
      </c>
      <c r="M167" s="6">
        <f t="shared" si="131"/>
        <v>363</v>
      </c>
      <c r="N167" s="6">
        <f t="shared" si="131"/>
        <v>604</v>
      </c>
      <c r="O167" s="6">
        <f t="shared" si="131"/>
        <v>140</v>
      </c>
      <c r="P167" s="6">
        <f t="shared" si="131"/>
        <v>11318</v>
      </c>
      <c r="Q167" s="6">
        <f t="shared" si="131"/>
        <v>759</v>
      </c>
      <c r="R167" s="6">
        <f t="shared" si="131"/>
        <v>435</v>
      </c>
      <c r="S167" s="6">
        <f t="shared" si="110"/>
        <v>6225</v>
      </c>
      <c r="T167" s="6">
        <f t="shared" si="111"/>
        <v>418</v>
      </c>
      <c r="U167" s="6">
        <f t="shared" si="112"/>
        <v>240</v>
      </c>
      <c r="V167" s="7">
        <f t="shared" si="129"/>
        <v>1050000</v>
      </c>
    </row>
    <row r="168" spans="1:22" ht="15" x14ac:dyDescent="0.25">
      <c r="A168" s="19">
        <v>25013</v>
      </c>
      <c r="B168" s="6">
        <v>2</v>
      </c>
      <c r="C168" s="6">
        <v>8</v>
      </c>
      <c r="D168" s="6">
        <v>12</v>
      </c>
      <c r="E168" s="1">
        <f t="shared" ref="E168:R168" si="132">E138</f>
        <v>105</v>
      </c>
      <c r="F168" s="6">
        <f t="shared" si="132"/>
        <v>220</v>
      </c>
      <c r="G168" s="6">
        <f t="shared" si="132"/>
        <v>14195</v>
      </c>
      <c r="H168" s="4">
        <f t="shared" si="132"/>
        <v>205</v>
      </c>
      <c r="I168" s="6">
        <f t="shared" si="132"/>
        <v>168</v>
      </c>
      <c r="J168" s="6">
        <f t="shared" si="132"/>
        <v>951</v>
      </c>
      <c r="K168" s="5">
        <f t="shared" si="132"/>
        <v>305</v>
      </c>
      <c r="L168" s="6">
        <f t="shared" si="132"/>
        <v>211</v>
      </c>
      <c r="M168" s="6">
        <f t="shared" si="132"/>
        <v>546</v>
      </c>
      <c r="N168" s="6">
        <f t="shared" si="132"/>
        <v>605</v>
      </c>
      <c r="O168" s="6">
        <f t="shared" si="132"/>
        <v>150</v>
      </c>
      <c r="P168" s="6">
        <f t="shared" si="132"/>
        <v>16983</v>
      </c>
      <c r="Q168" s="6">
        <f t="shared" si="132"/>
        <v>1138</v>
      </c>
      <c r="R168" s="6">
        <f t="shared" si="132"/>
        <v>653</v>
      </c>
      <c r="S168" s="6">
        <f t="shared" si="110"/>
        <v>9341</v>
      </c>
      <c r="T168" s="6">
        <f t="shared" si="111"/>
        <v>626</v>
      </c>
      <c r="U168" s="6">
        <f t="shared" si="112"/>
        <v>360</v>
      </c>
      <c r="V168" s="7">
        <f t="shared" si="129"/>
        <v>1150000</v>
      </c>
    </row>
    <row r="169" spans="1:22" ht="15" x14ac:dyDescent="0.25">
      <c r="A169" s="19">
        <v>25014</v>
      </c>
      <c r="B169" s="6">
        <v>2</v>
      </c>
      <c r="C169" s="6">
        <v>8</v>
      </c>
      <c r="D169" s="6">
        <v>13</v>
      </c>
      <c r="E169" s="1">
        <f t="shared" ref="E169:R169" si="133">E139</f>
        <v>105</v>
      </c>
      <c r="F169" s="6">
        <f t="shared" si="133"/>
        <v>254</v>
      </c>
      <c r="G169" s="6">
        <f t="shared" si="133"/>
        <v>15185</v>
      </c>
      <c r="H169" s="4">
        <f t="shared" si="133"/>
        <v>205</v>
      </c>
      <c r="I169" s="6">
        <f t="shared" si="133"/>
        <v>195</v>
      </c>
      <c r="J169" s="6">
        <f t="shared" si="133"/>
        <v>1018</v>
      </c>
      <c r="K169" s="5">
        <f t="shared" si="133"/>
        <v>305</v>
      </c>
      <c r="L169" s="6">
        <f t="shared" si="133"/>
        <v>244</v>
      </c>
      <c r="M169" s="6">
        <f t="shared" si="133"/>
        <v>584</v>
      </c>
      <c r="N169" s="6">
        <f t="shared" si="133"/>
        <v>605</v>
      </c>
      <c r="O169" s="6">
        <f t="shared" si="133"/>
        <v>160</v>
      </c>
      <c r="P169" s="6">
        <f t="shared" si="133"/>
        <v>18168</v>
      </c>
      <c r="Q169" s="6">
        <f t="shared" si="133"/>
        <v>1218</v>
      </c>
      <c r="R169" s="6">
        <f t="shared" si="133"/>
        <v>699</v>
      </c>
      <c r="S169" s="6">
        <f t="shared" si="110"/>
        <v>9993</v>
      </c>
      <c r="T169" s="6">
        <f t="shared" si="111"/>
        <v>670</v>
      </c>
      <c r="U169" s="6">
        <f t="shared" si="112"/>
        <v>385</v>
      </c>
      <c r="V169" s="7">
        <f t="shared" si="129"/>
        <v>1250000</v>
      </c>
    </row>
    <row r="170" spans="1:22" ht="15" x14ac:dyDescent="0.25">
      <c r="A170" s="19">
        <v>25015</v>
      </c>
      <c r="B170" s="6">
        <v>2</v>
      </c>
      <c r="C170" s="6">
        <v>8</v>
      </c>
      <c r="D170" s="6">
        <v>14</v>
      </c>
      <c r="E170" s="1">
        <f t="shared" ref="E170:R170" si="134">E140</f>
        <v>105</v>
      </c>
      <c r="F170" s="6">
        <f t="shared" si="134"/>
        <v>290</v>
      </c>
      <c r="G170" s="6">
        <f t="shared" si="134"/>
        <v>16176</v>
      </c>
      <c r="H170" s="4">
        <f t="shared" si="134"/>
        <v>205</v>
      </c>
      <c r="I170" s="6">
        <f t="shared" si="134"/>
        <v>222</v>
      </c>
      <c r="J170" s="6">
        <f t="shared" si="134"/>
        <v>1084</v>
      </c>
      <c r="K170" s="5">
        <f t="shared" si="134"/>
        <v>305</v>
      </c>
      <c r="L170" s="6">
        <f t="shared" si="134"/>
        <v>278</v>
      </c>
      <c r="M170" s="6">
        <f t="shared" si="134"/>
        <v>622</v>
      </c>
      <c r="N170" s="6">
        <f t="shared" si="134"/>
        <v>605</v>
      </c>
      <c r="O170" s="6">
        <f t="shared" si="134"/>
        <v>170</v>
      </c>
      <c r="P170" s="6">
        <f t="shared" si="134"/>
        <v>19353</v>
      </c>
      <c r="Q170" s="6">
        <f t="shared" si="134"/>
        <v>1297</v>
      </c>
      <c r="R170" s="6">
        <f t="shared" si="134"/>
        <v>744</v>
      </c>
      <c r="S170" s="6">
        <f t="shared" si="110"/>
        <v>10645</v>
      </c>
      <c r="T170" s="6">
        <f t="shared" si="111"/>
        <v>714</v>
      </c>
      <c r="U170" s="6">
        <f t="shared" si="112"/>
        <v>410</v>
      </c>
      <c r="V170" s="7">
        <f t="shared" si="129"/>
        <v>1350000</v>
      </c>
    </row>
    <row r="171" spans="1:22" ht="15" x14ac:dyDescent="0.25">
      <c r="A171" s="19">
        <v>25016</v>
      </c>
      <c r="B171" s="6">
        <v>2</v>
      </c>
      <c r="C171" s="6">
        <v>8</v>
      </c>
      <c r="D171" s="6">
        <v>15</v>
      </c>
      <c r="E171" s="7">
        <f t="shared" ref="E171:R171" si="135">E141</f>
        <v>106</v>
      </c>
      <c r="F171" s="7">
        <f t="shared" si="135"/>
        <v>322</v>
      </c>
      <c r="G171" s="7">
        <f t="shared" si="135"/>
        <v>24523</v>
      </c>
      <c r="H171" s="7">
        <f t="shared" si="135"/>
        <v>206</v>
      </c>
      <c r="I171" s="7">
        <f t="shared" si="135"/>
        <v>244</v>
      </c>
      <c r="J171" s="7">
        <f t="shared" si="135"/>
        <v>1643</v>
      </c>
      <c r="K171" s="7">
        <f t="shared" si="135"/>
        <v>306</v>
      </c>
      <c r="L171" s="7">
        <f t="shared" si="135"/>
        <v>308</v>
      </c>
      <c r="M171" s="7">
        <f t="shared" si="135"/>
        <v>942</v>
      </c>
      <c r="N171" s="7">
        <f t="shared" si="135"/>
        <v>606</v>
      </c>
      <c r="O171" s="7">
        <f t="shared" si="135"/>
        <v>190</v>
      </c>
      <c r="P171" s="7">
        <f t="shared" si="135"/>
        <v>29191</v>
      </c>
      <c r="Q171" s="7">
        <f t="shared" si="135"/>
        <v>1956</v>
      </c>
      <c r="R171" s="7">
        <f t="shared" si="135"/>
        <v>1122</v>
      </c>
      <c r="S171" s="6">
        <f t="shared" si="110"/>
        <v>16056</v>
      </c>
      <c r="T171" s="6">
        <f t="shared" si="111"/>
        <v>1076</v>
      </c>
      <c r="U171" s="6">
        <f t="shared" si="112"/>
        <v>618</v>
      </c>
      <c r="V171" s="7">
        <f t="shared" si="129"/>
        <v>1500000</v>
      </c>
    </row>
    <row r="172" spans="1:22" ht="15" x14ac:dyDescent="0.25">
      <c r="A172" s="19">
        <v>25017</v>
      </c>
      <c r="B172" s="6">
        <v>2</v>
      </c>
      <c r="C172" s="6">
        <v>8</v>
      </c>
      <c r="D172" s="6">
        <v>16</v>
      </c>
      <c r="E172" s="7">
        <f t="shared" ref="E172:R172" si="136">E142</f>
        <v>106</v>
      </c>
      <c r="F172" s="7">
        <f t="shared" si="136"/>
        <v>383</v>
      </c>
      <c r="G172" s="7">
        <f t="shared" si="136"/>
        <v>25937</v>
      </c>
      <c r="H172" s="7">
        <f t="shared" si="136"/>
        <v>206</v>
      </c>
      <c r="I172" s="7">
        <f t="shared" si="136"/>
        <v>290</v>
      </c>
      <c r="J172" s="7">
        <f t="shared" si="136"/>
        <v>1738</v>
      </c>
      <c r="K172" s="7">
        <f t="shared" si="136"/>
        <v>306</v>
      </c>
      <c r="L172" s="7">
        <f t="shared" si="136"/>
        <v>365</v>
      </c>
      <c r="M172" s="7">
        <f t="shared" si="136"/>
        <v>996</v>
      </c>
      <c r="N172" s="7">
        <f t="shared" si="136"/>
        <v>606</v>
      </c>
      <c r="O172" s="7">
        <f t="shared" si="136"/>
        <v>210</v>
      </c>
      <c r="P172" s="7">
        <f t="shared" si="136"/>
        <v>30889</v>
      </c>
      <c r="Q172" s="7">
        <f t="shared" si="136"/>
        <v>2070</v>
      </c>
      <c r="R172" s="7">
        <f t="shared" si="136"/>
        <v>1186</v>
      </c>
      <c r="S172" s="6">
        <f t="shared" si="110"/>
        <v>16989</v>
      </c>
      <c r="T172" s="6">
        <f t="shared" si="111"/>
        <v>1139</v>
      </c>
      <c r="U172" s="6">
        <f t="shared" si="112"/>
        <v>653</v>
      </c>
      <c r="V172" s="7">
        <f t="shared" si="129"/>
        <v>1650000</v>
      </c>
    </row>
    <row r="173" spans="1:22" ht="15" x14ac:dyDescent="0.25">
      <c r="A173" s="19">
        <v>25018</v>
      </c>
      <c r="B173" s="6">
        <v>2</v>
      </c>
      <c r="C173" s="6">
        <v>8</v>
      </c>
      <c r="D173" s="6">
        <v>17</v>
      </c>
      <c r="E173" s="7">
        <f t="shared" ref="E173:R173" si="137">E143</f>
        <v>106</v>
      </c>
      <c r="F173" s="7">
        <f t="shared" si="137"/>
        <v>448</v>
      </c>
      <c r="G173" s="7">
        <f t="shared" si="137"/>
        <v>27352</v>
      </c>
      <c r="H173" s="7">
        <f t="shared" si="137"/>
        <v>206</v>
      </c>
      <c r="I173" s="7">
        <f t="shared" si="137"/>
        <v>340</v>
      </c>
      <c r="J173" s="7">
        <f t="shared" si="137"/>
        <v>1832</v>
      </c>
      <c r="K173" s="7">
        <f t="shared" si="137"/>
        <v>306</v>
      </c>
      <c r="L173" s="7">
        <f t="shared" si="137"/>
        <v>428</v>
      </c>
      <c r="M173" s="7">
        <f t="shared" si="137"/>
        <v>1051</v>
      </c>
      <c r="N173" s="7">
        <f t="shared" si="137"/>
        <v>606</v>
      </c>
      <c r="O173" s="7">
        <f t="shared" si="137"/>
        <v>230</v>
      </c>
      <c r="P173" s="7">
        <f t="shared" si="137"/>
        <v>32587</v>
      </c>
      <c r="Q173" s="7">
        <f t="shared" si="137"/>
        <v>2183</v>
      </c>
      <c r="R173" s="7">
        <f t="shared" si="137"/>
        <v>1252</v>
      </c>
      <c r="S173" s="6">
        <f t="shared" si="110"/>
        <v>17923</v>
      </c>
      <c r="T173" s="6">
        <f t="shared" si="111"/>
        <v>1201</v>
      </c>
      <c r="U173" s="6">
        <f t="shared" si="112"/>
        <v>689</v>
      </c>
      <c r="V173" s="7">
        <f t="shared" si="129"/>
        <v>1800000</v>
      </c>
    </row>
    <row r="174" spans="1:22" ht="15" x14ac:dyDescent="0.25">
      <c r="A174" s="19">
        <v>25019</v>
      </c>
      <c r="B174" s="6">
        <v>2</v>
      </c>
      <c r="C174" s="6">
        <v>8</v>
      </c>
      <c r="D174" s="6">
        <v>18</v>
      </c>
      <c r="E174" s="7">
        <f t="shared" ref="E174:R174" si="138">E144</f>
        <v>107</v>
      </c>
      <c r="F174" s="7">
        <f t="shared" si="138"/>
        <v>493</v>
      </c>
      <c r="G174" s="7">
        <f t="shared" si="138"/>
        <v>37397</v>
      </c>
      <c r="H174" s="7">
        <f t="shared" si="138"/>
        <v>207</v>
      </c>
      <c r="I174" s="7">
        <f t="shared" si="138"/>
        <v>374</v>
      </c>
      <c r="J174" s="7">
        <f t="shared" si="138"/>
        <v>2505</v>
      </c>
      <c r="K174" s="7">
        <f t="shared" si="138"/>
        <v>307</v>
      </c>
      <c r="L174" s="7">
        <f t="shared" si="138"/>
        <v>471</v>
      </c>
      <c r="M174" s="7">
        <f t="shared" si="138"/>
        <v>1436</v>
      </c>
      <c r="N174" s="7">
        <f t="shared" si="138"/>
        <v>607</v>
      </c>
      <c r="O174" s="7">
        <f t="shared" si="138"/>
        <v>260</v>
      </c>
      <c r="P174" s="7">
        <f t="shared" si="138"/>
        <v>44712</v>
      </c>
      <c r="Q174" s="7">
        <f t="shared" si="138"/>
        <v>2995</v>
      </c>
      <c r="R174" s="7">
        <f t="shared" si="138"/>
        <v>1717</v>
      </c>
      <c r="S174" s="6">
        <f t="shared" si="110"/>
        <v>24592</v>
      </c>
      <c r="T174" s="6">
        <f t="shared" si="111"/>
        <v>1648</v>
      </c>
      <c r="U174" s="6">
        <f t="shared" si="112"/>
        <v>945</v>
      </c>
      <c r="V174" s="7">
        <f t="shared" si="129"/>
        <v>2000000</v>
      </c>
    </row>
    <row r="175" spans="1:22" ht="15" x14ac:dyDescent="0.25">
      <c r="A175" s="19">
        <v>25020</v>
      </c>
      <c r="B175" s="6">
        <v>2</v>
      </c>
      <c r="C175" s="6">
        <v>8</v>
      </c>
      <c r="D175" s="6">
        <v>19</v>
      </c>
      <c r="E175" s="7">
        <f t="shared" ref="E175:R175" si="139">E145</f>
        <v>107</v>
      </c>
      <c r="F175" s="7">
        <f t="shared" si="139"/>
        <v>542</v>
      </c>
      <c r="G175" s="7">
        <f t="shared" si="139"/>
        <v>39236</v>
      </c>
      <c r="H175" s="7">
        <f t="shared" si="139"/>
        <v>207</v>
      </c>
      <c r="I175" s="7">
        <f t="shared" si="139"/>
        <v>411</v>
      </c>
      <c r="J175" s="7">
        <f t="shared" si="139"/>
        <v>2628</v>
      </c>
      <c r="K175" s="7">
        <f t="shared" si="139"/>
        <v>307</v>
      </c>
      <c r="L175" s="7">
        <f t="shared" si="139"/>
        <v>517</v>
      </c>
      <c r="M175" s="7">
        <f t="shared" si="139"/>
        <v>1508</v>
      </c>
      <c r="N175" s="7">
        <f t="shared" si="139"/>
        <v>607</v>
      </c>
      <c r="O175" s="7">
        <f t="shared" si="139"/>
        <v>290</v>
      </c>
      <c r="P175" s="7">
        <f t="shared" si="139"/>
        <v>46923</v>
      </c>
      <c r="Q175" s="7">
        <f t="shared" si="139"/>
        <v>3143</v>
      </c>
      <c r="R175" s="7">
        <f t="shared" si="139"/>
        <v>1802</v>
      </c>
      <c r="S175" s="6">
        <f t="shared" si="110"/>
        <v>25808</v>
      </c>
      <c r="T175" s="6">
        <f t="shared" si="111"/>
        <v>1729</v>
      </c>
      <c r="U175" s="6">
        <f t="shared" si="112"/>
        <v>992</v>
      </c>
      <c r="V175" s="7">
        <f t="shared" si="129"/>
        <v>2250000</v>
      </c>
    </row>
    <row r="176" spans="1:22" ht="15" x14ac:dyDescent="0.25">
      <c r="A176" s="19">
        <v>25021</v>
      </c>
      <c r="B176" s="6">
        <v>2</v>
      </c>
      <c r="C176" s="6">
        <v>8</v>
      </c>
      <c r="D176" s="6">
        <v>20</v>
      </c>
      <c r="E176" s="7">
        <f t="shared" ref="E176:R176" si="140">E146</f>
        <v>107</v>
      </c>
      <c r="F176" s="7">
        <f t="shared" si="140"/>
        <v>592</v>
      </c>
      <c r="G176" s="7">
        <f t="shared" si="140"/>
        <v>41075</v>
      </c>
      <c r="H176" s="7">
        <f t="shared" si="140"/>
        <v>207</v>
      </c>
      <c r="I176" s="7">
        <f t="shared" si="140"/>
        <v>449</v>
      </c>
      <c r="J176" s="7">
        <f t="shared" si="140"/>
        <v>2751</v>
      </c>
      <c r="K176" s="7">
        <f t="shared" si="140"/>
        <v>307</v>
      </c>
      <c r="L176" s="7">
        <f t="shared" si="140"/>
        <v>566</v>
      </c>
      <c r="M176" s="7">
        <f t="shared" si="140"/>
        <v>1578</v>
      </c>
      <c r="N176" s="7">
        <f t="shared" si="140"/>
        <v>607</v>
      </c>
      <c r="O176" s="7">
        <f t="shared" si="140"/>
        <v>320</v>
      </c>
      <c r="P176" s="7">
        <f t="shared" si="140"/>
        <v>49133</v>
      </c>
      <c r="Q176" s="7">
        <f t="shared" si="140"/>
        <v>3291</v>
      </c>
      <c r="R176" s="7">
        <f t="shared" si="140"/>
        <v>1887</v>
      </c>
      <c r="S176" s="6">
        <f t="shared" si="110"/>
        <v>27024</v>
      </c>
      <c r="T176" s="6">
        <f t="shared" si="111"/>
        <v>1811</v>
      </c>
      <c r="U176" s="6">
        <f t="shared" si="112"/>
        <v>1038</v>
      </c>
      <c r="V176" s="7">
        <f t="shared" si="129"/>
        <v>2500000</v>
      </c>
    </row>
    <row r="177" spans="1:22" ht="15" x14ac:dyDescent="0.25">
      <c r="A177" s="19">
        <v>25022</v>
      </c>
      <c r="B177" s="6">
        <v>2</v>
      </c>
      <c r="C177" s="6">
        <v>8</v>
      </c>
      <c r="D177" s="6">
        <v>21</v>
      </c>
      <c r="E177" s="7">
        <f t="shared" ref="E177:R177" si="141">E147</f>
        <v>108</v>
      </c>
      <c r="F177" s="7">
        <f t="shared" si="141"/>
        <v>645</v>
      </c>
      <c r="G177" s="7">
        <f t="shared" si="141"/>
        <v>56118</v>
      </c>
      <c r="H177" s="7">
        <f t="shared" si="141"/>
        <v>208</v>
      </c>
      <c r="I177" s="7">
        <f t="shared" si="141"/>
        <v>489</v>
      </c>
      <c r="J177" s="7">
        <f t="shared" si="141"/>
        <v>3759</v>
      </c>
      <c r="K177" s="7">
        <f t="shared" si="141"/>
        <v>308</v>
      </c>
      <c r="L177" s="7">
        <f t="shared" si="141"/>
        <v>616</v>
      </c>
      <c r="M177" s="7">
        <f t="shared" si="141"/>
        <v>2155</v>
      </c>
      <c r="N177" s="7">
        <f t="shared" si="141"/>
        <v>608</v>
      </c>
      <c r="O177" s="7">
        <f t="shared" si="141"/>
        <v>360</v>
      </c>
      <c r="P177" s="7">
        <f t="shared" si="141"/>
        <v>67436</v>
      </c>
      <c r="Q177" s="7">
        <f t="shared" si="141"/>
        <v>4517</v>
      </c>
      <c r="R177" s="7">
        <f t="shared" si="141"/>
        <v>2590</v>
      </c>
      <c r="S177" s="6">
        <f t="shared" si="110"/>
        <v>37090</v>
      </c>
      <c r="T177" s="6">
        <f t="shared" si="111"/>
        <v>2485</v>
      </c>
      <c r="U177" s="6">
        <f t="shared" si="112"/>
        <v>1425</v>
      </c>
      <c r="V177" s="7">
        <f t="shared" si="129"/>
        <v>2750000</v>
      </c>
    </row>
    <row r="178" spans="1:22" ht="15" x14ac:dyDescent="0.25">
      <c r="A178" s="19">
        <v>25023</v>
      </c>
      <c r="B178" s="6">
        <v>2</v>
      </c>
      <c r="C178" s="6">
        <v>8</v>
      </c>
      <c r="D178" s="6">
        <v>22</v>
      </c>
      <c r="E178" s="7">
        <f t="shared" ref="E178:R178" si="142">E148</f>
        <v>108</v>
      </c>
      <c r="F178" s="7">
        <f t="shared" si="142"/>
        <v>700</v>
      </c>
      <c r="G178" s="7">
        <f t="shared" si="142"/>
        <v>58523</v>
      </c>
      <c r="H178" s="7">
        <f t="shared" si="142"/>
        <v>208</v>
      </c>
      <c r="I178" s="7">
        <f t="shared" si="142"/>
        <v>531</v>
      </c>
      <c r="J178" s="7">
        <f t="shared" si="142"/>
        <v>3919</v>
      </c>
      <c r="K178" s="7">
        <f t="shared" si="142"/>
        <v>308</v>
      </c>
      <c r="L178" s="7">
        <f t="shared" si="142"/>
        <v>668</v>
      </c>
      <c r="M178" s="7">
        <f t="shared" si="142"/>
        <v>2248</v>
      </c>
      <c r="N178" s="7">
        <f t="shared" si="142"/>
        <v>608</v>
      </c>
      <c r="O178" s="7">
        <f t="shared" si="142"/>
        <v>400</v>
      </c>
      <c r="P178" s="7">
        <f t="shared" si="142"/>
        <v>70336</v>
      </c>
      <c r="Q178" s="7">
        <f t="shared" si="142"/>
        <v>4711</v>
      </c>
      <c r="R178" s="7">
        <f t="shared" si="142"/>
        <v>2702</v>
      </c>
      <c r="S178" s="6">
        <f t="shared" si="110"/>
        <v>38685</v>
      </c>
      <c r="T178" s="6">
        <f t="shared" si="111"/>
        <v>2592</v>
      </c>
      <c r="U178" s="6">
        <f t="shared" si="112"/>
        <v>1487</v>
      </c>
      <c r="V178" s="7">
        <f t="shared" si="129"/>
        <v>3000000</v>
      </c>
    </row>
    <row r="179" spans="1:22" ht="15" x14ac:dyDescent="0.25">
      <c r="A179" s="19">
        <v>25024</v>
      </c>
      <c r="B179" s="6">
        <v>2</v>
      </c>
      <c r="C179" s="6">
        <v>8</v>
      </c>
      <c r="D179" s="6">
        <v>23</v>
      </c>
      <c r="E179" s="7">
        <f t="shared" ref="E179:R179" si="143">E149</f>
        <v>108</v>
      </c>
      <c r="F179" s="7">
        <f t="shared" si="143"/>
        <v>757</v>
      </c>
      <c r="G179" s="7">
        <f t="shared" si="143"/>
        <v>60928</v>
      </c>
      <c r="H179" s="7">
        <f t="shared" si="143"/>
        <v>208</v>
      </c>
      <c r="I179" s="7">
        <f t="shared" si="143"/>
        <v>574</v>
      </c>
      <c r="J179" s="7">
        <f t="shared" si="143"/>
        <v>4081</v>
      </c>
      <c r="K179" s="7">
        <f t="shared" si="143"/>
        <v>308</v>
      </c>
      <c r="L179" s="7">
        <f t="shared" si="143"/>
        <v>723</v>
      </c>
      <c r="M179" s="7">
        <f t="shared" si="143"/>
        <v>2341</v>
      </c>
      <c r="N179" s="7">
        <f t="shared" si="143"/>
        <v>608</v>
      </c>
      <c r="O179" s="7">
        <f t="shared" si="143"/>
        <v>440</v>
      </c>
      <c r="P179" s="7">
        <f t="shared" si="143"/>
        <v>73237</v>
      </c>
      <c r="Q179" s="7">
        <f t="shared" si="143"/>
        <v>4905</v>
      </c>
      <c r="R179" s="7">
        <f t="shared" si="143"/>
        <v>2812</v>
      </c>
      <c r="S179" s="6">
        <f t="shared" si="110"/>
        <v>40281</v>
      </c>
      <c r="T179" s="6">
        <f t="shared" si="111"/>
        <v>2698</v>
      </c>
      <c r="U179" s="6">
        <f t="shared" si="112"/>
        <v>1547</v>
      </c>
      <c r="V179" s="7">
        <f t="shared" si="129"/>
        <v>3300000</v>
      </c>
    </row>
    <row r="180" spans="1:22" ht="15" x14ac:dyDescent="0.25">
      <c r="A180" s="19">
        <v>25025</v>
      </c>
      <c r="B180" s="6">
        <v>2</v>
      </c>
      <c r="C180" s="6">
        <v>8</v>
      </c>
      <c r="D180" s="6">
        <v>24</v>
      </c>
      <c r="E180" s="7">
        <f t="shared" ref="E180:R180" si="144">E150</f>
        <v>109</v>
      </c>
      <c r="F180" s="7">
        <f t="shared" si="144"/>
        <v>816</v>
      </c>
      <c r="G180" s="7">
        <f t="shared" si="144"/>
        <v>78235</v>
      </c>
      <c r="H180" s="7">
        <f t="shared" si="144"/>
        <v>209</v>
      </c>
      <c r="I180" s="7">
        <f t="shared" si="144"/>
        <v>619</v>
      </c>
      <c r="J180" s="7">
        <f t="shared" si="144"/>
        <v>5240</v>
      </c>
      <c r="K180" s="7">
        <f t="shared" si="144"/>
        <v>309</v>
      </c>
      <c r="L180" s="7">
        <f t="shared" si="144"/>
        <v>780</v>
      </c>
      <c r="M180" s="7">
        <f t="shared" si="144"/>
        <v>3005</v>
      </c>
      <c r="N180" s="7">
        <f t="shared" si="144"/>
        <v>609</v>
      </c>
      <c r="O180" s="7">
        <f t="shared" si="144"/>
        <v>490</v>
      </c>
      <c r="P180" s="7">
        <f t="shared" si="144"/>
        <v>94299</v>
      </c>
      <c r="Q180" s="7">
        <f t="shared" si="144"/>
        <v>6316</v>
      </c>
      <c r="R180" s="7">
        <f t="shared" si="144"/>
        <v>3622</v>
      </c>
      <c r="S180" s="6">
        <f t="shared" si="110"/>
        <v>51865</v>
      </c>
      <c r="T180" s="6">
        <f t="shared" si="111"/>
        <v>3474</v>
      </c>
      <c r="U180" s="6">
        <f t="shared" si="112"/>
        <v>1993</v>
      </c>
      <c r="V180" s="7">
        <f t="shared" si="129"/>
        <v>3600000</v>
      </c>
    </row>
    <row r="181" spans="1:22" ht="15" x14ac:dyDescent="0.25">
      <c r="A181" s="19">
        <v>25026</v>
      </c>
      <c r="B181" s="6">
        <v>2</v>
      </c>
      <c r="C181" s="6">
        <v>8</v>
      </c>
      <c r="D181" s="6">
        <v>25</v>
      </c>
      <c r="E181" s="7">
        <f t="shared" ref="E181:R181" si="145">E151</f>
        <v>109</v>
      </c>
      <c r="F181" s="7">
        <f t="shared" si="145"/>
        <v>878</v>
      </c>
      <c r="G181" s="7">
        <f t="shared" si="145"/>
        <v>81206</v>
      </c>
      <c r="H181" s="7">
        <f t="shared" si="145"/>
        <v>209</v>
      </c>
      <c r="I181" s="7">
        <f t="shared" si="145"/>
        <v>666</v>
      </c>
      <c r="J181" s="7">
        <f t="shared" si="145"/>
        <v>5438</v>
      </c>
      <c r="K181" s="7">
        <f t="shared" si="145"/>
        <v>309</v>
      </c>
      <c r="L181" s="7">
        <f t="shared" si="145"/>
        <v>838</v>
      </c>
      <c r="M181" s="7">
        <f t="shared" si="145"/>
        <v>3119</v>
      </c>
      <c r="N181" s="7">
        <f t="shared" si="145"/>
        <v>609</v>
      </c>
      <c r="O181" s="7">
        <f t="shared" si="145"/>
        <v>540</v>
      </c>
      <c r="P181" s="7">
        <f t="shared" si="145"/>
        <v>97888</v>
      </c>
      <c r="Q181" s="7">
        <f t="shared" si="145"/>
        <v>6556</v>
      </c>
      <c r="R181" s="7">
        <f t="shared" si="145"/>
        <v>3760</v>
      </c>
      <c r="S181" s="6">
        <f t="shared" si="110"/>
        <v>53839</v>
      </c>
      <c r="T181" s="6">
        <f t="shared" si="111"/>
        <v>3606</v>
      </c>
      <c r="U181" s="6">
        <f t="shared" si="112"/>
        <v>2068</v>
      </c>
      <c r="V181" s="7">
        <f t="shared" si="129"/>
        <v>3900000</v>
      </c>
    </row>
    <row r="182" spans="1:22" ht="15" x14ac:dyDescent="0.25">
      <c r="A182" s="19">
        <v>25027</v>
      </c>
      <c r="B182" s="6">
        <v>2</v>
      </c>
      <c r="C182" s="6">
        <v>8</v>
      </c>
      <c r="D182" s="6">
        <v>26</v>
      </c>
      <c r="E182" s="7">
        <f t="shared" ref="E182:R182" si="146">E152</f>
        <v>109</v>
      </c>
      <c r="F182" s="7">
        <f t="shared" si="146"/>
        <v>941</v>
      </c>
      <c r="G182" s="7">
        <f t="shared" si="146"/>
        <v>84177</v>
      </c>
      <c r="H182" s="7">
        <f t="shared" si="146"/>
        <v>209</v>
      </c>
      <c r="I182" s="7">
        <f t="shared" si="146"/>
        <v>714</v>
      </c>
      <c r="J182" s="7">
        <f t="shared" si="146"/>
        <v>5638</v>
      </c>
      <c r="K182" s="7">
        <f t="shared" si="146"/>
        <v>309</v>
      </c>
      <c r="L182" s="7">
        <f t="shared" si="146"/>
        <v>899</v>
      </c>
      <c r="M182" s="7">
        <f t="shared" si="146"/>
        <v>3232</v>
      </c>
      <c r="N182" s="7">
        <f t="shared" si="146"/>
        <v>609</v>
      </c>
      <c r="O182" s="7">
        <f t="shared" si="146"/>
        <v>590</v>
      </c>
      <c r="P182" s="7">
        <f t="shared" si="146"/>
        <v>101478</v>
      </c>
      <c r="Q182" s="7">
        <f t="shared" si="146"/>
        <v>6797</v>
      </c>
      <c r="R182" s="7">
        <f t="shared" si="146"/>
        <v>3897</v>
      </c>
      <c r="S182" s="6">
        <f t="shared" si="110"/>
        <v>55813</v>
      </c>
      <c r="T182" s="6">
        <f t="shared" si="111"/>
        <v>3739</v>
      </c>
      <c r="U182" s="6">
        <f t="shared" si="112"/>
        <v>2144</v>
      </c>
      <c r="V182" s="7">
        <f t="shared" si="129"/>
        <v>4200000</v>
      </c>
    </row>
    <row r="183" spans="1:22" ht="15" x14ac:dyDescent="0.25">
      <c r="A183" s="19">
        <v>25028</v>
      </c>
      <c r="B183" s="6">
        <v>2</v>
      </c>
      <c r="C183" s="6">
        <v>8</v>
      </c>
      <c r="D183" s="6">
        <v>27</v>
      </c>
      <c r="E183" s="7">
        <f t="shared" ref="E183:R183" si="147">E153</f>
        <v>110</v>
      </c>
      <c r="F183" s="7">
        <f t="shared" si="147"/>
        <v>1008</v>
      </c>
      <c r="G183" s="7">
        <f t="shared" si="147"/>
        <v>107898</v>
      </c>
      <c r="H183" s="7">
        <f t="shared" si="147"/>
        <v>210</v>
      </c>
      <c r="I183" s="7">
        <f t="shared" si="147"/>
        <v>765</v>
      </c>
      <c r="J183" s="7">
        <f t="shared" si="147"/>
        <v>7226</v>
      </c>
      <c r="K183" s="7">
        <f t="shared" si="147"/>
        <v>310</v>
      </c>
      <c r="L183" s="7">
        <f t="shared" si="147"/>
        <v>963</v>
      </c>
      <c r="M183" s="7">
        <f t="shared" si="147"/>
        <v>4143</v>
      </c>
      <c r="N183" s="7">
        <f t="shared" si="147"/>
        <v>610</v>
      </c>
      <c r="O183" s="7">
        <f t="shared" si="147"/>
        <v>650</v>
      </c>
      <c r="P183" s="7">
        <f t="shared" si="147"/>
        <v>130486</v>
      </c>
      <c r="Q183" s="7">
        <f t="shared" si="147"/>
        <v>8738</v>
      </c>
      <c r="R183" s="7">
        <f t="shared" si="147"/>
        <v>5011</v>
      </c>
      <c r="S183" s="6">
        <f t="shared" si="110"/>
        <v>71768</v>
      </c>
      <c r="T183" s="6">
        <f t="shared" si="111"/>
        <v>4806</v>
      </c>
      <c r="U183" s="6">
        <f t="shared" si="112"/>
        <v>2757</v>
      </c>
      <c r="V183" s="7">
        <f t="shared" si="129"/>
        <v>4600000</v>
      </c>
    </row>
    <row r="184" spans="1:22" ht="15" x14ac:dyDescent="0.25">
      <c r="A184" s="19">
        <v>25029</v>
      </c>
      <c r="B184" s="6">
        <v>2</v>
      </c>
      <c r="C184" s="6">
        <v>8</v>
      </c>
      <c r="D184" s="6">
        <v>28</v>
      </c>
      <c r="E184" s="7">
        <f t="shared" ref="E184:R184" si="148">E154</f>
        <v>110</v>
      </c>
      <c r="F184" s="7">
        <f t="shared" si="148"/>
        <v>1076</v>
      </c>
      <c r="G184" s="7">
        <f t="shared" si="148"/>
        <v>111576</v>
      </c>
      <c r="H184" s="7">
        <f t="shared" si="148"/>
        <v>210</v>
      </c>
      <c r="I184" s="7">
        <f t="shared" si="148"/>
        <v>816</v>
      </c>
      <c r="J184" s="7">
        <f t="shared" si="148"/>
        <v>7472</v>
      </c>
      <c r="K184" s="7">
        <f t="shared" si="148"/>
        <v>310</v>
      </c>
      <c r="L184" s="7">
        <f t="shared" si="148"/>
        <v>1028</v>
      </c>
      <c r="M184" s="7">
        <f t="shared" si="148"/>
        <v>4285</v>
      </c>
      <c r="N184" s="7">
        <f t="shared" si="148"/>
        <v>610</v>
      </c>
      <c r="O184" s="7">
        <f t="shared" si="148"/>
        <v>710</v>
      </c>
      <c r="P184" s="7">
        <f t="shared" si="148"/>
        <v>134943</v>
      </c>
      <c r="Q184" s="7">
        <f t="shared" si="148"/>
        <v>9038</v>
      </c>
      <c r="R184" s="7">
        <f t="shared" si="148"/>
        <v>5182</v>
      </c>
      <c r="S184" s="6">
        <f t="shared" si="110"/>
        <v>74219</v>
      </c>
      <c r="T184" s="6">
        <f t="shared" si="111"/>
        <v>4971</v>
      </c>
      <c r="U184" s="6">
        <f t="shared" si="112"/>
        <v>2851</v>
      </c>
      <c r="V184" s="7">
        <f t="shared" si="129"/>
        <v>5000000</v>
      </c>
    </row>
    <row r="185" spans="1:22" ht="15" x14ac:dyDescent="0.25">
      <c r="A185" s="19">
        <v>25030</v>
      </c>
      <c r="B185" s="6">
        <v>2</v>
      </c>
      <c r="C185" s="6">
        <v>8</v>
      </c>
      <c r="D185" s="6">
        <v>29</v>
      </c>
      <c r="E185" s="7">
        <f t="shared" ref="E185:R185" si="149">E155</f>
        <v>110</v>
      </c>
      <c r="F185" s="7">
        <f t="shared" si="149"/>
        <v>1146</v>
      </c>
      <c r="G185" s="7">
        <f t="shared" si="149"/>
        <v>115254</v>
      </c>
      <c r="H185" s="7">
        <f t="shared" si="149"/>
        <v>210</v>
      </c>
      <c r="I185" s="7">
        <f t="shared" si="149"/>
        <v>870</v>
      </c>
      <c r="J185" s="7">
        <f t="shared" si="149"/>
        <v>7719</v>
      </c>
      <c r="K185" s="7">
        <f t="shared" si="149"/>
        <v>310</v>
      </c>
      <c r="L185" s="7">
        <f t="shared" si="149"/>
        <v>1095</v>
      </c>
      <c r="M185" s="7">
        <f t="shared" si="149"/>
        <v>4426</v>
      </c>
      <c r="N185" s="7">
        <f t="shared" si="149"/>
        <v>610</v>
      </c>
      <c r="O185" s="7">
        <f t="shared" si="149"/>
        <v>770</v>
      </c>
      <c r="P185" s="7">
        <f t="shared" si="149"/>
        <v>139399</v>
      </c>
      <c r="Q185" s="7">
        <f t="shared" si="149"/>
        <v>9336</v>
      </c>
      <c r="R185" s="7">
        <f t="shared" si="149"/>
        <v>5353</v>
      </c>
      <c r="S185" s="6">
        <f t="shared" si="110"/>
        <v>76670</v>
      </c>
      <c r="T185" s="6">
        <f t="shared" si="111"/>
        <v>5135</v>
      </c>
      <c r="U185" s="6">
        <f t="shared" si="112"/>
        <v>2945</v>
      </c>
      <c r="V185" s="7">
        <f t="shared" si="129"/>
        <v>5500000</v>
      </c>
    </row>
    <row r="186" spans="1:22" ht="15" x14ac:dyDescent="0.25">
      <c r="A186" s="19">
        <v>26001</v>
      </c>
      <c r="B186" s="6">
        <v>2</v>
      </c>
      <c r="C186" s="6">
        <v>5</v>
      </c>
      <c r="D186" s="6">
        <v>0</v>
      </c>
      <c r="E186" s="1">
        <f t="shared" ref="E186:R186" si="150">E156</f>
        <v>101</v>
      </c>
      <c r="F186" s="6">
        <f t="shared" si="150"/>
        <v>17</v>
      </c>
      <c r="G186" s="6">
        <f t="shared" si="150"/>
        <v>372</v>
      </c>
      <c r="H186" s="4">
        <f t="shared" si="150"/>
        <v>201</v>
      </c>
      <c r="I186" s="6">
        <f t="shared" si="150"/>
        <v>13</v>
      </c>
      <c r="J186" s="6">
        <f t="shared" si="150"/>
        <v>26</v>
      </c>
      <c r="K186" s="5">
        <f t="shared" si="150"/>
        <v>301</v>
      </c>
      <c r="L186" s="6">
        <f t="shared" si="150"/>
        <v>16</v>
      </c>
      <c r="M186" s="6">
        <f t="shared" si="150"/>
        <v>15</v>
      </c>
      <c r="N186" s="6">
        <f t="shared" si="150"/>
        <v>601</v>
      </c>
      <c r="O186" s="6">
        <f t="shared" si="150"/>
        <v>30</v>
      </c>
      <c r="P186" s="6">
        <f t="shared" si="150"/>
        <v>454</v>
      </c>
      <c r="Q186" s="6">
        <f t="shared" si="150"/>
        <v>31</v>
      </c>
      <c r="R186" s="6">
        <f t="shared" si="150"/>
        <v>19</v>
      </c>
      <c r="S186" s="6">
        <f t="shared" si="110"/>
        <v>250</v>
      </c>
      <c r="T186" s="6">
        <f t="shared" si="111"/>
        <v>18</v>
      </c>
      <c r="U186" s="6">
        <f t="shared" si="112"/>
        <v>11</v>
      </c>
      <c r="V186" s="7">
        <f t="shared" si="129"/>
        <v>10000</v>
      </c>
    </row>
    <row r="187" spans="1:22" ht="15" x14ac:dyDescent="0.25">
      <c r="A187" s="19">
        <v>26002</v>
      </c>
      <c r="B187" s="6">
        <v>2</v>
      </c>
      <c r="C187" s="6">
        <v>5</v>
      </c>
      <c r="D187" s="6">
        <v>1</v>
      </c>
      <c r="E187" s="1">
        <f t="shared" ref="E187:R187" si="151">E157</f>
        <v>101</v>
      </c>
      <c r="F187" s="6">
        <f t="shared" si="151"/>
        <v>25</v>
      </c>
      <c r="G187" s="6">
        <f t="shared" si="151"/>
        <v>531</v>
      </c>
      <c r="H187" s="4">
        <f t="shared" si="151"/>
        <v>201</v>
      </c>
      <c r="I187" s="6">
        <f t="shared" si="151"/>
        <v>19</v>
      </c>
      <c r="J187" s="6">
        <f t="shared" si="151"/>
        <v>37</v>
      </c>
      <c r="K187" s="5">
        <f t="shared" si="151"/>
        <v>301</v>
      </c>
      <c r="L187" s="6">
        <f t="shared" si="151"/>
        <v>24</v>
      </c>
      <c r="M187" s="6">
        <f t="shared" si="151"/>
        <v>21</v>
      </c>
      <c r="N187" s="6">
        <f t="shared" si="151"/>
        <v>601</v>
      </c>
      <c r="O187" s="6">
        <f t="shared" si="151"/>
        <v>40</v>
      </c>
      <c r="P187" s="6">
        <f t="shared" si="151"/>
        <v>649</v>
      </c>
      <c r="Q187" s="6">
        <f t="shared" si="151"/>
        <v>45</v>
      </c>
      <c r="R187" s="6">
        <f t="shared" si="151"/>
        <v>25</v>
      </c>
      <c r="S187" s="6">
        <f t="shared" si="110"/>
        <v>357</v>
      </c>
      <c r="T187" s="6">
        <f t="shared" si="111"/>
        <v>25</v>
      </c>
      <c r="U187" s="6">
        <f t="shared" si="112"/>
        <v>14</v>
      </c>
      <c r="V187" s="7">
        <f t="shared" si="129"/>
        <v>50000</v>
      </c>
    </row>
    <row r="188" spans="1:22" ht="15" x14ac:dyDescent="0.25">
      <c r="A188" s="19">
        <v>26003</v>
      </c>
      <c r="B188" s="6">
        <v>2</v>
      </c>
      <c r="C188" s="6">
        <v>5</v>
      </c>
      <c r="D188" s="6">
        <v>2</v>
      </c>
      <c r="E188" s="1">
        <f t="shared" ref="E188:R188" si="152">E158</f>
        <v>101</v>
      </c>
      <c r="F188" s="6">
        <f t="shared" si="152"/>
        <v>35</v>
      </c>
      <c r="G188" s="6">
        <f t="shared" si="152"/>
        <v>690</v>
      </c>
      <c r="H188" s="4">
        <f t="shared" si="152"/>
        <v>201</v>
      </c>
      <c r="I188" s="6">
        <f t="shared" si="152"/>
        <v>27</v>
      </c>
      <c r="J188" s="6">
        <f t="shared" si="152"/>
        <v>47</v>
      </c>
      <c r="K188" s="5">
        <f t="shared" si="152"/>
        <v>301</v>
      </c>
      <c r="L188" s="6">
        <f t="shared" si="152"/>
        <v>33</v>
      </c>
      <c r="M188" s="6">
        <f t="shared" si="152"/>
        <v>28</v>
      </c>
      <c r="N188" s="6">
        <f t="shared" si="152"/>
        <v>601</v>
      </c>
      <c r="O188" s="6">
        <f t="shared" si="152"/>
        <v>50</v>
      </c>
      <c r="P188" s="6">
        <f t="shared" si="152"/>
        <v>843</v>
      </c>
      <c r="Q188" s="6">
        <f t="shared" si="152"/>
        <v>57</v>
      </c>
      <c r="R188" s="6">
        <f t="shared" si="152"/>
        <v>33</v>
      </c>
      <c r="S188" s="6">
        <f t="shared" si="110"/>
        <v>464</v>
      </c>
      <c r="T188" s="6">
        <f t="shared" si="111"/>
        <v>32</v>
      </c>
      <c r="U188" s="6">
        <f t="shared" si="112"/>
        <v>19</v>
      </c>
      <c r="V188" s="7">
        <f t="shared" si="129"/>
        <v>150000</v>
      </c>
    </row>
    <row r="189" spans="1:22" ht="15" x14ac:dyDescent="0.25">
      <c r="A189" s="19">
        <v>26004</v>
      </c>
      <c r="B189" s="6">
        <v>2</v>
      </c>
      <c r="C189" s="6">
        <v>5</v>
      </c>
      <c r="D189" s="6">
        <v>3</v>
      </c>
      <c r="E189" s="1">
        <f t="shared" ref="E189:R189" si="153">E159</f>
        <v>102</v>
      </c>
      <c r="F189" s="6">
        <f t="shared" si="153"/>
        <v>45</v>
      </c>
      <c r="G189" s="6">
        <f t="shared" si="153"/>
        <v>1559</v>
      </c>
      <c r="H189" s="4">
        <f t="shared" si="153"/>
        <v>202</v>
      </c>
      <c r="I189" s="6">
        <f t="shared" si="153"/>
        <v>35</v>
      </c>
      <c r="J189" s="6">
        <f t="shared" si="153"/>
        <v>105</v>
      </c>
      <c r="K189" s="5">
        <f t="shared" si="153"/>
        <v>302</v>
      </c>
      <c r="L189" s="6">
        <f t="shared" si="153"/>
        <v>44</v>
      </c>
      <c r="M189" s="6">
        <f t="shared" si="153"/>
        <v>60</v>
      </c>
      <c r="N189" s="6">
        <f t="shared" si="153"/>
        <v>602</v>
      </c>
      <c r="O189" s="6">
        <f t="shared" si="153"/>
        <v>60</v>
      </c>
      <c r="P189" s="6">
        <f t="shared" si="153"/>
        <v>1887</v>
      </c>
      <c r="Q189" s="6">
        <f t="shared" si="153"/>
        <v>127</v>
      </c>
      <c r="R189" s="6">
        <f t="shared" si="153"/>
        <v>73</v>
      </c>
      <c r="S189" s="6">
        <f t="shared" si="110"/>
        <v>1038</v>
      </c>
      <c r="T189" s="6">
        <f t="shared" si="111"/>
        <v>70</v>
      </c>
      <c r="U189" s="6">
        <f t="shared" si="112"/>
        <v>41</v>
      </c>
      <c r="V189" s="7">
        <f t="shared" si="129"/>
        <v>250000</v>
      </c>
    </row>
    <row r="190" spans="1:22" ht="15" x14ac:dyDescent="0.25">
      <c r="A190" s="19">
        <v>26005</v>
      </c>
      <c r="B190" s="6">
        <v>2</v>
      </c>
      <c r="C190" s="6">
        <v>5</v>
      </c>
      <c r="D190" s="6">
        <v>4</v>
      </c>
      <c r="E190" s="1">
        <f t="shared" ref="E190:R190" si="154">E160</f>
        <v>102</v>
      </c>
      <c r="F190" s="6">
        <f t="shared" si="154"/>
        <v>57</v>
      </c>
      <c r="G190" s="6">
        <f t="shared" si="154"/>
        <v>1851</v>
      </c>
      <c r="H190" s="4">
        <f t="shared" si="154"/>
        <v>202</v>
      </c>
      <c r="I190" s="6">
        <f t="shared" si="154"/>
        <v>44</v>
      </c>
      <c r="J190" s="6">
        <f t="shared" si="154"/>
        <v>125</v>
      </c>
      <c r="K190" s="5">
        <f t="shared" si="154"/>
        <v>302</v>
      </c>
      <c r="L190" s="6">
        <f t="shared" si="154"/>
        <v>55</v>
      </c>
      <c r="M190" s="6">
        <f t="shared" si="154"/>
        <v>72</v>
      </c>
      <c r="N190" s="6">
        <f t="shared" si="154"/>
        <v>602</v>
      </c>
      <c r="O190" s="6">
        <f t="shared" si="154"/>
        <v>70</v>
      </c>
      <c r="P190" s="6">
        <f t="shared" si="154"/>
        <v>2240</v>
      </c>
      <c r="Q190" s="6">
        <f t="shared" si="154"/>
        <v>150</v>
      </c>
      <c r="R190" s="6">
        <f t="shared" si="154"/>
        <v>86</v>
      </c>
      <c r="S190" s="6">
        <f t="shared" si="110"/>
        <v>1232</v>
      </c>
      <c r="T190" s="6">
        <f t="shared" si="111"/>
        <v>83</v>
      </c>
      <c r="U190" s="6">
        <f t="shared" si="112"/>
        <v>48</v>
      </c>
      <c r="V190" s="7">
        <f t="shared" si="129"/>
        <v>350000</v>
      </c>
    </row>
    <row r="191" spans="1:22" ht="15" x14ac:dyDescent="0.25">
      <c r="A191" s="19">
        <v>26006</v>
      </c>
      <c r="B191" s="6">
        <v>2</v>
      </c>
      <c r="C191" s="6">
        <v>5</v>
      </c>
      <c r="D191" s="6">
        <v>5</v>
      </c>
      <c r="E191" s="1">
        <f t="shared" ref="E191:R191" si="155">E161</f>
        <v>102</v>
      </c>
      <c r="F191" s="6">
        <f t="shared" si="155"/>
        <v>70</v>
      </c>
      <c r="G191" s="6">
        <f t="shared" si="155"/>
        <v>2144</v>
      </c>
      <c r="H191" s="4">
        <f t="shared" si="155"/>
        <v>202</v>
      </c>
      <c r="I191" s="6">
        <f t="shared" si="155"/>
        <v>54</v>
      </c>
      <c r="J191" s="6">
        <f t="shared" si="155"/>
        <v>144</v>
      </c>
      <c r="K191" s="5">
        <f t="shared" si="155"/>
        <v>302</v>
      </c>
      <c r="L191" s="6">
        <f t="shared" si="155"/>
        <v>67</v>
      </c>
      <c r="M191" s="6">
        <f t="shared" si="155"/>
        <v>83</v>
      </c>
      <c r="N191" s="6">
        <f t="shared" si="155"/>
        <v>602</v>
      </c>
      <c r="O191" s="6">
        <f t="shared" si="155"/>
        <v>80</v>
      </c>
      <c r="P191" s="6">
        <f t="shared" si="155"/>
        <v>2594</v>
      </c>
      <c r="Q191" s="6">
        <f t="shared" si="155"/>
        <v>175</v>
      </c>
      <c r="R191" s="6">
        <f t="shared" si="155"/>
        <v>100</v>
      </c>
      <c r="S191" s="6">
        <f t="shared" si="110"/>
        <v>1427</v>
      </c>
      <c r="T191" s="6">
        <f t="shared" si="111"/>
        <v>97</v>
      </c>
      <c r="U191" s="6">
        <f t="shared" si="112"/>
        <v>55</v>
      </c>
      <c r="V191" s="7">
        <f t="shared" si="129"/>
        <v>450000</v>
      </c>
    </row>
    <row r="192" spans="1:22" ht="15" x14ac:dyDescent="0.25">
      <c r="A192" s="19">
        <v>26007</v>
      </c>
      <c r="B192" s="6">
        <v>2</v>
      </c>
      <c r="C192" s="6">
        <v>5</v>
      </c>
      <c r="D192" s="6">
        <v>6</v>
      </c>
      <c r="E192" s="1">
        <f t="shared" ref="E192:R192" si="156">E162</f>
        <v>103</v>
      </c>
      <c r="F192" s="6">
        <f t="shared" si="156"/>
        <v>84</v>
      </c>
      <c r="G192" s="6">
        <f t="shared" si="156"/>
        <v>3537</v>
      </c>
      <c r="H192" s="4">
        <f t="shared" si="156"/>
        <v>203</v>
      </c>
      <c r="I192" s="6">
        <f t="shared" si="156"/>
        <v>65</v>
      </c>
      <c r="J192" s="6">
        <f t="shared" si="156"/>
        <v>238</v>
      </c>
      <c r="K192" s="5">
        <f t="shared" si="156"/>
        <v>303</v>
      </c>
      <c r="L192" s="6">
        <f t="shared" si="156"/>
        <v>81</v>
      </c>
      <c r="M192" s="6">
        <f t="shared" si="156"/>
        <v>136</v>
      </c>
      <c r="N192" s="6">
        <f t="shared" si="156"/>
        <v>603</v>
      </c>
      <c r="O192" s="6">
        <f t="shared" si="156"/>
        <v>90</v>
      </c>
      <c r="P192" s="6">
        <f t="shared" si="156"/>
        <v>4274</v>
      </c>
      <c r="Q192" s="6">
        <f t="shared" si="156"/>
        <v>287</v>
      </c>
      <c r="R192" s="6">
        <f t="shared" si="156"/>
        <v>165</v>
      </c>
      <c r="S192" s="6">
        <f t="shared" si="110"/>
        <v>2351</v>
      </c>
      <c r="T192" s="6">
        <f t="shared" si="111"/>
        <v>158</v>
      </c>
      <c r="U192" s="6">
        <f t="shared" si="112"/>
        <v>91</v>
      </c>
      <c r="V192" s="7">
        <f t="shared" si="129"/>
        <v>550000</v>
      </c>
    </row>
    <row r="193" spans="1:22" ht="15" x14ac:dyDescent="0.25">
      <c r="A193" s="19">
        <v>26008</v>
      </c>
      <c r="B193" s="6">
        <v>2</v>
      </c>
      <c r="C193" s="6">
        <v>5</v>
      </c>
      <c r="D193" s="6">
        <v>7</v>
      </c>
      <c r="E193" s="1">
        <f t="shared" ref="E193:R193" si="157">E163</f>
        <v>103</v>
      </c>
      <c r="F193" s="6">
        <f t="shared" si="157"/>
        <v>100</v>
      </c>
      <c r="G193" s="6">
        <f t="shared" si="157"/>
        <v>3962</v>
      </c>
      <c r="H193" s="4">
        <f t="shared" si="157"/>
        <v>203</v>
      </c>
      <c r="I193" s="6">
        <f t="shared" si="157"/>
        <v>76</v>
      </c>
      <c r="J193" s="6">
        <f t="shared" si="157"/>
        <v>266</v>
      </c>
      <c r="K193" s="5">
        <f t="shared" si="157"/>
        <v>303</v>
      </c>
      <c r="L193" s="6">
        <f t="shared" si="157"/>
        <v>96</v>
      </c>
      <c r="M193" s="6">
        <f t="shared" si="157"/>
        <v>153</v>
      </c>
      <c r="N193" s="6">
        <f t="shared" si="157"/>
        <v>603</v>
      </c>
      <c r="O193" s="6">
        <f t="shared" si="157"/>
        <v>100</v>
      </c>
      <c r="P193" s="6">
        <f t="shared" si="157"/>
        <v>4787</v>
      </c>
      <c r="Q193" s="6">
        <f t="shared" si="157"/>
        <v>321</v>
      </c>
      <c r="R193" s="6">
        <f t="shared" si="157"/>
        <v>185</v>
      </c>
      <c r="S193" s="6">
        <f t="shared" si="110"/>
        <v>2633</v>
      </c>
      <c r="T193" s="6">
        <f t="shared" si="111"/>
        <v>177</v>
      </c>
      <c r="U193" s="6">
        <f t="shared" si="112"/>
        <v>102</v>
      </c>
      <c r="V193" s="7">
        <f t="shared" si="129"/>
        <v>650000</v>
      </c>
    </row>
    <row r="194" spans="1:22" ht="15" x14ac:dyDescent="0.25">
      <c r="A194" s="19">
        <v>26009</v>
      </c>
      <c r="B194" s="6">
        <v>2</v>
      </c>
      <c r="C194" s="6">
        <v>5</v>
      </c>
      <c r="D194" s="6">
        <v>8</v>
      </c>
      <c r="E194" s="1">
        <f t="shared" ref="E194:R194" si="158">E164</f>
        <v>103</v>
      </c>
      <c r="F194" s="6">
        <f t="shared" si="158"/>
        <v>116</v>
      </c>
      <c r="G194" s="6">
        <f t="shared" si="158"/>
        <v>4386</v>
      </c>
      <c r="H194" s="4">
        <f t="shared" si="158"/>
        <v>203</v>
      </c>
      <c r="I194" s="6">
        <f t="shared" si="158"/>
        <v>89</v>
      </c>
      <c r="J194" s="6">
        <f t="shared" si="158"/>
        <v>295</v>
      </c>
      <c r="K194" s="5">
        <f t="shared" si="158"/>
        <v>303</v>
      </c>
      <c r="L194" s="6">
        <f t="shared" si="158"/>
        <v>112</v>
      </c>
      <c r="M194" s="6">
        <f t="shared" si="158"/>
        <v>169</v>
      </c>
      <c r="N194" s="6">
        <f t="shared" si="158"/>
        <v>603</v>
      </c>
      <c r="O194" s="6">
        <f t="shared" si="158"/>
        <v>110</v>
      </c>
      <c r="P194" s="6">
        <f t="shared" si="158"/>
        <v>5300</v>
      </c>
      <c r="Q194" s="6">
        <f t="shared" si="158"/>
        <v>356</v>
      </c>
      <c r="R194" s="6">
        <f t="shared" si="158"/>
        <v>204</v>
      </c>
      <c r="S194" s="6">
        <f t="shared" si="110"/>
        <v>2915</v>
      </c>
      <c r="T194" s="6">
        <f t="shared" si="111"/>
        <v>196</v>
      </c>
      <c r="U194" s="6">
        <f t="shared" si="112"/>
        <v>113</v>
      </c>
      <c r="V194" s="7">
        <f t="shared" si="129"/>
        <v>750000</v>
      </c>
    </row>
    <row r="195" spans="1:22" ht="15" x14ac:dyDescent="0.25">
      <c r="A195" s="19">
        <v>26010</v>
      </c>
      <c r="B195" s="6">
        <v>2</v>
      </c>
      <c r="C195" s="6">
        <v>5</v>
      </c>
      <c r="D195" s="6">
        <v>9</v>
      </c>
      <c r="E195" s="1">
        <f t="shared" ref="E195:R195" si="159">E165</f>
        <v>104</v>
      </c>
      <c r="F195" s="6">
        <f t="shared" si="159"/>
        <v>134</v>
      </c>
      <c r="G195" s="6">
        <f t="shared" si="159"/>
        <v>8017</v>
      </c>
      <c r="H195" s="4">
        <f t="shared" si="159"/>
        <v>204</v>
      </c>
      <c r="I195" s="6">
        <f t="shared" si="159"/>
        <v>103</v>
      </c>
      <c r="J195" s="6">
        <f t="shared" si="159"/>
        <v>538</v>
      </c>
      <c r="K195" s="5">
        <f t="shared" si="159"/>
        <v>304</v>
      </c>
      <c r="L195" s="6">
        <f t="shared" si="159"/>
        <v>129</v>
      </c>
      <c r="M195" s="6">
        <f t="shared" si="159"/>
        <v>308</v>
      </c>
      <c r="N195" s="6">
        <f t="shared" si="159"/>
        <v>604</v>
      </c>
      <c r="O195" s="6">
        <f t="shared" si="159"/>
        <v>120</v>
      </c>
      <c r="P195" s="6">
        <f t="shared" si="159"/>
        <v>9621</v>
      </c>
      <c r="Q195" s="6">
        <f t="shared" si="159"/>
        <v>645</v>
      </c>
      <c r="R195" s="6">
        <f t="shared" si="159"/>
        <v>371</v>
      </c>
      <c r="S195" s="6">
        <f t="shared" si="110"/>
        <v>5292</v>
      </c>
      <c r="T195" s="6">
        <f t="shared" si="111"/>
        <v>355</v>
      </c>
      <c r="U195" s="6">
        <f t="shared" si="112"/>
        <v>205</v>
      </c>
      <c r="V195" s="7">
        <f t="shared" si="129"/>
        <v>850000</v>
      </c>
    </row>
    <row r="196" spans="1:22" ht="15" x14ac:dyDescent="0.25">
      <c r="A196" s="19">
        <v>26011</v>
      </c>
      <c r="B196" s="6">
        <v>2</v>
      </c>
      <c r="C196" s="6">
        <v>5</v>
      </c>
      <c r="D196" s="6">
        <v>10</v>
      </c>
      <c r="E196" s="1">
        <f t="shared" ref="E196:R196" si="160">E166</f>
        <v>104</v>
      </c>
      <c r="F196" s="6">
        <f t="shared" si="160"/>
        <v>160</v>
      </c>
      <c r="G196" s="6">
        <f t="shared" si="160"/>
        <v>8725</v>
      </c>
      <c r="H196" s="4">
        <f t="shared" si="160"/>
        <v>204</v>
      </c>
      <c r="I196" s="6">
        <f t="shared" si="160"/>
        <v>122</v>
      </c>
      <c r="J196" s="6">
        <f t="shared" si="160"/>
        <v>585</v>
      </c>
      <c r="K196" s="5">
        <f t="shared" si="160"/>
        <v>304</v>
      </c>
      <c r="L196" s="6">
        <f t="shared" si="160"/>
        <v>153</v>
      </c>
      <c r="M196" s="6">
        <f t="shared" si="160"/>
        <v>335</v>
      </c>
      <c r="N196" s="6">
        <f t="shared" si="160"/>
        <v>604</v>
      </c>
      <c r="O196" s="6">
        <f t="shared" si="160"/>
        <v>130</v>
      </c>
      <c r="P196" s="6">
        <f t="shared" si="160"/>
        <v>10470</v>
      </c>
      <c r="Q196" s="6">
        <f t="shared" si="160"/>
        <v>702</v>
      </c>
      <c r="R196" s="6">
        <f t="shared" si="160"/>
        <v>403</v>
      </c>
      <c r="S196" s="6">
        <f t="shared" si="110"/>
        <v>5759</v>
      </c>
      <c r="T196" s="6">
        <f t="shared" si="111"/>
        <v>387</v>
      </c>
      <c r="U196" s="6">
        <f t="shared" si="112"/>
        <v>222</v>
      </c>
      <c r="V196" s="7">
        <f t="shared" si="129"/>
        <v>950000</v>
      </c>
    </row>
    <row r="197" spans="1:22" ht="15" x14ac:dyDescent="0.25">
      <c r="A197" s="19">
        <v>26012</v>
      </c>
      <c r="B197" s="6">
        <v>2</v>
      </c>
      <c r="C197" s="6">
        <v>5</v>
      </c>
      <c r="D197" s="6">
        <v>11</v>
      </c>
      <c r="E197" s="1">
        <f t="shared" ref="E197:R197" si="161">E167</f>
        <v>104</v>
      </c>
      <c r="F197" s="6">
        <f t="shared" si="161"/>
        <v>189</v>
      </c>
      <c r="G197" s="6">
        <f t="shared" si="161"/>
        <v>9432</v>
      </c>
      <c r="H197" s="4">
        <f t="shared" si="161"/>
        <v>204</v>
      </c>
      <c r="I197" s="6">
        <f t="shared" si="161"/>
        <v>145</v>
      </c>
      <c r="J197" s="6">
        <f t="shared" si="161"/>
        <v>632</v>
      </c>
      <c r="K197" s="5">
        <f t="shared" si="161"/>
        <v>304</v>
      </c>
      <c r="L197" s="6">
        <f t="shared" si="161"/>
        <v>182</v>
      </c>
      <c r="M197" s="6">
        <f t="shared" si="161"/>
        <v>363</v>
      </c>
      <c r="N197" s="6">
        <f t="shared" si="161"/>
        <v>604</v>
      </c>
      <c r="O197" s="6">
        <f t="shared" si="161"/>
        <v>140</v>
      </c>
      <c r="P197" s="6">
        <f t="shared" si="161"/>
        <v>11318</v>
      </c>
      <c r="Q197" s="6">
        <f t="shared" si="161"/>
        <v>759</v>
      </c>
      <c r="R197" s="6">
        <f t="shared" si="161"/>
        <v>435</v>
      </c>
      <c r="S197" s="6">
        <f t="shared" si="110"/>
        <v>6225</v>
      </c>
      <c r="T197" s="6">
        <f t="shared" si="111"/>
        <v>418</v>
      </c>
      <c r="U197" s="6">
        <f t="shared" si="112"/>
        <v>240</v>
      </c>
      <c r="V197" s="7">
        <f t="shared" si="129"/>
        <v>1050000</v>
      </c>
    </row>
    <row r="198" spans="1:22" ht="15" x14ac:dyDescent="0.25">
      <c r="A198" s="19">
        <v>26013</v>
      </c>
      <c r="B198" s="6">
        <v>2</v>
      </c>
      <c r="C198" s="6">
        <v>5</v>
      </c>
      <c r="D198" s="6">
        <v>12</v>
      </c>
      <c r="E198" s="1">
        <f t="shared" ref="E198:R198" si="162">E168</f>
        <v>105</v>
      </c>
      <c r="F198" s="6">
        <f t="shared" si="162"/>
        <v>220</v>
      </c>
      <c r="G198" s="6">
        <f t="shared" si="162"/>
        <v>14195</v>
      </c>
      <c r="H198" s="4">
        <f t="shared" si="162"/>
        <v>205</v>
      </c>
      <c r="I198" s="6">
        <f t="shared" si="162"/>
        <v>168</v>
      </c>
      <c r="J198" s="6">
        <f t="shared" si="162"/>
        <v>951</v>
      </c>
      <c r="K198" s="5">
        <f t="shared" si="162"/>
        <v>305</v>
      </c>
      <c r="L198" s="6">
        <f t="shared" si="162"/>
        <v>211</v>
      </c>
      <c r="M198" s="6">
        <f t="shared" si="162"/>
        <v>546</v>
      </c>
      <c r="N198" s="6">
        <f t="shared" si="162"/>
        <v>605</v>
      </c>
      <c r="O198" s="6">
        <f t="shared" si="162"/>
        <v>150</v>
      </c>
      <c r="P198" s="6">
        <f t="shared" si="162"/>
        <v>16983</v>
      </c>
      <c r="Q198" s="6">
        <f t="shared" si="162"/>
        <v>1138</v>
      </c>
      <c r="R198" s="6">
        <f t="shared" si="162"/>
        <v>653</v>
      </c>
      <c r="S198" s="6">
        <f t="shared" si="110"/>
        <v>9341</v>
      </c>
      <c r="T198" s="6">
        <f t="shared" si="111"/>
        <v>626</v>
      </c>
      <c r="U198" s="6">
        <f t="shared" si="112"/>
        <v>360</v>
      </c>
      <c r="V198" s="7">
        <f t="shared" si="129"/>
        <v>1150000</v>
      </c>
    </row>
    <row r="199" spans="1:22" ht="15" x14ac:dyDescent="0.25">
      <c r="A199" s="19">
        <v>26014</v>
      </c>
      <c r="B199" s="6">
        <v>2</v>
      </c>
      <c r="C199" s="6">
        <v>5</v>
      </c>
      <c r="D199" s="6">
        <v>13</v>
      </c>
      <c r="E199" s="1">
        <f t="shared" ref="E199:R199" si="163">E169</f>
        <v>105</v>
      </c>
      <c r="F199" s="6">
        <f t="shared" si="163"/>
        <v>254</v>
      </c>
      <c r="G199" s="6">
        <f t="shared" si="163"/>
        <v>15185</v>
      </c>
      <c r="H199" s="4">
        <f t="shared" si="163"/>
        <v>205</v>
      </c>
      <c r="I199" s="6">
        <f t="shared" si="163"/>
        <v>195</v>
      </c>
      <c r="J199" s="6">
        <f t="shared" si="163"/>
        <v>1018</v>
      </c>
      <c r="K199" s="5">
        <f t="shared" si="163"/>
        <v>305</v>
      </c>
      <c r="L199" s="6">
        <f t="shared" si="163"/>
        <v>244</v>
      </c>
      <c r="M199" s="6">
        <f t="shared" si="163"/>
        <v>584</v>
      </c>
      <c r="N199" s="6">
        <f t="shared" si="163"/>
        <v>605</v>
      </c>
      <c r="O199" s="6">
        <f t="shared" si="163"/>
        <v>160</v>
      </c>
      <c r="P199" s="6">
        <f t="shared" si="163"/>
        <v>18168</v>
      </c>
      <c r="Q199" s="6">
        <f t="shared" si="163"/>
        <v>1218</v>
      </c>
      <c r="R199" s="6">
        <f t="shared" si="163"/>
        <v>699</v>
      </c>
      <c r="S199" s="6">
        <f t="shared" si="110"/>
        <v>9993</v>
      </c>
      <c r="T199" s="6">
        <f t="shared" si="111"/>
        <v>670</v>
      </c>
      <c r="U199" s="6">
        <f t="shared" si="112"/>
        <v>385</v>
      </c>
      <c r="V199" s="7">
        <f t="shared" si="129"/>
        <v>1250000</v>
      </c>
    </row>
    <row r="200" spans="1:22" ht="15" x14ac:dyDescent="0.25">
      <c r="A200" s="19">
        <v>26015</v>
      </c>
      <c r="B200" s="6">
        <v>2</v>
      </c>
      <c r="C200" s="6">
        <v>5</v>
      </c>
      <c r="D200" s="6">
        <v>14</v>
      </c>
      <c r="E200" s="1">
        <f t="shared" ref="E200:R200" si="164">E170</f>
        <v>105</v>
      </c>
      <c r="F200" s="6">
        <f t="shared" si="164"/>
        <v>290</v>
      </c>
      <c r="G200" s="6">
        <f t="shared" si="164"/>
        <v>16176</v>
      </c>
      <c r="H200" s="4">
        <f t="shared" si="164"/>
        <v>205</v>
      </c>
      <c r="I200" s="6">
        <f t="shared" si="164"/>
        <v>222</v>
      </c>
      <c r="J200" s="6">
        <f t="shared" si="164"/>
        <v>1084</v>
      </c>
      <c r="K200" s="5">
        <f t="shared" si="164"/>
        <v>305</v>
      </c>
      <c r="L200" s="6">
        <f t="shared" si="164"/>
        <v>278</v>
      </c>
      <c r="M200" s="6">
        <f t="shared" si="164"/>
        <v>622</v>
      </c>
      <c r="N200" s="6">
        <f t="shared" si="164"/>
        <v>605</v>
      </c>
      <c r="O200" s="6">
        <f t="shared" si="164"/>
        <v>170</v>
      </c>
      <c r="P200" s="6">
        <f t="shared" si="164"/>
        <v>19353</v>
      </c>
      <c r="Q200" s="6">
        <f t="shared" si="164"/>
        <v>1297</v>
      </c>
      <c r="R200" s="6">
        <f t="shared" si="164"/>
        <v>744</v>
      </c>
      <c r="S200" s="6">
        <f t="shared" si="110"/>
        <v>10645</v>
      </c>
      <c r="T200" s="6">
        <f t="shared" si="111"/>
        <v>714</v>
      </c>
      <c r="U200" s="6">
        <f t="shared" si="112"/>
        <v>410</v>
      </c>
      <c r="V200" s="7">
        <f t="shared" si="129"/>
        <v>1350000</v>
      </c>
    </row>
    <row r="201" spans="1:22" ht="15" x14ac:dyDescent="0.25">
      <c r="A201" s="19">
        <v>26016</v>
      </c>
      <c r="B201" s="6">
        <v>2</v>
      </c>
      <c r="C201" s="6">
        <v>5</v>
      </c>
      <c r="D201" s="6">
        <v>15</v>
      </c>
      <c r="E201" s="7">
        <f t="shared" ref="E201:R201" si="165">E171</f>
        <v>106</v>
      </c>
      <c r="F201" s="7">
        <f t="shared" si="165"/>
        <v>322</v>
      </c>
      <c r="G201" s="7">
        <f t="shared" si="165"/>
        <v>24523</v>
      </c>
      <c r="H201" s="7">
        <f t="shared" si="165"/>
        <v>206</v>
      </c>
      <c r="I201" s="7">
        <f t="shared" si="165"/>
        <v>244</v>
      </c>
      <c r="J201" s="7">
        <f t="shared" si="165"/>
        <v>1643</v>
      </c>
      <c r="K201" s="7">
        <f t="shared" si="165"/>
        <v>306</v>
      </c>
      <c r="L201" s="7">
        <f t="shared" si="165"/>
        <v>308</v>
      </c>
      <c r="M201" s="7">
        <f t="shared" si="165"/>
        <v>942</v>
      </c>
      <c r="N201" s="7">
        <f t="shared" si="165"/>
        <v>606</v>
      </c>
      <c r="O201" s="7">
        <f t="shared" si="165"/>
        <v>190</v>
      </c>
      <c r="P201" s="7">
        <f t="shared" si="165"/>
        <v>29191</v>
      </c>
      <c r="Q201" s="7">
        <f t="shared" si="165"/>
        <v>1956</v>
      </c>
      <c r="R201" s="7">
        <f t="shared" si="165"/>
        <v>1122</v>
      </c>
      <c r="S201" s="6">
        <f t="shared" si="110"/>
        <v>16056</v>
      </c>
      <c r="T201" s="6">
        <f t="shared" si="111"/>
        <v>1076</v>
      </c>
      <c r="U201" s="6">
        <f t="shared" si="112"/>
        <v>618</v>
      </c>
      <c r="V201" s="7">
        <f t="shared" si="129"/>
        <v>1500000</v>
      </c>
    </row>
    <row r="202" spans="1:22" ht="15" x14ac:dyDescent="0.25">
      <c r="A202" s="19">
        <v>26017</v>
      </c>
      <c r="B202" s="6">
        <v>2</v>
      </c>
      <c r="C202" s="6">
        <v>5</v>
      </c>
      <c r="D202" s="6">
        <v>16</v>
      </c>
      <c r="E202" s="7">
        <f t="shared" ref="E202:R202" si="166">E172</f>
        <v>106</v>
      </c>
      <c r="F202" s="7">
        <f t="shared" si="166"/>
        <v>383</v>
      </c>
      <c r="G202" s="7">
        <f t="shared" si="166"/>
        <v>25937</v>
      </c>
      <c r="H202" s="7">
        <f t="shared" si="166"/>
        <v>206</v>
      </c>
      <c r="I202" s="7">
        <f t="shared" si="166"/>
        <v>290</v>
      </c>
      <c r="J202" s="7">
        <f t="shared" si="166"/>
        <v>1738</v>
      </c>
      <c r="K202" s="7">
        <f t="shared" si="166"/>
        <v>306</v>
      </c>
      <c r="L202" s="7">
        <f t="shared" si="166"/>
        <v>365</v>
      </c>
      <c r="M202" s="7">
        <f t="shared" si="166"/>
        <v>996</v>
      </c>
      <c r="N202" s="7">
        <f t="shared" si="166"/>
        <v>606</v>
      </c>
      <c r="O202" s="7">
        <f t="shared" si="166"/>
        <v>210</v>
      </c>
      <c r="P202" s="7">
        <f t="shared" si="166"/>
        <v>30889</v>
      </c>
      <c r="Q202" s="7">
        <f t="shared" si="166"/>
        <v>2070</v>
      </c>
      <c r="R202" s="7">
        <f t="shared" si="166"/>
        <v>1186</v>
      </c>
      <c r="S202" s="6">
        <f t="shared" si="110"/>
        <v>16989</v>
      </c>
      <c r="T202" s="6">
        <f t="shared" si="111"/>
        <v>1139</v>
      </c>
      <c r="U202" s="6">
        <f t="shared" si="112"/>
        <v>653</v>
      </c>
      <c r="V202" s="7">
        <f t="shared" si="129"/>
        <v>1650000</v>
      </c>
    </row>
    <row r="203" spans="1:22" ht="15" x14ac:dyDescent="0.25">
      <c r="A203" s="19">
        <v>26018</v>
      </c>
      <c r="B203" s="6">
        <v>2</v>
      </c>
      <c r="C203" s="6">
        <v>5</v>
      </c>
      <c r="D203" s="6">
        <v>17</v>
      </c>
      <c r="E203" s="7">
        <f t="shared" ref="E203:R203" si="167">E173</f>
        <v>106</v>
      </c>
      <c r="F203" s="7">
        <f t="shared" si="167"/>
        <v>448</v>
      </c>
      <c r="G203" s="7">
        <f t="shared" si="167"/>
        <v>27352</v>
      </c>
      <c r="H203" s="7">
        <f t="shared" si="167"/>
        <v>206</v>
      </c>
      <c r="I203" s="7">
        <f t="shared" si="167"/>
        <v>340</v>
      </c>
      <c r="J203" s="7">
        <f t="shared" si="167"/>
        <v>1832</v>
      </c>
      <c r="K203" s="7">
        <f t="shared" si="167"/>
        <v>306</v>
      </c>
      <c r="L203" s="7">
        <f t="shared" si="167"/>
        <v>428</v>
      </c>
      <c r="M203" s="7">
        <f t="shared" si="167"/>
        <v>1051</v>
      </c>
      <c r="N203" s="7">
        <f t="shared" si="167"/>
        <v>606</v>
      </c>
      <c r="O203" s="7">
        <f t="shared" si="167"/>
        <v>230</v>
      </c>
      <c r="P203" s="7">
        <f t="shared" si="167"/>
        <v>32587</v>
      </c>
      <c r="Q203" s="7">
        <f t="shared" si="167"/>
        <v>2183</v>
      </c>
      <c r="R203" s="7">
        <f t="shared" si="167"/>
        <v>1252</v>
      </c>
      <c r="S203" s="6">
        <f t="shared" si="110"/>
        <v>17923</v>
      </c>
      <c r="T203" s="6">
        <f t="shared" si="111"/>
        <v>1201</v>
      </c>
      <c r="U203" s="6">
        <f t="shared" si="112"/>
        <v>689</v>
      </c>
      <c r="V203" s="7">
        <f t="shared" si="129"/>
        <v>1800000</v>
      </c>
    </row>
    <row r="204" spans="1:22" ht="15" x14ac:dyDescent="0.25">
      <c r="A204" s="19">
        <v>26019</v>
      </c>
      <c r="B204" s="6">
        <v>2</v>
      </c>
      <c r="C204" s="6">
        <v>5</v>
      </c>
      <c r="D204" s="6">
        <v>18</v>
      </c>
      <c r="E204" s="7">
        <f t="shared" ref="E204:R204" si="168">E174</f>
        <v>107</v>
      </c>
      <c r="F204" s="7">
        <f t="shared" si="168"/>
        <v>493</v>
      </c>
      <c r="G204" s="7">
        <f t="shared" si="168"/>
        <v>37397</v>
      </c>
      <c r="H204" s="7">
        <f t="shared" si="168"/>
        <v>207</v>
      </c>
      <c r="I204" s="7">
        <f t="shared" si="168"/>
        <v>374</v>
      </c>
      <c r="J204" s="7">
        <f t="shared" si="168"/>
        <v>2505</v>
      </c>
      <c r="K204" s="7">
        <f t="shared" si="168"/>
        <v>307</v>
      </c>
      <c r="L204" s="7">
        <f t="shared" si="168"/>
        <v>471</v>
      </c>
      <c r="M204" s="7">
        <f t="shared" si="168"/>
        <v>1436</v>
      </c>
      <c r="N204" s="7">
        <f t="shared" si="168"/>
        <v>607</v>
      </c>
      <c r="O204" s="7">
        <f t="shared" si="168"/>
        <v>260</v>
      </c>
      <c r="P204" s="7">
        <f t="shared" si="168"/>
        <v>44712</v>
      </c>
      <c r="Q204" s="7">
        <f t="shared" si="168"/>
        <v>2995</v>
      </c>
      <c r="R204" s="7">
        <f t="shared" si="168"/>
        <v>1717</v>
      </c>
      <c r="S204" s="6">
        <f t="shared" si="110"/>
        <v>24592</v>
      </c>
      <c r="T204" s="6">
        <f t="shared" si="111"/>
        <v>1648</v>
      </c>
      <c r="U204" s="6">
        <f t="shared" si="112"/>
        <v>945</v>
      </c>
      <c r="V204" s="7">
        <f t="shared" si="129"/>
        <v>2000000</v>
      </c>
    </row>
    <row r="205" spans="1:22" ht="15" x14ac:dyDescent="0.25">
      <c r="A205" s="19">
        <v>26020</v>
      </c>
      <c r="B205" s="6">
        <v>2</v>
      </c>
      <c r="C205" s="6">
        <v>5</v>
      </c>
      <c r="D205" s="6">
        <v>19</v>
      </c>
      <c r="E205" s="7">
        <f t="shared" ref="E205:R205" si="169">E175</f>
        <v>107</v>
      </c>
      <c r="F205" s="7">
        <f t="shared" si="169"/>
        <v>542</v>
      </c>
      <c r="G205" s="7">
        <f t="shared" si="169"/>
        <v>39236</v>
      </c>
      <c r="H205" s="7">
        <f t="shared" si="169"/>
        <v>207</v>
      </c>
      <c r="I205" s="7">
        <f t="shared" si="169"/>
        <v>411</v>
      </c>
      <c r="J205" s="7">
        <f t="shared" si="169"/>
        <v>2628</v>
      </c>
      <c r="K205" s="7">
        <f t="shared" si="169"/>
        <v>307</v>
      </c>
      <c r="L205" s="7">
        <f t="shared" si="169"/>
        <v>517</v>
      </c>
      <c r="M205" s="7">
        <f t="shared" si="169"/>
        <v>1508</v>
      </c>
      <c r="N205" s="7">
        <f t="shared" si="169"/>
        <v>607</v>
      </c>
      <c r="O205" s="7">
        <f t="shared" si="169"/>
        <v>290</v>
      </c>
      <c r="P205" s="7">
        <f t="shared" si="169"/>
        <v>46923</v>
      </c>
      <c r="Q205" s="7">
        <f t="shared" si="169"/>
        <v>3143</v>
      </c>
      <c r="R205" s="7">
        <f t="shared" si="169"/>
        <v>1802</v>
      </c>
      <c r="S205" s="6">
        <f t="shared" si="110"/>
        <v>25808</v>
      </c>
      <c r="T205" s="6">
        <f t="shared" si="111"/>
        <v>1729</v>
      </c>
      <c r="U205" s="6">
        <f t="shared" si="112"/>
        <v>992</v>
      </c>
      <c r="V205" s="7">
        <f t="shared" si="129"/>
        <v>2250000</v>
      </c>
    </row>
    <row r="206" spans="1:22" ht="15" x14ac:dyDescent="0.25">
      <c r="A206" s="19">
        <v>26021</v>
      </c>
      <c r="B206" s="6">
        <v>2</v>
      </c>
      <c r="C206" s="6">
        <v>5</v>
      </c>
      <c r="D206" s="6">
        <v>20</v>
      </c>
      <c r="E206" s="7">
        <f t="shared" ref="E206:R206" si="170">E176</f>
        <v>107</v>
      </c>
      <c r="F206" s="7">
        <f t="shared" si="170"/>
        <v>592</v>
      </c>
      <c r="G206" s="7">
        <f t="shared" si="170"/>
        <v>41075</v>
      </c>
      <c r="H206" s="7">
        <f t="shared" si="170"/>
        <v>207</v>
      </c>
      <c r="I206" s="7">
        <f t="shared" si="170"/>
        <v>449</v>
      </c>
      <c r="J206" s="7">
        <f t="shared" si="170"/>
        <v>2751</v>
      </c>
      <c r="K206" s="7">
        <f t="shared" si="170"/>
        <v>307</v>
      </c>
      <c r="L206" s="7">
        <f t="shared" si="170"/>
        <v>566</v>
      </c>
      <c r="M206" s="7">
        <f t="shared" si="170"/>
        <v>1578</v>
      </c>
      <c r="N206" s="7">
        <f t="shared" si="170"/>
        <v>607</v>
      </c>
      <c r="O206" s="7">
        <f t="shared" si="170"/>
        <v>320</v>
      </c>
      <c r="P206" s="7">
        <f t="shared" si="170"/>
        <v>49133</v>
      </c>
      <c r="Q206" s="7">
        <f t="shared" si="170"/>
        <v>3291</v>
      </c>
      <c r="R206" s="7">
        <f t="shared" si="170"/>
        <v>1887</v>
      </c>
      <c r="S206" s="6">
        <f t="shared" si="110"/>
        <v>27024</v>
      </c>
      <c r="T206" s="6">
        <f t="shared" si="111"/>
        <v>1811</v>
      </c>
      <c r="U206" s="6">
        <f t="shared" si="112"/>
        <v>1038</v>
      </c>
      <c r="V206" s="7">
        <f t="shared" si="129"/>
        <v>2500000</v>
      </c>
    </row>
    <row r="207" spans="1:22" ht="15" x14ac:dyDescent="0.25">
      <c r="A207" s="19">
        <v>26022</v>
      </c>
      <c r="B207" s="6">
        <v>2</v>
      </c>
      <c r="C207" s="6">
        <v>5</v>
      </c>
      <c r="D207" s="6">
        <v>21</v>
      </c>
      <c r="E207" s="7">
        <f t="shared" ref="E207:R207" si="171">E177</f>
        <v>108</v>
      </c>
      <c r="F207" s="7">
        <f t="shared" si="171"/>
        <v>645</v>
      </c>
      <c r="G207" s="7">
        <f t="shared" si="171"/>
        <v>56118</v>
      </c>
      <c r="H207" s="7">
        <f t="shared" si="171"/>
        <v>208</v>
      </c>
      <c r="I207" s="7">
        <f t="shared" si="171"/>
        <v>489</v>
      </c>
      <c r="J207" s="7">
        <f t="shared" si="171"/>
        <v>3759</v>
      </c>
      <c r="K207" s="7">
        <f t="shared" si="171"/>
        <v>308</v>
      </c>
      <c r="L207" s="7">
        <f t="shared" si="171"/>
        <v>616</v>
      </c>
      <c r="M207" s="7">
        <f t="shared" si="171"/>
        <v>2155</v>
      </c>
      <c r="N207" s="7">
        <f t="shared" si="171"/>
        <v>608</v>
      </c>
      <c r="O207" s="7">
        <f t="shared" si="171"/>
        <v>360</v>
      </c>
      <c r="P207" s="7">
        <f t="shared" si="171"/>
        <v>67436</v>
      </c>
      <c r="Q207" s="7">
        <f t="shared" si="171"/>
        <v>4517</v>
      </c>
      <c r="R207" s="7">
        <f t="shared" si="171"/>
        <v>2590</v>
      </c>
      <c r="S207" s="6">
        <f t="shared" si="110"/>
        <v>37090</v>
      </c>
      <c r="T207" s="6">
        <f t="shared" si="111"/>
        <v>2485</v>
      </c>
      <c r="U207" s="6">
        <f t="shared" si="112"/>
        <v>1425</v>
      </c>
      <c r="V207" s="7">
        <f t="shared" si="129"/>
        <v>2750000</v>
      </c>
    </row>
    <row r="208" spans="1:22" ht="15" x14ac:dyDescent="0.25">
      <c r="A208" s="19">
        <v>26023</v>
      </c>
      <c r="B208" s="6">
        <v>2</v>
      </c>
      <c r="C208" s="6">
        <v>5</v>
      </c>
      <c r="D208" s="6">
        <v>22</v>
      </c>
      <c r="E208" s="7">
        <f t="shared" ref="E208:R208" si="172">E178</f>
        <v>108</v>
      </c>
      <c r="F208" s="7">
        <f t="shared" si="172"/>
        <v>700</v>
      </c>
      <c r="G208" s="7">
        <f t="shared" si="172"/>
        <v>58523</v>
      </c>
      <c r="H208" s="7">
        <f t="shared" si="172"/>
        <v>208</v>
      </c>
      <c r="I208" s="7">
        <f t="shared" si="172"/>
        <v>531</v>
      </c>
      <c r="J208" s="7">
        <f t="shared" si="172"/>
        <v>3919</v>
      </c>
      <c r="K208" s="7">
        <f t="shared" si="172"/>
        <v>308</v>
      </c>
      <c r="L208" s="7">
        <f t="shared" si="172"/>
        <v>668</v>
      </c>
      <c r="M208" s="7">
        <f t="shared" si="172"/>
        <v>2248</v>
      </c>
      <c r="N208" s="7">
        <f t="shared" si="172"/>
        <v>608</v>
      </c>
      <c r="O208" s="7">
        <f t="shared" si="172"/>
        <v>400</v>
      </c>
      <c r="P208" s="7">
        <f t="shared" si="172"/>
        <v>70336</v>
      </c>
      <c r="Q208" s="7">
        <f t="shared" si="172"/>
        <v>4711</v>
      </c>
      <c r="R208" s="7">
        <f t="shared" si="172"/>
        <v>2702</v>
      </c>
      <c r="S208" s="6">
        <f t="shared" si="110"/>
        <v>38685</v>
      </c>
      <c r="T208" s="6">
        <f t="shared" si="111"/>
        <v>2592</v>
      </c>
      <c r="U208" s="6">
        <f t="shared" si="112"/>
        <v>1487</v>
      </c>
      <c r="V208" s="7">
        <f t="shared" si="129"/>
        <v>3000000</v>
      </c>
    </row>
    <row r="209" spans="1:22" ht="15" x14ac:dyDescent="0.25">
      <c r="A209" s="19">
        <v>26024</v>
      </c>
      <c r="B209" s="6">
        <v>2</v>
      </c>
      <c r="C209" s="6">
        <v>5</v>
      </c>
      <c r="D209" s="6">
        <v>23</v>
      </c>
      <c r="E209" s="7">
        <f t="shared" ref="E209:R209" si="173">E179</f>
        <v>108</v>
      </c>
      <c r="F209" s="7">
        <f t="shared" si="173"/>
        <v>757</v>
      </c>
      <c r="G209" s="7">
        <f t="shared" si="173"/>
        <v>60928</v>
      </c>
      <c r="H209" s="7">
        <f t="shared" si="173"/>
        <v>208</v>
      </c>
      <c r="I209" s="7">
        <f t="shared" si="173"/>
        <v>574</v>
      </c>
      <c r="J209" s="7">
        <f t="shared" si="173"/>
        <v>4081</v>
      </c>
      <c r="K209" s="7">
        <f t="shared" si="173"/>
        <v>308</v>
      </c>
      <c r="L209" s="7">
        <f t="shared" si="173"/>
        <v>723</v>
      </c>
      <c r="M209" s="7">
        <f t="shared" si="173"/>
        <v>2341</v>
      </c>
      <c r="N209" s="7">
        <f t="shared" si="173"/>
        <v>608</v>
      </c>
      <c r="O209" s="7">
        <f t="shared" si="173"/>
        <v>440</v>
      </c>
      <c r="P209" s="7">
        <f t="shared" si="173"/>
        <v>73237</v>
      </c>
      <c r="Q209" s="7">
        <f t="shared" si="173"/>
        <v>4905</v>
      </c>
      <c r="R209" s="7">
        <f t="shared" si="173"/>
        <v>2812</v>
      </c>
      <c r="S209" s="6">
        <f t="shared" si="110"/>
        <v>40281</v>
      </c>
      <c r="T209" s="6">
        <f t="shared" si="111"/>
        <v>2698</v>
      </c>
      <c r="U209" s="6">
        <f t="shared" si="112"/>
        <v>1547</v>
      </c>
      <c r="V209" s="7">
        <f t="shared" si="129"/>
        <v>3300000</v>
      </c>
    </row>
    <row r="210" spans="1:22" ht="15" x14ac:dyDescent="0.25">
      <c r="A210" s="19">
        <v>26025</v>
      </c>
      <c r="B210" s="6">
        <v>2</v>
      </c>
      <c r="C210" s="6">
        <v>5</v>
      </c>
      <c r="D210" s="6">
        <v>24</v>
      </c>
      <c r="E210" s="7">
        <f t="shared" ref="E210:R210" si="174">E180</f>
        <v>109</v>
      </c>
      <c r="F210" s="7">
        <f t="shared" si="174"/>
        <v>816</v>
      </c>
      <c r="G210" s="7">
        <f t="shared" si="174"/>
        <v>78235</v>
      </c>
      <c r="H210" s="7">
        <f t="shared" si="174"/>
        <v>209</v>
      </c>
      <c r="I210" s="7">
        <f t="shared" si="174"/>
        <v>619</v>
      </c>
      <c r="J210" s="7">
        <f t="shared" si="174"/>
        <v>5240</v>
      </c>
      <c r="K210" s="7">
        <f t="shared" si="174"/>
        <v>309</v>
      </c>
      <c r="L210" s="7">
        <f t="shared" si="174"/>
        <v>780</v>
      </c>
      <c r="M210" s="7">
        <f t="shared" si="174"/>
        <v>3005</v>
      </c>
      <c r="N210" s="7">
        <f t="shared" si="174"/>
        <v>609</v>
      </c>
      <c r="O210" s="7">
        <f t="shared" si="174"/>
        <v>490</v>
      </c>
      <c r="P210" s="7">
        <f t="shared" si="174"/>
        <v>94299</v>
      </c>
      <c r="Q210" s="7">
        <f t="shared" si="174"/>
        <v>6316</v>
      </c>
      <c r="R210" s="7">
        <f t="shared" si="174"/>
        <v>3622</v>
      </c>
      <c r="S210" s="6">
        <f t="shared" si="110"/>
        <v>51865</v>
      </c>
      <c r="T210" s="6">
        <f t="shared" si="111"/>
        <v>3474</v>
      </c>
      <c r="U210" s="6">
        <f t="shared" si="112"/>
        <v>1993</v>
      </c>
      <c r="V210" s="7">
        <f t="shared" si="129"/>
        <v>3600000</v>
      </c>
    </row>
    <row r="211" spans="1:22" ht="15" x14ac:dyDescent="0.25">
      <c r="A211" s="19">
        <v>26026</v>
      </c>
      <c r="B211" s="6">
        <v>2</v>
      </c>
      <c r="C211" s="6">
        <v>5</v>
      </c>
      <c r="D211" s="6">
        <v>25</v>
      </c>
      <c r="E211" s="7">
        <f t="shared" ref="E211:R211" si="175">E181</f>
        <v>109</v>
      </c>
      <c r="F211" s="7">
        <f t="shared" si="175"/>
        <v>878</v>
      </c>
      <c r="G211" s="7">
        <f t="shared" si="175"/>
        <v>81206</v>
      </c>
      <c r="H211" s="7">
        <f t="shared" si="175"/>
        <v>209</v>
      </c>
      <c r="I211" s="7">
        <f t="shared" si="175"/>
        <v>666</v>
      </c>
      <c r="J211" s="7">
        <f t="shared" si="175"/>
        <v>5438</v>
      </c>
      <c r="K211" s="7">
        <f t="shared" si="175"/>
        <v>309</v>
      </c>
      <c r="L211" s="7">
        <f t="shared" si="175"/>
        <v>838</v>
      </c>
      <c r="M211" s="7">
        <f t="shared" si="175"/>
        <v>3119</v>
      </c>
      <c r="N211" s="7">
        <f t="shared" si="175"/>
        <v>609</v>
      </c>
      <c r="O211" s="7">
        <f t="shared" si="175"/>
        <v>540</v>
      </c>
      <c r="P211" s="7">
        <f t="shared" si="175"/>
        <v>97888</v>
      </c>
      <c r="Q211" s="7">
        <f t="shared" si="175"/>
        <v>6556</v>
      </c>
      <c r="R211" s="7">
        <f t="shared" si="175"/>
        <v>3760</v>
      </c>
      <c r="S211" s="6">
        <f t="shared" si="110"/>
        <v>53839</v>
      </c>
      <c r="T211" s="6">
        <f t="shared" si="111"/>
        <v>3606</v>
      </c>
      <c r="U211" s="6">
        <f t="shared" si="112"/>
        <v>2068</v>
      </c>
      <c r="V211" s="7">
        <f t="shared" si="129"/>
        <v>3900000</v>
      </c>
    </row>
    <row r="212" spans="1:22" ht="15" x14ac:dyDescent="0.25">
      <c r="A212" s="19">
        <v>26027</v>
      </c>
      <c r="B212" s="6">
        <v>2</v>
      </c>
      <c r="C212" s="6">
        <v>5</v>
      </c>
      <c r="D212" s="6">
        <v>26</v>
      </c>
      <c r="E212" s="7">
        <f t="shared" ref="E212:R212" si="176">E182</f>
        <v>109</v>
      </c>
      <c r="F212" s="7">
        <f t="shared" si="176"/>
        <v>941</v>
      </c>
      <c r="G212" s="7">
        <f t="shared" si="176"/>
        <v>84177</v>
      </c>
      <c r="H212" s="7">
        <f t="shared" si="176"/>
        <v>209</v>
      </c>
      <c r="I212" s="7">
        <f t="shared" si="176"/>
        <v>714</v>
      </c>
      <c r="J212" s="7">
        <f t="shared" si="176"/>
        <v>5638</v>
      </c>
      <c r="K212" s="7">
        <f t="shared" si="176"/>
        <v>309</v>
      </c>
      <c r="L212" s="7">
        <f t="shared" si="176"/>
        <v>899</v>
      </c>
      <c r="M212" s="7">
        <f t="shared" si="176"/>
        <v>3232</v>
      </c>
      <c r="N212" s="7">
        <f t="shared" si="176"/>
        <v>609</v>
      </c>
      <c r="O212" s="7">
        <f t="shared" si="176"/>
        <v>590</v>
      </c>
      <c r="P212" s="7">
        <f t="shared" si="176"/>
        <v>101478</v>
      </c>
      <c r="Q212" s="7">
        <f t="shared" si="176"/>
        <v>6797</v>
      </c>
      <c r="R212" s="7">
        <f t="shared" si="176"/>
        <v>3897</v>
      </c>
      <c r="S212" s="6">
        <f t="shared" si="110"/>
        <v>55813</v>
      </c>
      <c r="T212" s="6">
        <f t="shared" si="111"/>
        <v>3739</v>
      </c>
      <c r="U212" s="6">
        <f t="shared" si="112"/>
        <v>2144</v>
      </c>
      <c r="V212" s="7">
        <f t="shared" si="129"/>
        <v>4200000</v>
      </c>
    </row>
    <row r="213" spans="1:22" ht="15" x14ac:dyDescent="0.25">
      <c r="A213" s="19">
        <v>26028</v>
      </c>
      <c r="B213" s="6">
        <v>2</v>
      </c>
      <c r="C213" s="6">
        <v>5</v>
      </c>
      <c r="D213" s="6">
        <v>27</v>
      </c>
      <c r="E213" s="7">
        <f t="shared" ref="E213:R213" si="177">E183</f>
        <v>110</v>
      </c>
      <c r="F213" s="7">
        <f t="shared" si="177"/>
        <v>1008</v>
      </c>
      <c r="G213" s="7">
        <f t="shared" si="177"/>
        <v>107898</v>
      </c>
      <c r="H213" s="7">
        <f t="shared" si="177"/>
        <v>210</v>
      </c>
      <c r="I213" s="7">
        <f t="shared" si="177"/>
        <v>765</v>
      </c>
      <c r="J213" s="7">
        <f t="shared" si="177"/>
        <v>7226</v>
      </c>
      <c r="K213" s="7">
        <f t="shared" si="177"/>
        <v>310</v>
      </c>
      <c r="L213" s="7">
        <f t="shared" si="177"/>
        <v>963</v>
      </c>
      <c r="M213" s="7">
        <f t="shared" si="177"/>
        <v>4143</v>
      </c>
      <c r="N213" s="7">
        <f t="shared" si="177"/>
        <v>610</v>
      </c>
      <c r="O213" s="7">
        <f t="shared" si="177"/>
        <v>650</v>
      </c>
      <c r="P213" s="7">
        <f t="shared" si="177"/>
        <v>130486</v>
      </c>
      <c r="Q213" s="7">
        <f t="shared" si="177"/>
        <v>8738</v>
      </c>
      <c r="R213" s="7">
        <f t="shared" si="177"/>
        <v>5011</v>
      </c>
      <c r="S213" s="6">
        <f t="shared" ref="S213:S276" si="178">ROUNDUP(P213*0.55,0)</f>
        <v>71768</v>
      </c>
      <c r="T213" s="6">
        <f t="shared" ref="T213:T276" si="179">ROUNDUP(Q213*0.55,0)</f>
        <v>4806</v>
      </c>
      <c r="U213" s="6">
        <f t="shared" ref="U213:U276" si="180">ROUNDUP(R213*0.55,0)</f>
        <v>2757</v>
      </c>
      <c r="V213" s="7">
        <f t="shared" si="129"/>
        <v>4600000</v>
      </c>
    </row>
    <row r="214" spans="1:22" ht="15" x14ac:dyDescent="0.25">
      <c r="A214" s="19">
        <v>26029</v>
      </c>
      <c r="B214" s="6">
        <v>2</v>
      </c>
      <c r="C214" s="6">
        <v>5</v>
      </c>
      <c r="D214" s="6">
        <v>28</v>
      </c>
      <c r="E214" s="7">
        <f t="shared" ref="E214:R214" si="181">E184</f>
        <v>110</v>
      </c>
      <c r="F214" s="7">
        <f t="shared" si="181"/>
        <v>1076</v>
      </c>
      <c r="G214" s="7">
        <f t="shared" si="181"/>
        <v>111576</v>
      </c>
      <c r="H214" s="7">
        <f t="shared" si="181"/>
        <v>210</v>
      </c>
      <c r="I214" s="7">
        <f t="shared" si="181"/>
        <v>816</v>
      </c>
      <c r="J214" s="7">
        <f t="shared" si="181"/>
        <v>7472</v>
      </c>
      <c r="K214" s="7">
        <f t="shared" si="181"/>
        <v>310</v>
      </c>
      <c r="L214" s="7">
        <f t="shared" si="181"/>
        <v>1028</v>
      </c>
      <c r="M214" s="7">
        <f t="shared" si="181"/>
        <v>4285</v>
      </c>
      <c r="N214" s="7">
        <f t="shared" si="181"/>
        <v>610</v>
      </c>
      <c r="O214" s="7">
        <f t="shared" si="181"/>
        <v>710</v>
      </c>
      <c r="P214" s="7">
        <f t="shared" si="181"/>
        <v>134943</v>
      </c>
      <c r="Q214" s="7">
        <f t="shared" si="181"/>
        <v>9038</v>
      </c>
      <c r="R214" s="7">
        <f t="shared" si="181"/>
        <v>5182</v>
      </c>
      <c r="S214" s="6">
        <f t="shared" si="178"/>
        <v>74219</v>
      </c>
      <c r="T214" s="6">
        <f t="shared" si="179"/>
        <v>4971</v>
      </c>
      <c r="U214" s="6">
        <f t="shared" si="180"/>
        <v>2851</v>
      </c>
      <c r="V214" s="7">
        <f t="shared" si="129"/>
        <v>5000000</v>
      </c>
    </row>
    <row r="215" spans="1:22" ht="15" x14ac:dyDescent="0.25">
      <c r="A215" s="19">
        <v>26030</v>
      </c>
      <c r="B215" s="6">
        <v>2</v>
      </c>
      <c r="C215" s="6">
        <v>5</v>
      </c>
      <c r="D215" s="6">
        <v>29</v>
      </c>
      <c r="E215" s="7">
        <f t="shared" ref="E215:R215" si="182">E185</f>
        <v>110</v>
      </c>
      <c r="F215" s="7">
        <f t="shared" si="182"/>
        <v>1146</v>
      </c>
      <c r="G215" s="7">
        <f t="shared" si="182"/>
        <v>115254</v>
      </c>
      <c r="H215" s="7">
        <f t="shared" si="182"/>
        <v>210</v>
      </c>
      <c r="I215" s="7">
        <f t="shared" si="182"/>
        <v>870</v>
      </c>
      <c r="J215" s="7">
        <f t="shared" si="182"/>
        <v>7719</v>
      </c>
      <c r="K215" s="7">
        <f t="shared" si="182"/>
        <v>310</v>
      </c>
      <c r="L215" s="7">
        <f t="shared" si="182"/>
        <v>1095</v>
      </c>
      <c r="M215" s="7">
        <f t="shared" si="182"/>
        <v>4426</v>
      </c>
      <c r="N215" s="7">
        <f t="shared" si="182"/>
        <v>610</v>
      </c>
      <c r="O215" s="7">
        <f t="shared" si="182"/>
        <v>770</v>
      </c>
      <c r="P215" s="7">
        <f t="shared" si="182"/>
        <v>139399</v>
      </c>
      <c r="Q215" s="7">
        <f t="shared" si="182"/>
        <v>9336</v>
      </c>
      <c r="R215" s="7">
        <f t="shared" si="182"/>
        <v>5353</v>
      </c>
      <c r="S215" s="6">
        <f t="shared" si="178"/>
        <v>76670</v>
      </c>
      <c r="T215" s="6">
        <f t="shared" si="179"/>
        <v>5135</v>
      </c>
      <c r="U215" s="6">
        <f t="shared" si="180"/>
        <v>2945</v>
      </c>
      <c r="V215" s="7">
        <f t="shared" si="129"/>
        <v>5500000</v>
      </c>
    </row>
    <row r="216" spans="1:22" ht="15" x14ac:dyDescent="0.25">
      <c r="A216" s="19">
        <v>31001</v>
      </c>
      <c r="B216" s="6">
        <v>3</v>
      </c>
      <c r="C216" s="6">
        <v>18</v>
      </c>
      <c r="D216" s="6">
        <v>0</v>
      </c>
      <c r="E216" s="1">
        <v>101</v>
      </c>
      <c r="F216" s="6">
        <f>最重要的表!Y83</f>
        <v>14</v>
      </c>
      <c r="G216" s="6">
        <f>最重要的表!Y46</f>
        <v>282</v>
      </c>
      <c r="H216" s="4">
        <v>201</v>
      </c>
      <c r="I216" s="6">
        <f>最重要的表!Z83</f>
        <v>19</v>
      </c>
      <c r="J216" s="6">
        <f>最重要的表!Z46</f>
        <v>35</v>
      </c>
      <c r="K216" s="5">
        <v>301</v>
      </c>
      <c r="L216" s="6">
        <f>最重要的表!AA83</f>
        <v>12</v>
      </c>
      <c r="M216" s="6">
        <f>最重要的表!AA46</f>
        <v>11</v>
      </c>
      <c r="N216" s="6">
        <v>501</v>
      </c>
      <c r="O216" s="6">
        <f>最重要的表!AB83</f>
        <v>30</v>
      </c>
      <c r="P216" s="6">
        <f>最重要的表!AC46</f>
        <v>347</v>
      </c>
      <c r="Q216" s="6">
        <f>最重要的表!AD46</f>
        <v>43</v>
      </c>
      <c r="R216" s="6">
        <f>最重要的表!AE46</f>
        <v>14</v>
      </c>
      <c r="S216" s="6">
        <f t="shared" si="178"/>
        <v>191</v>
      </c>
      <c r="T216" s="6">
        <f t="shared" si="179"/>
        <v>24</v>
      </c>
      <c r="U216" s="6">
        <f t="shared" si="180"/>
        <v>8</v>
      </c>
      <c r="V216" s="7">
        <f t="shared" si="129"/>
        <v>10000</v>
      </c>
    </row>
    <row r="217" spans="1:22" ht="15" x14ac:dyDescent="0.25">
      <c r="A217" s="19">
        <v>31002</v>
      </c>
      <c r="B217" s="6">
        <v>3</v>
      </c>
      <c r="C217" s="6">
        <v>18</v>
      </c>
      <c r="D217" s="6">
        <v>1</v>
      </c>
      <c r="E217" s="1">
        <v>101</v>
      </c>
      <c r="F217" s="6">
        <f>最重要的表!Y84</f>
        <v>20</v>
      </c>
      <c r="G217" s="6">
        <f>最重要的表!Y47</f>
        <v>403</v>
      </c>
      <c r="H217" s="4">
        <v>201</v>
      </c>
      <c r="I217" s="6">
        <f>最重要的表!Z84</f>
        <v>28</v>
      </c>
      <c r="J217" s="6">
        <f>最重要的表!Z47</f>
        <v>50</v>
      </c>
      <c r="K217" s="5">
        <v>301</v>
      </c>
      <c r="L217" s="6">
        <f>最重要的表!AA84</f>
        <v>18</v>
      </c>
      <c r="M217" s="6">
        <f>最重要的表!AA47</f>
        <v>15</v>
      </c>
      <c r="N217" s="6">
        <v>501</v>
      </c>
      <c r="O217" s="6">
        <f>最重要的表!AB84</f>
        <v>40</v>
      </c>
      <c r="P217" s="6">
        <f>最重要的表!AC47</f>
        <v>495</v>
      </c>
      <c r="Q217" s="6">
        <f>最重要的表!AD47</f>
        <v>62</v>
      </c>
      <c r="R217" s="6">
        <f>最重要的表!AE47</f>
        <v>19</v>
      </c>
      <c r="S217" s="6">
        <f t="shared" si="178"/>
        <v>273</v>
      </c>
      <c r="T217" s="6">
        <f t="shared" si="179"/>
        <v>35</v>
      </c>
      <c r="U217" s="6">
        <f t="shared" si="180"/>
        <v>11</v>
      </c>
      <c r="V217" s="7">
        <f t="shared" si="129"/>
        <v>50000</v>
      </c>
    </row>
    <row r="218" spans="1:22" ht="15" x14ac:dyDescent="0.25">
      <c r="A218" s="19">
        <v>31003</v>
      </c>
      <c r="B218" s="6">
        <v>3</v>
      </c>
      <c r="C218" s="6">
        <v>18</v>
      </c>
      <c r="D218" s="6">
        <v>2</v>
      </c>
      <c r="E218" s="1">
        <v>101</v>
      </c>
      <c r="F218" s="6">
        <f>最重要的表!Y85</f>
        <v>27</v>
      </c>
      <c r="G218" s="6">
        <f>最重要的表!Y48</f>
        <v>524</v>
      </c>
      <c r="H218" s="4">
        <v>201</v>
      </c>
      <c r="I218" s="6">
        <f>最重要的表!Z85</f>
        <v>38</v>
      </c>
      <c r="J218" s="6">
        <f>最重要的表!Z48</f>
        <v>65</v>
      </c>
      <c r="K218" s="5">
        <v>301</v>
      </c>
      <c r="L218" s="6">
        <f>最重要的表!AA85</f>
        <v>24</v>
      </c>
      <c r="M218" s="6">
        <f>最重要的表!AA48</f>
        <v>19</v>
      </c>
      <c r="N218" s="6">
        <v>501</v>
      </c>
      <c r="O218" s="6">
        <f>最重要的表!AB85</f>
        <v>50</v>
      </c>
      <c r="P218" s="6">
        <f>最重要的表!AC48</f>
        <v>644</v>
      </c>
      <c r="Q218" s="6">
        <f>最重要的表!AD48</f>
        <v>79</v>
      </c>
      <c r="R218" s="6">
        <f>最重要的表!AE48</f>
        <v>25</v>
      </c>
      <c r="S218" s="6">
        <f t="shared" si="178"/>
        <v>355</v>
      </c>
      <c r="T218" s="6">
        <f t="shared" si="179"/>
        <v>44</v>
      </c>
      <c r="U218" s="6">
        <f t="shared" si="180"/>
        <v>14</v>
      </c>
      <c r="V218" s="7">
        <f t="shared" si="129"/>
        <v>150000</v>
      </c>
    </row>
    <row r="219" spans="1:22" ht="15" x14ac:dyDescent="0.25">
      <c r="A219" s="19">
        <v>31004</v>
      </c>
      <c r="B219" s="6">
        <v>3</v>
      </c>
      <c r="C219" s="6">
        <v>18</v>
      </c>
      <c r="D219" s="6">
        <v>3</v>
      </c>
      <c r="E219" s="1">
        <f>E216+1</f>
        <v>102</v>
      </c>
      <c r="F219" s="6">
        <f>最重要的表!Y86</f>
        <v>35</v>
      </c>
      <c r="G219" s="6">
        <f>最重要的表!Y49</f>
        <v>1183</v>
      </c>
      <c r="H219" s="4">
        <f>H216+1</f>
        <v>202</v>
      </c>
      <c r="I219" s="6">
        <f>最重要的表!Z86</f>
        <v>49</v>
      </c>
      <c r="J219" s="6">
        <f>最重要的表!Z49</f>
        <v>144</v>
      </c>
      <c r="K219" s="5">
        <f>K216+1</f>
        <v>302</v>
      </c>
      <c r="L219" s="6">
        <f>最重要的表!AA86</f>
        <v>31</v>
      </c>
      <c r="M219" s="6">
        <f>最重要的表!AA49</f>
        <v>42</v>
      </c>
      <c r="N219" s="6">
        <f>N216+1</f>
        <v>502</v>
      </c>
      <c r="O219" s="6">
        <f>最重要的表!AB86</f>
        <v>60</v>
      </c>
      <c r="P219" s="6">
        <f>最重要的表!AC49</f>
        <v>1440</v>
      </c>
      <c r="Q219" s="6">
        <f>最重要的表!AD49</f>
        <v>175</v>
      </c>
      <c r="R219" s="6">
        <f>最重要的表!AE49</f>
        <v>55</v>
      </c>
      <c r="S219" s="6">
        <f t="shared" si="178"/>
        <v>792</v>
      </c>
      <c r="T219" s="6">
        <f t="shared" si="179"/>
        <v>97</v>
      </c>
      <c r="U219" s="6">
        <f t="shared" si="180"/>
        <v>31</v>
      </c>
      <c r="V219" s="7">
        <f t="shared" si="129"/>
        <v>250000</v>
      </c>
    </row>
    <row r="220" spans="1:22" ht="15" x14ac:dyDescent="0.25">
      <c r="A220" s="19">
        <v>31005</v>
      </c>
      <c r="B220" s="6">
        <v>3</v>
      </c>
      <c r="C220" s="6">
        <v>18</v>
      </c>
      <c r="D220" s="6">
        <v>4</v>
      </c>
      <c r="E220" s="1">
        <f t="shared" ref="E220:E245" si="183">E217+1</f>
        <v>102</v>
      </c>
      <c r="F220" s="6">
        <f>最重要的表!Y87</f>
        <v>44</v>
      </c>
      <c r="G220" s="6">
        <f>最重要的表!Y50</f>
        <v>1405</v>
      </c>
      <c r="H220" s="4">
        <f t="shared" ref="H220:H245" si="184">H217+1</f>
        <v>202</v>
      </c>
      <c r="I220" s="6">
        <f>最重要的表!Z87</f>
        <v>61</v>
      </c>
      <c r="J220" s="6">
        <f>最重要的表!Z50</f>
        <v>172</v>
      </c>
      <c r="K220" s="5">
        <f t="shared" ref="K220:K245" si="185">K217+1</f>
        <v>302</v>
      </c>
      <c r="L220" s="6">
        <f>最重要的表!AA87</f>
        <v>39</v>
      </c>
      <c r="M220" s="6">
        <f>最重要的表!AA50</f>
        <v>50</v>
      </c>
      <c r="N220" s="6">
        <f t="shared" ref="N220:N245" si="186">N217+1</f>
        <v>502</v>
      </c>
      <c r="O220" s="6">
        <f>最重要的表!AB87</f>
        <v>70</v>
      </c>
      <c r="P220" s="6">
        <f>最重要的表!AC50</f>
        <v>1710</v>
      </c>
      <c r="Q220" s="6">
        <f>最重要的表!AD50</f>
        <v>208</v>
      </c>
      <c r="R220" s="6">
        <f>最重要的表!AE50</f>
        <v>65</v>
      </c>
      <c r="S220" s="6">
        <f t="shared" si="178"/>
        <v>941</v>
      </c>
      <c r="T220" s="6">
        <f t="shared" si="179"/>
        <v>115</v>
      </c>
      <c r="U220" s="6">
        <f t="shared" si="180"/>
        <v>36</v>
      </c>
      <c r="V220" s="7">
        <f t="shared" si="129"/>
        <v>350000</v>
      </c>
    </row>
    <row r="221" spans="1:22" ht="15" x14ac:dyDescent="0.25">
      <c r="A221" s="19">
        <v>31006</v>
      </c>
      <c r="B221" s="6">
        <v>3</v>
      </c>
      <c r="C221" s="6">
        <v>18</v>
      </c>
      <c r="D221" s="6">
        <v>5</v>
      </c>
      <c r="E221" s="1">
        <f t="shared" si="183"/>
        <v>102</v>
      </c>
      <c r="F221" s="6">
        <f>最重要的表!Y88</f>
        <v>54</v>
      </c>
      <c r="G221" s="6">
        <f>最重要的表!Y51</f>
        <v>1627</v>
      </c>
      <c r="H221" s="4">
        <f t="shared" si="184"/>
        <v>202</v>
      </c>
      <c r="I221" s="6">
        <f>最重要的表!Z88</f>
        <v>75</v>
      </c>
      <c r="J221" s="6">
        <f>最重要的表!Z51</f>
        <v>198</v>
      </c>
      <c r="K221" s="5">
        <f t="shared" si="185"/>
        <v>302</v>
      </c>
      <c r="L221" s="6">
        <f>最重要的表!AA88</f>
        <v>48</v>
      </c>
      <c r="M221" s="6">
        <f>最重要的表!AA51</f>
        <v>58</v>
      </c>
      <c r="N221" s="6">
        <f t="shared" si="186"/>
        <v>502</v>
      </c>
      <c r="O221" s="6">
        <f>最重要的表!AB88</f>
        <v>80</v>
      </c>
      <c r="P221" s="6">
        <f>最重要的表!AC51</f>
        <v>1980</v>
      </c>
      <c r="Q221" s="6">
        <f>最重要的表!AD51</f>
        <v>242</v>
      </c>
      <c r="R221" s="6">
        <f>最重要的表!AE51</f>
        <v>75</v>
      </c>
      <c r="S221" s="6">
        <f t="shared" si="178"/>
        <v>1089</v>
      </c>
      <c r="T221" s="6">
        <f t="shared" si="179"/>
        <v>134</v>
      </c>
      <c r="U221" s="6">
        <f t="shared" si="180"/>
        <v>42</v>
      </c>
      <c r="V221" s="7">
        <f t="shared" si="129"/>
        <v>450000</v>
      </c>
    </row>
    <row r="222" spans="1:22" ht="15" x14ac:dyDescent="0.25">
      <c r="A222" s="19">
        <v>31007</v>
      </c>
      <c r="B222" s="6">
        <v>3</v>
      </c>
      <c r="C222" s="6">
        <v>18</v>
      </c>
      <c r="D222" s="6">
        <v>6</v>
      </c>
      <c r="E222" s="1">
        <f t="shared" si="183"/>
        <v>103</v>
      </c>
      <c r="F222" s="6">
        <f>最重要的表!Y89</f>
        <v>65</v>
      </c>
      <c r="G222" s="6">
        <f>最重要的表!Y52</f>
        <v>2685</v>
      </c>
      <c r="H222" s="4">
        <f t="shared" si="184"/>
        <v>203</v>
      </c>
      <c r="I222" s="6">
        <f>最重要的表!Z89</f>
        <v>90</v>
      </c>
      <c r="J222" s="6">
        <f>最重要的表!Z52</f>
        <v>327</v>
      </c>
      <c r="K222" s="5">
        <f t="shared" si="185"/>
        <v>303</v>
      </c>
      <c r="L222" s="6">
        <f>最重要的表!AA89</f>
        <v>57</v>
      </c>
      <c r="M222" s="6">
        <f>最重要的表!AA52</f>
        <v>95</v>
      </c>
      <c r="N222" s="6">
        <f t="shared" si="186"/>
        <v>503</v>
      </c>
      <c r="O222" s="6">
        <f>最重要的表!AB89</f>
        <v>90</v>
      </c>
      <c r="P222" s="6">
        <f>最重要的表!AC52</f>
        <v>3263</v>
      </c>
      <c r="Q222" s="6">
        <f>最重要的表!AD52</f>
        <v>397</v>
      </c>
      <c r="R222" s="6">
        <f>最重要的表!AE52</f>
        <v>124</v>
      </c>
      <c r="S222" s="6">
        <f t="shared" si="178"/>
        <v>1795</v>
      </c>
      <c r="T222" s="6">
        <f t="shared" si="179"/>
        <v>219</v>
      </c>
      <c r="U222" s="6">
        <f t="shared" si="180"/>
        <v>69</v>
      </c>
      <c r="V222" s="7">
        <f t="shared" si="129"/>
        <v>550000</v>
      </c>
    </row>
    <row r="223" spans="1:22" ht="15" x14ac:dyDescent="0.25">
      <c r="A223" s="19">
        <v>31008</v>
      </c>
      <c r="B223" s="6">
        <v>3</v>
      </c>
      <c r="C223" s="6">
        <v>18</v>
      </c>
      <c r="D223" s="6">
        <v>7</v>
      </c>
      <c r="E223" s="1">
        <f t="shared" si="183"/>
        <v>103</v>
      </c>
      <c r="F223" s="6">
        <f>最重要的表!Y90</f>
        <v>77</v>
      </c>
      <c r="G223" s="6">
        <f>最重要的表!Y53</f>
        <v>3007</v>
      </c>
      <c r="H223" s="4">
        <f t="shared" si="184"/>
        <v>203</v>
      </c>
      <c r="I223" s="6">
        <f>最重要的表!Z90</f>
        <v>106</v>
      </c>
      <c r="J223" s="6">
        <f>最重要的表!Z53</f>
        <v>365</v>
      </c>
      <c r="K223" s="5">
        <f t="shared" si="185"/>
        <v>303</v>
      </c>
      <c r="L223" s="6">
        <f>最重要的表!AA90</f>
        <v>68</v>
      </c>
      <c r="M223" s="6">
        <f>最重要的表!AA53</f>
        <v>107</v>
      </c>
      <c r="N223" s="6">
        <f t="shared" si="186"/>
        <v>503</v>
      </c>
      <c r="O223" s="6">
        <f>最重要的表!AB90</f>
        <v>100</v>
      </c>
      <c r="P223" s="6">
        <f>最重要的表!AC53</f>
        <v>3654</v>
      </c>
      <c r="Q223" s="6">
        <f>最重要的表!AD53</f>
        <v>444</v>
      </c>
      <c r="R223" s="6">
        <f>最重要的表!AE53</f>
        <v>139</v>
      </c>
      <c r="S223" s="6">
        <f t="shared" si="178"/>
        <v>2010</v>
      </c>
      <c r="T223" s="6">
        <f t="shared" si="179"/>
        <v>245</v>
      </c>
      <c r="U223" s="6">
        <f t="shared" si="180"/>
        <v>77</v>
      </c>
      <c r="V223" s="7">
        <f t="shared" si="129"/>
        <v>650000</v>
      </c>
    </row>
    <row r="224" spans="1:22" ht="15" x14ac:dyDescent="0.25">
      <c r="A224" s="19">
        <v>31009</v>
      </c>
      <c r="B224" s="6">
        <v>3</v>
      </c>
      <c r="C224" s="6">
        <v>18</v>
      </c>
      <c r="D224" s="6">
        <v>8</v>
      </c>
      <c r="E224" s="1">
        <f t="shared" si="183"/>
        <v>103</v>
      </c>
      <c r="F224" s="6">
        <f>最重要的表!Y91</f>
        <v>89</v>
      </c>
      <c r="G224" s="6">
        <f>最重要的表!Y54</f>
        <v>3329</v>
      </c>
      <c r="H224" s="4">
        <f t="shared" si="184"/>
        <v>203</v>
      </c>
      <c r="I224" s="6">
        <f>最重要的表!Z91</f>
        <v>123</v>
      </c>
      <c r="J224" s="6">
        <f>最重要的表!Z54</f>
        <v>405</v>
      </c>
      <c r="K224" s="5">
        <f t="shared" si="185"/>
        <v>303</v>
      </c>
      <c r="L224" s="6">
        <f>最重要的表!AA91</f>
        <v>79</v>
      </c>
      <c r="M224" s="6">
        <f>最重要的表!AA54</f>
        <v>118</v>
      </c>
      <c r="N224" s="6">
        <f t="shared" si="186"/>
        <v>503</v>
      </c>
      <c r="O224" s="6">
        <f>最重要的表!AB91</f>
        <v>110</v>
      </c>
      <c r="P224" s="6">
        <f>最重要的表!AC54</f>
        <v>4046</v>
      </c>
      <c r="Q224" s="6">
        <f>最重要的表!AD54</f>
        <v>492</v>
      </c>
      <c r="R224" s="6">
        <f>最重要的表!AE54</f>
        <v>153</v>
      </c>
      <c r="S224" s="6">
        <f t="shared" si="178"/>
        <v>2226</v>
      </c>
      <c r="T224" s="6">
        <f t="shared" si="179"/>
        <v>271</v>
      </c>
      <c r="U224" s="6">
        <f t="shared" si="180"/>
        <v>85</v>
      </c>
      <c r="V224" s="7">
        <f t="shared" si="129"/>
        <v>750000</v>
      </c>
    </row>
    <row r="225" spans="1:22" ht="15" x14ac:dyDescent="0.25">
      <c r="A225" s="19">
        <v>31010</v>
      </c>
      <c r="B225" s="6">
        <v>3</v>
      </c>
      <c r="C225" s="6">
        <v>18</v>
      </c>
      <c r="D225" s="6">
        <v>9</v>
      </c>
      <c r="E225" s="1">
        <f t="shared" si="183"/>
        <v>104</v>
      </c>
      <c r="F225" s="6">
        <f>最重要的表!Y92</f>
        <v>102</v>
      </c>
      <c r="G225" s="6">
        <f>最重要的表!Y55</f>
        <v>6085</v>
      </c>
      <c r="H225" s="4">
        <f t="shared" si="184"/>
        <v>204</v>
      </c>
      <c r="I225" s="6">
        <f>最重要的表!Z92</f>
        <v>142</v>
      </c>
      <c r="J225" s="6">
        <f>最重要的表!Z55</f>
        <v>739</v>
      </c>
      <c r="K225" s="5">
        <f t="shared" si="185"/>
        <v>304</v>
      </c>
      <c r="L225" s="6">
        <f>最重要的表!AA92</f>
        <v>90</v>
      </c>
      <c r="M225" s="6">
        <f>最重要的表!AA55</f>
        <v>215</v>
      </c>
      <c r="N225" s="6">
        <f t="shared" si="186"/>
        <v>504</v>
      </c>
      <c r="O225" s="6">
        <f>最重要的表!AB92</f>
        <v>120</v>
      </c>
      <c r="P225" s="6">
        <f>最重要的表!AC55</f>
        <v>7344</v>
      </c>
      <c r="Q225" s="6">
        <f>最重要的表!AD55</f>
        <v>892</v>
      </c>
      <c r="R225" s="6">
        <f>最重要的表!AE55</f>
        <v>278</v>
      </c>
      <c r="S225" s="6">
        <f t="shared" si="178"/>
        <v>4040</v>
      </c>
      <c r="T225" s="6">
        <f t="shared" si="179"/>
        <v>491</v>
      </c>
      <c r="U225" s="6">
        <f t="shared" si="180"/>
        <v>153</v>
      </c>
      <c r="V225" s="7">
        <f t="shared" si="129"/>
        <v>850000</v>
      </c>
    </row>
    <row r="226" spans="1:22" ht="15" x14ac:dyDescent="0.25">
      <c r="A226" s="19">
        <v>31011</v>
      </c>
      <c r="B226" s="6">
        <v>3</v>
      </c>
      <c r="C226" s="6">
        <v>18</v>
      </c>
      <c r="D226" s="6">
        <v>10</v>
      </c>
      <c r="E226" s="1">
        <f t="shared" si="183"/>
        <v>104</v>
      </c>
      <c r="F226" s="6">
        <f>最重要的表!Y93</f>
        <v>122</v>
      </c>
      <c r="G226" s="6">
        <f>最重要的表!Y56</f>
        <v>6622</v>
      </c>
      <c r="H226" s="4">
        <f t="shared" si="184"/>
        <v>204</v>
      </c>
      <c r="I226" s="6">
        <f>最重要的表!Z93</f>
        <v>169</v>
      </c>
      <c r="J226" s="6">
        <f>最重要的表!Z56</f>
        <v>803</v>
      </c>
      <c r="K226" s="5">
        <f t="shared" si="185"/>
        <v>304</v>
      </c>
      <c r="L226" s="6">
        <f>最重要的表!AA93</f>
        <v>108</v>
      </c>
      <c r="M226" s="6">
        <f>最重要的表!AA56</f>
        <v>234</v>
      </c>
      <c r="N226" s="6">
        <f t="shared" si="186"/>
        <v>504</v>
      </c>
      <c r="O226" s="6">
        <f>最重要的表!AB93</f>
        <v>130</v>
      </c>
      <c r="P226" s="6">
        <f>最重要的表!AC56</f>
        <v>7992</v>
      </c>
      <c r="Q226" s="6">
        <f>最重要的表!AD56</f>
        <v>970</v>
      </c>
      <c r="R226" s="6">
        <f>最重要的表!AE56</f>
        <v>303</v>
      </c>
      <c r="S226" s="6">
        <f t="shared" si="178"/>
        <v>4396</v>
      </c>
      <c r="T226" s="6">
        <f t="shared" si="179"/>
        <v>534</v>
      </c>
      <c r="U226" s="6">
        <f t="shared" si="180"/>
        <v>167</v>
      </c>
      <c r="V226" s="7">
        <f t="shared" si="129"/>
        <v>950000</v>
      </c>
    </row>
    <row r="227" spans="1:22" ht="15" x14ac:dyDescent="0.25">
      <c r="A227" s="19">
        <v>31012</v>
      </c>
      <c r="B227" s="6">
        <v>3</v>
      </c>
      <c r="C227" s="6">
        <v>18</v>
      </c>
      <c r="D227" s="6">
        <v>11</v>
      </c>
      <c r="E227" s="1">
        <f t="shared" si="183"/>
        <v>104</v>
      </c>
      <c r="F227" s="6">
        <f>最重要的表!Y94</f>
        <v>145</v>
      </c>
      <c r="G227" s="6">
        <f>最重要的表!Y57</f>
        <v>7158</v>
      </c>
      <c r="H227" s="4">
        <f t="shared" si="184"/>
        <v>204</v>
      </c>
      <c r="I227" s="6">
        <f>最重要的表!Z94</f>
        <v>200</v>
      </c>
      <c r="J227" s="6">
        <f>最重要的表!Z57</f>
        <v>868</v>
      </c>
      <c r="K227" s="5">
        <f t="shared" si="185"/>
        <v>304</v>
      </c>
      <c r="L227" s="6">
        <f>最重要的表!AA94</f>
        <v>128</v>
      </c>
      <c r="M227" s="6">
        <f>最重要的表!AA57</f>
        <v>253</v>
      </c>
      <c r="N227" s="6">
        <f t="shared" si="186"/>
        <v>504</v>
      </c>
      <c r="O227" s="6">
        <f>最重要的表!AB94</f>
        <v>140</v>
      </c>
      <c r="P227" s="6">
        <f>最重要的表!AC57</f>
        <v>8640</v>
      </c>
      <c r="Q227" s="6">
        <f>最重要的表!AD57</f>
        <v>1049</v>
      </c>
      <c r="R227" s="6">
        <f>最重要的表!AE57</f>
        <v>327</v>
      </c>
      <c r="S227" s="6">
        <f t="shared" si="178"/>
        <v>4752</v>
      </c>
      <c r="T227" s="6">
        <f t="shared" si="179"/>
        <v>577</v>
      </c>
      <c r="U227" s="6">
        <f t="shared" si="180"/>
        <v>180</v>
      </c>
      <c r="V227" s="7">
        <f t="shared" si="129"/>
        <v>1050000</v>
      </c>
    </row>
    <row r="228" spans="1:22" ht="15" x14ac:dyDescent="0.25">
      <c r="A228" s="19">
        <v>31013</v>
      </c>
      <c r="B228" s="6">
        <v>3</v>
      </c>
      <c r="C228" s="6">
        <v>18</v>
      </c>
      <c r="D228" s="6">
        <v>12</v>
      </c>
      <c r="E228" s="1">
        <f t="shared" si="183"/>
        <v>105</v>
      </c>
      <c r="F228" s="6">
        <f>最重要的表!Y95</f>
        <v>168</v>
      </c>
      <c r="G228" s="6">
        <f>最重要的表!Y58</f>
        <v>10773</v>
      </c>
      <c r="H228" s="4">
        <f t="shared" si="184"/>
        <v>205</v>
      </c>
      <c r="I228" s="6">
        <f>最重要的表!Z95</f>
        <v>233</v>
      </c>
      <c r="J228" s="6">
        <f>最重要的表!Z58</f>
        <v>1306</v>
      </c>
      <c r="K228" s="5">
        <f t="shared" si="185"/>
        <v>305</v>
      </c>
      <c r="L228" s="6">
        <f>最重要的表!AA95</f>
        <v>148</v>
      </c>
      <c r="M228" s="6">
        <f>最重要的表!AA58</f>
        <v>381</v>
      </c>
      <c r="N228" s="6">
        <f t="shared" si="186"/>
        <v>505</v>
      </c>
      <c r="O228" s="6">
        <f>最重要的表!AB95</f>
        <v>150</v>
      </c>
      <c r="P228" s="6">
        <f>最重要的表!AC58</f>
        <v>12965</v>
      </c>
      <c r="Q228" s="6">
        <f>最重要的表!AD58</f>
        <v>1574</v>
      </c>
      <c r="R228" s="6">
        <f>最重要的表!AE58</f>
        <v>491</v>
      </c>
      <c r="S228" s="6">
        <f t="shared" si="178"/>
        <v>7131</v>
      </c>
      <c r="T228" s="6">
        <f t="shared" si="179"/>
        <v>866</v>
      </c>
      <c r="U228" s="6">
        <f t="shared" si="180"/>
        <v>271</v>
      </c>
      <c r="V228" s="7">
        <f t="shared" si="129"/>
        <v>1150000</v>
      </c>
    </row>
    <row r="229" spans="1:22" ht="15" x14ac:dyDescent="0.25">
      <c r="A229" s="19">
        <v>31014</v>
      </c>
      <c r="B229" s="6">
        <v>3</v>
      </c>
      <c r="C229" s="6">
        <v>18</v>
      </c>
      <c r="D229" s="6">
        <v>13</v>
      </c>
      <c r="E229" s="1">
        <f t="shared" si="183"/>
        <v>105</v>
      </c>
      <c r="F229" s="6">
        <f>最重要的表!Y96</f>
        <v>194</v>
      </c>
      <c r="G229" s="6">
        <f>最重要的表!Y59</f>
        <v>11525</v>
      </c>
      <c r="H229" s="4">
        <f t="shared" si="184"/>
        <v>205</v>
      </c>
      <c r="I229" s="6">
        <f>最重要的表!Z96</f>
        <v>269</v>
      </c>
      <c r="J229" s="6">
        <f>最重要的表!Z59</f>
        <v>1398</v>
      </c>
      <c r="K229" s="5">
        <f t="shared" si="185"/>
        <v>305</v>
      </c>
      <c r="L229" s="6">
        <f>最重要的表!AA96</f>
        <v>171</v>
      </c>
      <c r="M229" s="6">
        <f>最重要的表!AA59</f>
        <v>408</v>
      </c>
      <c r="N229" s="6">
        <f t="shared" si="186"/>
        <v>505</v>
      </c>
      <c r="O229" s="6">
        <f>最重要的表!AB96</f>
        <v>160</v>
      </c>
      <c r="P229" s="6">
        <f>最重要的表!AC59</f>
        <v>13869</v>
      </c>
      <c r="Q229" s="6">
        <f>最重要的表!AD59</f>
        <v>1684</v>
      </c>
      <c r="R229" s="6">
        <f>最重要的表!AE59</f>
        <v>525</v>
      </c>
      <c r="S229" s="6">
        <f t="shared" si="178"/>
        <v>7628</v>
      </c>
      <c r="T229" s="6">
        <f t="shared" si="179"/>
        <v>927</v>
      </c>
      <c r="U229" s="6">
        <f t="shared" si="180"/>
        <v>289</v>
      </c>
      <c r="V229" s="7">
        <f t="shared" ref="V229:V292" si="187">V199</f>
        <v>1250000</v>
      </c>
    </row>
    <row r="230" spans="1:22" ht="15" x14ac:dyDescent="0.25">
      <c r="A230" s="19">
        <v>31015</v>
      </c>
      <c r="B230" s="6">
        <v>3</v>
      </c>
      <c r="C230" s="6">
        <v>18</v>
      </c>
      <c r="D230" s="6">
        <v>14</v>
      </c>
      <c r="E230" s="1">
        <f t="shared" si="183"/>
        <v>105</v>
      </c>
      <c r="F230" s="6">
        <f>最重要的表!Y97</f>
        <v>221</v>
      </c>
      <c r="G230" s="6">
        <f>最重要的表!Y60</f>
        <v>12276</v>
      </c>
      <c r="H230" s="4">
        <f t="shared" si="184"/>
        <v>205</v>
      </c>
      <c r="I230" s="6">
        <f>最重要的表!Z97</f>
        <v>306</v>
      </c>
      <c r="J230" s="6">
        <f>最重要的表!Z60</f>
        <v>1488</v>
      </c>
      <c r="K230" s="5">
        <f t="shared" si="185"/>
        <v>305</v>
      </c>
      <c r="L230" s="6">
        <f>最重要的表!AA97</f>
        <v>195</v>
      </c>
      <c r="M230" s="6">
        <f>最重要的表!AA60</f>
        <v>434</v>
      </c>
      <c r="N230" s="6">
        <f t="shared" si="186"/>
        <v>505</v>
      </c>
      <c r="O230" s="6">
        <f>最重要的表!AB97</f>
        <v>170</v>
      </c>
      <c r="P230" s="6">
        <f>最重要的表!AC60</f>
        <v>14774</v>
      </c>
      <c r="Q230" s="6">
        <f>最重要的表!AD60</f>
        <v>1794</v>
      </c>
      <c r="R230" s="6">
        <f>最重要的表!AE60</f>
        <v>559</v>
      </c>
      <c r="S230" s="6">
        <f t="shared" si="178"/>
        <v>8126</v>
      </c>
      <c r="T230" s="6">
        <f t="shared" si="179"/>
        <v>987</v>
      </c>
      <c r="U230" s="6">
        <f t="shared" si="180"/>
        <v>308</v>
      </c>
      <c r="V230" s="7">
        <f t="shared" si="187"/>
        <v>1350000</v>
      </c>
    </row>
    <row r="231" spans="1:22" ht="15" x14ac:dyDescent="0.25">
      <c r="A231" s="19">
        <v>31016</v>
      </c>
      <c r="B231" s="6">
        <v>3</v>
      </c>
      <c r="C231" s="6">
        <v>18</v>
      </c>
      <c r="D231" s="6">
        <v>15</v>
      </c>
      <c r="E231" s="1">
        <f t="shared" si="183"/>
        <v>106</v>
      </c>
      <c r="F231" s="6">
        <f>最重要的表!Y98</f>
        <v>260</v>
      </c>
      <c r="G231" s="6">
        <f>最重要的表!Y61</f>
        <v>18611</v>
      </c>
      <c r="H231" s="4">
        <f t="shared" si="184"/>
        <v>206</v>
      </c>
      <c r="I231" s="6">
        <f>最重要的表!Z98</f>
        <v>360</v>
      </c>
      <c r="J231" s="6">
        <f>最重要的表!Z61</f>
        <v>2257</v>
      </c>
      <c r="K231" s="26">
        <f t="shared" si="185"/>
        <v>306</v>
      </c>
      <c r="L231" s="6">
        <f>最重要的表!AA98</f>
        <v>245</v>
      </c>
      <c r="M231" s="6">
        <f>最重要的表!AA61</f>
        <v>657</v>
      </c>
      <c r="N231" s="6">
        <f t="shared" si="186"/>
        <v>506</v>
      </c>
      <c r="O231" s="6">
        <f>最重要的表!AB98</f>
        <v>190</v>
      </c>
      <c r="P231" s="6">
        <f>最重要的表!AC61</f>
        <v>22284</v>
      </c>
      <c r="Q231" s="6">
        <f>最重要的表!AD61</f>
        <v>2705</v>
      </c>
      <c r="R231" s="6">
        <f>最重要的表!AE61</f>
        <v>843</v>
      </c>
      <c r="S231" s="6">
        <f t="shared" ref="S231:S245" si="188">ROUNDUP(P231*0.55,0)</f>
        <v>12257</v>
      </c>
      <c r="T231" s="6">
        <f t="shared" ref="T231:T245" si="189">ROUNDUP(Q231*0.55,0)</f>
        <v>1488</v>
      </c>
      <c r="U231" s="6">
        <f t="shared" ref="U231:U245" si="190">ROUNDUP(R231*0.55,0)</f>
        <v>464</v>
      </c>
      <c r="V231" s="7">
        <f t="shared" si="187"/>
        <v>1500000</v>
      </c>
    </row>
    <row r="232" spans="1:22" ht="15" x14ac:dyDescent="0.25">
      <c r="A232" s="19">
        <v>31017</v>
      </c>
      <c r="B232" s="6">
        <v>3</v>
      </c>
      <c r="C232" s="6">
        <v>18</v>
      </c>
      <c r="D232" s="6">
        <v>16</v>
      </c>
      <c r="E232" s="1">
        <f t="shared" si="183"/>
        <v>106</v>
      </c>
      <c r="F232" s="6">
        <f>最重要的表!Y99</f>
        <v>308</v>
      </c>
      <c r="G232" s="6">
        <f>最重要的表!Y62</f>
        <v>19685</v>
      </c>
      <c r="H232" s="4">
        <f t="shared" si="184"/>
        <v>206</v>
      </c>
      <c r="I232" s="6">
        <f>最重要的表!Z99</f>
        <v>428</v>
      </c>
      <c r="J232" s="6">
        <f>最重要的表!Z62</f>
        <v>2387</v>
      </c>
      <c r="K232" s="26">
        <f t="shared" si="185"/>
        <v>306</v>
      </c>
      <c r="L232" s="6">
        <f>最重要的表!AA99</f>
        <v>291</v>
      </c>
      <c r="M232" s="6">
        <f>最重要的表!AA62</f>
        <v>695</v>
      </c>
      <c r="N232" s="6">
        <f t="shared" si="186"/>
        <v>506</v>
      </c>
      <c r="O232" s="6">
        <f>最重要的表!AB99</f>
        <v>210</v>
      </c>
      <c r="P232" s="6">
        <f>最重要的表!AC62</f>
        <v>23580</v>
      </c>
      <c r="Q232" s="6">
        <f>最重要的表!AD62</f>
        <v>2863</v>
      </c>
      <c r="R232" s="6">
        <f>最重要的表!AE62</f>
        <v>891</v>
      </c>
      <c r="S232" s="6">
        <f t="shared" si="188"/>
        <v>12969</v>
      </c>
      <c r="T232" s="6">
        <f t="shared" si="189"/>
        <v>1575</v>
      </c>
      <c r="U232" s="6">
        <f t="shared" si="190"/>
        <v>491</v>
      </c>
      <c r="V232" s="7">
        <f t="shared" si="187"/>
        <v>1650000</v>
      </c>
    </row>
    <row r="233" spans="1:22" ht="15" x14ac:dyDescent="0.25">
      <c r="A233" s="19">
        <v>31018</v>
      </c>
      <c r="B233" s="6">
        <v>3</v>
      </c>
      <c r="C233" s="6">
        <v>18</v>
      </c>
      <c r="D233" s="6">
        <v>17</v>
      </c>
      <c r="E233" s="1">
        <f t="shared" si="183"/>
        <v>106</v>
      </c>
      <c r="F233" s="6">
        <f>最重要的表!Y100</f>
        <v>360</v>
      </c>
      <c r="G233" s="6">
        <f>最重要的表!Y63</f>
        <v>20758</v>
      </c>
      <c r="H233" s="4">
        <f t="shared" si="184"/>
        <v>206</v>
      </c>
      <c r="I233" s="6">
        <f>最重要的表!Z100</f>
        <v>500</v>
      </c>
      <c r="J233" s="6">
        <f>最重要的表!Z63</f>
        <v>2516</v>
      </c>
      <c r="K233" s="26">
        <f t="shared" si="185"/>
        <v>306</v>
      </c>
      <c r="L233" s="6">
        <f>最重要的表!AA100</f>
        <v>340</v>
      </c>
      <c r="M233" s="6">
        <f>最重要的表!AA63</f>
        <v>733</v>
      </c>
      <c r="N233" s="6">
        <f t="shared" si="186"/>
        <v>506</v>
      </c>
      <c r="O233" s="6">
        <f>最重要的表!AB100</f>
        <v>230</v>
      </c>
      <c r="P233" s="6">
        <f>最重要的表!AC63</f>
        <v>24876</v>
      </c>
      <c r="Q233" s="6">
        <f>最重要的表!AD63</f>
        <v>3019</v>
      </c>
      <c r="R233" s="6">
        <f>最重要的表!AE63</f>
        <v>941</v>
      </c>
      <c r="S233" s="6">
        <f t="shared" si="188"/>
        <v>13682</v>
      </c>
      <c r="T233" s="6">
        <f t="shared" si="189"/>
        <v>1661</v>
      </c>
      <c r="U233" s="6">
        <f t="shared" si="190"/>
        <v>518</v>
      </c>
      <c r="V233" s="7">
        <f t="shared" si="187"/>
        <v>1800000</v>
      </c>
    </row>
    <row r="234" spans="1:22" ht="15" x14ac:dyDescent="0.25">
      <c r="A234" s="19">
        <v>31019</v>
      </c>
      <c r="B234" s="6">
        <v>3</v>
      </c>
      <c r="C234" s="6">
        <v>18</v>
      </c>
      <c r="D234" s="6">
        <v>18</v>
      </c>
      <c r="E234" s="1">
        <f t="shared" si="183"/>
        <v>107</v>
      </c>
      <c r="F234" s="6">
        <f>最重要的表!Y101</f>
        <v>397</v>
      </c>
      <c r="G234" s="6">
        <f>最重要的表!Y64</f>
        <v>28382</v>
      </c>
      <c r="H234" s="4">
        <f t="shared" si="184"/>
        <v>207</v>
      </c>
      <c r="I234" s="6">
        <f>最重要的表!Z101</f>
        <v>552</v>
      </c>
      <c r="J234" s="6">
        <f>最重要的表!Z64</f>
        <v>3440</v>
      </c>
      <c r="K234" s="26">
        <f t="shared" si="185"/>
        <v>307</v>
      </c>
      <c r="L234" s="6">
        <f>最重要的表!AA101</f>
        <v>375</v>
      </c>
      <c r="M234" s="6">
        <f>最重要的表!AA64</f>
        <v>1002</v>
      </c>
      <c r="N234" s="6">
        <f t="shared" si="186"/>
        <v>507</v>
      </c>
      <c r="O234" s="6">
        <f>最重要的表!AB101</f>
        <v>260</v>
      </c>
      <c r="P234" s="6">
        <f>最重要的表!AC64</f>
        <v>34133</v>
      </c>
      <c r="Q234" s="6">
        <f>最重要的表!AD64</f>
        <v>4143</v>
      </c>
      <c r="R234" s="6">
        <f>最重要的表!AE64</f>
        <v>1290</v>
      </c>
      <c r="S234" s="6">
        <f t="shared" si="188"/>
        <v>18774</v>
      </c>
      <c r="T234" s="6">
        <f t="shared" si="189"/>
        <v>2279</v>
      </c>
      <c r="U234" s="6">
        <f t="shared" si="190"/>
        <v>710</v>
      </c>
      <c r="V234" s="7">
        <f t="shared" si="187"/>
        <v>2000000</v>
      </c>
    </row>
    <row r="235" spans="1:22" ht="15" x14ac:dyDescent="0.25">
      <c r="A235" s="19">
        <v>31020</v>
      </c>
      <c r="B235" s="6">
        <v>3</v>
      </c>
      <c r="C235" s="6">
        <v>18</v>
      </c>
      <c r="D235" s="6">
        <v>19</v>
      </c>
      <c r="E235" s="1">
        <f t="shared" si="183"/>
        <v>107</v>
      </c>
      <c r="F235" s="6">
        <f>最重要的表!Y102</f>
        <v>436</v>
      </c>
      <c r="G235" s="6">
        <f>最重要的表!Y65</f>
        <v>29777</v>
      </c>
      <c r="H235" s="4">
        <f t="shared" si="184"/>
        <v>207</v>
      </c>
      <c r="I235" s="6">
        <f>最重要的表!Z102</f>
        <v>605</v>
      </c>
      <c r="J235" s="6">
        <f>最重要的表!Z65</f>
        <v>3609</v>
      </c>
      <c r="K235" s="26">
        <f t="shared" si="185"/>
        <v>307</v>
      </c>
      <c r="L235" s="6">
        <f>最重要的表!AA102</f>
        <v>412</v>
      </c>
      <c r="M235" s="6">
        <f>最重要的表!AA65</f>
        <v>1052</v>
      </c>
      <c r="N235" s="6">
        <f t="shared" si="186"/>
        <v>507</v>
      </c>
      <c r="O235" s="6">
        <f>最重要的表!AB102</f>
        <v>290</v>
      </c>
      <c r="P235" s="6">
        <f>最重要的表!AC65</f>
        <v>35820</v>
      </c>
      <c r="Q235" s="6">
        <f>最重要的表!AD65</f>
        <v>4348</v>
      </c>
      <c r="R235" s="6">
        <f>最重要的表!AE65</f>
        <v>1354</v>
      </c>
      <c r="S235" s="6">
        <f t="shared" si="188"/>
        <v>19701</v>
      </c>
      <c r="T235" s="6">
        <f t="shared" si="189"/>
        <v>2392</v>
      </c>
      <c r="U235" s="6">
        <f t="shared" si="190"/>
        <v>745</v>
      </c>
      <c r="V235" s="7">
        <f t="shared" si="187"/>
        <v>2250000</v>
      </c>
    </row>
    <row r="236" spans="1:22" ht="15" x14ac:dyDescent="0.25">
      <c r="A236" s="19">
        <v>31021</v>
      </c>
      <c r="B236" s="6">
        <v>3</v>
      </c>
      <c r="C236" s="6">
        <v>18</v>
      </c>
      <c r="D236" s="6">
        <v>20</v>
      </c>
      <c r="E236" s="1">
        <f t="shared" si="183"/>
        <v>107</v>
      </c>
      <c r="F236" s="6">
        <f>最重要的表!Y103</f>
        <v>477</v>
      </c>
      <c r="G236" s="6">
        <f>最重要的表!Y66</f>
        <v>31173</v>
      </c>
      <c r="H236" s="4">
        <f t="shared" si="184"/>
        <v>207</v>
      </c>
      <c r="I236" s="6">
        <f>最重要的表!Z103</f>
        <v>662</v>
      </c>
      <c r="J236" s="6">
        <f>最重要的表!Z66</f>
        <v>3778</v>
      </c>
      <c r="K236" s="26">
        <f t="shared" si="185"/>
        <v>307</v>
      </c>
      <c r="L236" s="6">
        <f>最重要的表!AA103</f>
        <v>450</v>
      </c>
      <c r="M236" s="6">
        <f>最重要的表!AA66</f>
        <v>1101</v>
      </c>
      <c r="N236" s="6">
        <f t="shared" si="186"/>
        <v>507</v>
      </c>
      <c r="O236" s="6">
        <f>最重要的表!AB103</f>
        <v>320</v>
      </c>
      <c r="P236" s="6">
        <f>最重要的表!AC66</f>
        <v>37508</v>
      </c>
      <c r="Q236" s="6">
        <f>最重要的表!AD66</f>
        <v>4553</v>
      </c>
      <c r="R236" s="6">
        <f>最重要的表!AE66</f>
        <v>1417</v>
      </c>
      <c r="S236" s="6">
        <f t="shared" si="188"/>
        <v>20630</v>
      </c>
      <c r="T236" s="6">
        <f t="shared" si="189"/>
        <v>2505</v>
      </c>
      <c r="U236" s="6">
        <f t="shared" si="190"/>
        <v>780</v>
      </c>
      <c r="V236" s="7">
        <f t="shared" si="187"/>
        <v>2500000</v>
      </c>
    </row>
    <row r="237" spans="1:22" ht="15" x14ac:dyDescent="0.25">
      <c r="A237" s="19">
        <v>31022</v>
      </c>
      <c r="B237" s="6">
        <v>3</v>
      </c>
      <c r="C237" s="6">
        <v>18</v>
      </c>
      <c r="D237" s="6">
        <v>21</v>
      </c>
      <c r="E237" s="1">
        <f t="shared" si="183"/>
        <v>108</v>
      </c>
      <c r="F237" s="6">
        <f>最重要的表!Y104</f>
        <v>519</v>
      </c>
      <c r="G237" s="6">
        <f>最重要的表!Y67</f>
        <v>42590</v>
      </c>
      <c r="H237" s="4">
        <f t="shared" si="184"/>
        <v>208</v>
      </c>
      <c r="I237" s="6">
        <f>最重要的表!Z104</f>
        <v>720</v>
      </c>
      <c r="J237" s="6">
        <f>最重要的表!Z67</f>
        <v>5162</v>
      </c>
      <c r="K237" s="26">
        <f t="shared" si="185"/>
        <v>308</v>
      </c>
      <c r="L237" s="6">
        <f>最重要的表!AA104</f>
        <v>490</v>
      </c>
      <c r="M237" s="6">
        <f>最重要的表!AA67</f>
        <v>1504</v>
      </c>
      <c r="N237" s="6">
        <f t="shared" si="186"/>
        <v>508</v>
      </c>
      <c r="O237" s="6">
        <f>最重要的表!AB104</f>
        <v>360</v>
      </c>
      <c r="P237" s="6">
        <f>最重要的表!AC67</f>
        <v>51480</v>
      </c>
      <c r="Q237" s="6">
        <f>最重要的表!AD67</f>
        <v>6248</v>
      </c>
      <c r="R237" s="6">
        <f>最重要的表!AE67</f>
        <v>1945</v>
      </c>
      <c r="S237" s="6">
        <f t="shared" si="188"/>
        <v>28314</v>
      </c>
      <c r="T237" s="6">
        <f t="shared" si="189"/>
        <v>3437</v>
      </c>
      <c r="U237" s="6">
        <f t="shared" si="190"/>
        <v>1070</v>
      </c>
      <c r="V237" s="7">
        <f t="shared" si="187"/>
        <v>2750000</v>
      </c>
    </row>
    <row r="238" spans="1:22" ht="15" x14ac:dyDescent="0.25">
      <c r="A238" s="19">
        <v>31023</v>
      </c>
      <c r="B238" s="6">
        <v>3</v>
      </c>
      <c r="C238" s="6">
        <v>18</v>
      </c>
      <c r="D238" s="6">
        <v>22</v>
      </c>
      <c r="E238" s="1">
        <f t="shared" si="183"/>
        <v>108</v>
      </c>
      <c r="F238" s="6">
        <f>最重要的表!Y105</f>
        <v>563</v>
      </c>
      <c r="G238" s="6">
        <f>最重要的表!Y68</f>
        <v>44415</v>
      </c>
      <c r="H238" s="4">
        <f t="shared" si="184"/>
        <v>208</v>
      </c>
      <c r="I238" s="6">
        <f>最重要的表!Z105</f>
        <v>782</v>
      </c>
      <c r="J238" s="6">
        <f>最重要的表!Z68</f>
        <v>5383</v>
      </c>
      <c r="K238" s="26">
        <f t="shared" si="185"/>
        <v>308</v>
      </c>
      <c r="L238" s="6">
        <f>最重要的表!AA105</f>
        <v>532</v>
      </c>
      <c r="M238" s="6">
        <f>最重要的表!AA68</f>
        <v>1568</v>
      </c>
      <c r="N238" s="6">
        <f t="shared" si="186"/>
        <v>508</v>
      </c>
      <c r="O238" s="6">
        <f>最重要的表!AB105</f>
        <v>400</v>
      </c>
      <c r="P238" s="6">
        <f>最重要的表!AC68</f>
        <v>53694</v>
      </c>
      <c r="Q238" s="6">
        <f>最重要的表!AD68</f>
        <v>6517</v>
      </c>
      <c r="R238" s="6">
        <f>最重要的表!AE68</f>
        <v>2029</v>
      </c>
      <c r="S238" s="6">
        <f t="shared" si="188"/>
        <v>29532</v>
      </c>
      <c r="T238" s="6">
        <f t="shared" si="189"/>
        <v>3585</v>
      </c>
      <c r="U238" s="6">
        <f t="shared" si="190"/>
        <v>1116</v>
      </c>
      <c r="V238" s="7">
        <f t="shared" si="187"/>
        <v>3000000</v>
      </c>
    </row>
    <row r="239" spans="1:22" ht="15" x14ac:dyDescent="0.25">
      <c r="A239" s="19">
        <v>31024</v>
      </c>
      <c r="B239" s="6">
        <v>3</v>
      </c>
      <c r="C239" s="6">
        <v>18</v>
      </c>
      <c r="D239" s="6">
        <v>23</v>
      </c>
      <c r="E239" s="1">
        <f t="shared" si="183"/>
        <v>108</v>
      </c>
      <c r="F239" s="6">
        <f>最重要的表!Y106</f>
        <v>609</v>
      </c>
      <c r="G239" s="6">
        <f>最重要的表!Y69</f>
        <v>46240</v>
      </c>
      <c r="H239" s="4">
        <f t="shared" si="184"/>
        <v>208</v>
      </c>
      <c r="I239" s="6">
        <f>最重要的表!Z106</f>
        <v>845</v>
      </c>
      <c r="J239" s="6">
        <f>最重要的表!Z69</f>
        <v>5605</v>
      </c>
      <c r="K239" s="26">
        <f t="shared" si="185"/>
        <v>308</v>
      </c>
      <c r="L239" s="6">
        <f>最重要的表!AA106</f>
        <v>575</v>
      </c>
      <c r="M239" s="6">
        <f>最重要的表!AA69</f>
        <v>1633</v>
      </c>
      <c r="N239" s="6">
        <f t="shared" si="186"/>
        <v>508</v>
      </c>
      <c r="O239" s="6">
        <f>最重要的表!AB106</f>
        <v>440</v>
      </c>
      <c r="P239" s="6">
        <f>最重要的表!AC69</f>
        <v>55908</v>
      </c>
      <c r="Q239" s="6">
        <f>最重要的表!AD69</f>
        <v>6785</v>
      </c>
      <c r="R239" s="6">
        <f>最重要的表!AE69</f>
        <v>2113</v>
      </c>
      <c r="S239" s="6">
        <f t="shared" si="188"/>
        <v>30750</v>
      </c>
      <c r="T239" s="6">
        <f t="shared" si="189"/>
        <v>3732</v>
      </c>
      <c r="U239" s="6">
        <f t="shared" si="190"/>
        <v>1163</v>
      </c>
      <c r="V239" s="7">
        <f t="shared" si="187"/>
        <v>3300000</v>
      </c>
    </row>
    <row r="240" spans="1:22" ht="15" x14ac:dyDescent="0.25">
      <c r="A240" s="19">
        <v>31025</v>
      </c>
      <c r="B240" s="6">
        <v>3</v>
      </c>
      <c r="C240" s="6">
        <v>18</v>
      </c>
      <c r="D240" s="6">
        <v>24</v>
      </c>
      <c r="E240" s="1">
        <f t="shared" si="183"/>
        <v>109</v>
      </c>
      <c r="F240" s="6">
        <f>最重要的表!Y107</f>
        <v>657</v>
      </c>
      <c r="G240" s="6">
        <f>最重要的表!Y70</f>
        <v>59375</v>
      </c>
      <c r="H240" s="4">
        <f t="shared" si="184"/>
        <v>209</v>
      </c>
      <c r="I240" s="6">
        <f>最重要的表!Z107</f>
        <v>912</v>
      </c>
      <c r="J240" s="6">
        <f>最重要的表!Z70</f>
        <v>7196</v>
      </c>
      <c r="K240" s="26">
        <f t="shared" si="185"/>
        <v>309</v>
      </c>
      <c r="L240" s="6">
        <f>最重要的表!AA107</f>
        <v>620</v>
      </c>
      <c r="M240" s="6">
        <f>最重要的表!AA70</f>
        <v>2097</v>
      </c>
      <c r="N240" s="6">
        <f t="shared" si="186"/>
        <v>509</v>
      </c>
      <c r="O240" s="6">
        <f>最重要的表!AB107</f>
        <v>490</v>
      </c>
      <c r="P240" s="6">
        <f>最重要的表!AC70</f>
        <v>71987</v>
      </c>
      <c r="Q240" s="6">
        <f>最重要的表!AD70</f>
        <v>8737</v>
      </c>
      <c r="R240" s="6">
        <f>最重要的表!AE70</f>
        <v>2720</v>
      </c>
      <c r="S240" s="6">
        <f t="shared" si="188"/>
        <v>39593</v>
      </c>
      <c r="T240" s="6">
        <f t="shared" si="189"/>
        <v>4806</v>
      </c>
      <c r="U240" s="6">
        <f t="shared" si="190"/>
        <v>1496</v>
      </c>
      <c r="V240" s="7">
        <f t="shared" si="187"/>
        <v>3600000</v>
      </c>
    </row>
    <row r="241" spans="1:22" ht="15" x14ac:dyDescent="0.25">
      <c r="A241" s="19">
        <v>31026</v>
      </c>
      <c r="B241" s="6">
        <v>3</v>
      </c>
      <c r="C241" s="6">
        <v>18</v>
      </c>
      <c r="D241" s="6">
        <v>25</v>
      </c>
      <c r="E241" s="1">
        <f t="shared" si="183"/>
        <v>109</v>
      </c>
      <c r="F241" s="6">
        <f>最重要的表!Y108</f>
        <v>706</v>
      </c>
      <c r="G241" s="6">
        <f>最重要的表!Y71</f>
        <v>61630</v>
      </c>
      <c r="H241" s="4">
        <f t="shared" si="184"/>
        <v>209</v>
      </c>
      <c r="I241" s="6">
        <f>最重要的表!Z108</f>
        <v>980</v>
      </c>
      <c r="J241" s="6">
        <f>最重要的表!Z71</f>
        <v>7469</v>
      </c>
      <c r="K241" s="26">
        <f t="shared" si="185"/>
        <v>309</v>
      </c>
      <c r="L241" s="6">
        <f>最重要的表!AA108</f>
        <v>667</v>
      </c>
      <c r="M241" s="6">
        <f>最重要的表!AA71</f>
        <v>2176</v>
      </c>
      <c r="N241" s="6">
        <f t="shared" si="186"/>
        <v>509</v>
      </c>
      <c r="O241" s="6">
        <f>最重要的表!AB108</f>
        <v>540</v>
      </c>
      <c r="P241" s="6">
        <f>最重要的表!AC71</f>
        <v>74727</v>
      </c>
      <c r="Q241" s="6">
        <f>最重要的表!AD71</f>
        <v>9069</v>
      </c>
      <c r="R241" s="6">
        <f>最重要的表!AE71</f>
        <v>2824</v>
      </c>
      <c r="S241" s="6">
        <f t="shared" si="188"/>
        <v>41100</v>
      </c>
      <c r="T241" s="6">
        <f t="shared" si="189"/>
        <v>4988</v>
      </c>
      <c r="U241" s="6">
        <f t="shared" si="190"/>
        <v>1554</v>
      </c>
      <c r="V241" s="7">
        <f t="shared" si="187"/>
        <v>3900000</v>
      </c>
    </row>
    <row r="242" spans="1:22" ht="15" x14ac:dyDescent="0.25">
      <c r="A242" s="19">
        <v>31027</v>
      </c>
      <c r="B242" s="6">
        <v>3</v>
      </c>
      <c r="C242" s="6">
        <v>18</v>
      </c>
      <c r="D242" s="6">
        <v>26</v>
      </c>
      <c r="E242" s="1">
        <f t="shared" si="183"/>
        <v>109</v>
      </c>
      <c r="F242" s="6">
        <f>最重要的表!Y109</f>
        <v>757</v>
      </c>
      <c r="G242" s="6">
        <f>最重要的表!Y72</f>
        <v>63885</v>
      </c>
      <c r="H242" s="4">
        <f t="shared" si="184"/>
        <v>209</v>
      </c>
      <c r="I242" s="6">
        <f>最重要的表!Z109</f>
        <v>1052</v>
      </c>
      <c r="J242" s="6">
        <f>最重要的表!Z72</f>
        <v>7743</v>
      </c>
      <c r="K242" s="26">
        <f t="shared" si="185"/>
        <v>309</v>
      </c>
      <c r="L242" s="6">
        <f>最重要的表!AA109</f>
        <v>715</v>
      </c>
      <c r="M242" s="6">
        <f>最重要的表!AA72</f>
        <v>2255</v>
      </c>
      <c r="N242" s="6">
        <f t="shared" si="186"/>
        <v>509</v>
      </c>
      <c r="O242" s="6">
        <f>最重要的表!AB109</f>
        <v>590</v>
      </c>
      <c r="P242" s="6">
        <f>最重要的表!AC72</f>
        <v>77468</v>
      </c>
      <c r="Q242" s="6">
        <f>最重要的表!AD72</f>
        <v>9402</v>
      </c>
      <c r="R242" s="6">
        <f>最重要的表!AE72</f>
        <v>2927</v>
      </c>
      <c r="S242" s="6">
        <f t="shared" si="188"/>
        <v>42608</v>
      </c>
      <c r="T242" s="6">
        <f t="shared" si="189"/>
        <v>5172</v>
      </c>
      <c r="U242" s="6">
        <f t="shared" si="190"/>
        <v>1610</v>
      </c>
      <c r="V242" s="7">
        <f t="shared" si="187"/>
        <v>4200000</v>
      </c>
    </row>
    <row r="243" spans="1:22" ht="15" x14ac:dyDescent="0.25">
      <c r="A243" s="19">
        <v>31028</v>
      </c>
      <c r="B243" s="6">
        <v>3</v>
      </c>
      <c r="C243" s="6">
        <v>18</v>
      </c>
      <c r="D243" s="6">
        <v>27</v>
      </c>
      <c r="E243" s="1">
        <f t="shared" si="183"/>
        <v>110</v>
      </c>
      <c r="F243" s="6">
        <f>最重要的表!Y110</f>
        <v>810</v>
      </c>
      <c r="G243" s="6">
        <f>最重要的表!Y73</f>
        <v>81887</v>
      </c>
      <c r="H243" s="4">
        <f t="shared" si="184"/>
        <v>210</v>
      </c>
      <c r="I243" s="6">
        <f>最重要的表!Z110</f>
        <v>1125</v>
      </c>
      <c r="J243" s="6">
        <f>最重要的表!Z73</f>
        <v>9923</v>
      </c>
      <c r="K243" s="26">
        <f t="shared" si="185"/>
        <v>310</v>
      </c>
      <c r="L243" s="6">
        <f>最重要的表!AA110</f>
        <v>765</v>
      </c>
      <c r="M243" s="6">
        <f>最重要的表!AA73</f>
        <v>2891</v>
      </c>
      <c r="N243" s="6">
        <f t="shared" si="186"/>
        <v>510</v>
      </c>
      <c r="O243" s="6">
        <f>最重要的表!AB110</f>
        <v>650</v>
      </c>
      <c r="P243" s="6">
        <f>最重要的表!AC73</f>
        <v>99612</v>
      </c>
      <c r="Q243" s="6">
        <f>最重要的表!AD73</f>
        <v>12088</v>
      </c>
      <c r="R243" s="6">
        <f>最重要的表!AE73</f>
        <v>3764</v>
      </c>
      <c r="S243" s="6">
        <f t="shared" si="188"/>
        <v>54787</v>
      </c>
      <c r="T243" s="6">
        <f t="shared" si="189"/>
        <v>6649</v>
      </c>
      <c r="U243" s="6">
        <f t="shared" si="190"/>
        <v>2071</v>
      </c>
      <c r="V243" s="7">
        <f t="shared" si="187"/>
        <v>4600000</v>
      </c>
    </row>
    <row r="244" spans="1:22" ht="15" x14ac:dyDescent="0.25">
      <c r="A244" s="19">
        <v>31029</v>
      </c>
      <c r="B244" s="6">
        <v>3</v>
      </c>
      <c r="C244" s="6">
        <v>18</v>
      </c>
      <c r="D244" s="6">
        <v>28</v>
      </c>
      <c r="E244" s="1">
        <f t="shared" si="183"/>
        <v>110</v>
      </c>
      <c r="F244" s="6">
        <f>最重要的表!Y111</f>
        <v>865</v>
      </c>
      <c r="G244" s="6">
        <f>最重要的表!Y74</f>
        <v>84678</v>
      </c>
      <c r="H244" s="4">
        <f t="shared" si="184"/>
        <v>210</v>
      </c>
      <c r="I244" s="6">
        <f>最重要的表!Z111</f>
        <v>1202</v>
      </c>
      <c r="J244" s="6">
        <f>最重要的表!Z74</f>
        <v>10262</v>
      </c>
      <c r="K244" s="26">
        <f t="shared" si="185"/>
        <v>310</v>
      </c>
      <c r="L244" s="6">
        <f>最重要的表!AA111</f>
        <v>817</v>
      </c>
      <c r="M244" s="6">
        <f>最重要的表!AA74</f>
        <v>2989</v>
      </c>
      <c r="N244" s="6">
        <f t="shared" si="186"/>
        <v>510</v>
      </c>
      <c r="O244" s="6">
        <f>最重要的表!AB111</f>
        <v>710</v>
      </c>
      <c r="P244" s="6">
        <f>最重要的表!AC74</f>
        <v>103014</v>
      </c>
      <c r="Q244" s="6">
        <f>最重要的表!AD74</f>
        <v>12502</v>
      </c>
      <c r="R244" s="6">
        <f>最重要的表!AE74</f>
        <v>3893</v>
      </c>
      <c r="S244" s="6">
        <f t="shared" si="188"/>
        <v>56658</v>
      </c>
      <c r="T244" s="6">
        <f t="shared" si="189"/>
        <v>6877</v>
      </c>
      <c r="U244" s="6">
        <f t="shared" si="190"/>
        <v>2142</v>
      </c>
      <c r="V244" s="7">
        <f t="shared" si="187"/>
        <v>5000000</v>
      </c>
    </row>
    <row r="245" spans="1:22" ht="15" x14ac:dyDescent="0.25">
      <c r="A245" s="19">
        <v>31030</v>
      </c>
      <c r="B245" s="6">
        <v>3</v>
      </c>
      <c r="C245" s="6">
        <v>18</v>
      </c>
      <c r="D245" s="6">
        <v>29</v>
      </c>
      <c r="E245" s="1">
        <f t="shared" si="183"/>
        <v>110</v>
      </c>
      <c r="F245" s="6">
        <f>最重要的表!Y112</f>
        <v>922</v>
      </c>
      <c r="G245" s="6">
        <f>最重要的表!Y75</f>
        <v>87470</v>
      </c>
      <c r="H245" s="4">
        <f t="shared" si="184"/>
        <v>210</v>
      </c>
      <c r="I245" s="6">
        <f>最重要的表!Z112</f>
        <v>1280</v>
      </c>
      <c r="J245" s="6">
        <f>最重要的表!Z75</f>
        <v>10601</v>
      </c>
      <c r="K245" s="26">
        <f t="shared" si="185"/>
        <v>310</v>
      </c>
      <c r="L245" s="6">
        <f>最重要的表!AA112</f>
        <v>871</v>
      </c>
      <c r="M245" s="6">
        <f>最重要的表!AA75</f>
        <v>3088</v>
      </c>
      <c r="N245" s="6">
        <f t="shared" si="186"/>
        <v>510</v>
      </c>
      <c r="O245" s="6">
        <f>最重要的表!AB112</f>
        <v>770</v>
      </c>
      <c r="P245" s="6">
        <f>最重要的表!AC75</f>
        <v>106416</v>
      </c>
      <c r="Q245" s="6">
        <f>最重要的表!AD75</f>
        <v>12914</v>
      </c>
      <c r="R245" s="6">
        <f>最重要的表!AE75</f>
        <v>4021</v>
      </c>
      <c r="S245" s="6">
        <f t="shared" si="188"/>
        <v>58529</v>
      </c>
      <c r="T245" s="6">
        <f t="shared" si="189"/>
        <v>7103</v>
      </c>
      <c r="U245" s="6">
        <f t="shared" si="190"/>
        <v>2212</v>
      </c>
      <c r="V245" s="7">
        <f t="shared" si="187"/>
        <v>5500000</v>
      </c>
    </row>
    <row r="246" spans="1:22" ht="15" x14ac:dyDescent="0.25">
      <c r="A246" s="19">
        <v>32001</v>
      </c>
      <c r="B246" s="6">
        <v>3</v>
      </c>
      <c r="C246" s="6">
        <v>15</v>
      </c>
      <c r="D246" s="6">
        <v>0</v>
      </c>
      <c r="E246" s="1">
        <f>E216</f>
        <v>101</v>
      </c>
      <c r="F246" s="6">
        <f t="shared" ref="F246:R246" si="191">F216</f>
        <v>14</v>
      </c>
      <c r="G246" s="6">
        <f t="shared" si="191"/>
        <v>282</v>
      </c>
      <c r="H246" s="4">
        <f t="shared" si="191"/>
        <v>201</v>
      </c>
      <c r="I246" s="6">
        <f t="shared" si="191"/>
        <v>19</v>
      </c>
      <c r="J246" s="6">
        <f t="shared" si="191"/>
        <v>35</v>
      </c>
      <c r="K246" s="5">
        <f t="shared" si="191"/>
        <v>301</v>
      </c>
      <c r="L246" s="6">
        <f t="shared" si="191"/>
        <v>12</v>
      </c>
      <c r="M246" s="6">
        <f t="shared" si="191"/>
        <v>11</v>
      </c>
      <c r="N246" s="6">
        <f t="shared" si="191"/>
        <v>501</v>
      </c>
      <c r="O246" s="6">
        <f t="shared" si="191"/>
        <v>30</v>
      </c>
      <c r="P246" s="6">
        <f t="shared" si="191"/>
        <v>347</v>
      </c>
      <c r="Q246" s="6">
        <f t="shared" si="191"/>
        <v>43</v>
      </c>
      <c r="R246" s="6">
        <f t="shared" si="191"/>
        <v>14</v>
      </c>
      <c r="S246" s="6">
        <f t="shared" si="178"/>
        <v>191</v>
      </c>
      <c r="T246" s="6">
        <f t="shared" si="179"/>
        <v>24</v>
      </c>
      <c r="U246" s="6">
        <f t="shared" si="180"/>
        <v>8</v>
      </c>
      <c r="V246" s="7">
        <f t="shared" si="187"/>
        <v>10000</v>
      </c>
    </row>
    <row r="247" spans="1:22" ht="15" x14ac:dyDescent="0.25">
      <c r="A247" s="19">
        <v>32002</v>
      </c>
      <c r="B247" s="6">
        <v>3</v>
      </c>
      <c r="C247" s="6">
        <v>15</v>
      </c>
      <c r="D247" s="6">
        <v>1</v>
      </c>
      <c r="E247" s="1">
        <f t="shared" ref="E247:R247" si="192">E217</f>
        <v>101</v>
      </c>
      <c r="F247" s="6">
        <f t="shared" si="192"/>
        <v>20</v>
      </c>
      <c r="G247" s="6">
        <f t="shared" si="192"/>
        <v>403</v>
      </c>
      <c r="H247" s="4">
        <f t="shared" si="192"/>
        <v>201</v>
      </c>
      <c r="I247" s="6">
        <f t="shared" si="192"/>
        <v>28</v>
      </c>
      <c r="J247" s="6">
        <f t="shared" si="192"/>
        <v>50</v>
      </c>
      <c r="K247" s="5">
        <f t="shared" si="192"/>
        <v>301</v>
      </c>
      <c r="L247" s="6">
        <f t="shared" si="192"/>
        <v>18</v>
      </c>
      <c r="M247" s="6">
        <f t="shared" si="192"/>
        <v>15</v>
      </c>
      <c r="N247" s="6">
        <f t="shared" si="192"/>
        <v>501</v>
      </c>
      <c r="O247" s="6">
        <f t="shared" si="192"/>
        <v>40</v>
      </c>
      <c r="P247" s="6">
        <f t="shared" si="192"/>
        <v>495</v>
      </c>
      <c r="Q247" s="6">
        <f t="shared" si="192"/>
        <v>62</v>
      </c>
      <c r="R247" s="6">
        <f t="shared" si="192"/>
        <v>19</v>
      </c>
      <c r="S247" s="6">
        <f t="shared" si="178"/>
        <v>273</v>
      </c>
      <c r="T247" s="6">
        <f t="shared" si="179"/>
        <v>35</v>
      </c>
      <c r="U247" s="6">
        <f t="shared" si="180"/>
        <v>11</v>
      </c>
      <c r="V247" s="7">
        <f t="shared" si="187"/>
        <v>50000</v>
      </c>
    </row>
    <row r="248" spans="1:22" ht="15" x14ac:dyDescent="0.25">
      <c r="A248" s="19">
        <v>32003</v>
      </c>
      <c r="B248" s="6">
        <v>3</v>
      </c>
      <c r="C248" s="6">
        <v>15</v>
      </c>
      <c r="D248" s="6">
        <v>2</v>
      </c>
      <c r="E248" s="1">
        <f t="shared" ref="E248:R248" si="193">E218</f>
        <v>101</v>
      </c>
      <c r="F248" s="6">
        <f t="shared" si="193"/>
        <v>27</v>
      </c>
      <c r="G248" s="6">
        <f t="shared" si="193"/>
        <v>524</v>
      </c>
      <c r="H248" s="4">
        <f t="shared" si="193"/>
        <v>201</v>
      </c>
      <c r="I248" s="6">
        <f t="shared" si="193"/>
        <v>38</v>
      </c>
      <c r="J248" s="6">
        <f t="shared" si="193"/>
        <v>65</v>
      </c>
      <c r="K248" s="5">
        <f t="shared" si="193"/>
        <v>301</v>
      </c>
      <c r="L248" s="6">
        <f t="shared" si="193"/>
        <v>24</v>
      </c>
      <c r="M248" s="6">
        <f t="shared" si="193"/>
        <v>19</v>
      </c>
      <c r="N248" s="6">
        <f t="shared" si="193"/>
        <v>501</v>
      </c>
      <c r="O248" s="6">
        <f t="shared" si="193"/>
        <v>50</v>
      </c>
      <c r="P248" s="6">
        <f t="shared" si="193"/>
        <v>644</v>
      </c>
      <c r="Q248" s="6">
        <f t="shared" si="193"/>
        <v>79</v>
      </c>
      <c r="R248" s="6">
        <f t="shared" si="193"/>
        <v>25</v>
      </c>
      <c r="S248" s="6">
        <f t="shared" si="178"/>
        <v>355</v>
      </c>
      <c r="T248" s="6">
        <f t="shared" si="179"/>
        <v>44</v>
      </c>
      <c r="U248" s="6">
        <f t="shared" si="180"/>
        <v>14</v>
      </c>
      <c r="V248" s="7">
        <f t="shared" si="187"/>
        <v>150000</v>
      </c>
    </row>
    <row r="249" spans="1:22" ht="15" x14ac:dyDescent="0.25">
      <c r="A249" s="19">
        <v>32004</v>
      </c>
      <c r="B249" s="6">
        <v>3</v>
      </c>
      <c r="C249" s="6">
        <v>15</v>
      </c>
      <c r="D249" s="6">
        <v>3</v>
      </c>
      <c r="E249" s="1">
        <f t="shared" ref="E249:R249" si="194">E219</f>
        <v>102</v>
      </c>
      <c r="F249" s="6">
        <f t="shared" si="194"/>
        <v>35</v>
      </c>
      <c r="G249" s="6">
        <f t="shared" si="194"/>
        <v>1183</v>
      </c>
      <c r="H249" s="4">
        <f t="shared" si="194"/>
        <v>202</v>
      </c>
      <c r="I249" s="6">
        <f t="shared" si="194"/>
        <v>49</v>
      </c>
      <c r="J249" s="6">
        <f t="shared" si="194"/>
        <v>144</v>
      </c>
      <c r="K249" s="5">
        <f t="shared" si="194"/>
        <v>302</v>
      </c>
      <c r="L249" s="6">
        <f t="shared" si="194"/>
        <v>31</v>
      </c>
      <c r="M249" s="6">
        <f t="shared" si="194"/>
        <v>42</v>
      </c>
      <c r="N249" s="6">
        <f t="shared" si="194"/>
        <v>502</v>
      </c>
      <c r="O249" s="6">
        <f t="shared" si="194"/>
        <v>60</v>
      </c>
      <c r="P249" s="6">
        <f t="shared" si="194"/>
        <v>1440</v>
      </c>
      <c r="Q249" s="6">
        <f t="shared" si="194"/>
        <v>175</v>
      </c>
      <c r="R249" s="6">
        <f t="shared" si="194"/>
        <v>55</v>
      </c>
      <c r="S249" s="6">
        <f t="shared" si="178"/>
        <v>792</v>
      </c>
      <c r="T249" s="6">
        <f t="shared" si="179"/>
        <v>97</v>
      </c>
      <c r="U249" s="6">
        <f t="shared" si="180"/>
        <v>31</v>
      </c>
      <c r="V249" s="7">
        <f t="shared" si="187"/>
        <v>250000</v>
      </c>
    </row>
    <row r="250" spans="1:22" ht="15" x14ac:dyDescent="0.25">
      <c r="A250" s="19">
        <v>32005</v>
      </c>
      <c r="B250" s="6">
        <v>3</v>
      </c>
      <c r="C250" s="6">
        <v>15</v>
      </c>
      <c r="D250" s="6">
        <v>4</v>
      </c>
      <c r="E250" s="1">
        <f t="shared" ref="E250:R250" si="195">E220</f>
        <v>102</v>
      </c>
      <c r="F250" s="6">
        <f t="shared" si="195"/>
        <v>44</v>
      </c>
      <c r="G250" s="6">
        <f t="shared" si="195"/>
        <v>1405</v>
      </c>
      <c r="H250" s="4">
        <f t="shared" si="195"/>
        <v>202</v>
      </c>
      <c r="I250" s="6">
        <f t="shared" si="195"/>
        <v>61</v>
      </c>
      <c r="J250" s="6">
        <f t="shared" si="195"/>
        <v>172</v>
      </c>
      <c r="K250" s="5">
        <f t="shared" si="195"/>
        <v>302</v>
      </c>
      <c r="L250" s="6">
        <f t="shared" si="195"/>
        <v>39</v>
      </c>
      <c r="M250" s="6">
        <f t="shared" si="195"/>
        <v>50</v>
      </c>
      <c r="N250" s="6">
        <f t="shared" si="195"/>
        <v>502</v>
      </c>
      <c r="O250" s="6">
        <f t="shared" si="195"/>
        <v>70</v>
      </c>
      <c r="P250" s="6">
        <f t="shared" si="195"/>
        <v>1710</v>
      </c>
      <c r="Q250" s="6">
        <f t="shared" si="195"/>
        <v>208</v>
      </c>
      <c r="R250" s="6">
        <f t="shared" si="195"/>
        <v>65</v>
      </c>
      <c r="S250" s="6">
        <f t="shared" si="178"/>
        <v>941</v>
      </c>
      <c r="T250" s="6">
        <f t="shared" si="179"/>
        <v>115</v>
      </c>
      <c r="U250" s="6">
        <f t="shared" si="180"/>
        <v>36</v>
      </c>
      <c r="V250" s="7">
        <f t="shared" si="187"/>
        <v>350000</v>
      </c>
    </row>
    <row r="251" spans="1:22" ht="15" x14ac:dyDescent="0.25">
      <c r="A251" s="19">
        <v>32006</v>
      </c>
      <c r="B251" s="6">
        <v>3</v>
      </c>
      <c r="C251" s="6">
        <v>15</v>
      </c>
      <c r="D251" s="6">
        <v>5</v>
      </c>
      <c r="E251" s="1">
        <f t="shared" ref="E251:R251" si="196">E221</f>
        <v>102</v>
      </c>
      <c r="F251" s="6">
        <f t="shared" si="196"/>
        <v>54</v>
      </c>
      <c r="G251" s="6">
        <f t="shared" si="196"/>
        <v>1627</v>
      </c>
      <c r="H251" s="4">
        <f t="shared" si="196"/>
        <v>202</v>
      </c>
      <c r="I251" s="6">
        <f t="shared" si="196"/>
        <v>75</v>
      </c>
      <c r="J251" s="6">
        <f t="shared" si="196"/>
        <v>198</v>
      </c>
      <c r="K251" s="5">
        <f t="shared" si="196"/>
        <v>302</v>
      </c>
      <c r="L251" s="6">
        <f t="shared" si="196"/>
        <v>48</v>
      </c>
      <c r="M251" s="6">
        <f t="shared" si="196"/>
        <v>58</v>
      </c>
      <c r="N251" s="6">
        <f t="shared" si="196"/>
        <v>502</v>
      </c>
      <c r="O251" s="6">
        <f t="shared" si="196"/>
        <v>80</v>
      </c>
      <c r="P251" s="6">
        <f t="shared" si="196"/>
        <v>1980</v>
      </c>
      <c r="Q251" s="6">
        <f t="shared" si="196"/>
        <v>242</v>
      </c>
      <c r="R251" s="6">
        <f t="shared" si="196"/>
        <v>75</v>
      </c>
      <c r="S251" s="6">
        <f t="shared" si="178"/>
        <v>1089</v>
      </c>
      <c r="T251" s="6">
        <f t="shared" si="179"/>
        <v>134</v>
      </c>
      <c r="U251" s="6">
        <f t="shared" si="180"/>
        <v>42</v>
      </c>
      <c r="V251" s="7">
        <f t="shared" si="187"/>
        <v>450000</v>
      </c>
    </row>
    <row r="252" spans="1:22" ht="15" x14ac:dyDescent="0.25">
      <c r="A252" s="19">
        <v>32007</v>
      </c>
      <c r="B252" s="6">
        <v>3</v>
      </c>
      <c r="C252" s="6">
        <v>15</v>
      </c>
      <c r="D252" s="6">
        <v>6</v>
      </c>
      <c r="E252" s="1">
        <f t="shared" ref="E252:R252" si="197">E222</f>
        <v>103</v>
      </c>
      <c r="F252" s="6">
        <f t="shared" si="197"/>
        <v>65</v>
      </c>
      <c r="G252" s="6">
        <f t="shared" si="197"/>
        <v>2685</v>
      </c>
      <c r="H252" s="4">
        <f t="shared" si="197"/>
        <v>203</v>
      </c>
      <c r="I252" s="6">
        <f t="shared" si="197"/>
        <v>90</v>
      </c>
      <c r="J252" s="6">
        <f t="shared" si="197"/>
        <v>327</v>
      </c>
      <c r="K252" s="5">
        <f t="shared" si="197"/>
        <v>303</v>
      </c>
      <c r="L252" s="6">
        <f t="shared" si="197"/>
        <v>57</v>
      </c>
      <c r="M252" s="6">
        <f t="shared" si="197"/>
        <v>95</v>
      </c>
      <c r="N252" s="6">
        <f t="shared" si="197"/>
        <v>503</v>
      </c>
      <c r="O252" s="6">
        <f t="shared" si="197"/>
        <v>90</v>
      </c>
      <c r="P252" s="6">
        <f t="shared" si="197"/>
        <v>3263</v>
      </c>
      <c r="Q252" s="6">
        <f t="shared" si="197"/>
        <v>397</v>
      </c>
      <c r="R252" s="6">
        <f t="shared" si="197"/>
        <v>124</v>
      </c>
      <c r="S252" s="6">
        <f t="shared" si="178"/>
        <v>1795</v>
      </c>
      <c r="T252" s="6">
        <f t="shared" si="179"/>
        <v>219</v>
      </c>
      <c r="U252" s="6">
        <f t="shared" si="180"/>
        <v>69</v>
      </c>
      <c r="V252" s="7">
        <f t="shared" si="187"/>
        <v>550000</v>
      </c>
    </row>
    <row r="253" spans="1:22" ht="15" x14ac:dyDescent="0.25">
      <c r="A253" s="19">
        <v>32008</v>
      </c>
      <c r="B253" s="6">
        <v>3</v>
      </c>
      <c r="C253" s="6">
        <v>15</v>
      </c>
      <c r="D253" s="6">
        <v>7</v>
      </c>
      <c r="E253" s="1">
        <f t="shared" ref="E253:R253" si="198">E223</f>
        <v>103</v>
      </c>
      <c r="F253" s="6">
        <f t="shared" si="198"/>
        <v>77</v>
      </c>
      <c r="G253" s="6">
        <f t="shared" si="198"/>
        <v>3007</v>
      </c>
      <c r="H253" s="4">
        <f t="shared" si="198"/>
        <v>203</v>
      </c>
      <c r="I253" s="6">
        <f t="shared" si="198"/>
        <v>106</v>
      </c>
      <c r="J253" s="6">
        <f t="shared" si="198"/>
        <v>365</v>
      </c>
      <c r="K253" s="5">
        <f t="shared" si="198"/>
        <v>303</v>
      </c>
      <c r="L253" s="6">
        <f t="shared" si="198"/>
        <v>68</v>
      </c>
      <c r="M253" s="6">
        <f t="shared" si="198"/>
        <v>107</v>
      </c>
      <c r="N253" s="6">
        <f t="shared" si="198"/>
        <v>503</v>
      </c>
      <c r="O253" s="6">
        <f t="shared" si="198"/>
        <v>100</v>
      </c>
      <c r="P253" s="6">
        <f t="shared" si="198"/>
        <v>3654</v>
      </c>
      <c r="Q253" s="6">
        <f t="shared" si="198"/>
        <v>444</v>
      </c>
      <c r="R253" s="6">
        <f t="shared" si="198"/>
        <v>139</v>
      </c>
      <c r="S253" s="6">
        <f t="shared" si="178"/>
        <v>2010</v>
      </c>
      <c r="T253" s="6">
        <f t="shared" si="179"/>
        <v>245</v>
      </c>
      <c r="U253" s="6">
        <f t="shared" si="180"/>
        <v>77</v>
      </c>
      <c r="V253" s="7">
        <f t="shared" si="187"/>
        <v>650000</v>
      </c>
    </row>
    <row r="254" spans="1:22" ht="15" x14ac:dyDescent="0.25">
      <c r="A254" s="19">
        <v>32009</v>
      </c>
      <c r="B254" s="6">
        <v>3</v>
      </c>
      <c r="C254" s="6">
        <v>15</v>
      </c>
      <c r="D254" s="6">
        <v>8</v>
      </c>
      <c r="E254" s="1">
        <f t="shared" ref="E254:R254" si="199">E224</f>
        <v>103</v>
      </c>
      <c r="F254" s="6">
        <f t="shared" si="199"/>
        <v>89</v>
      </c>
      <c r="G254" s="6">
        <f t="shared" si="199"/>
        <v>3329</v>
      </c>
      <c r="H254" s="4">
        <f t="shared" si="199"/>
        <v>203</v>
      </c>
      <c r="I254" s="6">
        <f t="shared" si="199"/>
        <v>123</v>
      </c>
      <c r="J254" s="6">
        <f t="shared" si="199"/>
        <v>405</v>
      </c>
      <c r="K254" s="5">
        <f t="shared" si="199"/>
        <v>303</v>
      </c>
      <c r="L254" s="6">
        <f t="shared" si="199"/>
        <v>79</v>
      </c>
      <c r="M254" s="6">
        <f t="shared" si="199"/>
        <v>118</v>
      </c>
      <c r="N254" s="6">
        <f t="shared" si="199"/>
        <v>503</v>
      </c>
      <c r="O254" s="6">
        <f t="shared" si="199"/>
        <v>110</v>
      </c>
      <c r="P254" s="6">
        <f t="shared" si="199"/>
        <v>4046</v>
      </c>
      <c r="Q254" s="6">
        <f t="shared" si="199"/>
        <v>492</v>
      </c>
      <c r="R254" s="6">
        <f t="shared" si="199"/>
        <v>153</v>
      </c>
      <c r="S254" s="6">
        <f t="shared" si="178"/>
        <v>2226</v>
      </c>
      <c r="T254" s="6">
        <f t="shared" si="179"/>
        <v>271</v>
      </c>
      <c r="U254" s="6">
        <f t="shared" si="180"/>
        <v>85</v>
      </c>
      <c r="V254" s="7">
        <f t="shared" si="187"/>
        <v>750000</v>
      </c>
    </row>
    <row r="255" spans="1:22" ht="15" x14ac:dyDescent="0.25">
      <c r="A255" s="19">
        <v>32010</v>
      </c>
      <c r="B255" s="6">
        <v>3</v>
      </c>
      <c r="C255" s="6">
        <v>15</v>
      </c>
      <c r="D255" s="6">
        <v>9</v>
      </c>
      <c r="E255" s="1">
        <f t="shared" ref="E255:R255" si="200">E225</f>
        <v>104</v>
      </c>
      <c r="F255" s="6">
        <f t="shared" si="200"/>
        <v>102</v>
      </c>
      <c r="G255" s="6">
        <f t="shared" si="200"/>
        <v>6085</v>
      </c>
      <c r="H255" s="4">
        <f t="shared" si="200"/>
        <v>204</v>
      </c>
      <c r="I255" s="6">
        <f t="shared" si="200"/>
        <v>142</v>
      </c>
      <c r="J255" s="6">
        <f t="shared" si="200"/>
        <v>739</v>
      </c>
      <c r="K255" s="5">
        <f t="shared" si="200"/>
        <v>304</v>
      </c>
      <c r="L255" s="6">
        <f t="shared" si="200"/>
        <v>90</v>
      </c>
      <c r="M255" s="6">
        <f t="shared" si="200"/>
        <v>215</v>
      </c>
      <c r="N255" s="6">
        <f t="shared" si="200"/>
        <v>504</v>
      </c>
      <c r="O255" s="6">
        <f t="shared" si="200"/>
        <v>120</v>
      </c>
      <c r="P255" s="6">
        <f t="shared" si="200"/>
        <v>7344</v>
      </c>
      <c r="Q255" s="6">
        <f t="shared" si="200"/>
        <v>892</v>
      </c>
      <c r="R255" s="6">
        <f t="shared" si="200"/>
        <v>278</v>
      </c>
      <c r="S255" s="6">
        <f t="shared" si="178"/>
        <v>4040</v>
      </c>
      <c r="T255" s="6">
        <f t="shared" si="179"/>
        <v>491</v>
      </c>
      <c r="U255" s="6">
        <f t="shared" si="180"/>
        <v>153</v>
      </c>
      <c r="V255" s="7">
        <f t="shared" si="187"/>
        <v>850000</v>
      </c>
    </row>
    <row r="256" spans="1:22" ht="15" x14ac:dyDescent="0.25">
      <c r="A256" s="19">
        <v>32011</v>
      </c>
      <c r="B256" s="6">
        <v>3</v>
      </c>
      <c r="C256" s="6">
        <v>15</v>
      </c>
      <c r="D256" s="6">
        <v>10</v>
      </c>
      <c r="E256" s="1">
        <f t="shared" ref="E256:R256" si="201">E226</f>
        <v>104</v>
      </c>
      <c r="F256" s="6">
        <f t="shared" si="201"/>
        <v>122</v>
      </c>
      <c r="G256" s="6">
        <f t="shared" si="201"/>
        <v>6622</v>
      </c>
      <c r="H256" s="4">
        <f t="shared" si="201"/>
        <v>204</v>
      </c>
      <c r="I256" s="6">
        <f t="shared" si="201"/>
        <v>169</v>
      </c>
      <c r="J256" s="6">
        <f t="shared" si="201"/>
        <v>803</v>
      </c>
      <c r="K256" s="5">
        <f t="shared" si="201"/>
        <v>304</v>
      </c>
      <c r="L256" s="6">
        <f t="shared" si="201"/>
        <v>108</v>
      </c>
      <c r="M256" s="6">
        <f t="shared" si="201"/>
        <v>234</v>
      </c>
      <c r="N256" s="6">
        <f t="shared" si="201"/>
        <v>504</v>
      </c>
      <c r="O256" s="6">
        <f t="shared" si="201"/>
        <v>130</v>
      </c>
      <c r="P256" s="6">
        <f t="shared" si="201"/>
        <v>7992</v>
      </c>
      <c r="Q256" s="6">
        <f t="shared" si="201"/>
        <v>970</v>
      </c>
      <c r="R256" s="6">
        <f t="shared" si="201"/>
        <v>303</v>
      </c>
      <c r="S256" s="6">
        <f t="shared" si="178"/>
        <v>4396</v>
      </c>
      <c r="T256" s="6">
        <f t="shared" si="179"/>
        <v>534</v>
      </c>
      <c r="U256" s="6">
        <f t="shared" si="180"/>
        <v>167</v>
      </c>
      <c r="V256" s="7">
        <f t="shared" si="187"/>
        <v>950000</v>
      </c>
    </row>
    <row r="257" spans="1:22" ht="15" x14ac:dyDescent="0.25">
      <c r="A257" s="19">
        <v>32012</v>
      </c>
      <c r="B257" s="6">
        <v>3</v>
      </c>
      <c r="C257" s="6">
        <v>15</v>
      </c>
      <c r="D257" s="6">
        <v>11</v>
      </c>
      <c r="E257" s="1">
        <f t="shared" ref="E257:R257" si="202">E227</f>
        <v>104</v>
      </c>
      <c r="F257" s="6">
        <f t="shared" si="202"/>
        <v>145</v>
      </c>
      <c r="G257" s="6">
        <f t="shared" si="202"/>
        <v>7158</v>
      </c>
      <c r="H257" s="4">
        <f t="shared" si="202"/>
        <v>204</v>
      </c>
      <c r="I257" s="6">
        <f t="shared" si="202"/>
        <v>200</v>
      </c>
      <c r="J257" s="6">
        <f t="shared" si="202"/>
        <v>868</v>
      </c>
      <c r="K257" s="5">
        <f t="shared" si="202"/>
        <v>304</v>
      </c>
      <c r="L257" s="6">
        <f t="shared" si="202"/>
        <v>128</v>
      </c>
      <c r="M257" s="6">
        <f t="shared" si="202"/>
        <v>253</v>
      </c>
      <c r="N257" s="6">
        <f t="shared" si="202"/>
        <v>504</v>
      </c>
      <c r="O257" s="6">
        <f t="shared" si="202"/>
        <v>140</v>
      </c>
      <c r="P257" s="6">
        <f t="shared" si="202"/>
        <v>8640</v>
      </c>
      <c r="Q257" s="6">
        <f t="shared" si="202"/>
        <v>1049</v>
      </c>
      <c r="R257" s="6">
        <f t="shared" si="202"/>
        <v>327</v>
      </c>
      <c r="S257" s="6">
        <f t="shared" si="178"/>
        <v>4752</v>
      </c>
      <c r="T257" s="6">
        <f t="shared" si="179"/>
        <v>577</v>
      </c>
      <c r="U257" s="6">
        <f t="shared" si="180"/>
        <v>180</v>
      </c>
      <c r="V257" s="7">
        <f t="shared" si="187"/>
        <v>1050000</v>
      </c>
    </row>
    <row r="258" spans="1:22" ht="15" x14ac:dyDescent="0.25">
      <c r="A258" s="19">
        <v>32013</v>
      </c>
      <c r="B258" s="6">
        <v>3</v>
      </c>
      <c r="C258" s="6">
        <v>15</v>
      </c>
      <c r="D258" s="6">
        <v>12</v>
      </c>
      <c r="E258" s="1">
        <f t="shared" ref="E258:R258" si="203">E228</f>
        <v>105</v>
      </c>
      <c r="F258" s="6">
        <f t="shared" si="203"/>
        <v>168</v>
      </c>
      <c r="G258" s="6">
        <f t="shared" si="203"/>
        <v>10773</v>
      </c>
      <c r="H258" s="4">
        <f t="shared" si="203"/>
        <v>205</v>
      </c>
      <c r="I258" s="6">
        <f t="shared" si="203"/>
        <v>233</v>
      </c>
      <c r="J258" s="6">
        <f t="shared" si="203"/>
        <v>1306</v>
      </c>
      <c r="K258" s="5">
        <f t="shared" si="203"/>
        <v>305</v>
      </c>
      <c r="L258" s="6">
        <f t="shared" si="203"/>
        <v>148</v>
      </c>
      <c r="M258" s="6">
        <f t="shared" si="203"/>
        <v>381</v>
      </c>
      <c r="N258" s="6">
        <f t="shared" si="203"/>
        <v>505</v>
      </c>
      <c r="O258" s="6">
        <f t="shared" si="203"/>
        <v>150</v>
      </c>
      <c r="P258" s="6">
        <f t="shared" si="203"/>
        <v>12965</v>
      </c>
      <c r="Q258" s="6">
        <f t="shared" si="203"/>
        <v>1574</v>
      </c>
      <c r="R258" s="6">
        <f t="shared" si="203"/>
        <v>491</v>
      </c>
      <c r="S258" s="6">
        <f t="shared" si="178"/>
        <v>7131</v>
      </c>
      <c r="T258" s="6">
        <f t="shared" si="179"/>
        <v>866</v>
      </c>
      <c r="U258" s="6">
        <f t="shared" si="180"/>
        <v>271</v>
      </c>
      <c r="V258" s="7">
        <f t="shared" si="187"/>
        <v>1150000</v>
      </c>
    </row>
    <row r="259" spans="1:22" ht="15" x14ac:dyDescent="0.25">
      <c r="A259" s="19">
        <v>32014</v>
      </c>
      <c r="B259" s="6">
        <v>3</v>
      </c>
      <c r="C259" s="6">
        <v>15</v>
      </c>
      <c r="D259" s="6">
        <v>13</v>
      </c>
      <c r="E259" s="1">
        <f t="shared" ref="E259:R259" si="204">E229</f>
        <v>105</v>
      </c>
      <c r="F259" s="6">
        <f t="shared" si="204"/>
        <v>194</v>
      </c>
      <c r="G259" s="6">
        <f t="shared" si="204"/>
        <v>11525</v>
      </c>
      <c r="H259" s="4">
        <f t="shared" si="204"/>
        <v>205</v>
      </c>
      <c r="I259" s="6">
        <f t="shared" si="204"/>
        <v>269</v>
      </c>
      <c r="J259" s="6">
        <f t="shared" si="204"/>
        <v>1398</v>
      </c>
      <c r="K259" s="5">
        <f t="shared" si="204"/>
        <v>305</v>
      </c>
      <c r="L259" s="6">
        <f t="shared" si="204"/>
        <v>171</v>
      </c>
      <c r="M259" s="6">
        <f t="shared" si="204"/>
        <v>408</v>
      </c>
      <c r="N259" s="6">
        <f t="shared" si="204"/>
        <v>505</v>
      </c>
      <c r="O259" s="6">
        <f t="shared" si="204"/>
        <v>160</v>
      </c>
      <c r="P259" s="6">
        <f t="shared" si="204"/>
        <v>13869</v>
      </c>
      <c r="Q259" s="6">
        <f t="shared" si="204"/>
        <v>1684</v>
      </c>
      <c r="R259" s="6">
        <f t="shared" si="204"/>
        <v>525</v>
      </c>
      <c r="S259" s="6">
        <f t="shared" si="178"/>
        <v>7628</v>
      </c>
      <c r="T259" s="6">
        <f t="shared" si="179"/>
        <v>927</v>
      </c>
      <c r="U259" s="6">
        <f t="shared" si="180"/>
        <v>289</v>
      </c>
      <c r="V259" s="7">
        <f t="shared" si="187"/>
        <v>1250000</v>
      </c>
    </row>
    <row r="260" spans="1:22" ht="15" x14ac:dyDescent="0.25">
      <c r="A260" s="19">
        <v>32015</v>
      </c>
      <c r="B260" s="6">
        <v>3</v>
      </c>
      <c r="C260" s="6">
        <v>15</v>
      </c>
      <c r="D260" s="6">
        <v>14</v>
      </c>
      <c r="E260" s="1">
        <f t="shared" ref="E260:R260" si="205">E230</f>
        <v>105</v>
      </c>
      <c r="F260" s="6">
        <f t="shared" si="205"/>
        <v>221</v>
      </c>
      <c r="G260" s="6">
        <f t="shared" si="205"/>
        <v>12276</v>
      </c>
      <c r="H260" s="4">
        <f t="shared" si="205"/>
        <v>205</v>
      </c>
      <c r="I260" s="6">
        <f t="shared" si="205"/>
        <v>306</v>
      </c>
      <c r="J260" s="6">
        <f t="shared" si="205"/>
        <v>1488</v>
      </c>
      <c r="K260" s="5">
        <f t="shared" si="205"/>
        <v>305</v>
      </c>
      <c r="L260" s="6">
        <f t="shared" si="205"/>
        <v>195</v>
      </c>
      <c r="M260" s="6">
        <f t="shared" si="205"/>
        <v>434</v>
      </c>
      <c r="N260" s="6">
        <f t="shared" si="205"/>
        <v>505</v>
      </c>
      <c r="O260" s="6">
        <f t="shared" si="205"/>
        <v>170</v>
      </c>
      <c r="P260" s="6">
        <f t="shared" si="205"/>
        <v>14774</v>
      </c>
      <c r="Q260" s="6">
        <f t="shared" si="205"/>
        <v>1794</v>
      </c>
      <c r="R260" s="6">
        <f t="shared" si="205"/>
        <v>559</v>
      </c>
      <c r="S260" s="6">
        <f t="shared" si="178"/>
        <v>8126</v>
      </c>
      <c r="T260" s="6">
        <f t="shared" si="179"/>
        <v>987</v>
      </c>
      <c r="U260" s="6">
        <f t="shared" si="180"/>
        <v>308</v>
      </c>
      <c r="V260" s="7">
        <f t="shared" si="187"/>
        <v>1350000</v>
      </c>
    </row>
    <row r="261" spans="1:22" ht="15" x14ac:dyDescent="0.25">
      <c r="A261" s="19">
        <v>32016</v>
      </c>
      <c r="B261" s="6">
        <v>3</v>
      </c>
      <c r="C261" s="6">
        <v>15</v>
      </c>
      <c r="D261" s="6">
        <v>15</v>
      </c>
      <c r="E261" s="7">
        <f t="shared" ref="E261:R261" si="206">E231</f>
        <v>106</v>
      </c>
      <c r="F261" s="7">
        <f t="shared" si="206"/>
        <v>260</v>
      </c>
      <c r="G261" s="7">
        <f t="shared" si="206"/>
        <v>18611</v>
      </c>
      <c r="H261" s="7">
        <f t="shared" si="206"/>
        <v>206</v>
      </c>
      <c r="I261" s="7">
        <f t="shared" si="206"/>
        <v>360</v>
      </c>
      <c r="J261" s="7">
        <f t="shared" si="206"/>
        <v>2257</v>
      </c>
      <c r="K261" s="7">
        <f t="shared" si="206"/>
        <v>306</v>
      </c>
      <c r="L261" s="7">
        <f t="shared" si="206"/>
        <v>245</v>
      </c>
      <c r="M261" s="7">
        <f t="shared" si="206"/>
        <v>657</v>
      </c>
      <c r="N261" s="7">
        <f t="shared" si="206"/>
        <v>506</v>
      </c>
      <c r="O261" s="7">
        <f t="shared" si="206"/>
        <v>190</v>
      </c>
      <c r="P261" s="7">
        <f t="shared" si="206"/>
        <v>22284</v>
      </c>
      <c r="Q261" s="7">
        <f t="shared" si="206"/>
        <v>2705</v>
      </c>
      <c r="R261" s="7">
        <f t="shared" si="206"/>
        <v>843</v>
      </c>
      <c r="S261" s="6">
        <f t="shared" si="178"/>
        <v>12257</v>
      </c>
      <c r="T261" s="6">
        <f t="shared" si="179"/>
        <v>1488</v>
      </c>
      <c r="U261" s="6">
        <f t="shared" si="180"/>
        <v>464</v>
      </c>
      <c r="V261" s="7">
        <f t="shared" si="187"/>
        <v>1500000</v>
      </c>
    </row>
    <row r="262" spans="1:22" ht="15" x14ac:dyDescent="0.25">
      <c r="A262" s="19">
        <v>32017</v>
      </c>
      <c r="B262" s="6">
        <v>3</v>
      </c>
      <c r="C262" s="6">
        <v>15</v>
      </c>
      <c r="D262" s="6">
        <v>16</v>
      </c>
      <c r="E262" s="7">
        <f t="shared" ref="E262:R262" si="207">E232</f>
        <v>106</v>
      </c>
      <c r="F262" s="7">
        <f t="shared" si="207"/>
        <v>308</v>
      </c>
      <c r="G262" s="7">
        <f t="shared" si="207"/>
        <v>19685</v>
      </c>
      <c r="H262" s="7">
        <f t="shared" si="207"/>
        <v>206</v>
      </c>
      <c r="I262" s="7">
        <f t="shared" si="207"/>
        <v>428</v>
      </c>
      <c r="J262" s="7">
        <f t="shared" si="207"/>
        <v>2387</v>
      </c>
      <c r="K262" s="7">
        <f t="shared" si="207"/>
        <v>306</v>
      </c>
      <c r="L262" s="7">
        <f t="shared" si="207"/>
        <v>291</v>
      </c>
      <c r="M262" s="7">
        <f t="shared" si="207"/>
        <v>695</v>
      </c>
      <c r="N262" s="7">
        <f t="shared" si="207"/>
        <v>506</v>
      </c>
      <c r="O262" s="7">
        <f t="shared" si="207"/>
        <v>210</v>
      </c>
      <c r="P262" s="7">
        <f t="shared" si="207"/>
        <v>23580</v>
      </c>
      <c r="Q262" s="7">
        <f t="shared" si="207"/>
        <v>2863</v>
      </c>
      <c r="R262" s="7">
        <f t="shared" si="207"/>
        <v>891</v>
      </c>
      <c r="S262" s="6">
        <f t="shared" si="178"/>
        <v>12969</v>
      </c>
      <c r="T262" s="6">
        <f t="shared" si="179"/>
        <v>1575</v>
      </c>
      <c r="U262" s="6">
        <f t="shared" si="180"/>
        <v>491</v>
      </c>
      <c r="V262" s="7">
        <f t="shared" si="187"/>
        <v>1650000</v>
      </c>
    </row>
    <row r="263" spans="1:22" ht="15" x14ac:dyDescent="0.25">
      <c r="A263" s="19">
        <v>32018</v>
      </c>
      <c r="B263" s="6">
        <v>3</v>
      </c>
      <c r="C263" s="6">
        <v>15</v>
      </c>
      <c r="D263" s="6">
        <v>17</v>
      </c>
      <c r="E263" s="7">
        <f t="shared" ref="E263:R263" si="208">E233</f>
        <v>106</v>
      </c>
      <c r="F263" s="7">
        <f t="shared" si="208"/>
        <v>360</v>
      </c>
      <c r="G263" s="7">
        <f t="shared" si="208"/>
        <v>20758</v>
      </c>
      <c r="H263" s="7">
        <f t="shared" si="208"/>
        <v>206</v>
      </c>
      <c r="I263" s="7">
        <f t="shared" si="208"/>
        <v>500</v>
      </c>
      <c r="J263" s="7">
        <f t="shared" si="208"/>
        <v>2516</v>
      </c>
      <c r="K263" s="7">
        <f t="shared" si="208"/>
        <v>306</v>
      </c>
      <c r="L263" s="7">
        <f t="shared" si="208"/>
        <v>340</v>
      </c>
      <c r="M263" s="7">
        <f t="shared" si="208"/>
        <v>733</v>
      </c>
      <c r="N263" s="7">
        <f t="shared" si="208"/>
        <v>506</v>
      </c>
      <c r="O263" s="7">
        <f t="shared" si="208"/>
        <v>230</v>
      </c>
      <c r="P263" s="7">
        <f t="shared" si="208"/>
        <v>24876</v>
      </c>
      <c r="Q263" s="7">
        <f t="shared" si="208"/>
        <v>3019</v>
      </c>
      <c r="R263" s="7">
        <f t="shared" si="208"/>
        <v>941</v>
      </c>
      <c r="S263" s="6">
        <f t="shared" si="178"/>
        <v>13682</v>
      </c>
      <c r="T263" s="6">
        <f t="shared" si="179"/>
        <v>1661</v>
      </c>
      <c r="U263" s="6">
        <f t="shared" si="180"/>
        <v>518</v>
      </c>
      <c r="V263" s="7">
        <f t="shared" si="187"/>
        <v>1800000</v>
      </c>
    </row>
    <row r="264" spans="1:22" ht="15" x14ac:dyDescent="0.25">
      <c r="A264" s="19">
        <v>32019</v>
      </c>
      <c r="B264" s="6">
        <v>3</v>
      </c>
      <c r="C264" s="6">
        <v>15</v>
      </c>
      <c r="D264" s="6">
        <v>18</v>
      </c>
      <c r="E264" s="7">
        <f t="shared" ref="E264:R264" si="209">E234</f>
        <v>107</v>
      </c>
      <c r="F264" s="7">
        <f t="shared" si="209"/>
        <v>397</v>
      </c>
      <c r="G264" s="7">
        <f t="shared" si="209"/>
        <v>28382</v>
      </c>
      <c r="H264" s="7">
        <f t="shared" si="209"/>
        <v>207</v>
      </c>
      <c r="I264" s="7">
        <f t="shared" si="209"/>
        <v>552</v>
      </c>
      <c r="J264" s="7">
        <f t="shared" si="209"/>
        <v>3440</v>
      </c>
      <c r="K264" s="7">
        <f t="shared" si="209"/>
        <v>307</v>
      </c>
      <c r="L264" s="7">
        <f t="shared" si="209"/>
        <v>375</v>
      </c>
      <c r="M264" s="7">
        <f t="shared" si="209"/>
        <v>1002</v>
      </c>
      <c r="N264" s="7">
        <f t="shared" si="209"/>
        <v>507</v>
      </c>
      <c r="O264" s="7">
        <f t="shared" si="209"/>
        <v>260</v>
      </c>
      <c r="P264" s="7">
        <f t="shared" si="209"/>
        <v>34133</v>
      </c>
      <c r="Q264" s="7">
        <f t="shared" si="209"/>
        <v>4143</v>
      </c>
      <c r="R264" s="7">
        <f t="shared" si="209"/>
        <v>1290</v>
      </c>
      <c r="S264" s="6">
        <f t="shared" si="178"/>
        <v>18774</v>
      </c>
      <c r="T264" s="6">
        <f t="shared" si="179"/>
        <v>2279</v>
      </c>
      <c r="U264" s="6">
        <f t="shared" si="180"/>
        <v>710</v>
      </c>
      <c r="V264" s="7">
        <f t="shared" si="187"/>
        <v>2000000</v>
      </c>
    </row>
    <row r="265" spans="1:22" ht="15" x14ac:dyDescent="0.25">
      <c r="A265" s="19">
        <v>32020</v>
      </c>
      <c r="B265" s="6">
        <v>3</v>
      </c>
      <c r="C265" s="6">
        <v>15</v>
      </c>
      <c r="D265" s="6">
        <v>19</v>
      </c>
      <c r="E265" s="7">
        <f t="shared" ref="E265:R265" si="210">E235</f>
        <v>107</v>
      </c>
      <c r="F265" s="7">
        <f t="shared" si="210"/>
        <v>436</v>
      </c>
      <c r="G265" s="7">
        <f t="shared" si="210"/>
        <v>29777</v>
      </c>
      <c r="H265" s="7">
        <f t="shared" si="210"/>
        <v>207</v>
      </c>
      <c r="I265" s="7">
        <f t="shared" si="210"/>
        <v>605</v>
      </c>
      <c r="J265" s="7">
        <f t="shared" si="210"/>
        <v>3609</v>
      </c>
      <c r="K265" s="7">
        <f t="shared" si="210"/>
        <v>307</v>
      </c>
      <c r="L265" s="7">
        <f t="shared" si="210"/>
        <v>412</v>
      </c>
      <c r="M265" s="7">
        <f t="shared" si="210"/>
        <v>1052</v>
      </c>
      <c r="N265" s="7">
        <f t="shared" si="210"/>
        <v>507</v>
      </c>
      <c r="O265" s="7">
        <f t="shared" si="210"/>
        <v>290</v>
      </c>
      <c r="P265" s="7">
        <f t="shared" si="210"/>
        <v>35820</v>
      </c>
      <c r="Q265" s="7">
        <f t="shared" si="210"/>
        <v>4348</v>
      </c>
      <c r="R265" s="7">
        <f t="shared" si="210"/>
        <v>1354</v>
      </c>
      <c r="S265" s="6">
        <f t="shared" si="178"/>
        <v>19701</v>
      </c>
      <c r="T265" s="6">
        <f t="shared" si="179"/>
        <v>2392</v>
      </c>
      <c r="U265" s="6">
        <f t="shared" si="180"/>
        <v>745</v>
      </c>
      <c r="V265" s="7">
        <f t="shared" si="187"/>
        <v>2250000</v>
      </c>
    </row>
    <row r="266" spans="1:22" ht="15" x14ac:dyDescent="0.25">
      <c r="A266" s="19">
        <v>32021</v>
      </c>
      <c r="B266" s="6">
        <v>3</v>
      </c>
      <c r="C266" s="6">
        <v>15</v>
      </c>
      <c r="D266" s="6">
        <v>20</v>
      </c>
      <c r="E266" s="7">
        <f t="shared" ref="E266:R266" si="211">E236</f>
        <v>107</v>
      </c>
      <c r="F266" s="7">
        <f t="shared" si="211"/>
        <v>477</v>
      </c>
      <c r="G266" s="7">
        <f t="shared" si="211"/>
        <v>31173</v>
      </c>
      <c r="H266" s="7">
        <f t="shared" si="211"/>
        <v>207</v>
      </c>
      <c r="I266" s="7">
        <f t="shared" si="211"/>
        <v>662</v>
      </c>
      <c r="J266" s="7">
        <f t="shared" si="211"/>
        <v>3778</v>
      </c>
      <c r="K266" s="7">
        <f t="shared" si="211"/>
        <v>307</v>
      </c>
      <c r="L266" s="7">
        <f t="shared" si="211"/>
        <v>450</v>
      </c>
      <c r="M266" s="7">
        <f t="shared" si="211"/>
        <v>1101</v>
      </c>
      <c r="N266" s="7">
        <f t="shared" si="211"/>
        <v>507</v>
      </c>
      <c r="O266" s="7">
        <f t="shared" si="211"/>
        <v>320</v>
      </c>
      <c r="P266" s="7">
        <f t="shared" si="211"/>
        <v>37508</v>
      </c>
      <c r="Q266" s="7">
        <f t="shared" si="211"/>
        <v>4553</v>
      </c>
      <c r="R266" s="7">
        <f t="shared" si="211"/>
        <v>1417</v>
      </c>
      <c r="S266" s="6">
        <f t="shared" si="178"/>
        <v>20630</v>
      </c>
      <c r="T266" s="6">
        <f t="shared" si="179"/>
        <v>2505</v>
      </c>
      <c r="U266" s="6">
        <f t="shared" si="180"/>
        <v>780</v>
      </c>
      <c r="V266" s="7">
        <f t="shared" si="187"/>
        <v>2500000</v>
      </c>
    </row>
    <row r="267" spans="1:22" ht="15" x14ac:dyDescent="0.25">
      <c r="A267" s="19">
        <v>32022</v>
      </c>
      <c r="B267" s="6">
        <v>3</v>
      </c>
      <c r="C267" s="6">
        <v>15</v>
      </c>
      <c r="D267" s="6">
        <v>21</v>
      </c>
      <c r="E267" s="7">
        <f t="shared" ref="E267:R267" si="212">E237</f>
        <v>108</v>
      </c>
      <c r="F267" s="7">
        <f t="shared" si="212"/>
        <v>519</v>
      </c>
      <c r="G267" s="7">
        <f t="shared" si="212"/>
        <v>42590</v>
      </c>
      <c r="H267" s="7">
        <f t="shared" si="212"/>
        <v>208</v>
      </c>
      <c r="I267" s="7">
        <f t="shared" si="212"/>
        <v>720</v>
      </c>
      <c r="J267" s="7">
        <f t="shared" si="212"/>
        <v>5162</v>
      </c>
      <c r="K267" s="7">
        <f t="shared" si="212"/>
        <v>308</v>
      </c>
      <c r="L267" s="7">
        <f t="shared" si="212"/>
        <v>490</v>
      </c>
      <c r="M267" s="7">
        <f t="shared" si="212"/>
        <v>1504</v>
      </c>
      <c r="N267" s="7">
        <f t="shared" si="212"/>
        <v>508</v>
      </c>
      <c r="O267" s="7">
        <f t="shared" si="212"/>
        <v>360</v>
      </c>
      <c r="P267" s="7">
        <f t="shared" si="212"/>
        <v>51480</v>
      </c>
      <c r="Q267" s="7">
        <f t="shared" si="212"/>
        <v>6248</v>
      </c>
      <c r="R267" s="7">
        <f t="shared" si="212"/>
        <v>1945</v>
      </c>
      <c r="S267" s="6">
        <f t="shared" si="178"/>
        <v>28314</v>
      </c>
      <c r="T267" s="6">
        <f t="shared" si="179"/>
        <v>3437</v>
      </c>
      <c r="U267" s="6">
        <f t="shared" si="180"/>
        <v>1070</v>
      </c>
      <c r="V267" s="7">
        <f t="shared" si="187"/>
        <v>2750000</v>
      </c>
    </row>
    <row r="268" spans="1:22" ht="15" x14ac:dyDescent="0.25">
      <c r="A268" s="19">
        <v>32023</v>
      </c>
      <c r="B268" s="6">
        <v>3</v>
      </c>
      <c r="C268" s="6">
        <v>15</v>
      </c>
      <c r="D268" s="6">
        <v>22</v>
      </c>
      <c r="E268" s="7">
        <f t="shared" ref="E268:R268" si="213">E238</f>
        <v>108</v>
      </c>
      <c r="F268" s="7">
        <f t="shared" si="213"/>
        <v>563</v>
      </c>
      <c r="G268" s="7">
        <f t="shared" si="213"/>
        <v>44415</v>
      </c>
      <c r="H268" s="7">
        <f t="shared" si="213"/>
        <v>208</v>
      </c>
      <c r="I268" s="7">
        <f t="shared" si="213"/>
        <v>782</v>
      </c>
      <c r="J268" s="7">
        <f t="shared" si="213"/>
        <v>5383</v>
      </c>
      <c r="K268" s="7">
        <f t="shared" si="213"/>
        <v>308</v>
      </c>
      <c r="L268" s="7">
        <f t="shared" si="213"/>
        <v>532</v>
      </c>
      <c r="M268" s="7">
        <f t="shared" si="213"/>
        <v>1568</v>
      </c>
      <c r="N268" s="7">
        <f t="shared" si="213"/>
        <v>508</v>
      </c>
      <c r="O268" s="7">
        <f t="shared" si="213"/>
        <v>400</v>
      </c>
      <c r="P268" s="7">
        <f t="shared" si="213"/>
        <v>53694</v>
      </c>
      <c r="Q268" s="7">
        <f t="shared" si="213"/>
        <v>6517</v>
      </c>
      <c r="R268" s="7">
        <f t="shared" si="213"/>
        <v>2029</v>
      </c>
      <c r="S268" s="6">
        <f t="shared" si="178"/>
        <v>29532</v>
      </c>
      <c r="T268" s="6">
        <f t="shared" si="179"/>
        <v>3585</v>
      </c>
      <c r="U268" s="6">
        <f t="shared" si="180"/>
        <v>1116</v>
      </c>
      <c r="V268" s="7">
        <f t="shared" si="187"/>
        <v>3000000</v>
      </c>
    </row>
    <row r="269" spans="1:22" ht="15" x14ac:dyDescent="0.25">
      <c r="A269" s="19">
        <v>32024</v>
      </c>
      <c r="B269" s="6">
        <v>3</v>
      </c>
      <c r="C269" s="6">
        <v>15</v>
      </c>
      <c r="D269" s="6">
        <v>23</v>
      </c>
      <c r="E269" s="7">
        <f t="shared" ref="E269:R269" si="214">E239</f>
        <v>108</v>
      </c>
      <c r="F269" s="7">
        <f t="shared" si="214"/>
        <v>609</v>
      </c>
      <c r="G269" s="7">
        <f t="shared" si="214"/>
        <v>46240</v>
      </c>
      <c r="H269" s="7">
        <f t="shared" si="214"/>
        <v>208</v>
      </c>
      <c r="I269" s="7">
        <f t="shared" si="214"/>
        <v>845</v>
      </c>
      <c r="J269" s="7">
        <f t="shared" si="214"/>
        <v>5605</v>
      </c>
      <c r="K269" s="7">
        <f t="shared" si="214"/>
        <v>308</v>
      </c>
      <c r="L269" s="7">
        <f t="shared" si="214"/>
        <v>575</v>
      </c>
      <c r="M269" s="7">
        <f t="shared" si="214"/>
        <v>1633</v>
      </c>
      <c r="N269" s="7">
        <f t="shared" si="214"/>
        <v>508</v>
      </c>
      <c r="O269" s="7">
        <f t="shared" si="214"/>
        <v>440</v>
      </c>
      <c r="P269" s="7">
        <f t="shared" si="214"/>
        <v>55908</v>
      </c>
      <c r="Q269" s="7">
        <f t="shared" si="214"/>
        <v>6785</v>
      </c>
      <c r="R269" s="7">
        <f t="shared" si="214"/>
        <v>2113</v>
      </c>
      <c r="S269" s="6">
        <f t="shared" si="178"/>
        <v>30750</v>
      </c>
      <c r="T269" s="6">
        <f t="shared" si="179"/>
        <v>3732</v>
      </c>
      <c r="U269" s="6">
        <f t="shared" si="180"/>
        <v>1163</v>
      </c>
      <c r="V269" s="7">
        <f t="shared" si="187"/>
        <v>3300000</v>
      </c>
    </row>
    <row r="270" spans="1:22" ht="15" x14ac:dyDescent="0.25">
      <c r="A270" s="19">
        <v>32025</v>
      </c>
      <c r="B270" s="6">
        <v>3</v>
      </c>
      <c r="C270" s="6">
        <v>15</v>
      </c>
      <c r="D270" s="6">
        <v>24</v>
      </c>
      <c r="E270" s="7">
        <f t="shared" ref="E270:R270" si="215">E240</f>
        <v>109</v>
      </c>
      <c r="F270" s="7">
        <f t="shared" si="215"/>
        <v>657</v>
      </c>
      <c r="G270" s="7">
        <f t="shared" si="215"/>
        <v>59375</v>
      </c>
      <c r="H270" s="7">
        <f t="shared" si="215"/>
        <v>209</v>
      </c>
      <c r="I270" s="7">
        <f t="shared" si="215"/>
        <v>912</v>
      </c>
      <c r="J270" s="7">
        <f t="shared" si="215"/>
        <v>7196</v>
      </c>
      <c r="K270" s="7">
        <f t="shared" si="215"/>
        <v>309</v>
      </c>
      <c r="L270" s="7">
        <f t="shared" si="215"/>
        <v>620</v>
      </c>
      <c r="M270" s="7">
        <f t="shared" si="215"/>
        <v>2097</v>
      </c>
      <c r="N270" s="7">
        <f t="shared" si="215"/>
        <v>509</v>
      </c>
      <c r="O270" s="7">
        <f t="shared" si="215"/>
        <v>490</v>
      </c>
      <c r="P270" s="7">
        <f t="shared" si="215"/>
        <v>71987</v>
      </c>
      <c r="Q270" s="7">
        <f t="shared" si="215"/>
        <v>8737</v>
      </c>
      <c r="R270" s="7">
        <f t="shared" si="215"/>
        <v>2720</v>
      </c>
      <c r="S270" s="6">
        <f t="shared" si="178"/>
        <v>39593</v>
      </c>
      <c r="T270" s="6">
        <f t="shared" si="179"/>
        <v>4806</v>
      </c>
      <c r="U270" s="6">
        <f t="shared" si="180"/>
        <v>1496</v>
      </c>
      <c r="V270" s="7">
        <f t="shared" si="187"/>
        <v>3600000</v>
      </c>
    </row>
    <row r="271" spans="1:22" ht="15" x14ac:dyDescent="0.25">
      <c r="A271" s="19">
        <v>32026</v>
      </c>
      <c r="B271" s="6">
        <v>3</v>
      </c>
      <c r="C271" s="6">
        <v>15</v>
      </c>
      <c r="D271" s="6">
        <v>25</v>
      </c>
      <c r="E271" s="7">
        <f t="shared" ref="E271:R271" si="216">E241</f>
        <v>109</v>
      </c>
      <c r="F271" s="7">
        <f t="shared" si="216"/>
        <v>706</v>
      </c>
      <c r="G271" s="7">
        <f t="shared" si="216"/>
        <v>61630</v>
      </c>
      <c r="H271" s="7">
        <f t="shared" si="216"/>
        <v>209</v>
      </c>
      <c r="I271" s="7">
        <f t="shared" si="216"/>
        <v>980</v>
      </c>
      <c r="J271" s="7">
        <f t="shared" si="216"/>
        <v>7469</v>
      </c>
      <c r="K271" s="7">
        <f t="shared" si="216"/>
        <v>309</v>
      </c>
      <c r="L271" s="7">
        <f t="shared" si="216"/>
        <v>667</v>
      </c>
      <c r="M271" s="7">
        <f t="shared" si="216"/>
        <v>2176</v>
      </c>
      <c r="N271" s="7">
        <f t="shared" si="216"/>
        <v>509</v>
      </c>
      <c r="O271" s="7">
        <f t="shared" si="216"/>
        <v>540</v>
      </c>
      <c r="P271" s="7">
        <f t="shared" si="216"/>
        <v>74727</v>
      </c>
      <c r="Q271" s="7">
        <f t="shared" si="216"/>
        <v>9069</v>
      </c>
      <c r="R271" s="7">
        <f t="shared" si="216"/>
        <v>2824</v>
      </c>
      <c r="S271" s="6">
        <f t="shared" si="178"/>
        <v>41100</v>
      </c>
      <c r="T271" s="6">
        <f t="shared" si="179"/>
        <v>4988</v>
      </c>
      <c r="U271" s="6">
        <f t="shared" si="180"/>
        <v>1554</v>
      </c>
      <c r="V271" s="7">
        <f t="shared" si="187"/>
        <v>3900000</v>
      </c>
    </row>
    <row r="272" spans="1:22" ht="15" x14ac:dyDescent="0.25">
      <c r="A272" s="19">
        <v>32027</v>
      </c>
      <c r="B272" s="6">
        <v>3</v>
      </c>
      <c r="C272" s="6">
        <v>15</v>
      </c>
      <c r="D272" s="6">
        <v>26</v>
      </c>
      <c r="E272" s="7">
        <f t="shared" ref="E272:R272" si="217">E242</f>
        <v>109</v>
      </c>
      <c r="F272" s="7">
        <f t="shared" si="217"/>
        <v>757</v>
      </c>
      <c r="G272" s="7">
        <f t="shared" si="217"/>
        <v>63885</v>
      </c>
      <c r="H272" s="7">
        <f t="shared" si="217"/>
        <v>209</v>
      </c>
      <c r="I272" s="7">
        <f t="shared" si="217"/>
        <v>1052</v>
      </c>
      <c r="J272" s="7">
        <f t="shared" si="217"/>
        <v>7743</v>
      </c>
      <c r="K272" s="7">
        <f t="shared" si="217"/>
        <v>309</v>
      </c>
      <c r="L272" s="7">
        <f t="shared" si="217"/>
        <v>715</v>
      </c>
      <c r="M272" s="7">
        <f t="shared" si="217"/>
        <v>2255</v>
      </c>
      <c r="N272" s="7">
        <f t="shared" si="217"/>
        <v>509</v>
      </c>
      <c r="O272" s="7">
        <f t="shared" si="217"/>
        <v>590</v>
      </c>
      <c r="P272" s="7">
        <f t="shared" si="217"/>
        <v>77468</v>
      </c>
      <c r="Q272" s="7">
        <f t="shared" si="217"/>
        <v>9402</v>
      </c>
      <c r="R272" s="7">
        <f t="shared" si="217"/>
        <v>2927</v>
      </c>
      <c r="S272" s="6">
        <f t="shared" si="178"/>
        <v>42608</v>
      </c>
      <c r="T272" s="6">
        <f t="shared" si="179"/>
        <v>5172</v>
      </c>
      <c r="U272" s="6">
        <f t="shared" si="180"/>
        <v>1610</v>
      </c>
      <c r="V272" s="7">
        <f t="shared" si="187"/>
        <v>4200000</v>
      </c>
    </row>
    <row r="273" spans="1:22" ht="15" x14ac:dyDescent="0.25">
      <c r="A273" s="19">
        <v>32028</v>
      </c>
      <c r="B273" s="6">
        <v>3</v>
      </c>
      <c r="C273" s="6">
        <v>15</v>
      </c>
      <c r="D273" s="6">
        <v>27</v>
      </c>
      <c r="E273" s="7">
        <f t="shared" ref="E273:R273" si="218">E243</f>
        <v>110</v>
      </c>
      <c r="F273" s="7">
        <f t="shared" si="218"/>
        <v>810</v>
      </c>
      <c r="G273" s="7">
        <f t="shared" si="218"/>
        <v>81887</v>
      </c>
      <c r="H273" s="7">
        <f t="shared" si="218"/>
        <v>210</v>
      </c>
      <c r="I273" s="7">
        <f t="shared" si="218"/>
        <v>1125</v>
      </c>
      <c r="J273" s="7">
        <f t="shared" si="218"/>
        <v>9923</v>
      </c>
      <c r="K273" s="7">
        <f t="shared" si="218"/>
        <v>310</v>
      </c>
      <c r="L273" s="7">
        <f t="shared" si="218"/>
        <v>765</v>
      </c>
      <c r="M273" s="7">
        <f t="shared" si="218"/>
        <v>2891</v>
      </c>
      <c r="N273" s="7">
        <f t="shared" si="218"/>
        <v>510</v>
      </c>
      <c r="O273" s="7">
        <f t="shared" si="218"/>
        <v>650</v>
      </c>
      <c r="P273" s="7">
        <f t="shared" si="218"/>
        <v>99612</v>
      </c>
      <c r="Q273" s="7">
        <f t="shared" si="218"/>
        <v>12088</v>
      </c>
      <c r="R273" s="7">
        <f t="shared" si="218"/>
        <v>3764</v>
      </c>
      <c r="S273" s="6">
        <f t="shared" si="178"/>
        <v>54787</v>
      </c>
      <c r="T273" s="6">
        <f t="shared" si="179"/>
        <v>6649</v>
      </c>
      <c r="U273" s="6">
        <f t="shared" si="180"/>
        <v>2071</v>
      </c>
      <c r="V273" s="7">
        <f t="shared" si="187"/>
        <v>4600000</v>
      </c>
    </row>
    <row r="274" spans="1:22" ht="15" x14ac:dyDescent="0.25">
      <c r="A274" s="19">
        <v>32029</v>
      </c>
      <c r="B274" s="6">
        <v>3</v>
      </c>
      <c r="C274" s="6">
        <v>15</v>
      </c>
      <c r="D274" s="6">
        <v>28</v>
      </c>
      <c r="E274" s="7">
        <f t="shared" ref="E274:R274" si="219">E244</f>
        <v>110</v>
      </c>
      <c r="F274" s="7">
        <f t="shared" si="219"/>
        <v>865</v>
      </c>
      <c r="G274" s="7">
        <f t="shared" si="219"/>
        <v>84678</v>
      </c>
      <c r="H274" s="7">
        <f t="shared" si="219"/>
        <v>210</v>
      </c>
      <c r="I274" s="7">
        <f t="shared" si="219"/>
        <v>1202</v>
      </c>
      <c r="J274" s="7">
        <f t="shared" si="219"/>
        <v>10262</v>
      </c>
      <c r="K274" s="7">
        <f t="shared" si="219"/>
        <v>310</v>
      </c>
      <c r="L274" s="7">
        <f t="shared" si="219"/>
        <v>817</v>
      </c>
      <c r="M274" s="7">
        <f t="shared" si="219"/>
        <v>2989</v>
      </c>
      <c r="N274" s="7">
        <f t="shared" si="219"/>
        <v>510</v>
      </c>
      <c r="O274" s="7">
        <f t="shared" si="219"/>
        <v>710</v>
      </c>
      <c r="P274" s="7">
        <f t="shared" si="219"/>
        <v>103014</v>
      </c>
      <c r="Q274" s="7">
        <f t="shared" si="219"/>
        <v>12502</v>
      </c>
      <c r="R274" s="7">
        <f t="shared" si="219"/>
        <v>3893</v>
      </c>
      <c r="S274" s="6">
        <f t="shared" si="178"/>
        <v>56658</v>
      </c>
      <c r="T274" s="6">
        <f t="shared" si="179"/>
        <v>6877</v>
      </c>
      <c r="U274" s="6">
        <f t="shared" si="180"/>
        <v>2142</v>
      </c>
      <c r="V274" s="7">
        <f t="shared" si="187"/>
        <v>5000000</v>
      </c>
    </row>
    <row r="275" spans="1:22" ht="15" x14ac:dyDescent="0.25">
      <c r="A275" s="19">
        <v>32030</v>
      </c>
      <c r="B275" s="6">
        <v>3</v>
      </c>
      <c r="C275" s="6">
        <v>15</v>
      </c>
      <c r="D275" s="6">
        <v>29</v>
      </c>
      <c r="E275" s="7">
        <f t="shared" ref="E275:R275" si="220">E245</f>
        <v>110</v>
      </c>
      <c r="F275" s="7">
        <f t="shared" si="220"/>
        <v>922</v>
      </c>
      <c r="G275" s="7">
        <f t="shared" si="220"/>
        <v>87470</v>
      </c>
      <c r="H275" s="7">
        <f t="shared" si="220"/>
        <v>210</v>
      </c>
      <c r="I275" s="7">
        <f t="shared" si="220"/>
        <v>1280</v>
      </c>
      <c r="J275" s="7">
        <f t="shared" si="220"/>
        <v>10601</v>
      </c>
      <c r="K275" s="7">
        <f t="shared" si="220"/>
        <v>310</v>
      </c>
      <c r="L275" s="7">
        <f t="shared" si="220"/>
        <v>871</v>
      </c>
      <c r="M275" s="7">
        <f t="shared" si="220"/>
        <v>3088</v>
      </c>
      <c r="N275" s="7">
        <f t="shared" si="220"/>
        <v>510</v>
      </c>
      <c r="O275" s="7">
        <f t="shared" si="220"/>
        <v>770</v>
      </c>
      <c r="P275" s="7">
        <f t="shared" si="220"/>
        <v>106416</v>
      </c>
      <c r="Q275" s="7">
        <f t="shared" si="220"/>
        <v>12914</v>
      </c>
      <c r="R275" s="7">
        <f t="shared" si="220"/>
        <v>4021</v>
      </c>
      <c r="S275" s="6">
        <f t="shared" si="178"/>
        <v>58529</v>
      </c>
      <c r="T275" s="6">
        <f t="shared" si="179"/>
        <v>7103</v>
      </c>
      <c r="U275" s="6">
        <f t="shared" si="180"/>
        <v>2212</v>
      </c>
      <c r="V275" s="7">
        <f t="shared" si="187"/>
        <v>5500000</v>
      </c>
    </row>
    <row r="276" spans="1:22" ht="15" x14ac:dyDescent="0.25">
      <c r="A276" s="19">
        <v>33001</v>
      </c>
      <c r="B276" s="6">
        <v>3</v>
      </c>
      <c r="C276" s="6">
        <v>13</v>
      </c>
      <c r="D276" s="6">
        <v>0</v>
      </c>
      <c r="E276" s="1">
        <f t="shared" ref="E276:R276" si="221">E246</f>
        <v>101</v>
      </c>
      <c r="F276" s="6">
        <f t="shared" si="221"/>
        <v>14</v>
      </c>
      <c r="G276" s="6">
        <f t="shared" si="221"/>
        <v>282</v>
      </c>
      <c r="H276" s="4">
        <f t="shared" si="221"/>
        <v>201</v>
      </c>
      <c r="I276" s="6">
        <f t="shared" si="221"/>
        <v>19</v>
      </c>
      <c r="J276" s="6">
        <f t="shared" si="221"/>
        <v>35</v>
      </c>
      <c r="K276" s="5">
        <f t="shared" si="221"/>
        <v>301</v>
      </c>
      <c r="L276" s="6">
        <f t="shared" si="221"/>
        <v>12</v>
      </c>
      <c r="M276" s="6">
        <f t="shared" si="221"/>
        <v>11</v>
      </c>
      <c r="N276" s="6">
        <f t="shared" si="221"/>
        <v>501</v>
      </c>
      <c r="O276" s="6">
        <f t="shared" si="221"/>
        <v>30</v>
      </c>
      <c r="P276" s="6">
        <f t="shared" si="221"/>
        <v>347</v>
      </c>
      <c r="Q276" s="6">
        <f t="shared" si="221"/>
        <v>43</v>
      </c>
      <c r="R276" s="6">
        <f t="shared" si="221"/>
        <v>14</v>
      </c>
      <c r="S276" s="6">
        <f t="shared" si="178"/>
        <v>191</v>
      </c>
      <c r="T276" s="6">
        <f t="shared" si="179"/>
        <v>24</v>
      </c>
      <c r="U276" s="6">
        <f t="shared" si="180"/>
        <v>8</v>
      </c>
      <c r="V276" s="7">
        <f t="shared" si="187"/>
        <v>10000</v>
      </c>
    </row>
    <row r="277" spans="1:22" ht="15" x14ac:dyDescent="0.25">
      <c r="A277" s="19">
        <v>33002</v>
      </c>
      <c r="B277" s="6">
        <v>3</v>
      </c>
      <c r="C277" s="6">
        <v>13</v>
      </c>
      <c r="D277" s="6">
        <v>1</v>
      </c>
      <c r="E277" s="1">
        <f t="shared" ref="E277:R277" si="222">E247</f>
        <v>101</v>
      </c>
      <c r="F277" s="6">
        <f t="shared" si="222"/>
        <v>20</v>
      </c>
      <c r="G277" s="6">
        <f t="shared" si="222"/>
        <v>403</v>
      </c>
      <c r="H277" s="4">
        <f t="shared" si="222"/>
        <v>201</v>
      </c>
      <c r="I277" s="6">
        <f t="shared" si="222"/>
        <v>28</v>
      </c>
      <c r="J277" s="6">
        <f t="shared" si="222"/>
        <v>50</v>
      </c>
      <c r="K277" s="5">
        <f t="shared" si="222"/>
        <v>301</v>
      </c>
      <c r="L277" s="6">
        <f t="shared" si="222"/>
        <v>18</v>
      </c>
      <c r="M277" s="6">
        <f t="shared" si="222"/>
        <v>15</v>
      </c>
      <c r="N277" s="6">
        <f t="shared" si="222"/>
        <v>501</v>
      </c>
      <c r="O277" s="6">
        <f t="shared" si="222"/>
        <v>40</v>
      </c>
      <c r="P277" s="6">
        <f t="shared" si="222"/>
        <v>495</v>
      </c>
      <c r="Q277" s="6">
        <f t="shared" si="222"/>
        <v>62</v>
      </c>
      <c r="R277" s="6">
        <f t="shared" si="222"/>
        <v>19</v>
      </c>
      <c r="S277" s="6">
        <f t="shared" ref="S277:S340" si="223">ROUNDUP(P277*0.55,0)</f>
        <v>273</v>
      </c>
      <c r="T277" s="6">
        <f t="shared" ref="T277:T340" si="224">ROUNDUP(Q277*0.55,0)</f>
        <v>35</v>
      </c>
      <c r="U277" s="6">
        <f t="shared" ref="U277:U340" si="225">ROUNDUP(R277*0.55,0)</f>
        <v>11</v>
      </c>
      <c r="V277" s="7">
        <f t="shared" si="187"/>
        <v>50000</v>
      </c>
    </row>
    <row r="278" spans="1:22" ht="15" x14ac:dyDescent="0.25">
      <c r="A278" s="19">
        <v>33003</v>
      </c>
      <c r="B278" s="6">
        <v>3</v>
      </c>
      <c r="C278" s="6">
        <v>13</v>
      </c>
      <c r="D278" s="6">
        <v>2</v>
      </c>
      <c r="E278" s="1">
        <f t="shared" ref="E278:R278" si="226">E248</f>
        <v>101</v>
      </c>
      <c r="F278" s="6">
        <f t="shared" si="226"/>
        <v>27</v>
      </c>
      <c r="G278" s="6">
        <f t="shared" si="226"/>
        <v>524</v>
      </c>
      <c r="H278" s="4">
        <f t="shared" si="226"/>
        <v>201</v>
      </c>
      <c r="I278" s="6">
        <f t="shared" si="226"/>
        <v>38</v>
      </c>
      <c r="J278" s="6">
        <f t="shared" si="226"/>
        <v>65</v>
      </c>
      <c r="K278" s="5">
        <f t="shared" si="226"/>
        <v>301</v>
      </c>
      <c r="L278" s="6">
        <f t="shared" si="226"/>
        <v>24</v>
      </c>
      <c r="M278" s="6">
        <f t="shared" si="226"/>
        <v>19</v>
      </c>
      <c r="N278" s="6">
        <f t="shared" si="226"/>
        <v>501</v>
      </c>
      <c r="O278" s="6">
        <f t="shared" si="226"/>
        <v>50</v>
      </c>
      <c r="P278" s="6">
        <f t="shared" si="226"/>
        <v>644</v>
      </c>
      <c r="Q278" s="6">
        <f t="shared" si="226"/>
        <v>79</v>
      </c>
      <c r="R278" s="6">
        <f t="shared" si="226"/>
        <v>25</v>
      </c>
      <c r="S278" s="6">
        <f t="shared" si="223"/>
        <v>355</v>
      </c>
      <c r="T278" s="6">
        <f t="shared" si="224"/>
        <v>44</v>
      </c>
      <c r="U278" s="6">
        <f t="shared" si="225"/>
        <v>14</v>
      </c>
      <c r="V278" s="7">
        <f t="shared" si="187"/>
        <v>150000</v>
      </c>
    </row>
    <row r="279" spans="1:22" ht="15" x14ac:dyDescent="0.25">
      <c r="A279" s="19">
        <v>33004</v>
      </c>
      <c r="B279" s="6">
        <v>3</v>
      </c>
      <c r="C279" s="6">
        <v>13</v>
      </c>
      <c r="D279" s="6">
        <v>3</v>
      </c>
      <c r="E279" s="1">
        <f t="shared" ref="E279:R279" si="227">E249</f>
        <v>102</v>
      </c>
      <c r="F279" s="6">
        <f t="shared" si="227"/>
        <v>35</v>
      </c>
      <c r="G279" s="6">
        <f t="shared" si="227"/>
        <v>1183</v>
      </c>
      <c r="H279" s="4">
        <f t="shared" si="227"/>
        <v>202</v>
      </c>
      <c r="I279" s="6">
        <f t="shared" si="227"/>
        <v>49</v>
      </c>
      <c r="J279" s="6">
        <f t="shared" si="227"/>
        <v>144</v>
      </c>
      <c r="K279" s="5">
        <f t="shared" si="227"/>
        <v>302</v>
      </c>
      <c r="L279" s="6">
        <f t="shared" si="227"/>
        <v>31</v>
      </c>
      <c r="M279" s="6">
        <f t="shared" si="227"/>
        <v>42</v>
      </c>
      <c r="N279" s="6">
        <f t="shared" si="227"/>
        <v>502</v>
      </c>
      <c r="O279" s="6">
        <f t="shared" si="227"/>
        <v>60</v>
      </c>
      <c r="P279" s="6">
        <f t="shared" si="227"/>
        <v>1440</v>
      </c>
      <c r="Q279" s="6">
        <f t="shared" si="227"/>
        <v>175</v>
      </c>
      <c r="R279" s="6">
        <f t="shared" si="227"/>
        <v>55</v>
      </c>
      <c r="S279" s="6">
        <f t="shared" si="223"/>
        <v>792</v>
      </c>
      <c r="T279" s="6">
        <f t="shared" si="224"/>
        <v>97</v>
      </c>
      <c r="U279" s="6">
        <f t="shared" si="225"/>
        <v>31</v>
      </c>
      <c r="V279" s="7">
        <f t="shared" si="187"/>
        <v>250000</v>
      </c>
    </row>
    <row r="280" spans="1:22" ht="15" x14ac:dyDescent="0.25">
      <c r="A280" s="19">
        <v>33005</v>
      </c>
      <c r="B280" s="6">
        <v>3</v>
      </c>
      <c r="C280" s="6">
        <v>13</v>
      </c>
      <c r="D280" s="6">
        <v>4</v>
      </c>
      <c r="E280" s="1">
        <f t="shared" ref="E280:R280" si="228">E250</f>
        <v>102</v>
      </c>
      <c r="F280" s="6">
        <f t="shared" si="228"/>
        <v>44</v>
      </c>
      <c r="G280" s="6">
        <f t="shared" si="228"/>
        <v>1405</v>
      </c>
      <c r="H280" s="4">
        <f t="shared" si="228"/>
        <v>202</v>
      </c>
      <c r="I280" s="6">
        <f t="shared" si="228"/>
        <v>61</v>
      </c>
      <c r="J280" s="6">
        <f t="shared" si="228"/>
        <v>172</v>
      </c>
      <c r="K280" s="5">
        <f t="shared" si="228"/>
        <v>302</v>
      </c>
      <c r="L280" s="6">
        <f t="shared" si="228"/>
        <v>39</v>
      </c>
      <c r="M280" s="6">
        <f t="shared" si="228"/>
        <v>50</v>
      </c>
      <c r="N280" s="6">
        <f t="shared" si="228"/>
        <v>502</v>
      </c>
      <c r="O280" s="6">
        <f t="shared" si="228"/>
        <v>70</v>
      </c>
      <c r="P280" s="6">
        <f t="shared" si="228"/>
        <v>1710</v>
      </c>
      <c r="Q280" s="6">
        <f t="shared" si="228"/>
        <v>208</v>
      </c>
      <c r="R280" s="6">
        <f t="shared" si="228"/>
        <v>65</v>
      </c>
      <c r="S280" s="6">
        <f t="shared" si="223"/>
        <v>941</v>
      </c>
      <c r="T280" s="6">
        <f t="shared" si="224"/>
        <v>115</v>
      </c>
      <c r="U280" s="6">
        <f t="shared" si="225"/>
        <v>36</v>
      </c>
      <c r="V280" s="7">
        <f t="shared" si="187"/>
        <v>350000</v>
      </c>
    </row>
    <row r="281" spans="1:22" ht="15" x14ac:dyDescent="0.25">
      <c r="A281" s="19">
        <v>33006</v>
      </c>
      <c r="B281" s="6">
        <v>3</v>
      </c>
      <c r="C281" s="6">
        <v>13</v>
      </c>
      <c r="D281" s="6">
        <v>5</v>
      </c>
      <c r="E281" s="1">
        <f t="shared" ref="E281:R281" si="229">E251</f>
        <v>102</v>
      </c>
      <c r="F281" s="6">
        <f t="shared" si="229"/>
        <v>54</v>
      </c>
      <c r="G281" s="6">
        <f t="shared" si="229"/>
        <v>1627</v>
      </c>
      <c r="H281" s="4">
        <f t="shared" si="229"/>
        <v>202</v>
      </c>
      <c r="I281" s="6">
        <f t="shared" si="229"/>
        <v>75</v>
      </c>
      <c r="J281" s="6">
        <f t="shared" si="229"/>
        <v>198</v>
      </c>
      <c r="K281" s="5">
        <f t="shared" si="229"/>
        <v>302</v>
      </c>
      <c r="L281" s="6">
        <f t="shared" si="229"/>
        <v>48</v>
      </c>
      <c r="M281" s="6">
        <f t="shared" si="229"/>
        <v>58</v>
      </c>
      <c r="N281" s="6">
        <f t="shared" si="229"/>
        <v>502</v>
      </c>
      <c r="O281" s="6">
        <f t="shared" si="229"/>
        <v>80</v>
      </c>
      <c r="P281" s="6">
        <f t="shared" si="229"/>
        <v>1980</v>
      </c>
      <c r="Q281" s="6">
        <f t="shared" si="229"/>
        <v>242</v>
      </c>
      <c r="R281" s="6">
        <f t="shared" si="229"/>
        <v>75</v>
      </c>
      <c r="S281" s="6">
        <f t="shared" si="223"/>
        <v>1089</v>
      </c>
      <c r="T281" s="6">
        <f t="shared" si="224"/>
        <v>134</v>
      </c>
      <c r="U281" s="6">
        <f t="shared" si="225"/>
        <v>42</v>
      </c>
      <c r="V281" s="7">
        <f t="shared" si="187"/>
        <v>450000</v>
      </c>
    </row>
    <row r="282" spans="1:22" ht="15" x14ac:dyDescent="0.25">
      <c r="A282" s="19">
        <v>33007</v>
      </c>
      <c r="B282" s="6">
        <v>3</v>
      </c>
      <c r="C282" s="6">
        <v>13</v>
      </c>
      <c r="D282" s="6">
        <v>6</v>
      </c>
      <c r="E282" s="1">
        <f t="shared" ref="E282:R282" si="230">E252</f>
        <v>103</v>
      </c>
      <c r="F282" s="6">
        <f t="shared" si="230"/>
        <v>65</v>
      </c>
      <c r="G282" s="6">
        <f t="shared" si="230"/>
        <v>2685</v>
      </c>
      <c r="H282" s="4">
        <f t="shared" si="230"/>
        <v>203</v>
      </c>
      <c r="I282" s="6">
        <f t="shared" si="230"/>
        <v>90</v>
      </c>
      <c r="J282" s="6">
        <f t="shared" si="230"/>
        <v>327</v>
      </c>
      <c r="K282" s="5">
        <f t="shared" si="230"/>
        <v>303</v>
      </c>
      <c r="L282" s="6">
        <f t="shared" si="230"/>
        <v>57</v>
      </c>
      <c r="M282" s="6">
        <f t="shared" si="230"/>
        <v>95</v>
      </c>
      <c r="N282" s="6">
        <f t="shared" si="230"/>
        <v>503</v>
      </c>
      <c r="O282" s="6">
        <f t="shared" si="230"/>
        <v>90</v>
      </c>
      <c r="P282" s="6">
        <f t="shared" si="230"/>
        <v>3263</v>
      </c>
      <c r="Q282" s="6">
        <f t="shared" si="230"/>
        <v>397</v>
      </c>
      <c r="R282" s="6">
        <f t="shared" si="230"/>
        <v>124</v>
      </c>
      <c r="S282" s="6">
        <f t="shared" si="223"/>
        <v>1795</v>
      </c>
      <c r="T282" s="6">
        <f t="shared" si="224"/>
        <v>219</v>
      </c>
      <c r="U282" s="6">
        <f t="shared" si="225"/>
        <v>69</v>
      </c>
      <c r="V282" s="7">
        <f t="shared" si="187"/>
        <v>550000</v>
      </c>
    </row>
    <row r="283" spans="1:22" ht="15" x14ac:dyDescent="0.25">
      <c r="A283" s="19">
        <v>33008</v>
      </c>
      <c r="B283" s="6">
        <v>3</v>
      </c>
      <c r="C283" s="6">
        <v>13</v>
      </c>
      <c r="D283" s="6">
        <v>7</v>
      </c>
      <c r="E283" s="1">
        <f t="shared" ref="E283:R283" si="231">E253</f>
        <v>103</v>
      </c>
      <c r="F283" s="6">
        <f t="shared" si="231"/>
        <v>77</v>
      </c>
      <c r="G283" s="6">
        <f t="shared" si="231"/>
        <v>3007</v>
      </c>
      <c r="H283" s="4">
        <f t="shared" si="231"/>
        <v>203</v>
      </c>
      <c r="I283" s="6">
        <f t="shared" si="231"/>
        <v>106</v>
      </c>
      <c r="J283" s="6">
        <f t="shared" si="231"/>
        <v>365</v>
      </c>
      <c r="K283" s="5">
        <f t="shared" si="231"/>
        <v>303</v>
      </c>
      <c r="L283" s="6">
        <f t="shared" si="231"/>
        <v>68</v>
      </c>
      <c r="M283" s="6">
        <f t="shared" si="231"/>
        <v>107</v>
      </c>
      <c r="N283" s="6">
        <f t="shared" si="231"/>
        <v>503</v>
      </c>
      <c r="O283" s="6">
        <f t="shared" si="231"/>
        <v>100</v>
      </c>
      <c r="P283" s="6">
        <f t="shared" si="231"/>
        <v>3654</v>
      </c>
      <c r="Q283" s="6">
        <f t="shared" si="231"/>
        <v>444</v>
      </c>
      <c r="R283" s="6">
        <f t="shared" si="231"/>
        <v>139</v>
      </c>
      <c r="S283" s="6">
        <f t="shared" si="223"/>
        <v>2010</v>
      </c>
      <c r="T283" s="6">
        <f t="shared" si="224"/>
        <v>245</v>
      </c>
      <c r="U283" s="6">
        <f t="shared" si="225"/>
        <v>77</v>
      </c>
      <c r="V283" s="7">
        <f t="shared" si="187"/>
        <v>650000</v>
      </c>
    </row>
    <row r="284" spans="1:22" ht="15" x14ac:dyDescent="0.25">
      <c r="A284" s="19">
        <v>33009</v>
      </c>
      <c r="B284" s="6">
        <v>3</v>
      </c>
      <c r="C284" s="6">
        <v>13</v>
      </c>
      <c r="D284" s="6">
        <v>8</v>
      </c>
      <c r="E284" s="1">
        <f t="shared" ref="E284:R284" si="232">E254</f>
        <v>103</v>
      </c>
      <c r="F284" s="6">
        <f t="shared" si="232"/>
        <v>89</v>
      </c>
      <c r="G284" s="6">
        <f t="shared" si="232"/>
        <v>3329</v>
      </c>
      <c r="H284" s="4">
        <f t="shared" si="232"/>
        <v>203</v>
      </c>
      <c r="I284" s="6">
        <f t="shared" si="232"/>
        <v>123</v>
      </c>
      <c r="J284" s="6">
        <f t="shared" si="232"/>
        <v>405</v>
      </c>
      <c r="K284" s="5">
        <f t="shared" si="232"/>
        <v>303</v>
      </c>
      <c r="L284" s="6">
        <f t="shared" si="232"/>
        <v>79</v>
      </c>
      <c r="M284" s="6">
        <f t="shared" si="232"/>
        <v>118</v>
      </c>
      <c r="N284" s="6">
        <f t="shared" si="232"/>
        <v>503</v>
      </c>
      <c r="O284" s="6">
        <f t="shared" si="232"/>
        <v>110</v>
      </c>
      <c r="P284" s="6">
        <f t="shared" si="232"/>
        <v>4046</v>
      </c>
      <c r="Q284" s="6">
        <f t="shared" si="232"/>
        <v>492</v>
      </c>
      <c r="R284" s="6">
        <f t="shared" si="232"/>
        <v>153</v>
      </c>
      <c r="S284" s="6">
        <f t="shared" si="223"/>
        <v>2226</v>
      </c>
      <c r="T284" s="6">
        <f t="shared" si="224"/>
        <v>271</v>
      </c>
      <c r="U284" s="6">
        <f t="shared" si="225"/>
        <v>85</v>
      </c>
      <c r="V284" s="7">
        <f t="shared" si="187"/>
        <v>750000</v>
      </c>
    </row>
    <row r="285" spans="1:22" ht="15" x14ac:dyDescent="0.25">
      <c r="A285" s="19">
        <v>33010</v>
      </c>
      <c r="B285" s="6">
        <v>3</v>
      </c>
      <c r="C285" s="6">
        <v>13</v>
      </c>
      <c r="D285" s="6">
        <v>9</v>
      </c>
      <c r="E285" s="1">
        <f t="shared" ref="E285:R285" si="233">E255</f>
        <v>104</v>
      </c>
      <c r="F285" s="6">
        <f t="shared" si="233"/>
        <v>102</v>
      </c>
      <c r="G285" s="6">
        <f t="shared" si="233"/>
        <v>6085</v>
      </c>
      <c r="H285" s="4">
        <f t="shared" si="233"/>
        <v>204</v>
      </c>
      <c r="I285" s="6">
        <f t="shared" si="233"/>
        <v>142</v>
      </c>
      <c r="J285" s="6">
        <f t="shared" si="233"/>
        <v>739</v>
      </c>
      <c r="K285" s="5">
        <f t="shared" si="233"/>
        <v>304</v>
      </c>
      <c r="L285" s="6">
        <f t="shared" si="233"/>
        <v>90</v>
      </c>
      <c r="M285" s="6">
        <f t="shared" si="233"/>
        <v>215</v>
      </c>
      <c r="N285" s="6">
        <f t="shared" si="233"/>
        <v>504</v>
      </c>
      <c r="O285" s="6">
        <f t="shared" si="233"/>
        <v>120</v>
      </c>
      <c r="P285" s="6">
        <f t="shared" si="233"/>
        <v>7344</v>
      </c>
      <c r="Q285" s="6">
        <f t="shared" si="233"/>
        <v>892</v>
      </c>
      <c r="R285" s="6">
        <f t="shared" si="233"/>
        <v>278</v>
      </c>
      <c r="S285" s="6">
        <f t="shared" si="223"/>
        <v>4040</v>
      </c>
      <c r="T285" s="6">
        <f t="shared" si="224"/>
        <v>491</v>
      </c>
      <c r="U285" s="6">
        <f t="shared" si="225"/>
        <v>153</v>
      </c>
      <c r="V285" s="7">
        <f t="shared" si="187"/>
        <v>850000</v>
      </c>
    </row>
    <row r="286" spans="1:22" ht="15" x14ac:dyDescent="0.25">
      <c r="A286" s="19">
        <v>33011</v>
      </c>
      <c r="B286" s="6">
        <v>3</v>
      </c>
      <c r="C286" s="6">
        <v>13</v>
      </c>
      <c r="D286" s="6">
        <v>10</v>
      </c>
      <c r="E286" s="1">
        <f t="shared" ref="E286:R286" si="234">E256</f>
        <v>104</v>
      </c>
      <c r="F286" s="6">
        <f t="shared" si="234"/>
        <v>122</v>
      </c>
      <c r="G286" s="6">
        <f t="shared" si="234"/>
        <v>6622</v>
      </c>
      <c r="H286" s="4">
        <f t="shared" si="234"/>
        <v>204</v>
      </c>
      <c r="I286" s="6">
        <f t="shared" si="234"/>
        <v>169</v>
      </c>
      <c r="J286" s="6">
        <f t="shared" si="234"/>
        <v>803</v>
      </c>
      <c r="K286" s="5">
        <f t="shared" si="234"/>
        <v>304</v>
      </c>
      <c r="L286" s="6">
        <f t="shared" si="234"/>
        <v>108</v>
      </c>
      <c r="M286" s="6">
        <f t="shared" si="234"/>
        <v>234</v>
      </c>
      <c r="N286" s="6">
        <f t="shared" si="234"/>
        <v>504</v>
      </c>
      <c r="O286" s="6">
        <f t="shared" si="234"/>
        <v>130</v>
      </c>
      <c r="P286" s="6">
        <f t="shared" si="234"/>
        <v>7992</v>
      </c>
      <c r="Q286" s="6">
        <f t="shared" si="234"/>
        <v>970</v>
      </c>
      <c r="R286" s="6">
        <f t="shared" si="234"/>
        <v>303</v>
      </c>
      <c r="S286" s="6">
        <f t="shared" si="223"/>
        <v>4396</v>
      </c>
      <c r="T286" s="6">
        <f t="shared" si="224"/>
        <v>534</v>
      </c>
      <c r="U286" s="6">
        <f t="shared" si="225"/>
        <v>167</v>
      </c>
      <c r="V286" s="7">
        <f t="shared" si="187"/>
        <v>950000</v>
      </c>
    </row>
    <row r="287" spans="1:22" ht="15" x14ac:dyDescent="0.25">
      <c r="A287" s="19">
        <v>33012</v>
      </c>
      <c r="B287" s="6">
        <v>3</v>
      </c>
      <c r="C287" s="6">
        <v>13</v>
      </c>
      <c r="D287" s="6">
        <v>11</v>
      </c>
      <c r="E287" s="1">
        <f t="shared" ref="E287:R287" si="235">E257</f>
        <v>104</v>
      </c>
      <c r="F287" s="6">
        <f t="shared" si="235"/>
        <v>145</v>
      </c>
      <c r="G287" s="6">
        <f t="shared" si="235"/>
        <v>7158</v>
      </c>
      <c r="H287" s="4">
        <f t="shared" si="235"/>
        <v>204</v>
      </c>
      <c r="I287" s="6">
        <f t="shared" si="235"/>
        <v>200</v>
      </c>
      <c r="J287" s="6">
        <f t="shared" si="235"/>
        <v>868</v>
      </c>
      <c r="K287" s="5">
        <f t="shared" si="235"/>
        <v>304</v>
      </c>
      <c r="L287" s="6">
        <f t="shared" si="235"/>
        <v>128</v>
      </c>
      <c r="M287" s="6">
        <f t="shared" si="235"/>
        <v>253</v>
      </c>
      <c r="N287" s="6">
        <f t="shared" si="235"/>
        <v>504</v>
      </c>
      <c r="O287" s="6">
        <f t="shared" si="235"/>
        <v>140</v>
      </c>
      <c r="P287" s="6">
        <f t="shared" si="235"/>
        <v>8640</v>
      </c>
      <c r="Q287" s="6">
        <f t="shared" si="235"/>
        <v>1049</v>
      </c>
      <c r="R287" s="6">
        <f t="shared" si="235"/>
        <v>327</v>
      </c>
      <c r="S287" s="6">
        <f t="shared" si="223"/>
        <v>4752</v>
      </c>
      <c r="T287" s="6">
        <f t="shared" si="224"/>
        <v>577</v>
      </c>
      <c r="U287" s="6">
        <f t="shared" si="225"/>
        <v>180</v>
      </c>
      <c r="V287" s="7">
        <f t="shared" si="187"/>
        <v>1050000</v>
      </c>
    </row>
    <row r="288" spans="1:22" ht="15" x14ac:dyDescent="0.25">
      <c r="A288" s="19">
        <v>33013</v>
      </c>
      <c r="B288" s="6">
        <v>3</v>
      </c>
      <c r="C288" s="6">
        <v>13</v>
      </c>
      <c r="D288" s="6">
        <v>12</v>
      </c>
      <c r="E288" s="1">
        <f t="shared" ref="E288:R288" si="236">E258</f>
        <v>105</v>
      </c>
      <c r="F288" s="6">
        <f t="shared" si="236"/>
        <v>168</v>
      </c>
      <c r="G288" s="6">
        <f t="shared" si="236"/>
        <v>10773</v>
      </c>
      <c r="H288" s="4">
        <f t="shared" si="236"/>
        <v>205</v>
      </c>
      <c r="I288" s="6">
        <f t="shared" si="236"/>
        <v>233</v>
      </c>
      <c r="J288" s="6">
        <f t="shared" si="236"/>
        <v>1306</v>
      </c>
      <c r="K288" s="5">
        <f t="shared" si="236"/>
        <v>305</v>
      </c>
      <c r="L288" s="6">
        <f t="shared" si="236"/>
        <v>148</v>
      </c>
      <c r="M288" s="6">
        <f t="shared" si="236"/>
        <v>381</v>
      </c>
      <c r="N288" s="6">
        <f t="shared" si="236"/>
        <v>505</v>
      </c>
      <c r="O288" s="6">
        <f t="shared" si="236"/>
        <v>150</v>
      </c>
      <c r="P288" s="6">
        <f t="shared" si="236"/>
        <v>12965</v>
      </c>
      <c r="Q288" s="6">
        <f t="shared" si="236"/>
        <v>1574</v>
      </c>
      <c r="R288" s="6">
        <f t="shared" si="236"/>
        <v>491</v>
      </c>
      <c r="S288" s="6">
        <f t="shared" si="223"/>
        <v>7131</v>
      </c>
      <c r="T288" s="6">
        <f t="shared" si="224"/>
        <v>866</v>
      </c>
      <c r="U288" s="6">
        <f t="shared" si="225"/>
        <v>271</v>
      </c>
      <c r="V288" s="7">
        <f t="shared" si="187"/>
        <v>1150000</v>
      </c>
    </row>
    <row r="289" spans="1:22" ht="15" x14ac:dyDescent="0.25">
      <c r="A289" s="19">
        <v>33014</v>
      </c>
      <c r="B289" s="6">
        <v>3</v>
      </c>
      <c r="C289" s="6">
        <v>13</v>
      </c>
      <c r="D289" s="6">
        <v>13</v>
      </c>
      <c r="E289" s="1">
        <f t="shared" ref="E289:R289" si="237">E259</f>
        <v>105</v>
      </c>
      <c r="F289" s="6">
        <f t="shared" si="237"/>
        <v>194</v>
      </c>
      <c r="G289" s="6">
        <f t="shared" si="237"/>
        <v>11525</v>
      </c>
      <c r="H289" s="4">
        <f t="shared" si="237"/>
        <v>205</v>
      </c>
      <c r="I289" s="6">
        <f t="shared" si="237"/>
        <v>269</v>
      </c>
      <c r="J289" s="6">
        <f t="shared" si="237"/>
        <v>1398</v>
      </c>
      <c r="K289" s="5">
        <f t="shared" si="237"/>
        <v>305</v>
      </c>
      <c r="L289" s="6">
        <f t="shared" si="237"/>
        <v>171</v>
      </c>
      <c r="M289" s="6">
        <f t="shared" si="237"/>
        <v>408</v>
      </c>
      <c r="N289" s="6">
        <f t="shared" si="237"/>
        <v>505</v>
      </c>
      <c r="O289" s="6">
        <f t="shared" si="237"/>
        <v>160</v>
      </c>
      <c r="P289" s="6">
        <f t="shared" si="237"/>
        <v>13869</v>
      </c>
      <c r="Q289" s="6">
        <f t="shared" si="237"/>
        <v>1684</v>
      </c>
      <c r="R289" s="6">
        <f t="shared" si="237"/>
        <v>525</v>
      </c>
      <c r="S289" s="6">
        <f t="shared" si="223"/>
        <v>7628</v>
      </c>
      <c r="T289" s="6">
        <f t="shared" si="224"/>
        <v>927</v>
      </c>
      <c r="U289" s="6">
        <f t="shared" si="225"/>
        <v>289</v>
      </c>
      <c r="V289" s="7">
        <f t="shared" si="187"/>
        <v>1250000</v>
      </c>
    </row>
    <row r="290" spans="1:22" ht="15" x14ac:dyDescent="0.25">
      <c r="A290" s="19">
        <v>33015</v>
      </c>
      <c r="B290" s="6">
        <v>3</v>
      </c>
      <c r="C290" s="6">
        <v>13</v>
      </c>
      <c r="D290" s="6">
        <v>14</v>
      </c>
      <c r="E290" s="1">
        <f t="shared" ref="E290:R290" si="238">E260</f>
        <v>105</v>
      </c>
      <c r="F290" s="6">
        <f t="shared" si="238"/>
        <v>221</v>
      </c>
      <c r="G290" s="6">
        <f t="shared" si="238"/>
        <v>12276</v>
      </c>
      <c r="H290" s="4">
        <f t="shared" si="238"/>
        <v>205</v>
      </c>
      <c r="I290" s="6">
        <f t="shared" si="238"/>
        <v>306</v>
      </c>
      <c r="J290" s="6">
        <f t="shared" si="238"/>
        <v>1488</v>
      </c>
      <c r="K290" s="5">
        <f t="shared" si="238"/>
        <v>305</v>
      </c>
      <c r="L290" s="6">
        <f t="shared" si="238"/>
        <v>195</v>
      </c>
      <c r="M290" s="6">
        <f t="shared" si="238"/>
        <v>434</v>
      </c>
      <c r="N290" s="6">
        <f t="shared" si="238"/>
        <v>505</v>
      </c>
      <c r="O290" s="6">
        <f t="shared" si="238"/>
        <v>170</v>
      </c>
      <c r="P290" s="6">
        <f t="shared" si="238"/>
        <v>14774</v>
      </c>
      <c r="Q290" s="6">
        <f t="shared" si="238"/>
        <v>1794</v>
      </c>
      <c r="R290" s="6">
        <f t="shared" si="238"/>
        <v>559</v>
      </c>
      <c r="S290" s="6">
        <f t="shared" si="223"/>
        <v>8126</v>
      </c>
      <c r="T290" s="6">
        <f t="shared" si="224"/>
        <v>987</v>
      </c>
      <c r="U290" s="6">
        <f t="shared" si="225"/>
        <v>308</v>
      </c>
      <c r="V290" s="7">
        <f t="shared" si="187"/>
        <v>1350000</v>
      </c>
    </row>
    <row r="291" spans="1:22" ht="15" x14ac:dyDescent="0.25">
      <c r="A291" s="19">
        <v>33016</v>
      </c>
      <c r="B291" s="6">
        <v>3</v>
      </c>
      <c r="C291" s="6">
        <v>13</v>
      </c>
      <c r="D291" s="6">
        <v>15</v>
      </c>
      <c r="E291" s="7">
        <f t="shared" ref="E291:R291" si="239">E261</f>
        <v>106</v>
      </c>
      <c r="F291" s="7">
        <f t="shared" si="239"/>
        <v>260</v>
      </c>
      <c r="G291" s="7">
        <f t="shared" si="239"/>
        <v>18611</v>
      </c>
      <c r="H291" s="7">
        <f t="shared" si="239"/>
        <v>206</v>
      </c>
      <c r="I291" s="7">
        <f t="shared" si="239"/>
        <v>360</v>
      </c>
      <c r="J291" s="7">
        <f t="shared" si="239"/>
        <v>2257</v>
      </c>
      <c r="K291" s="7">
        <f t="shared" si="239"/>
        <v>306</v>
      </c>
      <c r="L291" s="7">
        <f t="shared" si="239"/>
        <v>245</v>
      </c>
      <c r="M291" s="7">
        <f t="shared" si="239"/>
        <v>657</v>
      </c>
      <c r="N291" s="7">
        <f t="shared" si="239"/>
        <v>506</v>
      </c>
      <c r="O291" s="7">
        <f t="shared" si="239"/>
        <v>190</v>
      </c>
      <c r="P291" s="7">
        <f t="shared" si="239"/>
        <v>22284</v>
      </c>
      <c r="Q291" s="7">
        <f t="shared" si="239"/>
        <v>2705</v>
      </c>
      <c r="R291" s="7">
        <f t="shared" si="239"/>
        <v>843</v>
      </c>
      <c r="S291" s="6">
        <f t="shared" si="223"/>
        <v>12257</v>
      </c>
      <c r="T291" s="6">
        <f t="shared" si="224"/>
        <v>1488</v>
      </c>
      <c r="U291" s="6">
        <f t="shared" si="225"/>
        <v>464</v>
      </c>
      <c r="V291" s="7">
        <f t="shared" si="187"/>
        <v>1500000</v>
      </c>
    </row>
    <row r="292" spans="1:22" ht="15" x14ac:dyDescent="0.25">
      <c r="A292" s="19">
        <v>33017</v>
      </c>
      <c r="B292" s="6">
        <v>3</v>
      </c>
      <c r="C292" s="6">
        <v>13</v>
      </c>
      <c r="D292" s="6">
        <v>16</v>
      </c>
      <c r="E292" s="7">
        <f t="shared" ref="E292:R292" si="240">E262</f>
        <v>106</v>
      </c>
      <c r="F292" s="7">
        <f t="shared" si="240"/>
        <v>308</v>
      </c>
      <c r="G292" s="7">
        <f t="shared" si="240"/>
        <v>19685</v>
      </c>
      <c r="H292" s="7">
        <f t="shared" si="240"/>
        <v>206</v>
      </c>
      <c r="I292" s="7">
        <f t="shared" si="240"/>
        <v>428</v>
      </c>
      <c r="J292" s="7">
        <f t="shared" si="240"/>
        <v>2387</v>
      </c>
      <c r="K292" s="7">
        <f t="shared" si="240"/>
        <v>306</v>
      </c>
      <c r="L292" s="7">
        <f t="shared" si="240"/>
        <v>291</v>
      </c>
      <c r="M292" s="7">
        <f t="shared" si="240"/>
        <v>695</v>
      </c>
      <c r="N292" s="7">
        <f t="shared" si="240"/>
        <v>506</v>
      </c>
      <c r="O292" s="7">
        <f t="shared" si="240"/>
        <v>210</v>
      </c>
      <c r="P292" s="7">
        <f t="shared" si="240"/>
        <v>23580</v>
      </c>
      <c r="Q292" s="7">
        <f t="shared" si="240"/>
        <v>2863</v>
      </c>
      <c r="R292" s="7">
        <f t="shared" si="240"/>
        <v>891</v>
      </c>
      <c r="S292" s="6">
        <f t="shared" si="223"/>
        <v>12969</v>
      </c>
      <c r="T292" s="6">
        <f t="shared" si="224"/>
        <v>1575</v>
      </c>
      <c r="U292" s="6">
        <f t="shared" si="225"/>
        <v>491</v>
      </c>
      <c r="V292" s="7">
        <f t="shared" si="187"/>
        <v>1650000</v>
      </c>
    </row>
    <row r="293" spans="1:22" ht="15" x14ac:dyDescent="0.25">
      <c r="A293" s="19">
        <v>33018</v>
      </c>
      <c r="B293" s="6">
        <v>3</v>
      </c>
      <c r="C293" s="6">
        <v>13</v>
      </c>
      <c r="D293" s="6">
        <v>17</v>
      </c>
      <c r="E293" s="7">
        <f t="shared" ref="E293:R293" si="241">E263</f>
        <v>106</v>
      </c>
      <c r="F293" s="7">
        <f t="shared" si="241"/>
        <v>360</v>
      </c>
      <c r="G293" s="7">
        <f t="shared" si="241"/>
        <v>20758</v>
      </c>
      <c r="H293" s="7">
        <f t="shared" si="241"/>
        <v>206</v>
      </c>
      <c r="I293" s="7">
        <f t="shared" si="241"/>
        <v>500</v>
      </c>
      <c r="J293" s="7">
        <f t="shared" si="241"/>
        <v>2516</v>
      </c>
      <c r="K293" s="7">
        <f t="shared" si="241"/>
        <v>306</v>
      </c>
      <c r="L293" s="7">
        <f t="shared" si="241"/>
        <v>340</v>
      </c>
      <c r="M293" s="7">
        <f t="shared" si="241"/>
        <v>733</v>
      </c>
      <c r="N293" s="7">
        <f t="shared" si="241"/>
        <v>506</v>
      </c>
      <c r="O293" s="7">
        <f t="shared" si="241"/>
        <v>230</v>
      </c>
      <c r="P293" s="7">
        <f t="shared" si="241"/>
        <v>24876</v>
      </c>
      <c r="Q293" s="7">
        <f t="shared" si="241"/>
        <v>3019</v>
      </c>
      <c r="R293" s="7">
        <f t="shared" si="241"/>
        <v>941</v>
      </c>
      <c r="S293" s="6">
        <f t="shared" si="223"/>
        <v>13682</v>
      </c>
      <c r="T293" s="6">
        <f t="shared" si="224"/>
        <v>1661</v>
      </c>
      <c r="U293" s="6">
        <f t="shared" si="225"/>
        <v>518</v>
      </c>
      <c r="V293" s="7">
        <f t="shared" ref="V293:V356" si="242">V263</f>
        <v>1800000</v>
      </c>
    </row>
    <row r="294" spans="1:22" ht="15" x14ac:dyDescent="0.25">
      <c r="A294" s="19">
        <v>33019</v>
      </c>
      <c r="B294" s="6">
        <v>3</v>
      </c>
      <c r="C294" s="6">
        <v>13</v>
      </c>
      <c r="D294" s="6">
        <v>18</v>
      </c>
      <c r="E294" s="7">
        <f t="shared" ref="E294:R294" si="243">E264</f>
        <v>107</v>
      </c>
      <c r="F294" s="7">
        <f t="shared" si="243"/>
        <v>397</v>
      </c>
      <c r="G294" s="7">
        <f t="shared" si="243"/>
        <v>28382</v>
      </c>
      <c r="H294" s="7">
        <f t="shared" si="243"/>
        <v>207</v>
      </c>
      <c r="I294" s="7">
        <f t="shared" si="243"/>
        <v>552</v>
      </c>
      <c r="J294" s="7">
        <f t="shared" si="243"/>
        <v>3440</v>
      </c>
      <c r="K294" s="7">
        <f t="shared" si="243"/>
        <v>307</v>
      </c>
      <c r="L294" s="7">
        <f t="shared" si="243"/>
        <v>375</v>
      </c>
      <c r="M294" s="7">
        <f t="shared" si="243"/>
        <v>1002</v>
      </c>
      <c r="N294" s="7">
        <f t="shared" si="243"/>
        <v>507</v>
      </c>
      <c r="O294" s="7">
        <f t="shared" si="243"/>
        <v>260</v>
      </c>
      <c r="P294" s="7">
        <f t="shared" si="243"/>
        <v>34133</v>
      </c>
      <c r="Q294" s="7">
        <f t="shared" si="243"/>
        <v>4143</v>
      </c>
      <c r="R294" s="7">
        <f t="shared" si="243"/>
        <v>1290</v>
      </c>
      <c r="S294" s="6">
        <f t="shared" si="223"/>
        <v>18774</v>
      </c>
      <c r="T294" s="6">
        <f t="shared" si="224"/>
        <v>2279</v>
      </c>
      <c r="U294" s="6">
        <f t="shared" si="225"/>
        <v>710</v>
      </c>
      <c r="V294" s="7">
        <f t="shared" si="242"/>
        <v>2000000</v>
      </c>
    </row>
    <row r="295" spans="1:22" ht="15" x14ac:dyDescent="0.25">
      <c r="A295" s="19">
        <v>33020</v>
      </c>
      <c r="B295" s="6">
        <v>3</v>
      </c>
      <c r="C295" s="6">
        <v>13</v>
      </c>
      <c r="D295" s="6">
        <v>19</v>
      </c>
      <c r="E295" s="7">
        <f t="shared" ref="E295:R295" si="244">E265</f>
        <v>107</v>
      </c>
      <c r="F295" s="7">
        <f t="shared" si="244"/>
        <v>436</v>
      </c>
      <c r="G295" s="7">
        <f t="shared" si="244"/>
        <v>29777</v>
      </c>
      <c r="H295" s="7">
        <f t="shared" si="244"/>
        <v>207</v>
      </c>
      <c r="I295" s="7">
        <f t="shared" si="244"/>
        <v>605</v>
      </c>
      <c r="J295" s="7">
        <f t="shared" si="244"/>
        <v>3609</v>
      </c>
      <c r="K295" s="7">
        <f t="shared" si="244"/>
        <v>307</v>
      </c>
      <c r="L295" s="7">
        <f t="shared" si="244"/>
        <v>412</v>
      </c>
      <c r="M295" s="7">
        <f t="shared" si="244"/>
        <v>1052</v>
      </c>
      <c r="N295" s="7">
        <f t="shared" si="244"/>
        <v>507</v>
      </c>
      <c r="O295" s="7">
        <f t="shared" si="244"/>
        <v>290</v>
      </c>
      <c r="P295" s="7">
        <f t="shared" si="244"/>
        <v>35820</v>
      </c>
      <c r="Q295" s="7">
        <f t="shared" si="244"/>
        <v>4348</v>
      </c>
      <c r="R295" s="7">
        <f t="shared" si="244"/>
        <v>1354</v>
      </c>
      <c r="S295" s="6">
        <f t="shared" si="223"/>
        <v>19701</v>
      </c>
      <c r="T295" s="6">
        <f t="shared" si="224"/>
        <v>2392</v>
      </c>
      <c r="U295" s="6">
        <f t="shared" si="225"/>
        <v>745</v>
      </c>
      <c r="V295" s="7">
        <f t="shared" si="242"/>
        <v>2250000</v>
      </c>
    </row>
    <row r="296" spans="1:22" ht="15" x14ac:dyDescent="0.25">
      <c r="A296" s="19">
        <v>33021</v>
      </c>
      <c r="B296" s="6">
        <v>3</v>
      </c>
      <c r="C296" s="6">
        <v>13</v>
      </c>
      <c r="D296" s="6">
        <v>20</v>
      </c>
      <c r="E296" s="7">
        <f t="shared" ref="E296:R296" si="245">E266</f>
        <v>107</v>
      </c>
      <c r="F296" s="7">
        <f t="shared" si="245"/>
        <v>477</v>
      </c>
      <c r="G296" s="7">
        <f t="shared" si="245"/>
        <v>31173</v>
      </c>
      <c r="H296" s="7">
        <f t="shared" si="245"/>
        <v>207</v>
      </c>
      <c r="I296" s="7">
        <f t="shared" si="245"/>
        <v>662</v>
      </c>
      <c r="J296" s="7">
        <f t="shared" si="245"/>
        <v>3778</v>
      </c>
      <c r="K296" s="7">
        <f t="shared" si="245"/>
        <v>307</v>
      </c>
      <c r="L296" s="7">
        <f t="shared" si="245"/>
        <v>450</v>
      </c>
      <c r="M296" s="7">
        <f t="shared" si="245"/>
        <v>1101</v>
      </c>
      <c r="N296" s="7">
        <f t="shared" si="245"/>
        <v>507</v>
      </c>
      <c r="O296" s="7">
        <f t="shared" si="245"/>
        <v>320</v>
      </c>
      <c r="P296" s="7">
        <f t="shared" si="245"/>
        <v>37508</v>
      </c>
      <c r="Q296" s="7">
        <f t="shared" si="245"/>
        <v>4553</v>
      </c>
      <c r="R296" s="7">
        <f t="shared" si="245"/>
        <v>1417</v>
      </c>
      <c r="S296" s="6">
        <f t="shared" si="223"/>
        <v>20630</v>
      </c>
      <c r="T296" s="6">
        <f t="shared" si="224"/>
        <v>2505</v>
      </c>
      <c r="U296" s="6">
        <f t="shared" si="225"/>
        <v>780</v>
      </c>
      <c r="V296" s="7">
        <f t="shared" si="242"/>
        <v>2500000</v>
      </c>
    </row>
    <row r="297" spans="1:22" ht="15" x14ac:dyDescent="0.25">
      <c r="A297" s="19">
        <v>33022</v>
      </c>
      <c r="B297" s="6">
        <v>3</v>
      </c>
      <c r="C297" s="6">
        <v>13</v>
      </c>
      <c r="D297" s="6">
        <v>21</v>
      </c>
      <c r="E297" s="7">
        <f t="shared" ref="E297:R297" si="246">E267</f>
        <v>108</v>
      </c>
      <c r="F297" s="7">
        <f t="shared" si="246"/>
        <v>519</v>
      </c>
      <c r="G297" s="7">
        <f t="shared" si="246"/>
        <v>42590</v>
      </c>
      <c r="H297" s="7">
        <f t="shared" si="246"/>
        <v>208</v>
      </c>
      <c r="I297" s="7">
        <f t="shared" si="246"/>
        <v>720</v>
      </c>
      <c r="J297" s="7">
        <f t="shared" si="246"/>
        <v>5162</v>
      </c>
      <c r="K297" s="7">
        <f t="shared" si="246"/>
        <v>308</v>
      </c>
      <c r="L297" s="7">
        <f t="shared" si="246"/>
        <v>490</v>
      </c>
      <c r="M297" s="7">
        <f t="shared" si="246"/>
        <v>1504</v>
      </c>
      <c r="N297" s="7">
        <f t="shared" si="246"/>
        <v>508</v>
      </c>
      <c r="O297" s="7">
        <f t="shared" si="246"/>
        <v>360</v>
      </c>
      <c r="P297" s="7">
        <f t="shared" si="246"/>
        <v>51480</v>
      </c>
      <c r="Q297" s="7">
        <f t="shared" si="246"/>
        <v>6248</v>
      </c>
      <c r="R297" s="7">
        <f t="shared" si="246"/>
        <v>1945</v>
      </c>
      <c r="S297" s="6">
        <f t="shared" si="223"/>
        <v>28314</v>
      </c>
      <c r="T297" s="6">
        <f t="shared" si="224"/>
        <v>3437</v>
      </c>
      <c r="U297" s="6">
        <f t="shared" si="225"/>
        <v>1070</v>
      </c>
      <c r="V297" s="7">
        <f t="shared" si="242"/>
        <v>2750000</v>
      </c>
    </row>
    <row r="298" spans="1:22" ht="15" x14ac:dyDescent="0.25">
      <c r="A298" s="19">
        <v>33023</v>
      </c>
      <c r="B298" s="6">
        <v>3</v>
      </c>
      <c r="C298" s="6">
        <v>13</v>
      </c>
      <c r="D298" s="6">
        <v>22</v>
      </c>
      <c r="E298" s="7">
        <f t="shared" ref="E298:R298" si="247">E268</f>
        <v>108</v>
      </c>
      <c r="F298" s="7">
        <f t="shared" si="247"/>
        <v>563</v>
      </c>
      <c r="G298" s="7">
        <f t="shared" si="247"/>
        <v>44415</v>
      </c>
      <c r="H298" s="7">
        <f t="shared" si="247"/>
        <v>208</v>
      </c>
      <c r="I298" s="7">
        <f t="shared" si="247"/>
        <v>782</v>
      </c>
      <c r="J298" s="7">
        <f t="shared" si="247"/>
        <v>5383</v>
      </c>
      <c r="K298" s="7">
        <f t="shared" si="247"/>
        <v>308</v>
      </c>
      <c r="L298" s="7">
        <f t="shared" si="247"/>
        <v>532</v>
      </c>
      <c r="M298" s="7">
        <f t="shared" si="247"/>
        <v>1568</v>
      </c>
      <c r="N298" s="7">
        <f t="shared" si="247"/>
        <v>508</v>
      </c>
      <c r="O298" s="7">
        <f t="shared" si="247"/>
        <v>400</v>
      </c>
      <c r="P298" s="7">
        <f t="shared" si="247"/>
        <v>53694</v>
      </c>
      <c r="Q298" s="7">
        <f t="shared" si="247"/>
        <v>6517</v>
      </c>
      <c r="R298" s="7">
        <f t="shared" si="247"/>
        <v>2029</v>
      </c>
      <c r="S298" s="6">
        <f t="shared" si="223"/>
        <v>29532</v>
      </c>
      <c r="T298" s="6">
        <f t="shared" si="224"/>
        <v>3585</v>
      </c>
      <c r="U298" s="6">
        <f t="shared" si="225"/>
        <v>1116</v>
      </c>
      <c r="V298" s="7">
        <f t="shared" si="242"/>
        <v>3000000</v>
      </c>
    </row>
    <row r="299" spans="1:22" ht="15" x14ac:dyDescent="0.25">
      <c r="A299" s="19">
        <v>33024</v>
      </c>
      <c r="B299" s="6">
        <v>3</v>
      </c>
      <c r="C299" s="6">
        <v>13</v>
      </c>
      <c r="D299" s="6">
        <v>23</v>
      </c>
      <c r="E299" s="7">
        <f t="shared" ref="E299:R299" si="248">E269</f>
        <v>108</v>
      </c>
      <c r="F299" s="7">
        <f t="shared" si="248"/>
        <v>609</v>
      </c>
      <c r="G299" s="7">
        <f t="shared" si="248"/>
        <v>46240</v>
      </c>
      <c r="H299" s="7">
        <f t="shared" si="248"/>
        <v>208</v>
      </c>
      <c r="I299" s="7">
        <f t="shared" si="248"/>
        <v>845</v>
      </c>
      <c r="J299" s="7">
        <f t="shared" si="248"/>
        <v>5605</v>
      </c>
      <c r="K299" s="7">
        <f t="shared" si="248"/>
        <v>308</v>
      </c>
      <c r="L299" s="7">
        <f t="shared" si="248"/>
        <v>575</v>
      </c>
      <c r="M299" s="7">
        <f t="shared" si="248"/>
        <v>1633</v>
      </c>
      <c r="N299" s="7">
        <f t="shared" si="248"/>
        <v>508</v>
      </c>
      <c r="O299" s="7">
        <f t="shared" si="248"/>
        <v>440</v>
      </c>
      <c r="P299" s="7">
        <f t="shared" si="248"/>
        <v>55908</v>
      </c>
      <c r="Q299" s="7">
        <f t="shared" si="248"/>
        <v>6785</v>
      </c>
      <c r="R299" s="7">
        <f t="shared" si="248"/>
        <v>2113</v>
      </c>
      <c r="S299" s="6">
        <f t="shared" si="223"/>
        <v>30750</v>
      </c>
      <c r="T299" s="6">
        <f t="shared" si="224"/>
        <v>3732</v>
      </c>
      <c r="U299" s="6">
        <f t="shared" si="225"/>
        <v>1163</v>
      </c>
      <c r="V299" s="7">
        <f t="shared" si="242"/>
        <v>3300000</v>
      </c>
    </row>
    <row r="300" spans="1:22" ht="15" x14ac:dyDescent="0.25">
      <c r="A300" s="19">
        <v>33025</v>
      </c>
      <c r="B300" s="6">
        <v>3</v>
      </c>
      <c r="C300" s="6">
        <v>13</v>
      </c>
      <c r="D300" s="6">
        <v>24</v>
      </c>
      <c r="E300" s="7">
        <f t="shared" ref="E300:R300" si="249">E270</f>
        <v>109</v>
      </c>
      <c r="F300" s="7">
        <f t="shared" si="249"/>
        <v>657</v>
      </c>
      <c r="G300" s="7">
        <f t="shared" si="249"/>
        <v>59375</v>
      </c>
      <c r="H300" s="7">
        <f t="shared" si="249"/>
        <v>209</v>
      </c>
      <c r="I300" s="7">
        <f t="shared" si="249"/>
        <v>912</v>
      </c>
      <c r="J300" s="7">
        <f t="shared" si="249"/>
        <v>7196</v>
      </c>
      <c r="K300" s="7">
        <f t="shared" si="249"/>
        <v>309</v>
      </c>
      <c r="L300" s="7">
        <f t="shared" si="249"/>
        <v>620</v>
      </c>
      <c r="M300" s="7">
        <f t="shared" si="249"/>
        <v>2097</v>
      </c>
      <c r="N300" s="7">
        <f t="shared" si="249"/>
        <v>509</v>
      </c>
      <c r="O300" s="7">
        <f t="shared" si="249"/>
        <v>490</v>
      </c>
      <c r="P300" s="7">
        <f t="shared" si="249"/>
        <v>71987</v>
      </c>
      <c r="Q300" s="7">
        <f t="shared" si="249"/>
        <v>8737</v>
      </c>
      <c r="R300" s="7">
        <f t="shared" si="249"/>
        <v>2720</v>
      </c>
      <c r="S300" s="6">
        <f t="shared" si="223"/>
        <v>39593</v>
      </c>
      <c r="T300" s="6">
        <f t="shared" si="224"/>
        <v>4806</v>
      </c>
      <c r="U300" s="6">
        <f t="shared" si="225"/>
        <v>1496</v>
      </c>
      <c r="V300" s="7">
        <f t="shared" si="242"/>
        <v>3600000</v>
      </c>
    </row>
    <row r="301" spans="1:22" ht="15" x14ac:dyDescent="0.25">
      <c r="A301" s="19">
        <v>33026</v>
      </c>
      <c r="B301" s="6">
        <v>3</v>
      </c>
      <c r="C301" s="6">
        <v>13</v>
      </c>
      <c r="D301" s="6">
        <v>25</v>
      </c>
      <c r="E301" s="7">
        <f t="shared" ref="E301:R301" si="250">E271</f>
        <v>109</v>
      </c>
      <c r="F301" s="7">
        <f t="shared" si="250"/>
        <v>706</v>
      </c>
      <c r="G301" s="7">
        <f t="shared" si="250"/>
        <v>61630</v>
      </c>
      <c r="H301" s="7">
        <f t="shared" si="250"/>
        <v>209</v>
      </c>
      <c r="I301" s="7">
        <f t="shared" si="250"/>
        <v>980</v>
      </c>
      <c r="J301" s="7">
        <f t="shared" si="250"/>
        <v>7469</v>
      </c>
      <c r="K301" s="7">
        <f t="shared" si="250"/>
        <v>309</v>
      </c>
      <c r="L301" s="7">
        <f t="shared" si="250"/>
        <v>667</v>
      </c>
      <c r="M301" s="7">
        <f t="shared" si="250"/>
        <v>2176</v>
      </c>
      <c r="N301" s="7">
        <f t="shared" si="250"/>
        <v>509</v>
      </c>
      <c r="O301" s="7">
        <f t="shared" si="250"/>
        <v>540</v>
      </c>
      <c r="P301" s="7">
        <f t="shared" si="250"/>
        <v>74727</v>
      </c>
      <c r="Q301" s="7">
        <f t="shared" si="250"/>
        <v>9069</v>
      </c>
      <c r="R301" s="7">
        <f t="shared" si="250"/>
        <v>2824</v>
      </c>
      <c r="S301" s="6">
        <f t="shared" si="223"/>
        <v>41100</v>
      </c>
      <c r="T301" s="6">
        <f t="shared" si="224"/>
        <v>4988</v>
      </c>
      <c r="U301" s="6">
        <f t="shared" si="225"/>
        <v>1554</v>
      </c>
      <c r="V301" s="7">
        <f t="shared" si="242"/>
        <v>3900000</v>
      </c>
    </row>
    <row r="302" spans="1:22" ht="15" x14ac:dyDescent="0.25">
      <c r="A302" s="19">
        <v>33027</v>
      </c>
      <c r="B302" s="6">
        <v>3</v>
      </c>
      <c r="C302" s="6">
        <v>13</v>
      </c>
      <c r="D302" s="6">
        <v>26</v>
      </c>
      <c r="E302" s="7">
        <f t="shared" ref="E302:R302" si="251">E272</f>
        <v>109</v>
      </c>
      <c r="F302" s="7">
        <f t="shared" si="251"/>
        <v>757</v>
      </c>
      <c r="G302" s="7">
        <f t="shared" si="251"/>
        <v>63885</v>
      </c>
      <c r="H302" s="7">
        <f t="shared" si="251"/>
        <v>209</v>
      </c>
      <c r="I302" s="7">
        <f t="shared" si="251"/>
        <v>1052</v>
      </c>
      <c r="J302" s="7">
        <f t="shared" si="251"/>
        <v>7743</v>
      </c>
      <c r="K302" s="7">
        <f t="shared" si="251"/>
        <v>309</v>
      </c>
      <c r="L302" s="7">
        <f t="shared" si="251"/>
        <v>715</v>
      </c>
      <c r="M302" s="7">
        <f t="shared" si="251"/>
        <v>2255</v>
      </c>
      <c r="N302" s="7">
        <f t="shared" si="251"/>
        <v>509</v>
      </c>
      <c r="O302" s="7">
        <f t="shared" si="251"/>
        <v>590</v>
      </c>
      <c r="P302" s="7">
        <f t="shared" si="251"/>
        <v>77468</v>
      </c>
      <c r="Q302" s="7">
        <f t="shared" si="251"/>
        <v>9402</v>
      </c>
      <c r="R302" s="7">
        <f t="shared" si="251"/>
        <v>2927</v>
      </c>
      <c r="S302" s="6">
        <f t="shared" si="223"/>
        <v>42608</v>
      </c>
      <c r="T302" s="6">
        <f t="shared" si="224"/>
        <v>5172</v>
      </c>
      <c r="U302" s="6">
        <f t="shared" si="225"/>
        <v>1610</v>
      </c>
      <c r="V302" s="7">
        <f t="shared" si="242"/>
        <v>4200000</v>
      </c>
    </row>
    <row r="303" spans="1:22" ht="15" x14ac:dyDescent="0.25">
      <c r="A303" s="19">
        <v>33028</v>
      </c>
      <c r="B303" s="6">
        <v>3</v>
      </c>
      <c r="C303" s="6">
        <v>13</v>
      </c>
      <c r="D303" s="6">
        <v>27</v>
      </c>
      <c r="E303" s="7">
        <f t="shared" ref="E303:R303" si="252">E273</f>
        <v>110</v>
      </c>
      <c r="F303" s="7">
        <f t="shared" si="252"/>
        <v>810</v>
      </c>
      <c r="G303" s="7">
        <f t="shared" si="252"/>
        <v>81887</v>
      </c>
      <c r="H303" s="7">
        <f t="shared" si="252"/>
        <v>210</v>
      </c>
      <c r="I303" s="7">
        <f t="shared" si="252"/>
        <v>1125</v>
      </c>
      <c r="J303" s="7">
        <f t="shared" si="252"/>
        <v>9923</v>
      </c>
      <c r="K303" s="7">
        <f t="shared" si="252"/>
        <v>310</v>
      </c>
      <c r="L303" s="7">
        <f t="shared" si="252"/>
        <v>765</v>
      </c>
      <c r="M303" s="7">
        <f t="shared" si="252"/>
        <v>2891</v>
      </c>
      <c r="N303" s="7">
        <f t="shared" si="252"/>
        <v>510</v>
      </c>
      <c r="O303" s="7">
        <f t="shared" si="252"/>
        <v>650</v>
      </c>
      <c r="P303" s="7">
        <f t="shared" si="252"/>
        <v>99612</v>
      </c>
      <c r="Q303" s="7">
        <f t="shared" si="252"/>
        <v>12088</v>
      </c>
      <c r="R303" s="7">
        <f t="shared" si="252"/>
        <v>3764</v>
      </c>
      <c r="S303" s="6">
        <f t="shared" si="223"/>
        <v>54787</v>
      </c>
      <c r="T303" s="6">
        <f t="shared" si="224"/>
        <v>6649</v>
      </c>
      <c r="U303" s="6">
        <f t="shared" si="225"/>
        <v>2071</v>
      </c>
      <c r="V303" s="7">
        <f t="shared" si="242"/>
        <v>4600000</v>
      </c>
    </row>
    <row r="304" spans="1:22" ht="15" x14ac:dyDescent="0.25">
      <c r="A304" s="19">
        <v>33029</v>
      </c>
      <c r="B304" s="6">
        <v>3</v>
      </c>
      <c r="C304" s="6">
        <v>13</v>
      </c>
      <c r="D304" s="6">
        <v>28</v>
      </c>
      <c r="E304" s="7">
        <f t="shared" ref="E304:R304" si="253">E274</f>
        <v>110</v>
      </c>
      <c r="F304" s="7">
        <f t="shared" si="253"/>
        <v>865</v>
      </c>
      <c r="G304" s="7">
        <f t="shared" si="253"/>
        <v>84678</v>
      </c>
      <c r="H304" s="7">
        <f t="shared" si="253"/>
        <v>210</v>
      </c>
      <c r="I304" s="7">
        <f t="shared" si="253"/>
        <v>1202</v>
      </c>
      <c r="J304" s="7">
        <f t="shared" si="253"/>
        <v>10262</v>
      </c>
      <c r="K304" s="7">
        <f t="shared" si="253"/>
        <v>310</v>
      </c>
      <c r="L304" s="7">
        <f t="shared" si="253"/>
        <v>817</v>
      </c>
      <c r="M304" s="7">
        <f t="shared" si="253"/>
        <v>2989</v>
      </c>
      <c r="N304" s="7">
        <f t="shared" si="253"/>
        <v>510</v>
      </c>
      <c r="O304" s="7">
        <f t="shared" si="253"/>
        <v>710</v>
      </c>
      <c r="P304" s="7">
        <f t="shared" si="253"/>
        <v>103014</v>
      </c>
      <c r="Q304" s="7">
        <f t="shared" si="253"/>
        <v>12502</v>
      </c>
      <c r="R304" s="7">
        <f t="shared" si="253"/>
        <v>3893</v>
      </c>
      <c r="S304" s="6">
        <f t="shared" si="223"/>
        <v>56658</v>
      </c>
      <c r="T304" s="6">
        <f t="shared" si="224"/>
        <v>6877</v>
      </c>
      <c r="U304" s="6">
        <f t="shared" si="225"/>
        <v>2142</v>
      </c>
      <c r="V304" s="7">
        <f t="shared" si="242"/>
        <v>5000000</v>
      </c>
    </row>
    <row r="305" spans="1:22" ht="15" x14ac:dyDescent="0.25">
      <c r="A305" s="19">
        <v>33030</v>
      </c>
      <c r="B305" s="6">
        <v>3</v>
      </c>
      <c r="C305" s="6">
        <v>13</v>
      </c>
      <c r="D305" s="6">
        <v>29</v>
      </c>
      <c r="E305" s="7">
        <f t="shared" ref="E305:R305" si="254">E275</f>
        <v>110</v>
      </c>
      <c r="F305" s="7">
        <f t="shared" si="254"/>
        <v>922</v>
      </c>
      <c r="G305" s="7">
        <f t="shared" si="254"/>
        <v>87470</v>
      </c>
      <c r="H305" s="7">
        <f t="shared" si="254"/>
        <v>210</v>
      </c>
      <c r="I305" s="7">
        <f t="shared" si="254"/>
        <v>1280</v>
      </c>
      <c r="J305" s="7">
        <f t="shared" si="254"/>
        <v>10601</v>
      </c>
      <c r="K305" s="7">
        <f t="shared" si="254"/>
        <v>310</v>
      </c>
      <c r="L305" s="7">
        <f t="shared" si="254"/>
        <v>871</v>
      </c>
      <c r="M305" s="7">
        <f t="shared" si="254"/>
        <v>3088</v>
      </c>
      <c r="N305" s="7">
        <f t="shared" si="254"/>
        <v>510</v>
      </c>
      <c r="O305" s="7">
        <f t="shared" si="254"/>
        <v>770</v>
      </c>
      <c r="P305" s="7">
        <f t="shared" si="254"/>
        <v>106416</v>
      </c>
      <c r="Q305" s="7">
        <f t="shared" si="254"/>
        <v>12914</v>
      </c>
      <c r="R305" s="7">
        <f t="shared" si="254"/>
        <v>4021</v>
      </c>
      <c r="S305" s="6">
        <f t="shared" si="223"/>
        <v>58529</v>
      </c>
      <c r="T305" s="6">
        <f t="shared" si="224"/>
        <v>7103</v>
      </c>
      <c r="U305" s="6">
        <f t="shared" si="225"/>
        <v>2212</v>
      </c>
      <c r="V305" s="7">
        <f t="shared" si="242"/>
        <v>5500000</v>
      </c>
    </row>
    <row r="306" spans="1:22" ht="15" x14ac:dyDescent="0.25">
      <c r="A306" s="19">
        <v>34001</v>
      </c>
      <c r="B306" s="6">
        <v>3</v>
      </c>
      <c r="C306" s="6">
        <v>10</v>
      </c>
      <c r="D306" s="6">
        <v>0</v>
      </c>
      <c r="E306" s="1">
        <f t="shared" ref="E306:R306" si="255">E276</f>
        <v>101</v>
      </c>
      <c r="F306" s="6">
        <f t="shared" si="255"/>
        <v>14</v>
      </c>
      <c r="G306" s="6">
        <f t="shared" si="255"/>
        <v>282</v>
      </c>
      <c r="H306" s="4">
        <f t="shared" si="255"/>
        <v>201</v>
      </c>
      <c r="I306" s="6">
        <f t="shared" si="255"/>
        <v>19</v>
      </c>
      <c r="J306" s="6">
        <f t="shared" si="255"/>
        <v>35</v>
      </c>
      <c r="K306" s="5">
        <f t="shared" si="255"/>
        <v>301</v>
      </c>
      <c r="L306" s="6">
        <f t="shared" si="255"/>
        <v>12</v>
      </c>
      <c r="M306" s="6">
        <f t="shared" si="255"/>
        <v>11</v>
      </c>
      <c r="N306" s="6">
        <f t="shared" si="255"/>
        <v>501</v>
      </c>
      <c r="O306" s="6">
        <f t="shared" si="255"/>
        <v>30</v>
      </c>
      <c r="P306" s="6">
        <f t="shared" si="255"/>
        <v>347</v>
      </c>
      <c r="Q306" s="6">
        <f t="shared" si="255"/>
        <v>43</v>
      </c>
      <c r="R306" s="6">
        <f t="shared" si="255"/>
        <v>14</v>
      </c>
      <c r="S306" s="6">
        <f t="shared" si="223"/>
        <v>191</v>
      </c>
      <c r="T306" s="6">
        <f t="shared" si="224"/>
        <v>24</v>
      </c>
      <c r="U306" s="6">
        <f t="shared" si="225"/>
        <v>8</v>
      </c>
      <c r="V306" s="7">
        <f t="shared" si="242"/>
        <v>10000</v>
      </c>
    </row>
    <row r="307" spans="1:22" ht="15" x14ac:dyDescent="0.25">
      <c r="A307" s="19">
        <v>34002</v>
      </c>
      <c r="B307" s="6">
        <v>3</v>
      </c>
      <c r="C307" s="6">
        <v>10</v>
      </c>
      <c r="D307" s="6">
        <v>1</v>
      </c>
      <c r="E307" s="1">
        <f t="shared" ref="E307:R307" si="256">E277</f>
        <v>101</v>
      </c>
      <c r="F307" s="6">
        <f t="shared" si="256"/>
        <v>20</v>
      </c>
      <c r="G307" s="6">
        <f t="shared" si="256"/>
        <v>403</v>
      </c>
      <c r="H307" s="4">
        <f t="shared" si="256"/>
        <v>201</v>
      </c>
      <c r="I307" s="6">
        <f t="shared" si="256"/>
        <v>28</v>
      </c>
      <c r="J307" s="6">
        <f t="shared" si="256"/>
        <v>50</v>
      </c>
      <c r="K307" s="5">
        <f t="shared" si="256"/>
        <v>301</v>
      </c>
      <c r="L307" s="6">
        <f t="shared" si="256"/>
        <v>18</v>
      </c>
      <c r="M307" s="6">
        <f t="shared" si="256"/>
        <v>15</v>
      </c>
      <c r="N307" s="6">
        <f t="shared" si="256"/>
        <v>501</v>
      </c>
      <c r="O307" s="6">
        <f t="shared" si="256"/>
        <v>40</v>
      </c>
      <c r="P307" s="6">
        <f t="shared" si="256"/>
        <v>495</v>
      </c>
      <c r="Q307" s="6">
        <f t="shared" si="256"/>
        <v>62</v>
      </c>
      <c r="R307" s="6">
        <f t="shared" si="256"/>
        <v>19</v>
      </c>
      <c r="S307" s="6">
        <f t="shared" si="223"/>
        <v>273</v>
      </c>
      <c r="T307" s="6">
        <f t="shared" si="224"/>
        <v>35</v>
      </c>
      <c r="U307" s="6">
        <f t="shared" si="225"/>
        <v>11</v>
      </c>
      <c r="V307" s="7">
        <f t="shared" si="242"/>
        <v>50000</v>
      </c>
    </row>
    <row r="308" spans="1:22" ht="15" x14ac:dyDescent="0.25">
      <c r="A308" s="19">
        <v>34003</v>
      </c>
      <c r="B308" s="6">
        <v>3</v>
      </c>
      <c r="C308" s="6">
        <v>10</v>
      </c>
      <c r="D308" s="6">
        <v>2</v>
      </c>
      <c r="E308" s="1">
        <f t="shared" ref="E308:R308" si="257">E278</f>
        <v>101</v>
      </c>
      <c r="F308" s="6">
        <f t="shared" si="257"/>
        <v>27</v>
      </c>
      <c r="G308" s="6">
        <f t="shared" si="257"/>
        <v>524</v>
      </c>
      <c r="H308" s="4">
        <f t="shared" si="257"/>
        <v>201</v>
      </c>
      <c r="I308" s="6">
        <f t="shared" si="257"/>
        <v>38</v>
      </c>
      <c r="J308" s="6">
        <f t="shared" si="257"/>
        <v>65</v>
      </c>
      <c r="K308" s="5">
        <f t="shared" si="257"/>
        <v>301</v>
      </c>
      <c r="L308" s="6">
        <f t="shared" si="257"/>
        <v>24</v>
      </c>
      <c r="M308" s="6">
        <f t="shared" si="257"/>
        <v>19</v>
      </c>
      <c r="N308" s="6">
        <f t="shared" si="257"/>
        <v>501</v>
      </c>
      <c r="O308" s="6">
        <f t="shared" si="257"/>
        <v>50</v>
      </c>
      <c r="P308" s="6">
        <f t="shared" si="257"/>
        <v>644</v>
      </c>
      <c r="Q308" s="6">
        <f t="shared" si="257"/>
        <v>79</v>
      </c>
      <c r="R308" s="6">
        <f t="shared" si="257"/>
        <v>25</v>
      </c>
      <c r="S308" s="6">
        <f t="shared" si="223"/>
        <v>355</v>
      </c>
      <c r="T308" s="6">
        <f t="shared" si="224"/>
        <v>44</v>
      </c>
      <c r="U308" s="6">
        <f t="shared" si="225"/>
        <v>14</v>
      </c>
      <c r="V308" s="7">
        <f t="shared" si="242"/>
        <v>150000</v>
      </c>
    </row>
    <row r="309" spans="1:22" ht="15" x14ac:dyDescent="0.25">
      <c r="A309" s="19">
        <v>34004</v>
      </c>
      <c r="B309" s="6">
        <v>3</v>
      </c>
      <c r="C309" s="6">
        <v>10</v>
      </c>
      <c r="D309" s="6">
        <v>3</v>
      </c>
      <c r="E309" s="1">
        <f t="shared" ref="E309:R309" si="258">E279</f>
        <v>102</v>
      </c>
      <c r="F309" s="6">
        <f t="shared" si="258"/>
        <v>35</v>
      </c>
      <c r="G309" s="6">
        <f t="shared" si="258"/>
        <v>1183</v>
      </c>
      <c r="H309" s="4">
        <f t="shared" si="258"/>
        <v>202</v>
      </c>
      <c r="I309" s="6">
        <f t="shared" si="258"/>
        <v>49</v>
      </c>
      <c r="J309" s="6">
        <f t="shared" si="258"/>
        <v>144</v>
      </c>
      <c r="K309" s="5">
        <f t="shared" si="258"/>
        <v>302</v>
      </c>
      <c r="L309" s="6">
        <f t="shared" si="258"/>
        <v>31</v>
      </c>
      <c r="M309" s="6">
        <f t="shared" si="258"/>
        <v>42</v>
      </c>
      <c r="N309" s="6">
        <f t="shared" si="258"/>
        <v>502</v>
      </c>
      <c r="O309" s="6">
        <f t="shared" si="258"/>
        <v>60</v>
      </c>
      <c r="P309" s="6">
        <f t="shared" si="258"/>
        <v>1440</v>
      </c>
      <c r="Q309" s="6">
        <f t="shared" si="258"/>
        <v>175</v>
      </c>
      <c r="R309" s="6">
        <f t="shared" si="258"/>
        <v>55</v>
      </c>
      <c r="S309" s="6">
        <f t="shared" si="223"/>
        <v>792</v>
      </c>
      <c r="T309" s="6">
        <f t="shared" si="224"/>
        <v>97</v>
      </c>
      <c r="U309" s="6">
        <f t="shared" si="225"/>
        <v>31</v>
      </c>
      <c r="V309" s="7">
        <f t="shared" si="242"/>
        <v>250000</v>
      </c>
    </row>
    <row r="310" spans="1:22" ht="15" x14ac:dyDescent="0.25">
      <c r="A310" s="19">
        <v>34005</v>
      </c>
      <c r="B310" s="6">
        <v>3</v>
      </c>
      <c r="C310" s="6">
        <v>10</v>
      </c>
      <c r="D310" s="6">
        <v>4</v>
      </c>
      <c r="E310" s="1">
        <f t="shared" ref="E310:R310" si="259">E280</f>
        <v>102</v>
      </c>
      <c r="F310" s="6">
        <f t="shared" si="259"/>
        <v>44</v>
      </c>
      <c r="G310" s="6">
        <f t="shared" si="259"/>
        <v>1405</v>
      </c>
      <c r="H310" s="4">
        <f t="shared" si="259"/>
        <v>202</v>
      </c>
      <c r="I310" s="6">
        <f t="shared" si="259"/>
        <v>61</v>
      </c>
      <c r="J310" s="6">
        <f t="shared" si="259"/>
        <v>172</v>
      </c>
      <c r="K310" s="5">
        <f t="shared" si="259"/>
        <v>302</v>
      </c>
      <c r="L310" s="6">
        <f t="shared" si="259"/>
        <v>39</v>
      </c>
      <c r="M310" s="6">
        <f t="shared" si="259"/>
        <v>50</v>
      </c>
      <c r="N310" s="6">
        <f t="shared" si="259"/>
        <v>502</v>
      </c>
      <c r="O310" s="6">
        <f t="shared" si="259"/>
        <v>70</v>
      </c>
      <c r="P310" s="6">
        <f t="shared" si="259"/>
        <v>1710</v>
      </c>
      <c r="Q310" s="6">
        <f t="shared" si="259"/>
        <v>208</v>
      </c>
      <c r="R310" s="6">
        <f t="shared" si="259"/>
        <v>65</v>
      </c>
      <c r="S310" s="6">
        <f t="shared" si="223"/>
        <v>941</v>
      </c>
      <c r="T310" s="6">
        <f t="shared" si="224"/>
        <v>115</v>
      </c>
      <c r="U310" s="6">
        <f t="shared" si="225"/>
        <v>36</v>
      </c>
      <c r="V310" s="7">
        <f t="shared" si="242"/>
        <v>350000</v>
      </c>
    </row>
    <row r="311" spans="1:22" ht="15" x14ac:dyDescent="0.25">
      <c r="A311" s="19">
        <v>34006</v>
      </c>
      <c r="B311" s="6">
        <v>3</v>
      </c>
      <c r="C311" s="6">
        <v>10</v>
      </c>
      <c r="D311" s="6">
        <v>5</v>
      </c>
      <c r="E311" s="1">
        <f t="shared" ref="E311:R311" si="260">E281</f>
        <v>102</v>
      </c>
      <c r="F311" s="6">
        <f t="shared" si="260"/>
        <v>54</v>
      </c>
      <c r="G311" s="6">
        <f t="shared" si="260"/>
        <v>1627</v>
      </c>
      <c r="H311" s="4">
        <f t="shared" si="260"/>
        <v>202</v>
      </c>
      <c r="I311" s="6">
        <f t="shared" si="260"/>
        <v>75</v>
      </c>
      <c r="J311" s="6">
        <f t="shared" si="260"/>
        <v>198</v>
      </c>
      <c r="K311" s="5">
        <f t="shared" si="260"/>
        <v>302</v>
      </c>
      <c r="L311" s="6">
        <f t="shared" si="260"/>
        <v>48</v>
      </c>
      <c r="M311" s="6">
        <f t="shared" si="260"/>
        <v>58</v>
      </c>
      <c r="N311" s="6">
        <f t="shared" si="260"/>
        <v>502</v>
      </c>
      <c r="O311" s="6">
        <f t="shared" si="260"/>
        <v>80</v>
      </c>
      <c r="P311" s="6">
        <f t="shared" si="260"/>
        <v>1980</v>
      </c>
      <c r="Q311" s="6">
        <f t="shared" si="260"/>
        <v>242</v>
      </c>
      <c r="R311" s="6">
        <f t="shared" si="260"/>
        <v>75</v>
      </c>
      <c r="S311" s="6">
        <f t="shared" si="223"/>
        <v>1089</v>
      </c>
      <c r="T311" s="6">
        <f t="shared" si="224"/>
        <v>134</v>
      </c>
      <c r="U311" s="6">
        <f t="shared" si="225"/>
        <v>42</v>
      </c>
      <c r="V311" s="7">
        <f t="shared" si="242"/>
        <v>450000</v>
      </c>
    </row>
    <row r="312" spans="1:22" ht="15" x14ac:dyDescent="0.25">
      <c r="A312" s="19">
        <v>34007</v>
      </c>
      <c r="B312" s="6">
        <v>3</v>
      </c>
      <c r="C312" s="6">
        <v>10</v>
      </c>
      <c r="D312" s="6">
        <v>6</v>
      </c>
      <c r="E312" s="1">
        <f t="shared" ref="E312:R312" si="261">E282</f>
        <v>103</v>
      </c>
      <c r="F312" s="6">
        <f t="shared" si="261"/>
        <v>65</v>
      </c>
      <c r="G312" s="6">
        <f t="shared" si="261"/>
        <v>2685</v>
      </c>
      <c r="H312" s="4">
        <f t="shared" si="261"/>
        <v>203</v>
      </c>
      <c r="I312" s="6">
        <f t="shared" si="261"/>
        <v>90</v>
      </c>
      <c r="J312" s="6">
        <f t="shared" si="261"/>
        <v>327</v>
      </c>
      <c r="K312" s="5">
        <f t="shared" si="261"/>
        <v>303</v>
      </c>
      <c r="L312" s="6">
        <f t="shared" si="261"/>
        <v>57</v>
      </c>
      <c r="M312" s="6">
        <f t="shared" si="261"/>
        <v>95</v>
      </c>
      <c r="N312" s="6">
        <f t="shared" si="261"/>
        <v>503</v>
      </c>
      <c r="O312" s="6">
        <f t="shared" si="261"/>
        <v>90</v>
      </c>
      <c r="P312" s="6">
        <f t="shared" si="261"/>
        <v>3263</v>
      </c>
      <c r="Q312" s="6">
        <f t="shared" si="261"/>
        <v>397</v>
      </c>
      <c r="R312" s="6">
        <f t="shared" si="261"/>
        <v>124</v>
      </c>
      <c r="S312" s="6">
        <f t="shared" si="223"/>
        <v>1795</v>
      </c>
      <c r="T312" s="6">
        <f t="shared" si="224"/>
        <v>219</v>
      </c>
      <c r="U312" s="6">
        <f t="shared" si="225"/>
        <v>69</v>
      </c>
      <c r="V312" s="7">
        <f t="shared" si="242"/>
        <v>550000</v>
      </c>
    </row>
    <row r="313" spans="1:22" ht="15" x14ac:dyDescent="0.25">
      <c r="A313" s="19">
        <v>34008</v>
      </c>
      <c r="B313" s="6">
        <v>3</v>
      </c>
      <c r="C313" s="6">
        <v>10</v>
      </c>
      <c r="D313" s="6">
        <v>7</v>
      </c>
      <c r="E313" s="1">
        <f t="shared" ref="E313:R313" si="262">E283</f>
        <v>103</v>
      </c>
      <c r="F313" s="6">
        <f t="shared" si="262"/>
        <v>77</v>
      </c>
      <c r="G313" s="6">
        <f t="shared" si="262"/>
        <v>3007</v>
      </c>
      <c r="H313" s="4">
        <f t="shared" si="262"/>
        <v>203</v>
      </c>
      <c r="I313" s="6">
        <f t="shared" si="262"/>
        <v>106</v>
      </c>
      <c r="J313" s="6">
        <f t="shared" si="262"/>
        <v>365</v>
      </c>
      <c r="K313" s="5">
        <f t="shared" si="262"/>
        <v>303</v>
      </c>
      <c r="L313" s="6">
        <f t="shared" si="262"/>
        <v>68</v>
      </c>
      <c r="M313" s="6">
        <f t="shared" si="262"/>
        <v>107</v>
      </c>
      <c r="N313" s="6">
        <f t="shared" si="262"/>
        <v>503</v>
      </c>
      <c r="O313" s="6">
        <f t="shared" si="262"/>
        <v>100</v>
      </c>
      <c r="P313" s="6">
        <f t="shared" si="262"/>
        <v>3654</v>
      </c>
      <c r="Q313" s="6">
        <f t="shared" si="262"/>
        <v>444</v>
      </c>
      <c r="R313" s="6">
        <f t="shared" si="262"/>
        <v>139</v>
      </c>
      <c r="S313" s="6">
        <f t="shared" si="223"/>
        <v>2010</v>
      </c>
      <c r="T313" s="6">
        <f t="shared" si="224"/>
        <v>245</v>
      </c>
      <c r="U313" s="6">
        <f t="shared" si="225"/>
        <v>77</v>
      </c>
      <c r="V313" s="7">
        <f t="shared" si="242"/>
        <v>650000</v>
      </c>
    </row>
    <row r="314" spans="1:22" ht="15" x14ac:dyDescent="0.25">
      <c r="A314" s="19">
        <v>34009</v>
      </c>
      <c r="B314" s="6">
        <v>3</v>
      </c>
      <c r="C314" s="6">
        <v>10</v>
      </c>
      <c r="D314" s="6">
        <v>8</v>
      </c>
      <c r="E314" s="1">
        <f t="shared" ref="E314:R314" si="263">E284</f>
        <v>103</v>
      </c>
      <c r="F314" s="6">
        <f t="shared" si="263"/>
        <v>89</v>
      </c>
      <c r="G314" s="6">
        <f t="shared" si="263"/>
        <v>3329</v>
      </c>
      <c r="H314" s="4">
        <f t="shared" si="263"/>
        <v>203</v>
      </c>
      <c r="I314" s="6">
        <f t="shared" si="263"/>
        <v>123</v>
      </c>
      <c r="J314" s="6">
        <f t="shared" si="263"/>
        <v>405</v>
      </c>
      <c r="K314" s="5">
        <f t="shared" si="263"/>
        <v>303</v>
      </c>
      <c r="L314" s="6">
        <f t="shared" si="263"/>
        <v>79</v>
      </c>
      <c r="M314" s="6">
        <f t="shared" si="263"/>
        <v>118</v>
      </c>
      <c r="N314" s="6">
        <f t="shared" si="263"/>
        <v>503</v>
      </c>
      <c r="O314" s="6">
        <f t="shared" si="263"/>
        <v>110</v>
      </c>
      <c r="P314" s="6">
        <f t="shared" si="263"/>
        <v>4046</v>
      </c>
      <c r="Q314" s="6">
        <f t="shared" si="263"/>
        <v>492</v>
      </c>
      <c r="R314" s="6">
        <f t="shared" si="263"/>
        <v>153</v>
      </c>
      <c r="S314" s="6">
        <f t="shared" si="223"/>
        <v>2226</v>
      </c>
      <c r="T314" s="6">
        <f t="shared" si="224"/>
        <v>271</v>
      </c>
      <c r="U314" s="6">
        <f t="shared" si="225"/>
        <v>85</v>
      </c>
      <c r="V314" s="7">
        <f t="shared" si="242"/>
        <v>750000</v>
      </c>
    </row>
    <row r="315" spans="1:22" ht="15" x14ac:dyDescent="0.25">
      <c r="A315" s="19">
        <v>34010</v>
      </c>
      <c r="B315" s="6">
        <v>3</v>
      </c>
      <c r="C315" s="6">
        <v>10</v>
      </c>
      <c r="D315" s="6">
        <v>9</v>
      </c>
      <c r="E315" s="1">
        <f t="shared" ref="E315:R315" si="264">E285</f>
        <v>104</v>
      </c>
      <c r="F315" s="6">
        <f t="shared" si="264"/>
        <v>102</v>
      </c>
      <c r="G315" s="6">
        <f t="shared" si="264"/>
        <v>6085</v>
      </c>
      <c r="H315" s="4">
        <f t="shared" si="264"/>
        <v>204</v>
      </c>
      <c r="I315" s="6">
        <f t="shared" si="264"/>
        <v>142</v>
      </c>
      <c r="J315" s="6">
        <f t="shared" si="264"/>
        <v>739</v>
      </c>
      <c r="K315" s="5">
        <f t="shared" si="264"/>
        <v>304</v>
      </c>
      <c r="L315" s="6">
        <f t="shared" si="264"/>
        <v>90</v>
      </c>
      <c r="M315" s="6">
        <f t="shared" si="264"/>
        <v>215</v>
      </c>
      <c r="N315" s="6">
        <f t="shared" si="264"/>
        <v>504</v>
      </c>
      <c r="O315" s="6">
        <f t="shared" si="264"/>
        <v>120</v>
      </c>
      <c r="P315" s="6">
        <f t="shared" si="264"/>
        <v>7344</v>
      </c>
      <c r="Q315" s="6">
        <f t="shared" si="264"/>
        <v>892</v>
      </c>
      <c r="R315" s="6">
        <f t="shared" si="264"/>
        <v>278</v>
      </c>
      <c r="S315" s="6">
        <f t="shared" si="223"/>
        <v>4040</v>
      </c>
      <c r="T315" s="6">
        <f t="shared" si="224"/>
        <v>491</v>
      </c>
      <c r="U315" s="6">
        <f t="shared" si="225"/>
        <v>153</v>
      </c>
      <c r="V315" s="7">
        <f t="shared" si="242"/>
        <v>850000</v>
      </c>
    </row>
    <row r="316" spans="1:22" ht="15" x14ac:dyDescent="0.25">
      <c r="A316" s="19">
        <v>34011</v>
      </c>
      <c r="B316" s="6">
        <v>3</v>
      </c>
      <c r="C316" s="6">
        <v>10</v>
      </c>
      <c r="D316" s="6">
        <v>10</v>
      </c>
      <c r="E316" s="1">
        <f t="shared" ref="E316:R316" si="265">E286</f>
        <v>104</v>
      </c>
      <c r="F316" s="6">
        <f t="shared" si="265"/>
        <v>122</v>
      </c>
      <c r="G316" s="6">
        <f t="shared" si="265"/>
        <v>6622</v>
      </c>
      <c r="H316" s="4">
        <f t="shared" si="265"/>
        <v>204</v>
      </c>
      <c r="I316" s="6">
        <f t="shared" si="265"/>
        <v>169</v>
      </c>
      <c r="J316" s="6">
        <f t="shared" si="265"/>
        <v>803</v>
      </c>
      <c r="K316" s="5">
        <f t="shared" si="265"/>
        <v>304</v>
      </c>
      <c r="L316" s="6">
        <f t="shared" si="265"/>
        <v>108</v>
      </c>
      <c r="M316" s="6">
        <f t="shared" si="265"/>
        <v>234</v>
      </c>
      <c r="N316" s="6">
        <f t="shared" si="265"/>
        <v>504</v>
      </c>
      <c r="O316" s="6">
        <f t="shared" si="265"/>
        <v>130</v>
      </c>
      <c r="P316" s="6">
        <f t="shared" si="265"/>
        <v>7992</v>
      </c>
      <c r="Q316" s="6">
        <f t="shared" si="265"/>
        <v>970</v>
      </c>
      <c r="R316" s="6">
        <f t="shared" si="265"/>
        <v>303</v>
      </c>
      <c r="S316" s="6">
        <f t="shared" si="223"/>
        <v>4396</v>
      </c>
      <c r="T316" s="6">
        <f t="shared" si="224"/>
        <v>534</v>
      </c>
      <c r="U316" s="6">
        <f t="shared" si="225"/>
        <v>167</v>
      </c>
      <c r="V316" s="7">
        <f t="shared" si="242"/>
        <v>950000</v>
      </c>
    </row>
    <row r="317" spans="1:22" ht="15" x14ac:dyDescent="0.25">
      <c r="A317" s="19">
        <v>34012</v>
      </c>
      <c r="B317" s="6">
        <v>3</v>
      </c>
      <c r="C317" s="6">
        <v>10</v>
      </c>
      <c r="D317" s="6">
        <v>11</v>
      </c>
      <c r="E317" s="1">
        <f t="shared" ref="E317:R317" si="266">E287</f>
        <v>104</v>
      </c>
      <c r="F317" s="6">
        <f t="shared" si="266"/>
        <v>145</v>
      </c>
      <c r="G317" s="6">
        <f t="shared" si="266"/>
        <v>7158</v>
      </c>
      <c r="H317" s="4">
        <f t="shared" si="266"/>
        <v>204</v>
      </c>
      <c r="I317" s="6">
        <f t="shared" si="266"/>
        <v>200</v>
      </c>
      <c r="J317" s="6">
        <f t="shared" si="266"/>
        <v>868</v>
      </c>
      <c r="K317" s="5">
        <f t="shared" si="266"/>
        <v>304</v>
      </c>
      <c r="L317" s="6">
        <f t="shared" si="266"/>
        <v>128</v>
      </c>
      <c r="M317" s="6">
        <f t="shared" si="266"/>
        <v>253</v>
      </c>
      <c r="N317" s="6">
        <f t="shared" si="266"/>
        <v>504</v>
      </c>
      <c r="O317" s="6">
        <f t="shared" si="266"/>
        <v>140</v>
      </c>
      <c r="P317" s="6">
        <f t="shared" si="266"/>
        <v>8640</v>
      </c>
      <c r="Q317" s="6">
        <f t="shared" si="266"/>
        <v>1049</v>
      </c>
      <c r="R317" s="6">
        <f t="shared" si="266"/>
        <v>327</v>
      </c>
      <c r="S317" s="6">
        <f t="shared" si="223"/>
        <v>4752</v>
      </c>
      <c r="T317" s="6">
        <f t="shared" si="224"/>
        <v>577</v>
      </c>
      <c r="U317" s="6">
        <f t="shared" si="225"/>
        <v>180</v>
      </c>
      <c r="V317" s="7">
        <f t="shared" si="242"/>
        <v>1050000</v>
      </c>
    </row>
    <row r="318" spans="1:22" ht="15" x14ac:dyDescent="0.25">
      <c r="A318" s="19">
        <v>34013</v>
      </c>
      <c r="B318" s="6">
        <v>3</v>
      </c>
      <c r="C318" s="6">
        <v>10</v>
      </c>
      <c r="D318" s="6">
        <v>12</v>
      </c>
      <c r="E318" s="1">
        <f t="shared" ref="E318:R318" si="267">E288</f>
        <v>105</v>
      </c>
      <c r="F318" s="6">
        <f t="shared" si="267"/>
        <v>168</v>
      </c>
      <c r="G318" s="6">
        <f t="shared" si="267"/>
        <v>10773</v>
      </c>
      <c r="H318" s="4">
        <f t="shared" si="267"/>
        <v>205</v>
      </c>
      <c r="I318" s="6">
        <f t="shared" si="267"/>
        <v>233</v>
      </c>
      <c r="J318" s="6">
        <f t="shared" si="267"/>
        <v>1306</v>
      </c>
      <c r="K318" s="5">
        <f t="shared" si="267"/>
        <v>305</v>
      </c>
      <c r="L318" s="6">
        <f t="shared" si="267"/>
        <v>148</v>
      </c>
      <c r="M318" s="6">
        <f t="shared" si="267"/>
        <v>381</v>
      </c>
      <c r="N318" s="6">
        <f t="shared" si="267"/>
        <v>505</v>
      </c>
      <c r="O318" s="6">
        <f t="shared" si="267"/>
        <v>150</v>
      </c>
      <c r="P318" s="6">
        <f t="shared" si="267"/>
        <v>12965</v>
      </c>
      <c r="Q318" s="6">
        <f t="shared" si="267"/>
        <v>1574</v>
      </c>
      <c r="R318" s="6">
        <f t="shared" si="267"/>
        <v>491</v>
      </c>
      <c r="S318" s="6">
        <f t="shared" si="223"/>
        <v>7131</v>
      </c>
      <c r="T318" s="6">
        <f t="shared" si="224"/>
        <v>866</v>
      </c>
      <c r="U318" s="6">
        <f t="shared" si="225"/>
        <v>271</v>
      </c>
      <c r="V318" s="7">
        <f t="shared" si="242"/>
        <v>1150000</v>
      </c>
    </row>
    <row r="319" spans="1:22" ht="15" x14ac:dyDescent="0.25">
      <c r="A319" s="19">
        <v>34014</v>
      </c>
      <c r="B319" s="6">
        <v>3</v>
      </c>
      <c r="C319" s="6">
        <v>10</v>
      </c>
      <c r="D319" s="6">
        <v>13</v>
      </c>
      <c r="E319" s="1">
        <f t="shared" ref="E319:R319" si="268">E289</f>
        <v>105</v>
      </c>
      <c r="F319" s="6">
        <f t="shared" si="268"/>
        <v>194</v>
      </c>
      <c r="G319" s="6">
        <f t="shared" si="268"/>
        <v>11525</v>
      </c>
      <c r="H319" s="4">
        <f t="shared" si="268"/>
        <v>205</v>
      </c>
      <c r="I319" s="6">
        <f t="shared" si="268"/>
        <v>269</v>
      </c>
      <c r="J319" s="6">
        <f t="shared" si="268"/>
        <v>1398</v>
      </c>
      <c r="K319" s="5">
        <f t="shared" si="268"/>
        <v>305</v>
      </c>
      <c r="L319" s="6">
        <f t="shared" si="268"/>
        <v>171</v>
      </c>
      <c r="M319" s="6">
        <f t="shared" si="268"/>
        <v>408</v>
      </c>
      <c r="N319" s="6">
        <f t="shared" si="268"/>
        <v>505</v>
      </c>
      <c r="O319" s="6">
        <f t="shared" si="268"/>
        <v>160</v>
      </c>
      <c r="P319" s="6">
        <f t="shared" si="268"/>
        <v>13869</v>
      </c>
      <c r="Q319" s="6">
        <f t="shared" si="268"/>
        <v>1684</v>
      </c>
      <c r="R319" s="6">
        <f t="shared" si="268"/>
        <v>525</v>
      </c>
      <c r="S319" s="6">
        <f t="shared" si="223"/>
        <v>7628</v>
      </c>
      <c r="T319" s="6">
        <f t="shared" si="224"/>
        <v>927</v>
      </c>
      <c r="U319" s="6">
        <f t="shared" si="225"/>
        <v>289</v>
      </c>
      <c r="V319" s="7">
        <f t="shared" si="242"/>
        <v>1250000</v>
      </c>
    </row>
    <row r="320" spans="1:22" ht="15" x14ac:dyDescent="0.25">
      <c r="A320" s="19">
        <v>34015</v>
      </c>
      <c r="B320" s="6">
        <v>3</v>
      </c>
      <c r="C320" s="6">
        <v>10</v>
      </c>
      <c r="D320" s="6">
        <v>14</v>
      </c>
      <c r="E320" s="1">
        <f t="shared" ref="E320:R320" si="269">E290</f>
        <v>105</v>
      </c>
      <c r="F320" s="6">
        <f t="shared" si="269"/>
        <v>221</v>
      </c>
      <c r="G320" s="6">
        <f t="shared" si="269"/>
        <v>12276</v>
      </c>
      <c r="H320" s="4">
        <f t="shared" si="269"/>
        <v>205</v>
      </c>
      <c r="I320" s="6">
        <f t="shared" si="269"/>
        <v>306</v>
      </c>
      <c r="J320" s="6">
        <f t="shared" si="269"/>
        <v>1488</v>
      </c>
      <c r="K320" s="5">
        <f t="shared" si="269"/>
        <v>305</v>
      </c>
      <c r="L320" s="6">
        <f t="shared" si="269"/>
        <v>195</v>
      </c>
      <c r="M320" s="6">
        <f t="shared" si="269"/>
        <v>434</v>
      </c>
      <c r="N320" s="6">
        <f t="shared" si="269"/>
        <v>505</v>
      </c>
      <c r="O320" s="6">
        <f t="shared" si="269"/>
        <v>170</v>
      </c>
      <c r="P320" s="6">
        <f t="shared" si="269"/>
        <v>14774</v>
      </c>
      <c r="Q320" s="6">
        <f t="shared" si="269"/>
        <v>1794</v>
      </c>
      <c r="R320" s="6">
        <f t="shared" si="269"/>
        <v>559</v>
      </c>
      <c r="S320" s="6">
        <f t="shared" si="223"/>
        <v>8126</v>
      </c>
      <c r="T320" s="6">
        <f t="shared" si="224"/>
        <v>987</v>
      </c>
      <c r="U320" s="6">
        <f t="shared" si="225"/>
        <v>308</v>
      </c>
      <c r="V320" s="7">
        <f t="shared" si="242"/>
        <v>1350000</v>
      </c>
    </row>
    <row r="321" spans="1:22" ht="15" x14ac:dyDescent="0.25">
      <c r="A321" s="19">
        <v>34016</v>
      </c>
      <c r="B321" s="6">
        <v>3</v>
      </c>
      <c r="C321" s="6">
        <v>10</v>
      </c>
      <c r="D321" s="6">
        <v>15</v>
      </c>
      <c r="E321" s="7">
        <f t="shared" ref="E321:R321" si="270">E291</f>
        <v>106</v>
      </c>
      <c r="F321" s="7">
        <f t="shared" si="270"/>
        <v>260</v>
      </c>
      <c r="G321" s="7">
        <f t="shared" si="270"/>
        <v>18611</v>
      </c>
      <c r="H321" s="7">
        <f t="shared" si="270"/>
        <v>206</v>
      </c>
      <c r="I321" s="7">
        <f t="shared" si="270"/>
        <v>360</v>
      </c>
      <c r="J321" s="7">
        <f t="shared" si="270"/>
        <v>2257</v>
      </c>
      <c r="K321" s="7">
        <f t="shared" si="270"/>
        <v>306</v>
      </c>
      <c r="L321" s="7">
        <f t="shared" si="270"/>
        <v>245</v>
      </c>
      <c r="M321" s="7">
        <f t="shared" si="270"/>
        <v>657</v>
      </c>
      <c r="N321" s="7">
        <f t="shared" si="270"/>
        <v>506</v>
      </c>
      <c r="O321" s="7">
        <f t="shared" si="270"/>
        <v>190</v>
      </c>
      <c r="P321" s="7">
        <f t="shared" si="270"/>
        <v>22284</v>
      </c>
      <c r="Q321" s="7">
        <f t="shared" si="270"/>
        <v>2705</v>
      </c>
      <c r="R321" s="7">
        <f t="shared" si="270"/>
        <v>843</v>
      </c>
      <c r="S321" s="6">
        <f t="shared" si="223"/>
        <v>12257</v>
      </c>
      <c r="T321" s="6">
        <f t="shared" si="224"/>
        <v>1488</v>
      </c>
      <c r="U321" s="6">
        <f t="shared" si="225"/>
        <v>464</v>
      </c>
      <c r="V321" s="7">
        <f t="shared" si="242"/>
        <v>1500000</v>
      </c>
    </row>
    <row r="322" spans="1:22" ht="15" x14ac:dyDescent="0.25">
      <c r="A322" s="19">
        <v>34017</v>
      </c>
      <c r="B322" s="6">
        <v>3</v>
      </c>
      <c r="C322" s="6">
        <v>10</v>
      </c>
      <c r="D322" s="6">
        <v>16</v>
      </c>
      <c r="E322" s="7">
        <f t="shared" ref="E322:R322" si="271">E292</f>
        <v>106</v>
      </c>
      <c r="F322" s="7">
        <f t="shared" si="271"/>
        <v>308</v>
      </c>
      <c r="G322" s="7">
        <f t="shared" si="271"/>
        <v>19685</v>
      </c>
      <c r="H322" s="7">
        <f t="shared" si="271"/>
        <v>206</v>
      </c>
      <c r="I322" s="7">
        <f t="shared" si="271"/>
        <v>428</v>
      </c>
      <c r="J322" s="7">
        <f t="shared" si="271"/>
        <v>2387</v>
      </c>
      <c r="K322" s="7">
        <f t="shared" si="271"/>
        <v>306</v>
      </c>
      <c r="L322" s="7">
        <f t="shared" si="271"/>
        <v>291</v>
      </c>
      <c r="M322" s="7">
        <f t="shared" si="271"/>
        <v>695</v>
      </c>
      <c r="N322" s="7">
        <f t="shared" si="271"/>
        <v>506</v>
      </c>
      <c r="O322" s="7">
        <f t="shared" si="271"/>
        <v>210</v>
      </c>
      <c r="P322" s="7">
        <f t="shared" si="271"/>
        <v>23580</v>
      </c>
      <c r="Q322" s="7">
        <f t="shared" si="271"/>
        <v>2863</v>
      </c>
      <c r="R322" s="7">
        <f t="shared" si="271"/>
        <v>891</v>
      </c>
      <c r="S322" s="6">
        <f t="shared" si="223"/>
        <v>12969</v>
      </c>
      <c r="T322" s="6">
        <f t="shared" si="224"/>
        <v>1575</v>
      </c>
      <c r="U322" s="6">
        <f t="shared" si="225"/>
        <v>491</v>
      </c>
      <c r="V322" s="7">
        <f t="shared" si="242"/>
        <v>1650000</v>
      </c>
    </row>
    <row r="323" spans="1:22" ht="15" x14ac:dyDescent="0.25">
      <c r="A323" s="19">
        <v>34018</v>
      </c>
      <c r="B323" s="6">
        <v>3</v>
      </c>
      <c r="C323" s="6">
        <v>10</v>
      </c>
      <c r="D323" s="6">
        <v>17</v>
      </c>
      <c r="E323" s="7">
        <f t="shared" ref="E323:R323" si="272">E293</f>
        <v>106</v>
      </c>
      <c r="F323" s="7">
        <f t="shared" si="272"/>
        <v>360</v>
      </c>
      <c r="G323" s="7">
        <f t="shared" si="272"/>
        <v>20758</v>
      </c>
      <c r="H323" s="7">
        <f t="shared" si="272"/>
        <v>206</v>
      </c>
      <c r="I323" s="7">
        <f t="shared" si="272"/>
        <v>500</v>
      </c>
      <c r="J323" s="7">
        <f t="shared" si="272"/>
        <v>2516</v>
      </c>
      <c r="K323" s="7">
        <f t="shared" si="272"/>
        <v>306</v>
      </c>
      <c r="L323" s="7">
        <f t="shared" si="272"/>
        <v>340</v>
      </c>
      <c r="M323" s="7">
        <f t="shared" si="272"/>
        <v>733</v>
      </c>
      <c r="N323" s="7">
        <f t="shared" si="272"/>
        <v>506</v>
      </c>
      <c r="O323" s="7">
        <f t="shared" si="272"/>
        <v>230</v>
      </c>
      <c r="P323" s="7">
        <f t="shared" si="272"/>
        <v>24876</v>
      </c>
      <c r="Q323" s="7">
        <f t="shared" si="272"/>
        <v>3019</v>
      </c>
      <c r="R323" s="7">
        <f t="shared" si="272"/>
        <v>941</v>
      </c>
      <c r="S323" s="6">
        <f t="shared" si="223"/>
        <v>13682</v>
      </c>
      <c r="T323" s="6">
        <f t="shared" si="224"/>
        <v>1661</v>
      </c>
      <c r="U323" s="6">
        <f t="shared" si="225"/>
        <v>518</v>
      </c>
      <c r="V323" s="7">
        <f t="shared" si="242"/>
        <v>1800000</v>
      </c>
    </row>
    <row r="324" spans="1:22" ht="15" x14ac:dyDescent="0.25">
      <c r="A324" s="19">
        <v>34019</v>
      </c>
      <c r="B324" s="6">
        <v>3</v>
      </c>
      <c r="C324" s="6">
        <v>10</v>
      </c>
      <c r="D324" s="6">
        <v>18</v>
      </c>
      <c r="E324" s="7">
        <f t="shared" ref="E324:R324" si="273">E294</f>
        <v>107</v>
      </c>
      <c r="F324" s="7">
        <f t="shared" si="273"/>
        <v>397</v>
      </c>
      <c r="G324" s="7">
        <f t="shared" si="273"/>
        <v>28382</v>
      </c>
      <c r="H324" s="7">
        <f t="shared" si="273"/>
        <v>207</v>
      </c>
      <c r="I324" s="7">
        <f t="shared" si="273"/>
        <v>552</v>
      </c>
      <c r="J324" s="7">
        <f t="shared" si="273"/>
        <v>3440</v>
      </c>
      <c r="K324" s="7">
        <f t="shared" si="273"/>
        <v>307</v>
      </c>
      <c r="L324" s="7">
        <f t="shared" si="273"/>
        <v>375</v>
      </c>
      <c r="M324" s="7">
        <f t="shared" si="273"/>
        <v>1002</v>
      </c>
      <c r="N324" s="7">
        <f t="shared" si="273"/>
        <v>507</v>
      </c>
      <c r="O324" s="7">
        <f t="shared" si="273"/>
        <v>260</v>
      </c>
      <c r="P324" s="7">
        <f t="shared" si="273"/>
        <v>34133</v>
      </c>
      <c r="Q324" s="7">
        <f t="shared" si="273"/>
        <v>4143</v>
      </c>
      <c r="R324" s="7">
        <f t="shared" si="273"/>
        <v>1290</v>
      </c>
      <c r="S324" s="6">
        <f t="shared" si="223"/>
        <v>18774</v>
      </c>
      <c r="T324" s="6">
        <f t="shared" si="224"/>
        <v>2279</v>
      </c>
      <c r="U324" s="6">
        <f t="shared" si="225"/>
        <v>710</v>
      </c>
      <c r="V324" s="7">
        <f t="shared" si="242"/>
        <v>2000000</v>
      </c>
    </row>
    <row r="325" spans="1:22" ht="15" x14ac:dyDescent="0.25">
      <c r="A325" s="19">
        <v>34020</v>
      </c>
      <c r="B325" s="6">
        <v>3</v>
      </c>
      <c r="C325" s="6">
        <v>10</v>
      </c>
      <c r="D325" s="6">
        <v>19</v>
      </c>
      <c r="E325" s="7">
        <f t="shared" ref="E325:R325" si="274">E295</f>
        <v>107</v>
      </c>
      <c r="F325" s="7">
        <f t="shared" si="274"/>
        <v>436</v>
      </c>
      <c r="G325" s="7">
        <f t="shared" si="274"/>
        <v>29777</v>
      </c>
      <c r="H325" s="7">
        <f t="shared" si="274"/>
        <v>207</v>
      </c>
      <c r="I325" s="7">
        <f t="shared" si="274"/>
        <v>605</v>
      </c>
      <c r="J325" s="7">
        <f t="shared" si="274"/>
        <v>3609</v>
      </c>
      <c r="K325" s="7">
        <f t="shared" si="274"/>
        <v>307</v>
      </c>
      <c r="L325" s="7">
        <f t="shared" si="274"/>
        <v>412</v>
      </c>
      <c r="M325" s="7">
        <f t="shared" si="274"/>
        <v>1052</v>
      </c>
      <c r="N325" s="7">
        <f t="shared" si="274"/>
        <v>507</v>
      </c>
      <c r="O325" s="7">
        <f t="shared" si="274"/>
        <v>290</v>
      </c>
      <c r="P325" s="7">
        <f t="shared" si="274"/>
        <v>35820</v>
      </c>
      <c r="Q325" s="7">
        <f t="shared" si="274"/>
        <v>4348</v>
      </c>
      <c r="R325" s="7">
        <f t="shared" si="274"/>
        <v>1354</v>
      </c>
      <c r="S325" s="6">
        <f t="shared" si="223"/>
        <v>19701</v>
      </c>
      <c r="T325" s="6">
        <f t="shared" si="224"/>
        <v>2392</v>
      </c>
      <c r="U325" s="6">
        <f t="shared" si="225"/>
        <v>745</v>
      </c>
      <c r="V325" s="7">
        <f t="shared" si="242"/>
        <v>2250000</v>
      </c>
    </row>
    <row r="326" spans="1:22" ht="15" x14ac:dyDescent="0.25">
      <c r="A326" s="19">
        <v>34021</v>
      </c>
      <c r="B326" s="6">
        <v>3</v>
      </c>
      <c r="C326" s="6">
        <v>10</v>
      </c>
      <c r="D326" s="6">
        <v>20</v>
      </c>
      <c r="E326" s="7">
        <f t="shared" ref="E326:R326" si="275">E296</f>
        <v>107</v>
      </c>
      <c r="F326" s="7">
        <f t="shared" si="275"/>
        <v>477</v>
      </c>
      <c r="G326" s="7">
        <f t="shared" si="275"/>
        <v>31173</v>
      </c>
      <c r="H326" s="7">
        <f t="shared" si="275"/>
        <v>207</v>
      </c>
      <c r="I326" s="7">
        <f t="shared" si="275"/>
        <v>662</v>
      </c>
      <c r="J326" s="7">
        <f t="shared" si="275"/>
        <v>3778</v>
      </c>
      <c r="K326" s="7">
        <f t="shared" si="275"/>
        <v>307</v>
      </c>
      <c r="L326" s="7">
        <f t="shared" si="275"/>
        <v>450</v>
      </c>
      <c r="M326" s="7">
        <f t="shared" si="275"/>
        <v>1101</v>
      </c>
      <c r="N326" s="7">
        <f t="shared" si="275"/>
        <v>507</v>
      </c>
      <c r="O326" s="7">
        <f t="shared" si="275"/>
        <v>320</v>
      </c>
      <c r="P326" s="7">
        <f t="shared" si="275"/>
        <v>37508</v>
      </c>
      <c r="Q326" s="7">
        <f t="shared" si="275"/>
        <v>4553</v>
      </c>
      <c r="R326" s="7">
        <f t="shared" si="275"/>
        <v>1417</v>
      </c>
      <c r="S326" s="6">
        <f t="shared" si="223"/>
        <v>20630</v>
      </c>
      <c r="T326" s="6">
        <f t="shared" si="224"/>
        <v>2505</v>
      </c>
      <c r="U326" s="6">
        <f t="shared" si="225"/>
        <v>780</v>
      </c>
      <c r="V326" s="7">
        <f t="shared" si="242"/>
        <v>2500000</v>
      </c>
    </row>
    <row r="327" spans="1:22" ht="15" x14ac:dyDescent="0.25">
      <c r="A327" s="19">
        <v>34022</v>
      </c>
      <c r="B327" s="6">
        <v>3</v>
      </c>
      <c r="C327" s="6">
        <v>10</v>
      </c>
      <c r="D327" s="6">
        <v>21</v>
      </c>
      <c r="E327" s="7">
        <f t="shared" ref="E327:R327" si="276">E297</f>
        <v>108</v>
      </c>
      <c r="F327" s="7">
        <f t="shared" si="276"/>
        <v>519</v>
      </c>
      <c r="G327" s="7">
        <f t="shared" si="276"/>
        <v>42590</v>
      </c>
      <c r="H327" s="7">
        <f t="shared" si="276"/>
        <v>208</v>
      </c>
      <c r="I327" s="7">
        <f t="shared" si="276"/>
        <v>720</v>
      </c>
      <c r="J327" s="7">
        <f t="shared" si="276"/>
        <v>5162</v>
      </c>
      <c r="K327" s="7">
        <f t="shared" si="276"/>
        <v>308</v>
      </c>
      <c r="L327" s="7">
        <f t="shared" si="276"/>
        <v>490</v>
      </c>
      <c r="M327" s="7">
        <f t="shared" si="276"/>
        <v>1504</v>
      </c>
      <c r="N327" s="7">
        <f t="shared" si="276"/>
        <v>508</v>
      </c>
      <c r="O327" s="7">
        <f t="shared" si="276"/>
        <v>360</v>
      </c>
      <c r="P327" s="7">
        <f t="shared" si="276"/>
        <v>51480</v>
      </c>
      <c r="Q327" s="7">
        <f t="shared" si="276"/>
        <v>6248</v>
      </c>
      <c r="R327" s="7">
        <f t="shared" si="276"/>
        <v>1945</v>
      </c>
      <c r="S327" s="6">
        <f t="shared" si="223"/>
        <v>28314</v>
      </c>
      <c r="T327" s="6">
        <f t="shared" si="224"/>
        <v>3437</v>
      </c>
      <c r="U327" s="6">
        <f t="shared" si="225"/>
        <v>1070</v>
      </c>
      <c r="V327" s="7">
        <f t="shared" si="242"/>
        <v>2750000</v>
      </c>
    </row>
    <row r="328" spans="1:22" ht="15" x14ac:dyDescent="0.25">
      <c r="A328" s="19">
        <v>34023</v>
      </c>
      <c r="B328" s="6">
        <v>3</v>
      </c>
      <c r="C328" s="6">
        <v>10</v>
      </c>
      <c r="D328" s="6">
        <v>22</v>
      </c>
      <c r="E328" s="7">
        <f t="shared" ref="E328:R328" si="277">E298</f>
        <v>108</v>
      </c>
      <c r="F328" s="7">
        <f t="shared" si="277"/>
        <v>563</v>
      </c>
      <c r="G328" s="7">
        <f t="shared" si="277"/>
        <v>44415</v>
      </c>
      <c r="H328" s="7">
        <f t="shared" si="277"/>
        <v>208</v>
      </c>
      <c r="I328" s="7">
        <f t="shared" si="277"/>
        <v>782</v>
      </c>
      <c r="J328" s="7">
        <f t="shared" si="277"/>
        <v>5383</v>
      </c>
      <c r="K328" s="7">
        <f t="shared" si="277"/>
        <v>308</v>
      </c>
      <c r="L328" s="7">
        <f t="shared" si="277"/>
        <v>532</v>
      </c>
      <c r="M328" s="7">
        <f t="shared" si="277"/>
        <v>1568</v>
      </c>
      <c r="N328" s="7">
        <f t="shared" si="277"/>
        <v>508</v>
      </c>
      <c r="O328" s="7">
        <f t="shared" si="277"/>
        <v>400</v>
      </c>
      <c r="P328" s="7">
        <f t="shared" si="277"/>
        <v>53694</v>
      </c>
      <c r="Q328" s="7">
        <f t="shared" si="277"/>
        <v>6517</v>
      </c>
      <c r="R328" s="7">
        <f t="shared" si="277"/>
        <v>2029</v>
      </c>
      <c r="S328" s="6">
        <f t="shared" si="223"/>
        <v>29532</v>
      </c>
      <c r="T328" s="6">
        <f t="shared" si="224"/>
        <v>3585</v>
      </c>
      <c r="U328" s="6">
        <f t="shared" si="225"/>
        <v>1116</v>
      </c>
      <c r="V328" s="7">
        <f t="shared" si="242"/>
        <v>3000000</v>
      </c>
    </row>
    <row r="329" spans="1:22" ht="15" x14ac:dyDescent="0.25">
      <c r="A329" s="19">
        <v>34024</v>
      </c>
      <c r="B329" s="6">
        <v>3</v>
      </c>
      <c r="C329" s="6">
        <v>10</v>
      </c>
      <c r="D329" s="6">
        <v>23</v>
      </c>
      <c r="E329" s="7">
        <f t="shared" ref="E329:R329" si="278">E299</f>
        <v>108</v>
      </c>
      <c r="F329" s="7">
        <f t="shared" si="278"/>
        <v>609</v>
      </c>
      <c r="G329" s="7">
        <f t="shared" si="278"/>
        <v>46240</v>
      </c>
      <c r="H329" s="7">
        <f t="shared" si="278"/>
        <v>208</v>
      </c>
      <c r="I329" s="7">
        <f t="shared" si="278"/>
        <v>845</v>
      </c>
      <c r="J329" s="7">
        <f t="shared" si="278"/>
        <v>5605</v>
      </c>
      <c r="K329" s="7">
        <f t="shared" si="278"/>
        <v>308</v>
      </c>
      <c r="L329" s="7">
        <f t="shared" si="278"/>
        <v>575</v>
      </c>
      <c r="M329" s="7">
        <f t="shared" si="278"/>
        <v>1633</v>
      </c>
      <c r="N329" s="7">
        <f t="shared" si="278"/>
        <v>508</v>
      </c>
      <c r="O329" s="7">
        <f t="shared" si="278"/>
        <v>440</v>
      </c>
      <c r="P329" s="7">
        <f t="shared" si="278"/>
        <v>55908</v>
      </c>
      <c r="Q329" s="7">
        <f t="shared" si="278"/>
        <v>6785</v>
      </c>
      <c r="R329" s="7">
        <f t="shared" si="278"/>
        <v>2113</v>
      </c>
      <c r="S329" s="6">
        <f t="shared" si="223"/>
        <v>30750</v>
      </c>
      <c r="T329" s="6">
        <f t="shared" si="224"/>
        <v>3732</v>
      </c>
      <c r="U329" s="6">
        <f t="shared" si="225"/>
        <v>1163</v>
      </c>
      <c r="V329" s="7">
        <f t="shared" si="242"/>
        <v>3300000</v>
      </c>
    </row>
    <row r="330" spans="1:22" ht="15" x14ac:dyDescent="0.25">
      <c r="A330" s="19">
        <v>34025</v>
      </c>
      <c r="B330" s="6">
        <v>3</v>
      </c>
      <c r="C330" s="6">
        <v>10</v>
      </c>
      <c r="D330" s="6">
        <v>24</v>
      </c>
      <c r="E330" s="7">
        <f t="shared" ref="E330:R330" si="279">E300</f>
        <v>109</v>
      </c>
      <c r="F330" s="7">
        <f t="shared" si="279"/>
        <v>657</v>
      </c>
      <c r="G330" s="7">
        <f t="shared" si="279"/>
        <v>59375</v>
      </c>
      <c r="H330" s="7">
        <f t="shared" si="279"/>
        <v>209</v>
      </c>
      <c r="I330" s="7">
        <f t="shared" si="279"/>
        <v>912</v>
      </c>
      <c r="J330" s="7">
        <f t="shared" si="279"/>
        <v>7196</v>
      </c>
      <c r="K330" s="7">
        <f t="shared" si="279"/>
        <v>309</v>
      </c>
      <c r="L330" s="7">
        <f t="shared" si="279"/>
        <v>620</v>
      </c>
      <c r="M330" s="7">
        <f t="shared" si="279"/>
        <v>2097</v>
      </c>
      <c r="N330" s="7">
        <f t="shared" si="279"/>
        <v>509</v>
      </c>
      <c r="O330" s="7">
        <f t="shared" si="279"/>
        <v>490</v>
      </c>
      <c r="P330" s="7">
        <f t="shared" si="279"/>
        <v>71987</v>
      </c>
      <c r="Q330" s="7">
        <f t="shared" si="279"/>
        <v>8737</v>
      </c>
      <c r="R330" s="7">
        <f t="shared" si="279"/>
        <v>2720</v>
      </c>
      <c r="S330" s="6">
        <f t="shared" si="223"/>
        <v>39593</v>
      </c>
      <c r="T330" s="6">
        <f t="shared" si="224"/>
        <v>4806</v>
      </c>
      <c r="U330" s="6">
        <f t="shared" si="225"/>
        <v>1496</v>
      </c>
      <c r="V330" s="7">
        <f t="shared" si="242"/>
        <v>3600000</v>
      </c>
    </row>
    <row r="331" spans="1:22" ht="15" x14ac:dyDescent="0.25">
      <c r="A331" s="19">
        <v>34026</v>
      </c>
      <c r="B331" s="6">
        <v>3</v>
      </c>
      <c r="C331" s="6">
        <v>10</v>
      </c>
      <c r="D331" s="6">
        <v>25</v>
      </c>
      <c r="E331" s="7">
        <f t="shared" ref="E331:R331" si="280">E301</f>
        <v>109</v>
      </c>
      <c r="F331" s="7">
        <f t="shared" si="280"/>
        <v>706</v>
      </c>
      <c r="G331" s="7">
        <f t="shared" si="280"/>
        <v>61630</v>
      </c>
      <c r="H331" s="7">
        <f t="shared" si="280"/>
        <v>209</v>
      </c>
      <c r="I331" s="7">
        <f t="shared" si="280"/>
        <v>980</v>
      </c>
      <c r="J331" s="7">
        <f t="shared" si="280"/>
        <v>7469</v>
      </c>
      <c r="K331" s="7">
        <f t="shared" si="280"/>
        <v>309</v>
      </c>
      <c r="L331" s="7">
        <f t="shared" si="280"/>
        <v>667</v>
      </c>
      <c r="M331" s="7">
        <f t="shared" si="280"/>
        <v>2176</v>
      </c>
      <c r="N331" s="7">
        <f t="shared" si="280"/>
        <v>509</v>
      </c>
      <c r="O331" s="7">
        <f t="shared" si="280"/>
        <v>540</v>
      </c>
      <c r="P331" s="7">
        <f t="shared" si="280"/>
        <v>74727</v>
      </c>
      <c r="Q331" s="7">
        <f t="shared" si="280"/>
        <v>9069</v>
      </c>
      <c r="R331" s="7">
        <f t="shared" si="280"/>
        <v>2824</v>
      </c>
      <c r="S331" s="6">
        <f t="shared" si="223"/>
        <v>41100</v>
      </c>
      <c r="T331" s="6">
        <f t="shared" si="224"/>
        <v>4988</v>
      </c>
      <c r="U331" s="6">
        <f t="shared" si="225"/>
        <v>1554</v>
      </c>
      <c r="V331" s="7">
        <f t="shared" si="242"/>
        <v>3900000</v>
      </c>
    </row>
    <row r="332" spans="1:22" ht="15" x14ac:dyDescent="0.25">
      <c r="A332" s="19">
        <v>34027</v>
      </c>
      <c r="B332" s="6">
        <v>3</v>
      </c>
      <c r="C332" s="6">
        <v>10</v>
      </c>
      <c r="D332" s="6">
        <v>26</v>
      </c>
      <c r="E332" s="7">
        <f t="shared" ref="E332:R332" si="281">E302</f>
        <v>109</v>
      </c>
      <c r="F332" s="7">
        <f t="shared" si="281"/>
        <v>757</v>
      </c>
      <c r="G332" s="7">
        <f t="shared" si="281"/>
        <v>63885</v>
      </c>
      <c r="H332" s="7">
        <f t="shared" si="281"/>
        <v>209</v>
      </c>
      <c r="I332" s="7">
        <f t="shared" si="281"/>
        <v>1052</v>
      </c>
      <c r="J332" s="7">
        <f t="shared" si="281"/>
        <v>7743</v>
      </c>
      <c r="K332" s="7">
        <f t="shared" si="281"/>
        <v>309</v>
      </c>
      <c r="L332" s="7">
        <f t="shared" si="281"/>
        <v>715</v>
      </c>
      <c r="M332" s="7">
        <f t="shared" si="281"/>
        <v>2255</v>
      </c>
      <c r="N332" s="7">
        <f t="shared" si="281"/>
        <v>509</v>
      </c>
      <c r="O332" s="7">
        <f t="shared" si="281"/>
        <v>590</v>
      </c>
      <c r="P332" s="7">
        <f t="shared" si="281"/>
        <v>77468</v>
      </c>
      <c r="Q332" s="7">
        <f t="shared" si="281"/>
        <v>9402</v>
      </c>
      <c r="R332" s="7">
        <f t="shared" si="281"/>
        <v>2927</v>
      </c>
      <c r="S332" s="6">
        <f t="shared" si="223"/>
        <v>42608</v>
      </c>
      <c r="T332" s="6">
        <f t="shared" si="224"/>
        <v>5172</v>
      </c>
      <c r="U332" s="6">
        <f t="shared" si="225"/>
        <v>1610</v>
      </c>
      <c r="V332" s="7">
        <f t="shared" si="242"/>
        <v>4200000</v>
      </c>
    </row>
    <row r="333" spans="1:22" ht="15" x14ac:dyDescent="0.25">
      <c r="A333" s="19">
        <v>34028</v>
      </c>
      <c r="B333" s="6">
        <v>3</v>
      </c>
      <c r="C333" s="6">
        <v>10</v>
      </c>
      <c r="D333" s="6">
        <v>27</v>
      </c>
      <c r="E333" s="7">
        <f t="shared" ref="E333:R333" si="282">E303</f>
        <v>110</v>
      </c>
      <c r="F333" s="7">
        <f t="shared" si="282"/>
        <v>810</v>
      </c>
      <c r="G333" s="7">
        <f t="shared" si="282"/>
        <v>81887</v>
      </c>
      <c r="H333" s="7">
        <f t="shared" si="282"/>
        <v>210</v>
      </c>
      <c r="I333" s="7">
        <f t="shared" si="282"/>
        <v>1125</v>
      </c>
      <c r="J333" s="7">
        <f t="shared" si="282"/>
        <v>9923</v>
      </c>
      <c r="K333" s="7">
        <f t="shared" si="282"/>
        <v>310</v>
      </c>
      <c r="L333" s="7">
        <f t="shared" si="282"/>
        <v>765</v>
      </c>
      <c r="M333" s="7">
        <f t="shared" si="282"/>
        <v>2891</v>
      </c>
      <c r="N333" s="7">
        <f t="shared" si="282"/>
        <v>510</v>
      </c>
      <c r="O333" s="7">
        <f t="shared" si="282"/>
        <v>650</v>
      </c>
      <c r="P333" s="7">
        <f t="shared" si="282"/>
        <v>99612</v>
      </c>
      <c r="Q333" s="7">
        <f t="shared" si="282"/>
        <v>12088</v>
      </c>
      <c r="R333" s="7">
        <f t="shared" si="282"/>
        <v>3764</v>
      </c>
      <c r="S333" s="6">
        <f t="shared" si="223"/>
        <v>54787</v>
      </c>
      <c r="T333" s="6">
        <f t="shared" si="224"/>
        <v>6649</v>
      </c>
      <c r="U333" s="6">
        <f t="shared" si="225"/>
        <v>2071</v>
      </c>
      <c r="V333" s="7">
        <f t="shared" si="242"/>
        <v>4600000</v>
      </c>
    </row>
    <row r="334" spans="1:22" ht="15" x14ac:dyDescent="0.25">
      <c r="A334" s="19">
        <v>34029</v>
      </c>
      <c r="B334" s="6">
        <v>3</v>
      </c>
      <c r="C334" s="6">
        <v>10</v>
      </c>
      <c r="D334" s="6">
        <v>28</v>
      </c>
      <c r="E334" s="7">
        <f t="shared" ref="E334:R334" si="283">E304</f>
        <v>110</v>
      </c>
      <c r="F334" s="7">
        <f t="shared" si="283"/>
        <v>865</v>
      </c>
      <c r="G334" s="7">
        <f t="shared" si="283"/>
        <v>84678</v>
      </c>
      <c r="H334" s="7">
        <f t="shared" si="283"/>
        <v>210</v>
      </c>
      <c r="I334" s="7">
        <f t="shared" si="283"/>
        <v>1202</v>
      </c>
      <c r="J334" s="7">
        <f t="shared" si="283"/>
        <v>10262</v>
      </c>
      <c r="K334" s="7">
        <f t="shared" si="283"/>
        <v>310</v>
      </c>
      <c r="L334" s="7">
        <f t="shared" si="283"/>
        <v>817</v>
      </c>
      <c r="M334" s="7">
        <f t="shared" si="283"/>
        <v>2989</v>
      </c>
      <c r="N334" s="7">
        <f t="shared" si="283"/>
        <v>510</v>
      </c>
      <c r="O334" s="7">
        <f t="shared" si="283"/>
        <v>710</v>
      </c>
      <c r="P334" s="7">
        <f t="shared" si="283"/>
        <v>103014</v>
      </c>
      <c r="Q334" s="7">
        <f t="shared" si="283"/>
        <v>12502</v>
      </c>
      <c r="R334" s="7">
        <f t="shared" si="283"/>
        <v>3893</v>
      </c>
      <c r="S334" s="6">
        <f t="shared" si="223"/>
        <v>56658</v>
      </c>
      <c r="T334" s="6">
        <f t="shared" si="224"/>
        <v>6877</v>
      </c>
      <c r="U334" s="6">
        <f t="shared" si="225"/>
        <v>2142</v>
      </c>
      <c r="V334" s="7">
        <f t="shared" si="242"/>
        <v>5000000</v>
      </c>
    </row>
    <row r="335" spans="1:22" ht="15" x14ac:dyDescent="0.25">
      <c r="A335" s="19">
        <v>34030</v>
      </c>
      <c r="B335" s="6">
        <v>3</v>
      </c>
      <c r="C335" s="6">
        <v>10</v>
      </c>
      <c r="D335" s="6">
        <v>29</v>
      </c>
      <c r="E335" s="7">
        <f t="shared" ref="E335:R335" si="284">E305</f>
        <v>110</v>
      </c>
      <c r="F335" s="7">
        <f t="shared" si="284"/>
        <v>922</v>
      </c>
      <c r="G335" s="7">
        <f t="shared" si="284"/>
        <v>87470</v>
      </c>
      <c r="H335" s="7">
        <f t="shared" si="284"/>
        <v>210</v>
      </c>
      <c r="I335" s="7">
        <f t="shared" si="284"/>
        <v>1280</v>
      </c>
      <c r="J335" s="7">
        <f t="shared" si="284"/>
        <v>10601</v>
      </c>
      <c r="K335" s="7">
        <f t="shared" si="284"/>
        <v>310</v>
      </c>
      <c r="L335" s="7">
        <f t="shared" si="284"/>
        <v>871</v>
      </c>
      <c r="M335" s="7">
        <f t="shared" si="284"/>
        <v>3088</v>
      </c>
      <c r="N335" s="7">
        <f t="shared" si="284"/>
        <v>510</v>
      </c>
      <c r="O335" s="7">
        <f t="shared" si="284"/>
        <v>770</v>
      </c>
      <c r="P335" s="7">
        <f t="shared" si="284"/>
        <v>106416</v>
      </c>
      <c r="Q335" s="7">
        <f t="shared" si="284"/>
        <v>12914</v>
      </c>
      <c r="R335" s="7">
        <f t="shared" si="284"/>
        <v>4021</v>
      </c>
      <c r="S335" s="6">
        <f t="shared" si="223"/>
        <v>58529</v>
      </c>
      <c r="T335" s="6">
        <f t="shared" si="224"/>
        <v>7103</v>
      </c>
      <c r="U335" s="6">
        <f t="shared" si="225"/>
        <v>2212</v>
      </c>
      <c r="V335" s="7">
        <f t="shared" si="242"/>
        <v>5500000</v>
      </c>
    </row>
    <row r="336" spans="1:22" ht="15" x14ac:dyDescent="0.25">
      <c r="A336" s="19">
        <v>35001</v>
      </c>
      <c r="B336" s="6">
        <v>3</v>
      </c>
      <c r="C336" s="6">
        <v>8</v>
      </c>
      <c r="D336" s="6">
        <v>0</v>
      </c>
      <c r="E336" s="1">
        <f t="shared" ref="E336:R336" si="285">E306</f>
        <v>101</v>
      </c>
      <c r="F336" s="6">
        <f t="shared" si="285"/>
        <v>14</v>
      </c>
      <c r="G336" s="6">
        <f t="shared" si="285"/>
        <v>282</v>
      </c>
      <c r="H336" s="4">
        <f t="shared" si="285"/>
        <v>201</v>
      </c>
      <c r="I336" s="6">
        <f t="shared" si="285"/>
        <v>19</v>
      </c>
      <c r="J336" s="6">
        <f t="shared" si="285"/>
        <v>35</v>
      </c>
      <c r="K336" s="5">
        <f t="shared" si="285"/>
        <v>301</v>
      </c>
      <c r="L336" s="6">
        <f t="shared" si="285"/>
        <v>12</v>
      </c>
      <c r="M336" s="6">
        <f t="shared" si="285"/>
        <v>11</v>
      </c>
      <c r="N336" s="6">
        <f t="shared" si="285"/>
        <v>501</v>
      </c>
      <c r="O336" s="6">
        <f t="shared" si="285"/>
        <v>30</v>
      </c>
      <c r="P336" s="6">
        <f t="shared" si="285"/>
        <v>347</v>
      </c>
      <c r="Q336" s="6">
        <f t="shared" si="285"/>
        <v>43</v>
      </c>
      <c r="R336" s="6">
        <f t="shared" si="285"/>
        <v>14</v>
      </c>
      <c r="S336" s="6">
        <f t="shared" si="223"/>
        <v>191</v>
      </c>
      <c r="T336" s="6">
        <f t="shared" si="224"/>
        <v>24</v>
      </c>
      <c r="U336" s="6">
        <f t="shared" si="225"/>
        <v>8</v>
      </c>
      <c r="V336" s="7">
        <f t="shared" si="242"/>
        <v>10000</v>
      </c>
    </row>
    <row r="337" spans="1:22" ht="15" x14ac:dyDescent="0.25">
      <c r="A337" s="19">
        <v>35002</v>
      </c>
      <c r="B337" s="6">
        <v>3</v>
      </c>
      <c r="C337" s="6">
        <v>8</v>
      </c>
      <c r="D337" s="6">
        <v>1</v>
      </c>
      <c r="E337" s="1">
        <f t="shared" ref="E337:R337" si="286">E307</f>
        <v>101</v>
      </c>
      <c r="F337" s="6">
        <f t="shared" si="286"/>
        <v>20</v>
      </c>
      <c r="G337" s="6">
        <f t="shared" si="286"/>
        <v>403</v>
      </c>
      <c r="H337" s="4">
        <f t="shared" si="286"/>
        <v>201</v>
      </c>
      <c r="I337" s="6">
        <f t="shared" si="286"/>
        <v>28</v>
      </c>
      <c r="J337" s="6">
        <f t="shared" si="286"/>
        <v>50</v>
      </c>
      <c r="K337" s="5">
        <f t="shared" si="286"/>
        <v>301</v>
      </c>
      <c r="L337" s="6">
        <f t="shared" si="286"/>
        <v>18</v>
      </c>
      <c r="M337" s="6">
        <f t="shared" si="286"/>
        <v>15</v>
      </c>
      <c r="N337" s="6">
        <f t="shared" si="286"/>
        <v>501</v>
      </c>
      <c r="O337" s="6">
        <f t="shared" si="286"/>
        <v>40</v>
      </c>
      <c r="P337" s="6">
        <f t="shared" si="286"/>
        <v>495</v>
      </c>
      <c r="Q337" s="6">
        <f t="shared" si="286"/>
        <v>62</v>
      </c>
      <c r="R337" s="6">
        <f t="shared" si="286"/>
        <v>19</v>
      </c>
      <c r="S337" s="6">
        <f t="shared" si="223"/>
        <v>273</v>
      </c>
      <c r="T337" s="6">
        <f t="shared" si="224"/>
        <v>35</v>
      </c>
      <c r="U337" s="6">
        <f t="shared" si="225"/>
        <v>11</v>
      </c>
      <c r="V337" s="7">
        <f t="shared" si="242"/>
        <v>50000</v>
      </c>
    </row>
    <row r="338" spans="1:22" ht="15" x14ac:dyDescent="0.25">
      <c r="A338" s="19">
        <v>35003</v>
      </c>
      <c r="B338" s="6">
        <v>3</v>
      </c>
      <c r="C338" s="6">
        <v>8</v>
      </c>
      <c r="D338" s="6">
        <v>2</v>
      </c>
      <c r="E338" s="1">
        <f t="shared" ref="E338:R338" si="287">E308</f>
        <v>101</v>
      </c>
      <c r="F338" s="6">
        <f t="shared" si="287"/>
        <v>27</v>
      </c>
      <c r="G338" s="6">
        <f t="shared" si="287"/>
        <v>524</v>
      </c>
      <c r="H338" s="4">
        <f t="shared" si="287"/>
        <v>201</v>
      </c>
      <c r="I338" s="6">
        <f t="shared" si="287"/>
        <v>38</v>
      </c>
      <c r="J338" s="6">
        <f t="shared" si="287"/>
        <v>65</v>
      </c>
      <c r="K338" s="5">
        <f t="shared" si="287"/>
        <v>301</v>
      </c>
      <c r="L338" s="6">
        <f t="shared" si="287"/>
        <v>24</v>
      </c>
      <c r="M338" s="6">
        <f t="shared" si="287"/>
        <v>19</v>
      </c>
      <c r="N338" s="6">
        <f t="shared" si="287"/>
        <v>501</v>
      </c>
      <c r="O338" s="6">
        <f t="shared" si="287"/>
        <v>50</v>
      </c>
      <c r="P338" s="6">
        <f t="shared" si="287"/>
        <v>644</v>
      </c>
      <c r="Q338" s="6">
        <f t="shared" si="287"/>
        <v>79</v>
      </c>
      <c r="R338" s="6">
        <f t="shared" si="287"/>
        <v>25</v>
      </c>
      <c r="S338" s="6">
        <f t="shared" si="223"/>
        <v>355</v>
      </c>
      <c r="T338" s="6">
        <f t="shared" si="224"/>
        <v>44</v>
      </c>
      <c r="U338" s="6">
        <f t="shared" si="225"/>
        <v>14</v>
      </c>
      <c r="V338" s="7">
        <f t="shared" si="242"/>
        <v>150000</v>
      </c>
    </row>
    <row r="339" spans="1:22" ht="15" x14ac:dyDescent="0.25">
      <c r="A339" s="19">
        <v>35004</v>
      </c>
      <c r="B339" s="6">
        <v>3</v>
      </c>
      <c r="C339" s="6">
        <v>8</v>
      </c>
      <c r="D339" s="6">
        <v>3</v>
      </c>
      <c r="E339" s="1">
        <f t="shared" ref="E339:R339" si="288">E309</f>
        <v>102</v>
      </c>
      <c r="F339" s="6">
        <f t="shared" si="288"/>
        <v>35</v>
      </c>
      <c r="G339" s="6">
        <f t="shared" si="288"/>
        <v>1183</v>
      </c>
      <c r="H339" s="4">
        <f t="shared" si="288"/>
        <v>202</v>
      </c>
      <c r="I339" s="6">
        <f t="shared" si="288"/>
        <v>49</v>
      </c>
      <c r="J339" s="6">
        <f t="shared" si="288"/>
        <v>144</v>
      </c>
      <c r="K339" s="5">
        <f t="shared" si="288"/>
        <v>302</v>
      </c>
      <c r="L339" s="6">
        <f t="shared" si="288"/>
        <v>31</v>
      </c>
      <c r="M339" s="6">
        <f t="shared" si="288"/>
        <v>42</v>
      </c>
      <c r="N339" s="6">
        <f t="shared" si="288"/>
        <v>502</v>
      </c>
      <c r="O339" s="6">
        <f t="shared" si="288"/>
        <v>60</v>
      </c>
      <c r="P339" s="6">
        <f t="shared" si="288"/>
        <v>1440</v>
      </c>
      <c r="Q339" s="6">
        <f t="shared" si="288"/>
        <v>175</v>
      </c>
      <c r="R339" s="6">
        <f t="shared" si="288"/>
        <v>55</v>
      </c>
      <c r="S339" s="6">
        <f t="shared" si="223"/>
        <v>792</v>
      </c>
      <c r="T339" s="6">
        <f t="shared" si="224"/>
        <v>97</v>
      </c>
      <c r="U339" s="6">
        <f t="shared" si="225"/>
        <v>31</v>
      </c>
      <c r="V339" s="7">
        <f t="shared" si="242"/>
        <v>250000</v>
      </c>
    </row>
    <row r="340" spans="1:22" ht="15" x14ac:dyDescent="0.25">
      <c r="A340" s="19">
        <v>35005</v>
      </c>
      <c r="B340" s="6">
        <v>3</v>
      </c>
      <c r="C340" s="6">
        <v>8</v>
      </c>
      <c r="D340" s="6">
        <v>4</v>
      </c>
      <c r="E340" s="1">
        <f t="shared" ref="E340:R340" si="289">E310</f>
        <v>102</v>
      </c>
      <c r="F340" s="6">
        <f t="shared" si="289"/>
        <v>44</v>
      </c>
      <c r="G340" s="6">
        <f t="shared" si="289"/>
        <v>1405</v>
      </c>
      <c r="H340" s="4">
        <f t="shared" si="289"/>
        <v>202</v>
      </c>
      <c r="I340" s="6">
        <f t="shared" si="289"/>
        <v>61</v>
      </c>
      <c r="J340" s="6">
        <f t="shared" si="289"/>
        <v>172</v>
      </c>
      <c r="K340" s="5">
        <f t="shared" si="289"/>
        <v>302</v>
      </c>
      <c r="L340" s="6">
        <f t="shared" si="289"/>
        <v>39</v>
      </c>
      <c r="M340" s="6">
        <f t="shared" si="289"/>
        <v>50</v>
      </c>
      <c r="N340" s="6">
        <f t="shared" si="289"/>
        <v>502</v>
      </c>
      <c r="O340" s="6">
        <f t="shared" si="289"/>
        <v>70</v>
      </c>
      <c r="P340" s="6">
        <f t="shared" si="289"/>
        <v>1710</v>
      </c>
      <c r="Q340" s="6">
        <f t="shared" si="289"/>
        <v>208</v>
      </c>
      <c r="R340" s="6">
        <f t="shared" si="289"/>
        <v>65</v>
      </c>
      <c r="S340" s="6">
        <f t="shared" si="223"/>
        <v>941</v>
      </c>
      <c r="T340" s="6">
        <f t="shared" si="224"/>
        <v>115</v>
      </c>
      <c r="U340" s="6">
        <f t="shared" si="225"/>
        <v>36</v>
      </c>
      <c r="V340" s="7">
        <f t="shared" si="242"/>
        <v>350000</v>
      </c>
    </row>
    <row r="341" spans="1:22" ht="15" x14ac:dyDescent="0.25">
      <c r="A341" s="19">
        <v>35006</v>
      </c>
      <c r="B341" s="6">
        <v>3</v>
      </c>
      <c r="C341" s="6">
        <v>8</v>
      </c>
      <c r="D341" s="6">
        <v>5</v>
      </c>
      <c r="E341" s="1">
        <f t="shared" ref="E341:R341" si="290">E311</f>
        <v>102</v>
      </c>
      <c r="F341" s="6">
        <f t="shared" si="290"/>
        <v>54</v>
      </c>
      <c r="G341" s="6">
        <f t="shared" si="290"/>
        <v>1627</v>
      </c>
      <c r="H341" s="4">
        <f t="shared" si="290"/>
        <v>202</v>
      </c>
      <c r="I341" s="6">
        <f t="shared" si="290"/>
        <v>75</v>
      </c>
      <c r="J341" s="6">
        <f t="shared" si="290"/>
        <v>198</v>
      </c>
      <c r="K341" s="5">
        <f t="shared" si="290"/>
        <v>302</v>
      </c>
      <c r="L341" s="6">
        <f t="shared" si="290"/>
        <v>48</v>
      </c>
      <c r="M341" s="6">
        <f t="shared" si="290"/>
        <v>58</v>
      </c>
      <c r="N341" s="6">
        <f t="shared" si="290"/>
        <v>502</v>
      </c>
      <c r="O341" s="6">
        <f t="shared" si="290"/>
        <v>80</v>
      </c>
      <c r="P341" s="6">
        <f t="shared" si="290"/>
        <v>1980</v>
      </c>
      <c r="Q341" s="6">
        <f t="shared" si="290"/>
        <v>242</v>
      </c>
      <c r="R341" s="6">
        <f t="shared" si="290"/>
        <v>75</v>
      </c>
      <c r="S341" s="6">
        <f t="shared" ref="S341:S404" si="291">ROUNDUP(P341*0.55,0)</f>
        <v>1089</v>
      </c>
      <c r="T341" s="6">
        <f t="shared" ref="T341:T404" si="292">ROUNDUP(Q341*0.55,0)</f>
        <v>134</v>
      </c>
      <c r="U341" s="6">
        <f t="shared" ref="U341:U404" si="293">ROUNDUP(R341*0.55,0)</f>
        <v>42</v>
      </c>
      <c r="V341" s="7">
        <f t="shared" si="242"/>
        <v>450000</v>
      </c>
    </row>
    <row r="342" spans="1:22" ht="15" x14ac:dyDescent="0.25">
      <c r="A342" s="19">
        <v>35007</v>
      </c>
      <c r="B342" s="6">
        <v>3</v>
      </c>
      <c r="C342" s="6">
        <v>8</v>
      </c>
      <c r="D342" s="6">
        <v>6</v>
      </c>
      <c r="E342" s="1">
        <f t="shared" ref="E342:R342" si="294">E312</f>
        <v>103</v>
      </c>
      <c r="F342" s="6">
        <f t="shared" si="294"/>
        <v>65</v>
      </c>
      <c r="G342" s="6">
        <f t="shared" si="294"/>
        <v>2685</v>
      </c>
      <c r="H342" s="4">
        <f t="shared" si="294"/>
        <v>203</v>
      </c>
      <c r="I342" s="6">
        <f t="shared" si="294"/>
        <v>90</v>
      </c>
      <c r="J342" s="6">
        <f t="shared" si="294"/>
        <v>327</v>
      </c>
      <c r="K342" s="5">
        <f t="shared" si="294"/>
        <v>303</v>
      </c>
      <c r="L342" s="6">
        <f t="shared" si="294"/>
        <v>57</v>
      </c>
      <c r="M342" s="6">
        <f t="shared" si="294"/>
        <v>95</v>
      </c>
      <c r="N342" s="6">
        <f t="shared" si="294"/>
        <v>503</v>
      </c>
      <c r="O342" s="6">
        <f t="shared" si="294"/>
        <v>90</v>
      </c>
      <c r="P342" s="6">
        <f t="shared" si="294"/>
        <v>3263</v>
      </c>
      <c r="Q342" s="6">
        <f t="shared" si="294"/>
        <v>397</v>
      </c>
      <c r="R342" s="6">
        <f t="shared" si="294"/>
        <v>124</v>
      </c>
      <c r="S342" s="6">
        <f t="shared" si="291"/>
        <v>1795</v>
      </c>
      <c r="T342" s="6">
        <f t="shared" si="292"/>
        <v>219</v>
      </c>
      <c r="U342" s="6">
        <f t="shared" si="293"/>
        <v>69</v>
      </c>
      <c r="V342" s="7">
        <f t="shared" si="242"/>
        <v>550000</v>
      </c>
    </row>
    <row r="343" spans="1:22" ht="15" x14ac:dyDescent="0.25">
      <c r="A343" s="19">
        <v>35008</v>
      </c>
      <c r="B343" s="6">
        <v>3</v>
      </c>
      <c r="C343" s="6">
        <v>8</v>
      </c>
      <c r="D343" s="6">
        <v>7</v>
      </c>
      <c r="E343" s="1">
        <f t="shared" ref="E343:R343" si="295">E313</f>
        <v>103</v>
      </c>
      <c r="F343" s="6">
        <f t="shared" si="295"/>
        <v>77</v>
      </c>
      <c r="G343" s="6">
        <f t="shared" si="295"/>
        <v>3007</v>
      </c>
      <c r="H343" s="4">
        <f t="shared" si="295"/>
        <v>203</v>
      </c>
      <c r="I343" s="6">
        <f t="shared" si="295"/>
        <v>106</v>
      </c>
      <c r="J343" s="6">
        <f t="shared" si="295"/>
        <v>365</v>
      </c>
      <c r="K343" s="5">
        <f t="shared" si="295"/>
        <v>303</v>
      </c>
      <c r="L343" s="6">
        <f t="shared" si="295"/>
        <v>68</v>
      </c>
      <c r="M343" s="6">
        <f t="shared" si="295"/>
        <v>107</v>
      </c>
      <c r="N343" s="6">
        <f t="shared" si="295"/>
        <v>503</v>
      </c>
      <c r="O343" s="6">
        <f t="shared" si="295"/>
        <v>100</v>
      </c>
      <c r="P343" s="6">
        <f t="shared" si="295"/>
        <v>3654</v>
      </c>
      <c r="Q343" s="6">
        <f t="shared" si="295"/>
        <v>444</v>
      </c>
      <c r="R343" s="6">
        <f t="shared" si="295"/>
        <v>139</v>
      </c>
      <c r="S343" s="6">
        <f t="shared" si="291"/>
        <v>2010</v>
      </c>
      <c r="T343" s="6">
        <f t="shared" si="292"/>
        <v>245</v>
      </c>
      <c r="U343" s="6">
        <f t="shared" si="293"/>
        <v>77</v>
      </c>
      <c r="V343" s="7">
        <f t="shared" si="242"/>
        <v>650000</v>
      </c>
    </row>
    <row r="344" spans="1:22" ht="15" x14ac:dyDescent="0.25">
      <c r="A344" s="19">
        <v>35009</v>
      </c>
      <c r="B344" s="6">
        <v>3</v>
      </c>
      <c r="C344" s="6">
        <v>8</v>
      </c>
      <c r="D344" s="6">
        <v>8</v>
      </c>
      <c r="E344" s="1">
        <f t="shared" ref="E344:R344" si="296">E314</f>
        <v>103</v>
      </c>
      <c r="F344" s="6">
        <f t="shared" si="296"/>
        <v>89</v>
      </c>
      <c r="G344" s="6">
        <f t="shared" si="296"/>
        <v>3329</v>
      </c>
      <c r="H344" s="4">
        <f t="shared" si="296"/>
        <v>203</v>
      </c>
      <c r="I344" s="6">
        <f t="shared" si="296"/>
        <v>123</v>
      </c>
      <c r="J344" s="6">
        <f t="shared" si="296"/>
        <v>405</v>
      </c>
      <c r="K344" s="5">
        <f t="shared" si="296"/>
        <v>303</v>
      </c>
      <c r="L344" s="6">
        <f t="shared" si="296"/>
        <v>79</v>
      </c>
      <c r="M344" s="6">
        <f t="shared" si="296"/>
        <v>118</v>
      </c>
      <c r="N344" s="6">
        <f t="shared" si="296"/>
        <v>503</v>
      </c>
      <c r="O344" s="6">
        <f t="shared" si="296"/>
        <v>110</v>
      </c>
      <c r="P344" s="6">
        <f t="shared" si="296"/>
        <v>4046</v>
      </c>
      <c r="Q344" s="6">
        <f t="shared" si="296"/>
        <v>492</v>
      </c>
      <c r="R344" s="6">
        <f t="shared" si="296"/>
        <v>153</v>
      </c>
      <c r="S344" s="6">
        <f t="shared" si="291"/>
        <v>2226</v>
      </c>
      <c r="T344" s="6">
        <f t="shared" si="292"/>
        <v>271</v>
      </c>
      <c r="U344" s="6">
        <f t="shared" si="293"/>
        <v>85</v>
      </c>
      <c r="V344" s="7">
        <f t="shared" si="242"/>
        <v>750000</v>
      </c>
    </row>
    <row r="345" spans="1:22" ht="15" x14ac:dyDescent="0.25">
      <c r="A345" s="19">
        <v>35010</v>
      </c>
      <c r="B345" s="6">
        <v>3</v>
      </c>
      <c r="C345" s="6">
        <v>8</v>
      </c>
      <c r="D345" s="6">
        <v>9</v>
      </c>
      <c r="E345" s="1">
        <f t="shared" ref="E345:R345" si="297">E315</f>
        <v>104</v>
      </c>
      <c r="F345" s="6">
        <f t="shared" si="297"/>
        <v>102</v>
      </c>
      <c r="G345" s="6">
        <f t="shared" si="297"/>
        <v>6085</v>
      </c>
      <c r="H345" s="4">
        <f t="shared" si="297"/>
        <v>204</v>
      </c>
      <c r="I345" s="6">
        <f t="shared" si="297"/>
        <v>142</v>
      </c>
      <c r="J345" s="6">
        <f t="shared" si="297"/>
        <v>739</v>
      </c>
      <c r="K345" s="5">
        <f t="shared" si="297"/>
        <v>304</v>
      </c>
      <c r="L345" s="6">
        <f t="shared" si="297"/>
        <v>90</v>
      </c>
      <c r="M345" s="6">
        <f t="shared" si="297"/>
        <v>215</v>
      </c>
      <c r="N345" s="6">
        <f t="shared" si="297"/>
        <v>504</v>
      </c>
      <c r="O345" s="6">
        <f t="shared" si="297"/>
        <v>120</v>
      </c>
      <c r="P345" s="6">
        <f t="shared" si="297"/>
        <v>7344</v>
      </c>
      <c r="Q345" s="6">
        <f t="shared" si="297"/>
        <v>892</v>
      </c>
      <c r="R345" s="6">
        <f t="shared" si="297"/>
        <v>278</v>
      </c>
      <c r="S345" s="6">
        <f t="shared" si="291"/>
        <v>4040</v>
      </c>
      <c r="T345" s="6">
        <f t="shared" si="292"/>
        <v>491</v>
      </c>
      <c r="U345" s="6">
        <f t="shared" si="293"/>
        <v>153</v>
      </c>
      <c r="V345" s="7">
        <f t="shared" si="242"/>
        <v>850000</v>
      </c>
    </row>
    <row r="346" spans="1:22" ht="15" x14ac:dyDescent="0.25">
      <c r="A346" s="19">
        <v>35011</v>
      </c>
      <c r="B346" s="6">
        <v>3</v>
      </c>
      <c r="C346" s="6">
        <v>8</v>
      </c>
      <c r="D346" s="6">
        <v>10</v>
      </c>
      <c r="E346" s="1">
        <f t="shared" ref="E346:R346" si="298">E316</f>
        <v>104</v>
      </c>
      <c r="F346" s="6">
        <f t="shared" si="298"/>
        <v>122</v>
      </c>
      <c r="G346" s="6">
        <f t="shared" si="298"/>
        <v>6622</v>
      </c>
      <c r="H346" s="4">
        <f t="shared" si="298"/>
        <v>204</v>
      </c>
      <c r="I346" s="6">
        <f t="shared" si="298"/>
        <v>169</v>
      </c>
      <c r="J346" s="6">
        <f t="shared" si="298"/>
        <v>803</v>
      </c>
      <c r="K346" s="5">
        <f t="shared" si="298"/>
        <v>304</v>
      </c>
      <c r="L346" s="6">
        <f t="shared" si="298"/>
        <v>108</v>
      </c>
      <c r="M346" s="6">
        <f t="shared" si="298"/>
        <v>234</v>
      </c>
      <c r="N346" s="6">
        <f t="shared" si="298"/>
        <v>504</v>
      </c>
      <c r="O346" s="6">
        <f t="shared" si="298"/>
        <v>130</v>
      </c>
      <c r="P346" s="6">
        <f t="shared" si="298"/>
        <v>7992</v>
      </c>
      <c r="Q346" s="6">
        <f t="shared" si="298"/>
        <v>970</v>
      </c>
      <c r="R346" s="6">
        <f t="shared" si="298"/>
        <v>303</v>
      </c>
      <c r="S346" s="6">
        <f t="shared" si="291"/>
        <v>4396</v>
      </c>
      <c r="T346" s="6">
        <f t="shared" si="292"/>
        <v>534</v>
      </c>
      <c r="U346" s="6">
        <f t="shared" si="293"/>
        <v>167</v>
      </c>
      <c r="V346" s="7">
        <f t="shared" si="242"/>
        <v>950000</v>
      </c>
    </row>
    <row r="347" spans="1:22" ht="15" x14ac:dyDescent="0.25">
      <c r="A347" s="19">
        <v>35012</v>
      </c>
      <c r="B347" s="6">
        <v>3</v>
      </c>
      <c r="C347" s="6">
        <v>8</v>
      </c>
      <c r="D347" s="6">
        <v>11</v>
      </c>
      <c r="E347" s="1">
        <f t="shared" ref="E347:R347" si="299">E317</f>
        <v>104</v>
      </c>
      <c r="F347" s="6">
        <f t="shared" si="299"/>
        <v>145</v>
      </c>
      <c r="G347" s="6">
        <f t="shared" si="299"/>
        <v>7158</v>
      </c>
      <c r="H347" s="4">
        <f t="shared" si="299"/>
        <v>204</v>
      </c>
      <c r="I347" s="6">
        <f t="shared" si="299"/>
        <v>200</v>
      </c>
      <c r="J347" s="6">
        <f t="shared" si="299"/>
        <v>868</v>
      </c>
      <c r="K347" s="5">
        <f t="shared" si="299"/>
        <v>304</v>
      </c>
      <c r="L347" s="6">
        <f t="shared" si="299"/>
        <v>128</v>
      </c>
      <c r="M347" s="6">
        <f t="shared" si="299"/>
        <v>253</v>
      </c>
      <c r="N347" s="6">
        <f t="shared" si="299"/>
        <v>504</v>
      </c>
      <c r="O347" s="6">
        <f t="shared" si="299"/>
        <v>140</v>
      </c>
      <c r="P347" s="6">
        <f t="shared" si="299"/>
        <v>8640</v>
      </c>
      <c r="Q347" s="6">
        <f t="shared" si="299"/>
        <v>1049</v>
      </c>
      <c r="R347" s="6">
        <f t="shared" si="299"/>
        <v>327</v>
      </c>
      <c r="S347" s="6">
        <f t="shared" si="291"/>
        <v>4752</v>
      </c>
      <c r="T347" s="6">
        <f t="shared" si="292"/>
        <v>577</v>
      </c>
      <c r="U347" s="6">
        <f t="shared" si="293"/>
        <v>180</v>
      </c>
      <c r="V347" s="7">
        <f t="shared" si="242"/>
        <v>1050000</v>
      </c>
    </row>
    <row r="348" spans="1:22" ht="15" x14ac:dyDescent="0.25">
      <c r="A348" s="19">
        <v>35013</v>
      </c>
      <c r="B348" s="6">
        <v>3</v>
      </c>
      <c r="C348" s="6">
        <v>8</v>
      </c>
      <c r="D348" s="6">
        <v>12</v>
      </c>
      <c r="E348" s="1">
        <f t="shared" ref="E348:R348" si="300">E318</f>
        <v>105</v>
      </c>
      <c r="F348" s="6">
        <f t="shared" si="300"/>
        <v>168</v>
      </c>
      <c r="G348" s="6">
        <f t="shared" si="300"/>
        <v>10773</v>
      </c>
      <c r="H348" s="4">
        <f t="shared" si="300"/>
        <v>205</v>
      </c>
      <c r="I348" s="6">
        <f t="shared" si="300"/>
        <v>233</v>
      </c>
      <c r="J348" s="6">
        <f t="shared" si="300"/>
        <v>1306</v>
      </c>
      <c r="K348" s="5">
        <f t="shared" si="300"/>
        <v>305</v>
      </c>
      <c r="L348" s="6">
        <f t="shared" si="300"/>
        <v>148</v>
      </c>
      <c r="M348" s="6">
        <f t="shared" si="300"/>
        <v>381</v>
      </c>
      <c r="N348" s="6">
        <f t="shared" si="300"/>
        <v>505</v>
      </c>
      <c r="O348" s="6">
        <f t="shared" si="300"/>
        <v>150</v>
      </c>
      <c r="P348" s="6">
        <f t="shared" si="300"/>
        <v>12965</v>
      </c>
      <c r="Q348" s="6">
        <f t="shared" si="300"/>
        <v>1574</v>
      </c>
      <c r="R348" s="6">
        <f t="shared" si="300"/>
        <v>491</v>
      </c>
      <c r="S348" s="6">
        <f t="shared" si="291"/>
        <v>7131</v>
      </c>
      <c r="T348" s="6">
        <f t="shared" si="292"/>
        <v>866</v>
      </c>
      <c r="U348" s="6">
        <f t="shared" si="293"/>
        <v>271</v>
      </c>
      <c r="V348" s="7">
        <f t="shared" si="242"/>
        <v>1150000</v>
      </c>
    </row>
    <row r="349" spans="1:22" ht="15" x14ac:dyDescent="0.25">
      <c r="A349" s="19">
        <v>35014</v>
      </c>
      <c r="B349" s="6">
        <v>3</v>
      </c>
      <c r="C349" s="6">
        <v>8</v>
      </c>
      <c r="D349" s="6">
        <v>13</v>
      </c>
      <c r="E349" s="1">
        <f t="shared" ref="E349:R349" si="301">E319</f>
        <v>105</v>
      </c>
      <c r="F349" s="6">
        <f t="shared" si="301"/>
        <v>194</v>
      </c>
      <c r="G349" s="6">
        <f t="shared" si="301"/>
        <v>11525</v>
      </c>
      <c r="H349" s="4">
        <f t="shared" si="301"/>
        <v>205</v>
      </c>
      <c r="I349" s="6">
        <f t="shared" si="301"/>
        <v>269</v>
      </c>
      <c r="J349" s="6">
        <f t="shared" si="301"/>
        <v>1398</v>
      </c>
      <c r="K349" s="5">
        <f t="shared" si="301"/>
        <v>305</v>
      </c>
      <c r="L349" s="6">
        <f t="shared" si="301"/>
        <v>171</v>
      </c>
      <c r="M349" s="6">
        <f t="shared" si="301"/>
        <v>408</v>
      </c>
      <c r="N349" s="6">
        <f t="shared" si="301"/>
        <v>505</v>
      </c>
      <c r="O349" s="6">
        <f t="shared" si="301"/>
        <v>160</v>
      </c>
      <c r="P349" s="6">
        <f t="shared" si="301"/>
        <v>13869</v>
      </c>
      <c r="Q349" s="6">
        <f t="shared" si="301"/>
        <v>1684</v>
      </c>
      <c r="R349" s="6">
        <f t="shared" si="301"/>
        <v>525</v>
      </c>
      <c r="S349" s="6">
        <f t="shared" si="291"/>
        <v>7628</v>
      </c>
      <c r="T349" s="6">
        <f t="shared" si="292"/>
        <v>927</v>
      </c>
      <c r="U349" s="6">
        <f t="shared" si="293"/>
        <v>289</v>
      </c>
      <c r="V349" s="7">
        <f t="shared" si="242"/>
        <v>1250000</v>
      </c>
    </row>
    <row r="350" spans="1:22" ht="15" x14ac:dyDescent="0.25">
      <c r="A350" s="19">
        <v>35015</v>
      </c>
      <c r="B350" s="6">
        <v>3</v>
      </c>
      <c r="C350" s="6">
        <v>8</v>
      </c>
      <c r="D350" s="6">
        <v>14</v>
      </c>
      <c r="E350" s="1">
        <f t="shared" ref="E350:R350" si="302">E320</f>
        <v>105</v>
      </c>
      <c r="F350" s="6">
        <f t="shared" si="302"/>
        <v>221</v>
      </c>
      <c r="G350" s="6">
        <f t="shared" si="302"/>
        <v>12276</v>
      </c>
      <c r="H350" s="4">
        <f t="shared" si="302"/>
        <v>205</v>
      </c>
      <c r="I350" s="6">
        <f t="shared" si="302"/>
        <v>306</v>
      </c>
      <c r="J350" s="6">
        <f t="shared" si="302"/>
        <v>1488</v>
      </c>
      <c r="K350" s="5">
        <f t="shared" si="302"/>
        <v>305</v>
      </c>
      <c r="L350" s="6">
        <f t="shared" si="302"/>
        <v>195</v>
      </c>
      <c r="M350" s="6">
        <f t="shared" si="302"/>
        <v>434</v>
      </c>
      <c r="N350" s="6">
        <f t="shared" si="302"/>
        <v>505</v>
      </c>
      <c r="O350" s="6">
        <f t="shared" si="302"/>
        <v>170</v>
      </c>
      <c r="P350" s="6">
        <f t="shared" si="302"/>
        <v>14774</v>
      </c>
      <c r="Q350" s="6">
        <f t="shared" si="302"/>
        <v>1794</v>
      </c>
      <c r="R350" s="6">
        <f t="shared" si="302"/>
        <v>559</v>
      </c>
      <c r="S350" s="6">
        <f t="shared" si="291"/>
        <v>8126</v>
      </c>
      <c r="T350" s="6">
        <f t="shared" si="292"/>
        <v>987</v>
      </c>
      <c r="U350" s="6">
        <f t="shared" si="293"/>
        <v>308</v>
      </c>
      <c r="V350" s="7">
        <f t="shared" si="242"/>
        <v>1350000</v>
      </c>
    </row>
    <row r="351" spans="1:22" ht="15" x14ac:dyDescent="0.25">
      <c r="A351" s="19">
        <v>35016</v>
      </c>
      <c r="B351" s="6">
        <v>3</v>
      </c>
      <c r="C351" s="6">
        <v>8</v>
      </c>
      <c r="D351" s="6">
        <v>15</v>
      </c>
      <c r="E351" s="7">
        <f t="shared" ref="E351:R351" si="303">E321</f>
        <v>106</v>
      </c>
      <c r="F351" s="7">
        <f t="shared" si="303"/>
        <v>260</v>
      </c>
      <c r="G351" s="7">
        <f t="shared" si="303"/>
        <v>18611</v>
      </c>
      <c r="H351" s="7">
        <f t="shared" si="303"/>
        <v>206</v>
      </c>
      <c r="I351" s="7">
        <f t="shared" si="303"/>
        <v>360</v>
      </c>
      <c r="J351" s="7">
        <f t="shared" si="303"/>
        <v>2257</v>
      </c>
      <c r="K351" s="7">
        <f t="shared" si="303"/>
        <v>306</v>
      </c>
      <c r="L351" s="7">
        <f t="shared" si="303"/>
        <v>245</v>
      </c>
      <c r="M351" s="7">
        <f t="shared" si="303"/>
        <v>657</v>
      </c>
      <c r="N351" s="7">
        <f t="shared" si="303"/>
        <v>506</v>
      </c>
      <c r="O351" s="7">
        <f t="shared" si="303"/>
        <v>190</v>
      </c>
      <c r="P351" s="7">
        <f t="shared" si="303"/>
        <v>22284</v>
      </c>
      <c r="Q351" s="7">
        <f t="shared" si="303"/>
        <v>2705</v>
      </c>
      <c r="R351" s="7">
        <f t="shared" si="303"/>
        <v>843</v>
      </c>
      <c r="S351" s="6">
        <f t="shared" si="291"/>
        <v>12257</v>
      </c>
      <c r="T351" s="6">
        <f t="shared" si="292"/>
        <v>1488</v>
      </c>
      <c r="U351" s="6">
        <f t="shared" si="293"/>
        <v>464</v>
      </c>
      <c r="V351" s="7">
        <f t="shared" si="242"/>
        <v>1500000</v>
      </c>
    </row>
    <row r="352" spans="1:22" ht="15" x14ac:dyDescent="0.25">
      <c r="A352" s="19">
        <v>35017</v>
      </c>
      <c r="B352" s="6">
        <v>3</v>
      </c>
      <c r="C352" s="6">
        <v>8</v>
      </c>
      <c r="D352" s="6">
        <v>16</v>
      </c>
      <c r="E352" s="7">
        <f t="shared" ref="E352:R352" si="304">E322</f>
        <v>106</v>
      </c>
      <c r="F352" s="7">
        <f t="shared" si="304"/>
        <v>308</v>
      </c>
      <c r="G352" s="7">
        <f t="shared" si="304"/>
        <v>19685</v>
      </c>
      <c r="H352" s="7">
        <f t="shared" si="304"/>
        <v>206</v>
      </c>
      <c r="I352" s="7">
        <f t="shared" si="304"/>
        <v>428</v>
      </c>
      <c r="J352" s="7">
        <f t="shared" si="304"/>
        <v>2387</v>
      </c>
      <c r="K352" s="7">
        <f t="shared" si="304"/>
        <v>306</v>
      </c>
      <c r="L352" s="7">
        <f t="shared" si="304"/>
        <v>291</v>
      </c>
      <c r="M352" s="7">
        <f t="shared" si="304"/>
        <v>695</v>
      </c>
      <c r="N352" s="7">
        <f t="shared" si="304"/>
        <v>506</v>
      </c>
      <c r="O352" s="7">
        <f t="shared" si="304"/>
        <v>210</v>
      </c>
      <c r="P352" s="7">
        <f t="shared" si="304"/>
        <v>23580</v>
      </c>
      <c r="Q352" s="7">
        <f t="shared" si="304"/>
        <v>2863</v>
      </c>
      <c r="R352" s="7">
        <f t="shared" si="304"/>
        <v>891</v>
      </c>
      <c r="S352" s="6">
        <f t="shared" si="291"/>
        <v>12969</v>
      </c>
      <c r="T352" s="6">
        <f t="shared" si="292"/>
        <v>1575</v>
      </c>
      <c r="U352" s="6">
        <f t="shared" si="293"/>
        <v>491</v>
      </c>
      <c r="V352" s="7">
        <f t="shared" si="242"/>
        <v>1650000</v>
      </c>
    </row>
    <row r="353" spans="1:22" ht="15" x14ac:dyDescent="0.25">
      <c r="A353" s="19">
        <v>35018</v>
      </c>
      <c r="B353" s="6">
        <v>3</v>
      </c>
      <c r="C353" s="6">
        <v>8</v>
      </c>
      <c r="D353" s="6">
        <v>17</v>
      </c>
      <c r="E353" s="7">
        <f t="shared" ref="E353:R353" si="305">E323</f>
        <v>106</v>
      </c>
      <c r="F353" s="7">
        <f t="shared" si="305"/>
        <v>360</v>
      </c>
      <c r="G353" s="7">
        <f t="shared" si="305"/>
        <v>20758</v>
      </c>
      <c r="H353" s="7">
        <f t="shared" si="305"/>
        <v>206</v>
      </c>
      <c r="I353" s="7">
        <f t="shared" si="305"/>
        <v>500</v>
      </c>
      <c r="J353" s="7">
        <f t="shared" si="305"/>
        <v>2516</v>
      </c>
      <c r="K353" s="7">
        <f t="shared" si="305"/>
        <v>306</v>
      </c>
      <c r="L353" s="7">
        <f t="shared" si="305"/>
        <v>340</v>
      </c>
      <c r="M353" s="7">
        <f t="shared" si="305"/>
        <v>733</v>
      </c>
      <c r="N353" s="7">
        <f t="shared" si="305"/>
        <v>506</v>
      </c>
      <c r="O353" s="7">
        <f t="shared" si="305"/>
        <v>230</v>
      </c>
      <c r="P353" s="7">
        <f t="shared" si="305"/>
        <v>24876</v>
      </c>
      <c r="Q353" s="7">
        <f t="shared" si="305"/>
        <v>3019</v>
      </c>
      <c r="R353" s="7">
        <f t="shared" si="305"/>
        <v>941</v>
      </c>
      <c r="S353" s="6">
        <f t="shared" si="291"/>
        <v>13682</v>
      </c>
      <c r="T353" s="6">
        <f t="shared" si="292"/>
        <v>1661</v>
      </c>
      <c r="U353" s="6">
        <f t="shared" si="293"/>
        <v>518</v>
      </c>
      <c r="V353" s="7">
        <f t="shared" si="242"/>
        <v>1800000</v>
      </c>
    </row>
    <row r="354" spans="1:22" ht="15" x14ac:dyDescent="0.25">
      <c r="A354" s="19">
        <v>35019</v>
      </c>
      <c r="B354" s="6">
        <v>3</v>
      </c>
      <c r="C354" s="6">
        <v>8</v>
      </c>
      <c r="D354" s="6">
        <v>18</v>
      </c>
      <c r="E354" s="7">
        <f t="shared" ref="E354:R354" si="306">E324</f>
        <v>107</v>
      </c>
      <c r="F354" s="7">
        <f t="shared" si="306"/>
        <v>397</v>
      </c>
      <c r="G354" s="7">
        <f t="shared" si="306"/>
        <v>28382</v>
      </c>
      <c r="H354" s="7">
        <f t="shared" si="306"/>
        <v>207</v>
      </c>
      <c r="I354" s="7">
        <f t="shared" si="306"/>
        <v>552</v>
      </c>
      <c r="J354" s="7">
        <f t="shared" si="306"/>
        <v>3440</v>
      </c>
      <c r="K354" s="7">
        <f t="shared" si="306"/>
        <v>307</v>
      </c>
      <c r="L354" s="7">
        <f t="shared" si="306"/>
        <v>375</v>
      </c>
      <c r="M354" s="7">
        <f t="shared" si="306"/>
        <v>1002</v>
      </c>
      <c r="N354" s="7">
        <f t="shared" si="306"/>
        <v>507</v>
      </c>
      <c r="O354" s="7">
        <f t="shared" si="306"/>
        <v>260</v>
      </c>
      <c r="P354" s="7">
        <f t="shared" si="306"/>
        <v>34133</v>
      </c>
      <c r="Q354" s="7">
        <f t="shared" si="306"/>
        <v>4143</v>
      </c>
      <c r="R354" s="7">
        <f t="shared" si="306"/>
        <v>1290</v>
      </c>
      <c r="S354" s="6">
        <f t="shared" si="291"/>
        <v>18774</v>
      </c>
      <c r="T354" s="6">
        <f t="shared" si="292"/>
        <v>2279</v>
      </c>
      <c r="U354" s="6">
        <f t="shared" si="293"/>
        <v>710</v>
      </c>
      <c r="V354" s="7">
        <f t="shared" si="242"/>
        <v>2000000</v>
      </c>
    </row>
    <row r="355" spans="1:22" ht="15" x14ac:dyDescent="0.25">
      <c r="A355" s="19">
        <v>35020</v>
      </c>
      <c r="B355" s="6">
        <v>3</v>
      </c>
      <c r="C355" s="6">
        <v>8</v>
      </c>
      <c r="D355" s="6">
        <v>19</v>
      </c>
      <c r="E355" s="7">
        <f t="shared" ref="E355:R355" si="307">E325</f>
        <v>107</v>
      </c>
      <c r="F355" s="7">
        <f t="shared" si="307"/>
        <v>436</v>
      </c>
      <c r="G355" s="7">
        <f t="shared" si="307"/>
        <v>29777</v>
      </c>
      <c r="H355" s="7">
        <f t="shared" si="307"/>
        <v>207</v>
      </c>
      <c r="I355" s="7">
        <f t="shared" si="307"/>
        <v>605</v>
      </c>
      <c r="J355" s="7">
        <f t="shared" si="307"/>
        <v>3609</v>
      </c>
      <c r="K355" s="7">
        <f t="shared" si="307"/>
        <v>307</v>
      </c>
      <c r="L355" s="7">
        <f t="shared" si="307"/>
        <v>412</v>
      </c>
      <c r="M355" s="7">
        <f t="shared" si="307"/>
        <v>1052</v>
      </c>
      <c r="N355" s="7">
        <f t="shared" si="307"/>
        <v>507</v>
      </c>
      <c r="O355" s="7">
        <f t="shared" si="307"/>
        <v>290</v>
      </c>
      <c r="P355" s="7">
        <f t="shared" si="307"/>
        <v>35820</v>
      </c>
      <c r="Q355" s="7">
        <f t="shared" si="307"/>
        <v>4348</v>
      </c>
      <c r="R355" s="7">
        <f t="shared" si="307"/>
        <v>1354</v>
      </c>
      <c r="S355" s="6">
        <f t="shared" si="291"/>
        <v>19701</v>
      </c>
      <c r="T355" s="6">
        <f t="shared" si="292"/>
        <v>2392</v>
      </c>
      <c r="U355" s="6">
        <f t="shared" si="293"/>
        <v>745</v>
      </c>
      <c r="V355" s="7">
        <f t="shared" si="242"/>
        <v>2250000</v>
      </c>
    </row>
    <row r="356" spans="1:22" ht="15" x14ac:dyDescent="0.25">
      <c r="A356" s="19">
        <v>35021</v>
      </c>
      <c r="B356" s="6">
        <v>3</v>
      </c>
      <c r="C356" s="6">
        <v>8</v>
      </c>
      <c r="D356" s="6">
        <v>20</v>
      </c>
      <c r="E356" s="7">
        <f t="shared" ref="E356:R356" si="308">E326</f>
        <v>107</v>
      </c>
      <c r="F356" s="7">
        <f t="shared" si="308"/>
        <v>477</v>
      </c>
      <c r="G356" s="7">
        <f t="shared" si="308"/>
        <v>31173</v>
      </c>
      <c r="H356" s="7">
        <f t="shared" si="308"/>
        <v>207</v>
      </c>
      <c r="I356" s="7">
        <f t="shared" si="308"/>
        <v>662</v>
      </c>
      <c r="J356" s="7">
        <f t="shared" si="308"/>
        <v>3778</v>
      </c>
      <c r="K356" s="7">
        <f t="shared" si="308"/>
        <v>307</v>
      </c>
      <c r="L356" s="7">
        <f t="shared" si="308"/>
        <v>450</v>
      </c>
      <c r="M356" s="7">
        <f t="shared" si="308"/>
        <v>1101</v>
      </c>
      <c r="N356" s="7">
        <f t="shared" si="308"/>
        <v>507</v>
      </c>
      <c r="O356" s="7">
        <f t="shared" si="308"/>
        <v>320</v>
      </c>
      <c r="P356" s="7">
        <f t="shared" si="308"/>
        <v>37508</v>
      </c>
      <c r="Q356" s="7">
        <f t="shared" si="308"/>
        <v>4553</v>
      </c>
      <c r="R356" s="7">
        <f t="shared" si="308"/>
        <v>1417</v>
      </c>
      <c r="S356" s="6">
        <f t="shared" si="291"/>
        <v>20630</v>
      </c>
      <c r="T356" s="6">
        <f t="shared" si="292"/>
        <v>2505</v>
      </c>
      <c r="U356" s="6">
        <f t="shared" si="293"/>
        <v>780</v>
      </c>
      <c r="V356" s="7">
        <f t="shared" si="242"/>
        <v>2500000</v>
      </c>
    </row>
    <row r="357" spans="1:22" ht="15" x14ac:dyDescent="0.25">
      <c r="A357" s="19">
        <v>35022</v>
      </c>
      <c r="B357" s="6">
        <v>3</v>
      </c>
      <c r="C357" s="6">
        <v>8</v>
      </c>
      <c r="D357" s="6">
        <v>21</v>
      </c>
      <c r="E357" s="7">
        <f t="shared" ref="E357:R357" si="309">E327</f>
        <v>108</v>
      </c>
      <c r="F357" s="7">
        <f t="shared" si="309"/>
        <v>519</v>
      </c>
      <c r="G357" s="7">
        <f t="shared" si="309"/>
        <v>42590</v>
      </c>
      <c r="H357" s="7">
        <f t="shared" si="309"/>
        <v>208</v>
      </c>
      <c r="I357" s="7">
        <f t="shared" si="309"/>
        <v>720</v>
      </c>
      <c r="J357" s="7">
        <f t="shared" si="309"/>
        <v>5162</v>
      </c>
      <c r="K357" s="7">
        <f t="shared" si="309"/>
        <v>308</v>
      </c>
      <c r="L357" s="7">
        <f t="shared" si="309"/>
        <v>490</v>
      </c>
      <c r="M357" s="7">
        <f t="shared" si="309"/>
        <v>1504</v>
      </c>
      <c r="N357" s="7">
        <f t="shared" si="309"/>
        <v>508</v>
      </c>
      <c r="O357" s="7">
        <f t="shared" si="309"/>
        <v>360</v>
      </c>
      <c r="P357" s="7">
        <f t="shared" si="309"/>
        <v>51480</v>
      </c>
      <c r="Q357" s="7">
        <f t="shared" si="309"/>
        <v>6248</v>
      </c>
      <c r="R357" s="7">
        <f t="shared" si="309"/>
        <v>1945</v>
      </c>
      <c r="S357" s="6">
        <f t="shared" si="291"/>
        <v>28314</v>
      </c>
      <c r="T357" s="6">
        <f t="shared" si="292"/>
        <v>3437</v>
      </c>
      <c r="U357" s="6">
        <f t="shared" si="293"/>
        <v>1070</v>
      </c>
      <c r="V357" s="7">
        <f t="shared" ref="V357:V420" si="310">V327</f>
        <v>2750000</v>
      </c>
    </row>
    <row r="358" spans="1:22" ht="15" x14ac:dyDescent="0.25">
      <c r="A358" s="19">
        <v>35023</v>
      </c>
      <c r="B358" s="6">
        <v>3</v>
      </c>
      <c r="C358" s="6">
        <v>8</v>
      </c>
      <c r="D358" s="6">
        <v>22</v>
      </c>
      <c r="E358" s="7">
        <f t="shared" ref="E358:R358" si="311">E328</f>
        <v>108</v>
      </c>
      <c r="F358" s="7">
        <f t="shared" si="311"/>
        <v>563</v>
      </c>
      <c r="G358" s="7">
        <f t="shared" si="311"/>
        <v>44415</v>
      </c>
      <c r="H358" s="7">
        <f t="shared" si="311"/>
        <v>208</v>
      </c>
      <c r="I358" s="7">
        <f t="shared" si="311"/>
        <v>782</v>
      </c>
      <c r="J358" s="7">
        <f t="shared" si="311"/>
        <v>5383</v>
      </c>
      <c r="K358" s="7">
        <f t="shared" si="311"/>
        <v>308</v>
      </c>
      <c r="L358" s="7">
        <f t="shared" si="311"/>
        <v>532</v>
      </c>
      <c r="M358" s="7">
        <f t="shared" si="311"/>
        <v>1568</v>
      </c>
      <c r="N358" s="7">
        <f t="shared" si="311"/>
        <v>508</v>
      </c>
      <c r="O358" s="7">
        <f t="shared" si="311"/>
        <v>400</v>
      </c>
      <c r="P358" s="7">
        <f t="shared" si="311"/>
        <v>53694</v>
      </c>
      <c r="Q358" s="7">
        <f t="shared" si="311"/>
        <v>6517</v>
      </c>
      <c r="R358" s="7">
        <f t="shared" si="311"/>
        <v>2029</v>
      </c>
      <c r="S358" s="6">
        <f t="shared" si="291"/>
        <v>29532</v>
      </c>
      <c r="T358" s="6">
        <f t="shared" si="292"/>
        <v>3585</v>
      </c>
      <c r="U358" s="6">
        <f t="shared" si="293"/>
        <v>1116</v>
      </c>
      <c r="V358" s="7">
        <f t="shared" si="310"/>
        <v>3000000</v>
      </c>
    </row>
    <row r="359" spans="1:22" ht="15" x14ac:dyDescent="0.25">
      <c r="A359" s="19">
        <v>35024</v>
      </c>
      <c r="B359" s="6">
        <v>3</v>
      </c>
      <c r="C359" s="6">
        <v>8</v>
      </c>
      <c r="D359" s="6">
        <v>23</v>
      </c>
      <c r="E359" s="7">
        <f t="shared" ref="E359:R359" si="312">E329</f>
        <v>108</v>
      </c>
      <c r="F359" s="7">
        <f t="shared" si="312"/>
        <v>609</v>
      </c>
      <c r="G359" s="7">
        <f t="shared" si="312"/>
        <v>46240</v>
      </c>
      <c r="H359" s="7">
        <f t="shared" si="312"/>
        <v>208</v>
      </c>
      <c r="I359" s="7">
        <f t="shared" si="312"/>
        <v>845</v>
      </c>
      <c r="J359" s="7">
        <f t="shared" si="312"/>
        <v>5605</v>
      </c>
      <c r="K359" s="7">
        <f t="shared" si="312"/>
        <v>308</v>
      </c>
      <c r="L359" s="7">
        <f t="shared" si="312"/>
        <v>575</v>
      </c>
      <c r="M359" s="7">
        <f t="shared" si="312"/>
        <v>1633</v>
      </c>
      <c r="N359" s="7">
        <f t="shared" si="312"/>
        <v>508</v>
      </c>
      <c r="O359" s="7">
        <f t="shared" si="312"/>
        <v>440</v>
      </c>
      <c r="P359" s="7">
        <f t="shared" si="312"/>
        <v>55908</v>
      </c>
      <c r="Q359" s="7">
        <f t="shared" si="312"/>
        <v>6785</v>
      </c>
      <c r="R359" s="7">
        <f t="shared" si="312"/>
        <v>2113</v>
      </c>
      <c r="S359" s="6">
        <f t="shared" si="291"/>
        <v>30750</v>
      </c>
      <c r="T359" s="6">
        <f t="shared" si="292"/>
        <v>3732</v>
      </c>
      <c r="U359" s="6">
        <f t="shared" si="293"/>
        <v>1163</v>
      </c>
      <c r="V359" s="7">
        <f t="shared" si="310"/>
        <v>3300000</v>
      </c>
    </row>
    <row r="360" spans="1:22" ht="15" x14ac:dyDescent="0.25">
      <c r="A360" s="19">
        <v>35025</v>
      </c>
      <c r="B360" s="6">
        <v>3</v>
      </c>
      <c r="C360" s="6">
        <v>8</v>
      </c>
      <c r="D360" s="6">
        <v>24</v>
      </c>
      <c r="E360" s="7">
        <f t="shared" ref="E360:R360" si="313">E330</f>
        <v>109</v>
      </c>
      <c r="F360" s="7">
        <f t="shared" si="313"/>
        <v>657</v>
      </c>
      <c r="G360" s="7">
        <f t="shared" si="313"/>
        <v>59375</v>
      </c>
      <c r="H360" s="7">
        <f t="shared" si="313"/>
        <v>209</v>
      </c>
      <c r="I360" s="7">
        <f t="shared" si="313"/>
        <v>912</v>
      </c>
      <c r="J360" s="7">
        <f t="shared" si="313"/>
        <v>7196</v>
      </c>
      <c r="K360" s="7">
        <f t="shared" si="313"/>
        <v>309</v>
      </c>
      <c r="L360" s="7">
        <f t="shared" si="313"/>
        <v>620</v>
      </c>
      <c r="M360" s="7">
        <f t="shared" si="313"/>
        <v>2097</v>
      </c>
      <c r="N360" s="7">
        <f t="shared" si="313"/>
        <v>509</v>
      </c>
      <c r="O360" s="7">
        <f t="shared" si="313"/>
        <v>490</v>
      </c>
      <c r="P360" s="7">
        <f t="shared" si="313"/>
        <v>71987</v>
      </c>
      <c r="Q360" s="7">
        <f t="shared" si="313"/>
        <v>8737</v>
      </c>
      <c r="R360" s="7">
        <f t="shared" si="313"/>
        <v>2720</v>
      </c>
      <c r="S360" s="6">
        <f t="shared" si="291"/>
        <v>39593</v>
      </c>
      <c r="T360" s="6">
        <f t="shared" si="292"/>
        <v>4806</v>
      </c>
      <c r="U360" s="6">
        <f t="shared" si="293"/>
        <v>1496</v>
      </c>
      <c r="V360" s="7">
        <f t="shared" si="310"/>
        <v>3600000</v>
      </c>
    </row>
    <row r="361" spans="1:22" ht="15" x14ac:dyDescent="0.25">
      <c r="A361" s="19">
        <v>35026</v>
      </c>
      <c r="B361" s="6">
        <v>3</v>
      </c>
      <c r="C361" s="6">
        <v>8</v>
      </c>
      <c r="D361" s="6">
        <v>25</v>
      </c>
      <c r="E361" s="7">
        <f t="shared" ref="E361:R361" si="314">E331</f>
        <v>109</v>
      </c>
      <c r="F361" s="7">
        <f t="shared" si="314"/>
        <v>706</v>
      </c>
      <c r="G361" s="7">
        <f t="shared" si="314"/>
        <v>61630</v>
      </c>
      <c r="H361" s="7">
        <f t="shared" si="314"/>
        <v>209</v>
      </c>
      <c r="I361" s="7">
        <f t="shared" si="314"/>
        <v>980</v>
      </c>
      <c r="J361" s="7">
        <f t="shared" si="314"/>
        <v>7469</v>
      </c>
      <c r="K361" s="7">
        <f t="shared" si="314"/>
        <v>309</v>
      </c>
      <c r="L361" s="7">
        <f t="shared" si="314"/>
        <v>667</v>
      </c>
      <c r="M361" s="7">
        <f t="shared" si="314"/>
        <v>2176</v>
      </c>
      <c r="N361" s="7">
        <f t="shared" si="314"/>
        <v>509</v>
      </c>
      <c r="O361" s="7">
        <f t="shared" si="314"/>
        <v>540</v>
      </c>
      <c r="P361" s="7">
        <f t="shared" si="314"/>
        <v>74727</v>
      </c>
      <c r="Q361" s="7">
        <f t="shared" si="314"/>
        <v>9069</v>
      </c>
      <c r="R361" s="7">
        <f t="shared" si="314"/>
        <v>2824</v>
      </c>
      <c r="S361" s="6">
        <f t="shared" si="291"/>
        <v>41100</v>
      </c>
      <c r="T361" s="6">
        <f t="shared" si="292"/>
        <v>4988</v>
      </c>
      <c r="U361" s="6">
        <f t="shared" si="293"/>
        <v>1554</v>
      </c>
      <c r="V361" s="7">
        <f t="shared" si="310"/>
        <v>3900000</v>
      </c>
    </row>
    <row r="362" spans="1:22" ht="15" x14ac:dyDescent="0.25">
      <c r="A362" s="19">
        <v>35027</v>
      </c>
      <c r="B362" s="6">
        <v>3</v>
      </c>
      <c r="C362" s="6">
        <v>8</v>
      </c>
      <c r="D362" s="6">
        <v>26</v>
      </c>
      <c r="E362" s="7">
        <f t="shared" ref="E362:R362" si="315">E332</f>
        <v>109</v>
      </c>
      <c r="F362" s="7">
        <f t="shared" si="315"/>
        <v>757</v>
      </c>
      <c r="G362" s="7">
        <f t="shared" si="315"/>
        <v>63885</v>
      </c>
      <c r="H362" s="7">
        <f t="shared" si="315"/>
        <v>209</v>
      </c>
      <c r="I362" s="7">
        <f t="shared" si="315"/>
        <v>1052</v>
      </c>
      <c r="J362" s="7">
        <f t="shared" si="315"/>
        <v>7743</v>
      </c>
      <c r="K362" s="7">
        <f t="shared" si="315"/>
        <v>309</v>
      </c>
      <c r="L362" s="7">
        <f t="shared" si="315"/>
        <v>715</v>
      </c>
      <c r="M362" s="7">
        <f t="shared" si="315"/>
        <v>2255</v>
      </c>
      <c r="N362" s="7">
        <f t="shared" si="315"/>
        <v>509</v>
      </c>
      <c r="O362" s="7">
        <f t="shared" si="315"/>
        <v>590</v>
      </c>
      <c r="P362" s="7">
        <f t="shared" si="315"/>
        <v>77468</v>
      </c>
      <c r="Q362" s="7">
        <f t="shared" si="315"/>
        <v>9402</v>
      </c>
      <c r="R362" s="7">
        <f t="shared" si="315"/>
        <v>2927</v>
      </c>
      <c r="S362" s="6">
        <f t="shared" si="291"/>
        <v>42608</v>
      </c>
      <c r="T362" s="6">
        <f t="shared" si="292"/>
        <v>5172</v>
      </c>
      <c r="U362" s="6">
        <f t="shared" si="293"/>
        <v>1610</v>
      </c>
      <c r="V362" s="7">
        <f t="shared" si="310"/>
        <v>4200000</v>
      </c>
    </row>
    <row r="363" spans="1:22" ht="15" x14ac:dyDescent="0.25">
      <c r="A363" s="19">
        <v>35028</v>
      </c>
      <c r="B363" s="6">
        <v>3</v>
      </c>
      <c r="C363" s="6">
        <v>8</v>
      </c>
      <c r="D363" s="6">
        <v>27</v>
      </c>
      <c r="E363" s="7">
        <f t="shared" ref="E363:R363" si="316">E333</f>
        <v>110</v>
      </c>
      <c r="F363" s="7">
        <f t="shared" si="316"/>
        <v>810</v>
      </c>
      <c r="G363" s="7">
        <f t="shared" si="316"/>
        <v>81887</v>
      </c>
      <c r="H363" s="7">
        <f t="shared" si="316"/>
        <v>210</v>
      </c>
      <c r="I363" s="7">
        <f t="shared" si="316"/>
        <v>1125</v>
      </c>
      <c r="J363" s="7">
        <f t="shared" si="316"/>
        <v>9923</v>
      </c>
      <c r="K363" s="7">
        <f t="shared" si="316"/>
        <v>310</v>
      </c>
      <c r="L363" s="7">
        <f t="shared" si="316"/>
        <v>765</v>
      </c>
      <c r="M363" s="7">
        <f t="shared" si="316"/>
        <v>2891</v>
      </c>
      <c r="N363" s="7">
        <f t="shared" si="316"/>
        <v>510</v>
      </c>
      <c r="O363" s="7">
        <f t="shared" si="316"/>
        <v>650</v>
      </c>
      <c r="P363" s="7">
        <f t="shared" si="316"/>
        <v>99612</v>
      </c>
      <c r="Q363" s="7">
        <f t="shared" si="316"/>
        <v>12088</v>
      </c>
      <c r="R363" s="7">
        <f t="shared" si="316"/>
        <v>3764</v>
      </c>
      <c r="S363" s="6">
        <f t="shared" si="291"/>
        <v>54787</v>
      </c>
      <c r="T363" s="6">
        <f t="shared" si="292"/>
        <v>6649</v>
      </c>
      <c r="U363" s="6">
        <f t="shared" si="293"/>
        <v>2071</v>
      </c>
      <c r="V363" s="7">
        <f t="shared" si="310"/>
        <v>4600000</v>
      </c>
    </row>
    <row r="364" spans="1:22" ht="15" x14ac:dyDescent="0.25">
      <c r="A364" s="19">
        <v>35029</v>
      </c>
      <c r="B364" s="6">
        <v>3</v>
      </c>
      <c r="C364" s="6">
        <v>8</v>
      </c>
      <c r="D364" s="6">
        <v>28</v>
      </c>
      <c r="E364" s="7">
        <f t="shared" ref="E364:R364" si="317">E334</f>
        <v>110</v>
      </c>
      <c r="F364" s="7">
        <f t="shared" si="317"/>
        <v>865</v>
      </c>
      <c r="G364" s="7">
        <f t="shared" si="317"/>
        <v>84678</v>
      </c>
      <c r="H364" s="7">
        <f t="shared" si="317"/>
        <v>210</v>
      </c>
      <c r="I364" s="7">
        <f t="shared" si="317"/>
        <v>1202</v>
      </c>
      <c r="J364" s="7">
        <f t="shared" si="317"/>
        <v>10262</v>
      </c>
      <c r="K364" s="7">
        <f t="shared" si="317"/>
        <v>310</v>
      </c>
      <c r="L364" s="7">
        <f t="shared" si="317"/>
        <v>817</v>
      </c>
      <c r="M364" s="7">
        <f t="shared" si="317"/>
        <v>2989</v>
      </c>
      <c r="N364" s="7">
        <f t="shared" si="317"/>
        <v>510</v>
      </c>
      <c r="O364" s="7">
        <f t="shared" si="317"/>
        <v>710</v>
      </c>
      <c r="P364" s="7">
        <f t="shared" si="317"/>
        <v>103014</v>
      </c>
      <c r="Q364" s="7">
        <f t="shared" si="317"/>
        <v>12502</v>
      </c>
      <c r="R364" s="7">
        <f t="shared" si="317"/>
        <v>3893</v>
      </c>
      <c r="S364" s="6">
        <f t="shared" si="291"/>
        <v>56658</v>
      </c>
      <c r="T364" s="6">
        <f t="shared" si="292"/>
        <v>6877</v>
      </c>
      <c r="U364" s="6">
        <f t="shared" si="293"/>
        <v>2142</v>
      </c>
      <c r="V364" s="7">
        <f t="shared" si="310"/>
        <v>5000000</v>
      </c>
    </row>
    <row r="365" spans="1:22" ht="15" x14ac:dyDescent="0.25">
      <c r="A365" s="19">
        <v>35030</v>
      </c>
      <c r="B365" s="6">
        <v>3</v>
      </c>
      <c r="C365" s="6">
        <v>8</v>
      </c>
      <c r="D365" s="6">
        <v>29</v>
      </c>
      <c r="E365" s="7">
        <f t="shared" ref="E365:R365" si="318">E335</f>
        <v>110</v>
      </c>
      <c r="F365" s="7">
        <f t="shared" si="318"/>
        <v>922</v>
      </c>
      <c r="G365" s="7">
        <f t="shared" si="318"/>
        <v>87470</v>
      </c>
      <c r="H365" s="7">
        <f t="shared" si="318"/>
        <v>210</v>
      </c>
      <c r="I365" s="7">
        <f t="shared" si="318"/>
        <v>1280</v>
      </c>
      <c r="J365" s="7">
        <f t="shared" si="318"/>
        <v>10601</v>
      </c>
      <c r="K365" s="7">
        <f t="shared" si="318"/>
        <v>310</v>
      </c>
      <c r="L365" s="7">
        <f t="shared" si="318"/>
        <v>871</v>
      </c>
      <c r="M365" s="7">
        <f t="shared" si="318"/>
        <v>3088</v>
      </c>
      <c r="N365" s="7">
        <f t="shared" si="318"/>
        <v>510</v>
      </c>
      <c r="O365" s="7">
        <f t="shared" si="318"/>
        <v>770</v>
      </c>
      <c r="P365" s="7">
        <f t="shared" si="318"/>
        <v>106416</v>
      </c>
      <c r="Q365" s="7">
        <f t="shared" si="318"/>
        <v>12914</v>
      </c>
      <c r="R365" s="7">
        <f t="shared" si="318"/>
        <v>4021</v>
      </c>
      <c r="S365" s="6">
        <f t="shared" si="291"/>
        <v>58529</v>
      </c>
      <c r="T365" s="6">
        <f t="shared" si="292"/>
        <v>7103</v>
      </c>
      <c r="U365" s="6">
        <f t="shared" si="293"/>
        <v>2212</v>
      </c>
      <c r="V365" s="7">
        <f t="shared" si="310"/>
        <v>5500000</v>
      </c>
    </row>
    <row r="366" spans="1:22" ht="15" x14ac:dyDescent="0.25">
      <c r="A366" s="19">
        <v>36001</v>
      </c>
      <c r="B366" s="6">
        <v>3</v>
      </c>
      <c r="C366" s="6">
        <v>5</v>
      </c>
      <c r="D366" s="6">
        <v>0</v>
      </c>
      <c r="E366" s="1">
        <f t="shared" ref="E366:R366" si="319">E336</f>
        <v>101</v>
      </c>
      <c r="F366" s="6">
        <f t="shared" si="319"/>
        <v>14</v>
      </c>
      <c r="G366" s="6">
        <f t="shared" si="319"/>
        <v>282</v>
      </c>
      <c r="H366" s="4">
        <f t="shared" si="319"/>
        <v>201</v>
      </c>
      <c r="I366" s="6">
        <f t="shared" si="319"/>
        <v>19</v>
      </c>
      <c r="J366" s="6">
        <f t="shared" si="319"/>
        <v>35</v>
      </c>
      <c r="K366" s="5">
        <f t="shared" si="319"/>
        <v>301</v>
      </c>
      <c r="L366" s="6">
        <f t="shared" si="319"/>
        <v>12</v>
      </c>
      <c r="M366" s="6">
        <f t="shared" si="319"/>
        <v>11</v>
      </c>
      <c r="N366" s="6">
        <f t="shared" si="319"/>
        <v>501</v>
      </c>
      <c r="O366" s="6">
        <f t="shared" si="319"/>
        <v>30</v>
      </c>
      <c r="P366" s="6">
        <f t="shared" si="319"/>
        <v>347</v>
      </c>
      <c r="Q366" s="6">
        <f t="shared" si="319"/>
        <v>43</v>
      </c>
      <c r="R366" s="6">
        <f t="shared" si="319"/>
        <v>14</v>
      </c>
      <c r="S366" s="6">
        <f t="shared" si="291"/>
        <v>191</v>
      </c>
      <c r="T366" s="6">
        <f t="shared" si="292"/>
        <v>24</v>
      </c>
      <c r="U366" s="6">
        <f t="shared" si="293"/>
        <v>8</v>
      </c>
      <c r="V366" s="7">
        <f t="shared" si="310"/>
        <v>10000</v>
      </c>
    </row>
    <row r="367" spans="1:22" ht="15" x14ac:dyDescent="0.25">
      <c r="A367" s="19">
        <v>36002</v>
      </c>
      <c r="B367" s="6">
        <v>3</v>
      </c>
      <c r="C367" s="6">
        <v>5</v>
      </c>
      <c r="D367" s="6">
        <v>1</v>
      </c>
      <c r="E367" s="1">
        <f t="shared" ref="E367:R367" si="320">E337</f>
        <v>101</v>
      </c>
      <c r="F367" s="6">
        <f t="shared" si="320"/>
        <v>20</v>
      </c>
      <c r="G367" s="6">
        <f t="shared" si="320"/>
        <v>403</v>
      </c>
      <c r="H367" s="4">
        <f t="shared" si="320"/>
        <v>201</v>
      </c>
      <c r="I367" s="6">
        <f t="shared" si="320"/>
        <v>28</v>
      </c>
      <c r="J367" s="6">
        <f t="shared" si="320"/>
        <v>50</v>
      </c>
      <c r="K367" s="5">
        <f t="shared" si="320"/>
        <v>301</v>
      </c>
      <c r="L367" s="6">
        <f t="shared" si="320"/>
        <v>18</v>
      </c>
      <c r="M367" s="6">
        <f t="shared" si="320"/>
        <v>15</v>
      </c>
      <c r="N367" s="6">
        <f t="shared" si="320"/>
        <v>501</v>
      </c>
      <c r="O367" s="6">
        <f t="shared" si="320"/>
        <v>40</v>
      </c>
      <c r="P367" s="6">
        <f t="shared" si="320"/>
        <v>495</v>
      </c>
      <c r="Q367" s="6">
        <f t="shared" si="320"/>
        <v>62</v>
      </c>
      <c r="R367" s="6">
        <f t="shared" si="320"/>
        <v>19</v>
      </c>
      <c r="S367" s="6">
        <f t="shared" si="291"/>
        <v>273</v>
      </c>
      <c r="T367" s="6">
        <f t="shared" si="292"/>
        <v>35</v>
      </c>
      <c r="U367" s="6">
        <f t="shared" si="293"/>
        <v>11</v>
      </c>
      <c r="V367" s="7">
        <f t="shared" si="310"/>
        <v>50000</v>
      </c>
    </row>
    <row r="368" spans="1:22" ht="15" x14ac:dyDescent="0.25">
      <c r="A368" s="19">
        <v>36003</v>
      </c>
      <c r="B368" s="6">
        <v>3</v>
      </c>
      <c r="C368" s="6">
        <v>5</v>
      </c>
      <c r="D368" s="6">
        <v>2</v>
      </c>
      <c r="E368" s="1">
        <f t="shared" ref="E368:R368" si="321">E338</f>
        <v>101</v>
      </c>
      <c r="F368" s="6">
        <f t="shared" si="321"/>
        <v>27</v>
      </c>
      <c r="G368" s="6">
        <f t="shared" si="321"/>
        <v>524</v>
      </c>
      <c r="H368" s="4">
        <f t="shared" si="321"/>
        <v>201</v>
      </c>
      <c r="I368" s="6">
        <f t="shared" si="321"/>
        <v>38</v>
      </c>
      <c r="J368" s="6">
        <f t="shared" si="321"/>
        <v>65</v>
      </c>
      <c r="K368" s="5">
        <f t="shared" si="321"/>
        <v>301</v>
      </c>
      <c r="L368" s="6">
        <f t="shared" si="321"/>
        <v>24</v>
      </c>
      <c r="M368" s="6">
        <f t="shared" si="321"/>
        <v>19</v>
      </c>
      <c r="N368" s="6">
        <f t="shared" si="321"/>
        <v>501</v>
      </c>
      <c r="O368" s="6">
        <f t="shared" si="321"/>
        <v>50</v>
      </c>
      <c r="P368" s="6">
        <f t="shared" si="321"/>
        <v>644</v>
      </c>
      <c r="Q368" s="6">
        <f t="shared" si="321"/>
        <v>79</v>
      </c>
      <c r="R368" s="6">
        <f t="shared" si="321"/>
        <v>25</v>
      </c>
      <c r="S368" s="6">
        <f t="shared" si="291"/>
        <v>355</v>
      </c>
      <c r="T368" s="6">
        <f t="shared" si="292"/>
        <v>44</v>
      </c>
      <c r="U368" s="6">
        <f t="shared" si="293"/>
        <v>14</v>
      </c>
      <c r="V368" s="7">
        <f t="shared" si="310"/>
        <v>150000</v>
      </c>
    </row>
    <row r="369" spans="1:22" ht="15" x14ac:dyDescent="0.25">
      <c r="A369" s="19">
        <v>36004</v>
      </c>
      <c r="B369" s="6">
        <v>3</v>
      </c>
      <c r="C369" s="6">
        <v>5</v>
      </c>
      <c r="D369" s="6">
        <v>3</v>
      </c>
      <c r="E369" s="1">
        <f t="shared" ref="E369:R369" si="322">E339</f>
        <v>102</v>
      </c>
      <c r="F369" s="6">
        <f t="shared" si="322"/>
        <v>35</v>
      </c>
      <c r="G369" s="6">
        <f t="shared" si="322"/>
        <v>1183</v>
      </c>
      <c r="H369" s="4">
        <f t="shared" si="322"/>
        <v>202</v>
      </c>
      <c r="I369" s="6">
        <f t="shared" si="322"/>
        <v>49</v>
      </c>
      <c r="J369" s="6">
        <f t="shared" si="322"/>
        <v>144</v>
      </c>
      <c r="K369" s="5">
        <f t="shared" si="322"/>
        <v>302</v>
      </c>
      <c r="L369" s="6">
        <f t="shared" si="322"/>
        <v>31</v>
      </c>
      <c r="M369" s="6">
        <f t="shared" si="322"/>
        <v>42</v>
      </c>
      <c r="N369" s="6">
        <f t="shared" si="322"/>
        <v>502</v>
      </c>
      <c r="O369" s="6">
        <f t="shared" si="322"/>
        <v>60</v>
      </c>
      <c r="P369" s="6">
        <f t="shared" si="322"/>
        <v>1440</v>
      </c>
      <c r="Q369" s="6">
        <f t="shared" si="322"/>
        <v>175</v>
      </c>
      <c r="R369" s="6">
        <f t="shared" si="322"/>
        <v>55</v>
      </c>
      <c r="S369" s="6">
        <f t="shared" si="291"/>
        <v>792</v>
      </c>
      <c r="T369" s="6">
        <f t="shared" si="292"/>
        <v>97</v>
      </c>
      <c r="U369" s="6">
        <f t="shared" si="293"/>
        <v>31</v>
      </c>
      <c r="V369" s="7">
        <f t="shared" si="310"/>
        <v>250000</v>
      </c>
    </row>
    <row r="370" spans="1:22" ht="15" x14ac:dyDescent="0.25">
      <c r="A370" s="19">
        <v>36005</v>
      </c>
      <c r="B370" s="6">
        <v>3</v>
      </c>
      <c r="C370" s="6">
        <v>5</v>
      </c>
      <c r="D370" s="6">
        <v>4</v>
      </c>
      <c r="E370" s="1">
        <f t="shared" ref="E370:R370" si="323">E340</f>
        <v>102</v>
      </c>
      <c r="F370" s="6">
        <f t="shared" si="323"/>
        <v>44</v>
      </c>
      <c r="G370" s="6">
        <f t="shared" si="323"/>
        <v>1405</v>
      </c>
      <c r="H370" s="4">
        <f t="shared" si="323"/>
        <v>202</v>
      </c>
      <c r="I370" s="6">
        <f t="shared" si="323"/>
        <v>61</v>
      </c>
      <c r="J370" s="6">
        <f t="shared" si="323"/>
        <v>172</v>
      </c>
      <c r="K370" s="5">
        <f t="shared" si="323"/>
        <v>302</v>
      </c>
      <c r="L370" s="6">
        <f t="shared" si="323"/>
        <v>39</v>
      </c>
      <c r="M370" s="6">
        <f t="shared" si="323"/>
        <v>50</v>
      </c>
      <c r="N370" s="6">
        <f t="shared" si="323"/>
        <v>502</v>
      </c>
      <c r="O370" s="6">
        <f t="shared" si="323"/>
        <v>70</v>
      </c>
      <c r="P370" s="6">
        <f t="shared" si="323"/>
        <v>1710</v>
      </c>
      <c r="Q370" s="6">
        <f t="shared" si="323"/>
        <v>208</v>
      </c>
      <c r="R370" s="6">
        <f t="shared" si="323"/>
        <v>65</v>
      </c>
      <c r="S370" s="6">
        <f t="shared" si="291"/>
        <v>941</v>
      </c>
      <c r="T370" s="6">
        <f t="shared" si="292"/>
        <v>115</v>
      </c>
      <c r="U370" s="6">
        <f t="shared" si="293"/>
        <v>36</v>
      </c>
      <c r="V370" s="7">
        <f t="shared" si="310"/>
        <v>350000</v>
      </c>
    </row>
    <row r="371" spans="1:22" ht="15" x14ac:dyDescent="0.25">
      <c r="A371" s="19">
        <v>36006</v>
      </c>
      <c r="B371" s="6">
        <v>3</v>
      </c>
      <c r="C371" s="6">
        <v>5</v>
      </c>
      <c r="D371" s="6">
        <v>5</v>
      </c>
      <c r="E371" s="1">
        <f t="shared" ref="E371:R371" si="324">E341</f>
        <v>102</v>
      </c>
      <c r="F371" s="6">
        <f t="shared" si="324"/>
        <v>54</v>
      </c>
      <c r="G371" s="6">
        <f t="shared" si="324"/>
        <v>1627</v>
      </c>
      <c r="H371" s="4">
        <f t="shared" si="324"/>
        <v>202</v>
      </c>
      <c r="I371" s="6">
        <f t="shared" si="324"/>
        <v>75</v>
      </c>
      <c r="J371" s="6">
        <f t="shared" si="324"/>
        <v>198</v>
      </c>
      <c r="K371" s="5">
        <f t="shared" si="324"/>
        <v>302</v>
      </c>
      <c r="L371" s="6">
        <f t="shared" si="324"/>
        <v>48</v>
      </c>
      <c r="M371" s="6">
        <f t="shared" si="324"/>
        <v>58</v>
      </c>
      <c r="N371" s="6">
        <f t="shared" si="324"/>
        <v>502</v>
      </c>
      <c r="O371" s="6">
        <f t="shared" si="324"/>
        <v>80</v>
      </c>
      <c r="P371" s="6">
        <f t="shared" si="324"/>
        <v>1980</v>
      </c>
      <c r="Q371" s="6">
        <f t="shared" si="324"/>
        <v>242</v>
      </c>
      <c r="R371" s="6">
        <f t="shared" si="324"/>
        <v>75</v>
      </c>
      <c r="S371" s="6">
        <f t="shared" si="291"/>
        <v>1089</v>
      </c>
      <c r="T371" s="6">
        <f t="shared" si="292"/>
        <v>134</v>
      </c>
      <c r="U371" s="6">
        <f t="shared" si="293"/>
        <v>42</v>
      </c>
      <c r="V371" s="7">
        <f t="shared" si="310"/>
        <v>450000</v>
      </c>
    </row>
    <row r="372" spans="1:22" ht="15" x14ac:dyDescent="0.25">
      <c r="A372" s="19">
        <v>36007</v>
      </c>
      <c r="B372" s="6">
        <v>3</v>
      </c>
      <c r="C372" s="6">
        <v>5</v>
      </c>
      <c r="D372" s="6">
        <v>6</v>
      </c>
      <c r="E372" s="1">
        <f t="shared" ref="E372:R372" si="325">E342</f>
        <v>103</v>
      </c>
      <c r="F372" s="6">
        <f t="shared" si="325"/>
        <v>65</v>
      </c>
      <c r="G372" s="6">
        <f t="shared" si="325"/>
        <v>2685</v>
      </c>
      <c r="H372" s="4">
        <f t="shared" si="325"/>
        <v>203</v>
      </c>
      <c r="I372" s="6">
        <f t="shared" si="325"/>
        <v>90</v>
      </c>
      <c r="J372" s="6">
        <f t="shared" si="325"/>
        <v>327</v>
      </c>
      <c r="K372" s="5">
        <f t="shared" si="325"/>
        <v>303</v>
      </c>
      <c r="L372" s="6">
        <f t="shared" si="325"/>
        <v>57</v>
      </c>
      <c r="M372" s="6">
        <f t="shared" si="325"/>
        <v>95</v>
      </c>
      <c r="N372" s="6">
        <f t="shared" si="325"/>
        <v>503</v>
      </c>
      <c r="O372" s="6">
        <f t="shared" si="325"/>
        <v>90</v>
      </c>
      <c r="P372" s="6">
        <f t="shared" si="325"/>
        <v>3263</v>
      </c>
      <c r="Q372" s="6">
        <f t="shared" si="325"/>
        <v>397</v>
      </c>
      <c r="R372" s="6">
        <f t="shared" si="325"/>
        <v>124</v>
      </c>
      <c r="S372" s="6">
        <f t="shared" si="291"/>
        <v>1795</v>
      </c>
      <c r="T372" s="6">
        <f t="shared" si="292"/>
        <v>219</v>
      </c>
      <c r="U372" s="6">
        <f t="shared" si="293"/>
        <v>69</v>
      </c>
      <c r="V372" s="7">
        <f t="shared" si="310"/>
        <v>550000</v>
      </c>
    </row>
    <row r="373" spans="1:22" ht="15" x14ac:dyDescent="0.25">
      <c r="A373" s="19">
        <v>36008</v>
      </c>
      <c r="B373" s="6">
        <v>3</v>
      </c>
      <c r="C373" s="6">
        <v>5</v>
      </c>
      <c r="D373" s="6">
        <v>7</v>
      </c>
      <c r="E373" s="1">
        <f t="shared" ref="E373:R373" si="326">E343</f>
        <v>103</v>
      </c>
      <c r="F373" s="6">
        <f t="shared" si="326"/>
        <v>77</v>
      </c>
      <c r="G373" s="6">
        <f t="shared" si="326"/>
        <v>3007</v>
      </c>
      <c r="H373" s="4">
        <f t="shared" si="326"/>
        <v>203</v>
      </c>
      <c r="I373" s="6">
        <f t="shared" si="326"/>
        <v>106</v>
      </c>
      <c r="J373" s="6">
        <f t="shared" si="326"/>
        <v>365</v>
      </c>
      <c r="K373" s="5">
        <f t="shared" si="326"/>
        <v>303</v>
      </c>
      <c r="L373" s="6">
        <f t="shared" si="326"/>
        <v>68</v>
      </c>
      <c r="M373" s="6">
        <f t="shared" si="326"/>
        <v>107</v>
      </c>
      <c r="N373" s="6">
        <f t="shared" si="326"/>
        <v>503</v>
      </c>
      <c r="O373" s="6">
        <f t="shared" si="326"/>
        <v>100</v>
      </c>
      <c r="P373" s="6">
        <f t="shared" si="326"/>
        <v>3654</v>
      </c>
      <c r="Q373" s="6">
        <f t="shared" si="326"/>
        <v>444</v>
      </c>
      <c r="R373" s="6">
        <f t="shared" si="326"/>
        <v>139</v>
      </c>
      <c r="S373" s="6">
        <f t="shared" si="291"/>
        <v>2010</v>
      </c>
      <c r="T373" s="6">
        <f t="shared" si="292"/>
        <v>245</v>
      </c>
      <c r="U373" s="6">
        <f t="shared" si="293"/>
        <v>77</v>
      </c>
      <c r="V373" s="7">
        <f t="shared" si="310"/>
        <v>650000</v>
      </c>
    </row>
    <row r="374" spans="1:22" ht="15" x14ac:dyDescent="0.25">
      <c r="A374" s="19">
        <v>36009</v>
      </c>
      <c r="B374" s="6">
        <v>3</v>
      </c>
      <c r="C374" s="6">
        <v>5</v>
      </c>
      <c r="D374" s="6">
        <v>8</v>
      </c>
      <c r="E374" s="1">
        <f t="shared" ref="E374:R374" si="327">E344</f>
        <v>103</v>
      </c>
      <c r="F374" s="6">
        <f t="shared" si="327"/>
        <v>89</v>
      </c>
      <c r="G374" s="6">
        <f t="shared" si="327"/>
        <v>3329</v>
      </c>
      <c r="H374" s="4">
        <f t="shared" si="327"/>
        <v>203</v>
      </c>
      <c r="I374" s="6">
        <f t="shared" si="327"/>
        <v>123</v>
      </c>
      <c r="J374" s="6">
        <f t="shared" si="327"/>
        <v>405</v>
      </c>
      <c r="K374" s="5">
        <f t="shared" si="327"/>
        <v>303</v>
      </c>
      <c r="L374" s="6">
        <f t="shared" si="327"/>
        <v>79</v>
      </c>
      <c r="M374" s="6">
        <f t="shared" si="327"/>
        <v>118</v>
      </c>
      <c r="N374" s="6">
        <f t="shared" si="327"/>
        <v>503</v>
      </c>
      <c r="O374" s="6">
        <f t="shared" si="327"/>
        <v>110</v>
      </c>
      <c r="P374" s="6">
        <f t="shared" si="327"/>
        <v>4046</v>
      </c>
      <c r="Q374" s="6">
        <f t="shared" si="327"/>
        <v>492</v>
      </c>
      <c r="R374" s="6">
        <f t="shared" si="327"/>
        <v>153</v>
      </c>
      <c r="S374" s="6">
        <f t="shared" si="291"/>
        <v>2226</v>
      </c>
      <c r="T374" s="6">
        <f t="shared" si="292"/>
        <v>271</v>
      </c>
      <c r="U374" s="6">
        <f t="shared" si="293"/>
        <v>85</v>
      </c>
      <c r="V374" s="7">
        <f t="shared" si="310"/>
        <v>750000</v>
      </c>
    </row>
    <row r="375" spans="1:22" ht="15" x14ac:dyDescent="0.25">
      <c r="A375" s="19">
        <v>36010</v>
      </c>
      <c r="B375" s="6">
        <v>3</v>
      </c>
      <c r="C375" s="6">
        <v>5</v>
      </c>
      <c r="D375" s="6">
        <v>9</v>
      </c>
      <c r="E375" s="1">
        <f t="shared" ref="E375:R375" si="328">E345</f>
        <v>104</v>
      </c>
      <c r="F375" s="6">
        <f t="shared" si="328"/>
        <v>102</v>
      </c>
      <c r="G375" s="6">
        <f t="shared" si="328"/>
        <v>6085</v>
      </c>
      <c r="H375" s="4">
        <f t="shared" si="328"/>
        <v>204</v>
      </c>
      <c r="I375" s="6">
        <f t="shared" si="328"/>
        <v>142</v>
      </c>
      <c r="J375" s="6">
        <f t="shared" si="328"/>
        <v>739</v>
      </c>
      <c r="K375" s="5">
        <f t="shared" si="328"/>
        <v>304</v>
      </c>
      <c r="L375" s="6">
        <f t="shared" si="328"/>
        <v>90</v>
      </c>
      <c r="M375" s="6">
        <f t="shared" si="328"/>
        <v>215</v>
      </c>
      <c r="N375" s="6">
        <f t="shared" si="328"/>
        <v>504</v>
      </c>
      <c r="O375" s="6">
        <f t="shared" si="328"/>
        <v>120</v>
      </c>
      <c r="P375" s="6">
        <f t="shared" si="328"/>
        <v>7344</v>
      </c>
      <c r="Q375" s="6">
        <f t="shared" si="328"/>
        <v>892</v>
      </c>
      <c r="R375" s="6">
        <f t="shared" si="328"/>
        <v>278</v>
      </c>
      <c r="S375" s="6">
        <f t="shared" si="291"/>
        <v>4040</v>
      </c>
      <c r="T375" s="6">
        <f t="shared" si="292"/>
        <v>491</v>
      </c>
      <c r="U375" s="6">
        <f t="shared" si="293"/>
        <v>153</v>
      </c>
      <c r="V375" s="7">
        <f t="shared" si="310"/>
        <v>850000</v>
      </c>
    </row>
    <row r="376" spans="1:22" ht="15" x14ac:dyDescent="0.25">
      <c r="A376" s="19">
        <v>36011</v>
      </c>
      <c r="B376" s="6">
        <v>3</v>
      </c>
      <c r="C376" s="6">
        <v>5</v>
      </c>
      <c r="D376" s="6">
        <v>10</v>
      </c>
      <c r="E376" s="1">
        <f t="shared" ref="E376:R376" si="329">E346</f>
        <v>104</v>
      </c>
      <c r="F376" s="6">
        <f t="shared" si="329"/>
        <v>122</v>
      </c>
      <c r="G376" s="6">
        <f t="shared" si="329"/>
        <v>6622</v>
      </c>
      <c r="H376" s="4">
        <f t="shared" si="329"/>
        <v>204</v>
      </c>
      <c r="I376" s="6">
        <f t="shared" si="329"/>
        <v>169</v>
      </c>
      <c r="J376" s="6">
        <f t="shared" si="329"/>
        <v>803</v>
      </c>
      <c r="K376" s="5">
        <f t="shared" si="329"/>
        <v>304</v>
      </c>
      <c r="L376" s="6">
        <f t="shared" si="329"/>
        <v>108</v>
      </c>
      <c r="M376" s="6">
        <f t="shared" si="329"/>
        <v>234</v>
      </c>
      <c r="N376" s="6">
        <f t="shared" si="329"/>
        <v>504</v>
      </c>
      <c r="O376" s="6">
        <f t="shared" si="329"/>
        <v>130</v>
      </c>
      <c r="P376" s="6">
        <f t="shared" si="329"/>
        <v>7992</v>
      </c>
      <c r="Q376" s="6">
        <f t="shared" si="329"/>
        <v>970</v>
      </c>
      <c r="R376" s="6">
        <f t="shared" si="329"/>
        <v>303</v>
      </c>
      <c r="S376" s="6">
        <f t="shared" si="291"/>
        <v>4396</v>
      </c>
      <c r="T376" s="6">
        <f t="shared" si="292"/>
        <v>534</v>
      </c>
      <c r="U376" s="6">
        <f t="shared" si="293"/>
        <v>167</v>
      </c>
      <c r="V376" s="7">
        <f t="shared" si="310"/>
        <v>950000</v>
      </c>
    </row>
    <row r="377" spans="1:22" ht="15" x14ac:dyDescent="0.25">
      <c r="A377" s="19">
        <v>36012</v>
      </c>
      <c r="B377" s="6">
        <v>3</v>
      </c>
      <c r="C377" s="6">
        <v>5</v>
      </c>
      <c r="D377" s="6">
        <v>11</v>
      </c>
      <c r="E377" s="1">
        <f t="shared" ref="E377:R377" si="330">E347</f>
        <v>104</v>
      </c>
      <c r="F377" s="6">
        <f t="shared" si="330"/>
        <v>145</v>
      </c>
      <c r="G377" s="6">
        <f t="shared" si="330"/>
        <v>7158</v>
      </c>
      <c r="H377" s="4">
        <f t="shared" si="330"/>
        <v>204</v>
      </c>
      <c r="I377" s="6">
        <f t="shared" si="330"/>
        <v>200</v>
      </c>
      <c r="J377" s="6">
        <f t="shared" si="330"/>
        <v>868</v>
      </c>
      <c r="K377" s="5">
        <f t="shared" si="330"/>
        <v>304</v>
      </c>
      <c r="L377" s="6">
        <f t="shared" si="330"/>
        <v>128</v>
      </c>
      <c r="M377" s="6">
        <f t="shared" si="330"/>
        <v>253</v>
      </c>
      <c r="N377" s="6">
        <f t="shared" si="330"/>
        <v>504</v>
      </c>
      <c r="O377" s="6">
        <f t="shared" si="330"/>
        <v>140</v>
      </c>
      <c r="P377" s="6">
        <f t="shared" si="330"/>
        <v>8640</v>
      </c>
      <c r="Q377" s="6">
        <f t="shared" si="330"/>
        <v>1049</v>
      </c>
      <c r="R377" s="6">
        <f t="shared" si="330"/>
        <v>327</v>
      </c>
      <c r="S377" s="6">
        <f t="shared" si="291"/>
        <v>4752</v>
      </c>
      <c r="T377" s="6">
        <f t="shared" si="292"/>
        <v>577</v>
      </c>
      <c r="U377" s="6">
        <f t="shared" si="293"/>
        <v>180</v>
      </c>
      <c r="V377" s="7">
        <f t="shared" si="310"/>
        <v>1050000</v>
      </c>
    </row>
    <row r="378" spans="1:22" ht="15" x14ac:dyDescent="0.25">
      <c r="A378" s="19">
        <v>36013</v>
      </c>
      <c r="B378" s="6">
        <v>3</v>
      </c>
      <c r="C378" s="6">
        <v>5</v>
      </c>
      <c r="D378" s="6">
        <v>12</v>
      </c>
      <c r="E378" s="1">
        <f t="shared" ref="E378:R378" si="331">E348</f>
        <v>105</v>
      </c>
      <c r="F378" s="6">
        <f t="shared" si="331"/>
        <v>168</v>
      </c>
      <c r="G378" s="6">
        <f t="shared" si="331"/>
        <v>10773</v>
      </c>
      <c r="H378" s="4">
        <f t="shared" si="331"/>
        <v>205</v>
      </c>
      <c r="I378" s="6">
        <f t="shared" si="331"/>
        <v>233</v>
      </c>
      <c r="J378" s="6">
        <f t="shared" si="331"/>
        <v>1306</v>
      </c>
      <c r="K378" s="5">
        <f t="shared" si="331"/>
        <v>305</v>
      </c>
      <c r="L378" s="6">
        <f t="shared" si="331"/>
        <v>148</v>
      </c>
      <c r="M378" s="6">
        <f t="shared" si="331"/>
        <v>381</v>
      </c>
      <c r="N378" s="6">
        <f t="shared" si="331"/>
        <v>505</v>
      </c>
      <c r="O378" s="6">
        <f t="shared" si="331"/>
        <v>150</v>
      </c>
      <c r="P378" s="6">
        <f t="shared" si="331"/>
        <v>12965</v>
      </c>
      <c r="Q378" s="6">
        <f t="shared" si="331"/>
        <v>1574</v>
      </c>
      <c r="R378" s="6">
        <f t="shared" si="331"/>
        <v>491</v>
      </c>
      <c r="S378" s="6">
        <f t="shared" si="291"/>
        <v>7131</v>
      </c>
      <c r="T378" s="6">
        <f t="shared" si="292"/>
        <v>866</v>
      </c>
      <c r="U378" s="6">
        <f t="shared" si="293"/>
        <v>271</v>
      </c>
      <c r="V378" s="7">
        <f t="shared" si="310"/>
        <v>1150000</v>
      </c>
    </row>
    <row r="379" spans="1:22" ht="15" x14ac:dyDescent="0.25">
      <c r="A379" s="19">
        <v>36014</v>
      </c>
      <c r="B379" s="6">
        <v>3</v>
      </c>
      <c r="C379" s="6">
        <v>5</v>
      </c>
      <c r="D379" s="6">
        <v>13</v>
      </c>
      <c r="E379" s="1">
        <f t="shared" ref="E379:R379" si="332">E349</f>
        <v>105</v>
      </c>
      <c r="F379" s="6">
        <f t="shared" si="332"/>
        <v>194</v>
      </c>
      <c r="G379" s="6">
        <f t="shared" si="332"/>
        <v>11525</v>
      </c>
      <c r="H379" s="4">
        <f t="shared" si="332"/>
        <v>205</v>
      </c>
      <c r="I379" s="6">
        <f t="shared" si="332"/>
        <v>269</v>
      </c>
      <c r="J379" s="6">
        <f t="shared" si="332"/>
        <v>1398</v>
      </c>
      <c r="K379" s="5">
        <f t="shared" si="332"/>
        <v>305</v>
      </c>
      <c r="L379" s="6">
        <f t="shared" si="332"/>
        <v>171</v>
      </c>
      <c r="M379" s="6">
        <f t="shared" si="332"/>
        <v>408</v>
      </c>
      <c r="N379" s="6">
        <f t="shared" si="332"/>
        <v>505</v>
      </c>
      <c r="O379" s="6">
        <f t="shared" si="332"/>
        <v>160</v>
      </c>
      <c r="P379" s="6">
        <f t="shared" si="332"/>
        <v>13869</v>
      </c>
      <c r="Q379" s="6">
        <f t="shared" si="332"/>
        <v>1684</v>
      </c>
      <c r="R379" s="6">
        <f t="shared" si="332"/>
        <v>525</v>
      </c>
      <c r="S379" s="6">
        <f t="shared" si="291"/>
        <v>7628</v>
      </c>
      <c r="T379" s="6">
        <f t="shared" si="292"/>
        <v>927</v>
      </c>
      <c r="U379" s="6">
        <f t="shared" si="293"/>
        <v>289</v>
      </c>
      <c r="V379" s="7">
        <f t="shared" si="310"/>
        <v>1250000</v>
      </c>
    </row>
    <row r="380" spans="1:22" ht="15" x14ac:dyDescent="0.25">
      <c r="A380" s="19">
        <v>36015</v>
      </c>
      <c r="B380" s="6">
        <v>3</v>
      </c>
      <c r="C380" s="6">
        <v>5</v>
      </c>
      <c r="D380" s="6">
        <v>14</v>
      </c>
      <c r="E380" s="1">
        <f t="shared" ref="E380:R380" si="333">E350</f>
        <v>105</v>
      </c>
      <c r="F380" s="6">
        <f t="shared" si="333"/>
        <v>221</v>
      </c>
      <c r="G380" s="6">
        <f t="shared" si="333"/>
        <v>12276</v>
      </c>
      <c r="H380" s="4">
        <f t="shared" si="333"/>
        <v>205</v>
      </c>
      <c r="I380" s="6">
        <f t="shared" si="333"/>
        <v>306</v>
      </c>
      <c r="J380" s="6">
        <f t="shared" si="333"/>
        <v>1488</v>
      </c>
      <c r="K380" s="5">
        <f t="shared" si="333"/>
        <v>305</v>
      </c>
      <c r="L380" s="6">
        <f t="shared" si="333"/>
        <v>195</v>
      </c>
      <c r="M380" s="6">
        <f t="shared" si="333"/>
        <v>434</v>
      </c>
      <c r="N380" s="6">
        <f t="shared" si="333"/>
        <v>505</v>
      </c>
      <c r="O380" s="6">
        <f t="shared" si="333"/>
        <v>170</v>
      </c>
      <c r="P380" s="6">
        <f t="shared" si="333"/>
        <v>14774</v>
      </c>
      <c r="Q380" s="6">
        <f t="shared" si="333"/>
        <v>1794</v>
      </c>
      <c r="R380" s="6">
        <f t="shared" si="333"/>
        <v>559</v>
      </c>
      <c r="S380" s="6">
        <f t="shared" si="291"/>
        <v>8126</v>
      </c>
      <c r="T380" s="6">
        <f t="shared" si="292"/>
        <v>987</v>
      </c>
      <c r="U380" s="6">
        <f t="shared" si="293"/>
        <v>308</v>
      </c>
      <c r="V380" s="7">
        <f t="shared" si="310"/>
        <v>1350000</v>
      </c>
    </row>
    <row r="381" spans="1:22" ht="15" x14ac:dyDescent="0.25">
      <c r="A381" s="19">
        <v>36016</v>
      </c>
      <c r="B381" s="6">
        <v>3</v>
      </c>
      <c r="C381" s="6">
        <v>5</v>
      </c>
      <c r="D381" s="6">
        <v>15</v>
      </c>
      <c r="E381" s="7">
        <f t="shared" ref="E381:R381" si="334">E351</f>
        <v>106</v>
      </c>
      <c r="F381" s="7">
        <f t="shared" si="334"/>
        <v>260</v>
      </c>
      <c r="G381" s="7">
        <f t="shared" si="334"/>
        <v>18611</v>
      </c>
      <c r="H381" s="7">
        <f t="shared" si="334"/>
        <v>206</v>
      </c>
      <c r="I381" s="7">
        <f t="shared" si="334"/>
        <v>360</v>
      </c>
      <c r="J381" s="7">
        <f t="shared" si="334"/>
        <v>2257</v>
      </c>
      <c r="K381" s="7">
        <f t="shared" si="334"/>
        <v>306</v>
      </c>
      <c r="L381" s="7">
        <f t="shared" si="334"/>
        <v>245</v>
      </c>
      <c r="M381" s="7">
        <f t="shared" si="334"/>
        <v>657</v>
      </c>
      <c r="N381" s="7">
        <f t="shared" si="334"/>
        <v>506</v>
      </c>
      <c r="O381" s="7">
        <f t="shared" si="334"/>
        <v>190</v>
      </c>
      <c r="P381" s="7">
        <f t="shared" si="334"/>
        <v>22284</v>
      </c>
      <c r="Q381" s="7">
        <f t="shared" si="334"/>
        <v>2705</v>
      </c>
      <c r="R381" s="7">
        <f t="shared" si="334"/>
        <v>843</v>
      </c>
      <c r="S381" s="6">
        <f t="shared" si="291"/>
        <v>12257</v>
      </c>
      <c r="T381" s="6">
        <f t="shared" si="292"/>
        <v>1488</v>
      </c>
      <c r="U381" s="6">
        <f t="shared" si="293"/>
        <v>464</v>
      </c>
      <c r="V381" s="7">
        <f t="shared" si="310"/>
        <v>1500000</v>
      </c>
    </row>
    <row r="382" spans="1:22" ht="15" x14ac:dyDescent="0.25">
      <c r="A382" s="19">
        <v>36017</v>
      </c>
      <c r="B382" s="6">
        <v>3</v>
      </c>
      <c r="C382" s="6">
        <v>5</v>
      </c>
      <c r="D382" s="6">
        <v>16</v>
      </c>
      <c r="E382" s="7">
        <f t="shared" ref="E382:R382" si="335">E352</f>
        <v>106</v>
      </c>
      <c r="F382" s="7">
        <f t="shared" si="335"/>
        <v>308</v>
      </c>
      <c r="G382" s="7">
        <f t="shared" si="335"/>
        <v>19685</v>
      </c>
      <c r="H382" s="7">
        <f t="shared" si="335"/>
        <v>206</v>
      </c>
      <c r="I382" s="7">
        <f t="shared" si="335"/>
        <v>428</v>
      </c>
      <c r="J382" s="7">
        <f t="shared" si="335"/>
        <v>2387</v>
      </c>
      <c r="K382" s="7">
        <f t="shared" si="335"/>
        <v>306</v>
      </c>
      <c r="L382" s="7">
        <f t="shared" si="335"/>
        <v>291</v>
      </c>
      <c r="M382" s="7">
        <f t="shared" si="335"/>
        <v>695</v>
      </c>
      <c r="N382" s="7">
        <f t="shared" si="335"/>
        <v>506</v>
      </c>
      <c r="O382" s="7">
        <f t="shared" si="335"/>
        <v>210</v>
      </c>
      <c r="P382" s="7">
        <f t="shared" si="335"/>
        <v>23580</v>
      </c>
      <c r="Q382" s="7">
        <f t="shared" si="335"/>
        <v>2863</v>
      </c>
      <c r="R382" s="7">
        <f t="shared" si="335"/>
        <v>891</v>
      </c>
      <c r="S382" s="6">
        <f t="shared" si="291"/>
        <v>12969</v>
      </c>
      <c r="T382" s="6">
        <f t="shared" si="292"/>
        <v>1575</v>
      </c>
      <c r="U382" s="6">
        <f t="shared" si="293"/>
        <v>491</v>
      </c>
      <c r="V382" s="7">
        <f t="shared" si="310"/>
        <v>1650000</v>
      </c>
    </row>
    <row r="383" spans="1:22" ht="15" x14ac:dyDescent="0.25">
      <c r="A383" s="19">
        <v>36018</v>
      </c>
      <c r="B383" s="6">
        <v>3</v>
      </c>
      <c r="C383" s="6">
        <v>5</v>
      </c>
      <c r="D383" s="6">
        <v>17</v>
      </c>
      <c r="E383" s="7">
        <f t="shared" ref="E383:R383" si="336">E353</f>
        <v>106</v>
      </c>
      <c r="F383" s="7">
        <f t="shared" si="336"/>
        <v>360</v>
      </c>
      <c r="G383" s="7">
        <f t="shared" si="336"/>
        <v>20758</v>
      </c>
      <c r="H383" s="7">
        <f t="shared" si="336"/>
        <v>206</v>
      </c>
      <c r="I383" s="7">
        <f t="shared" si="336"/>
        <v>500</v>
      </c>
      <c r="J383" s="7">
        <f t="shared" si="336"/>
        <v>2516</v>
      </c>
      <c r="K383" s="7">
        <f t="shared" si="336"/>
        <v>306</v>
      </c>
      <c r="L383" s="7">
        <f t="shared" si="336"/>
        <v>340</v>
      </c>
      <c r="M383" s="7">
        <f t="shared" si="336"/>
        <v>733</v>
      </c>
      <c r="N383" s="7">
        <f t="shared" si="336"/>
        <v>506</v>
      </c>
      <c r="O383" s="7">
        <f t="shared" si="336"/>
        <v>230</v>
      </c>
      <c r="P383" s="7">
        <f t="shared" si="336"/>
        <v>24876</v>
      </c>
      <c r="Q383" s="7">
        <f t="shared" si="336"/>
        <v>3019</v>
      </c>
      <c r="R383" s="7">
        <f t="shared" si="336"/>
        <v>941</v>
      </c>
      <c r="S383" s="6">
        <f t="shared" si="291"/>
        <v>13682</v>
      </c>
      <c r="T383" s="6">
        <f t="shared" si="292"/>
        <v>1661</v>
      </c>
      <c r="U383" s="6">
        <f t="shared" si="293"/>
        <v>518</v>
      </c>
      <c r="V383" s="7">
        <f t="shared" si="310"/>
        <v>1800000</v>
      </c>
    </row>
    <row r="384" spans="1:22" ht="15" x14ac:dyDescent="0.25">
      <c r="A384" s="19">
        <v>36019</v>
      </c>
      <c r="B384" s="6">
        <v>3</v>
      </c>
      <c r="C384" s="6">
        <v>5</v>
      </c>
      <c r="D384" s="6">
        <v>18</v>
      </c>
      <c r="E384" s="7">
        <f t="shared" ref="E384:R384" si="337">E354</f>
        <v>107</v>
      </c>
      <c r="F384" s="7">
        <f t="shared" si="337"/>
        <v>397</v>
      </c>
      <c r="G384" s="7">
        <f t="shared" si="337"/>
        <v>28382</v>
      </c>
      <c r="H384" s="7">
        <f t="shared" si="337"/>
        <v>207</v>
      </c>
      <c r="I384" s="7">
        <f t="shared" si="337"/>
        <v>552</v>
      </c>
      <c r="J384" s="7">
        <f t="shared" si="337"/>
        <v>3440</v>
      </c>
      <c r="K384" s="7">
        <f t="shared" si="337"/>
        <v>307</v>
      </c>
      <c r="L384" s="7">
        <f t="shared" si="337"/>
        <v>375</v>
      </c>
      <c r="M384" s="7">
        <f t="shared" si="337"/>
        <v>1002</v>
      </c>
      <c r="N384" s="7">
        <f t="shared" si="337"/>
        <v>507</v>
      </c>
      <c r="O384" s="7">
        <f t="shared" si="337"/>
        <v>260</v>
      </c>
      <c r="P384" s="7">
        <f t="shared" si="337"/>
        <v>34133</v>
      </c>
      <c r="Q384" s="7">
        <f t="shared" si="337"/>
        <v>4143</v>
      </c>
      <c r="R384" s="7">
        <f t="shared" si="337"/>
        <v>1290</v>
      </c>
      <c r="S384" s="6">
        <f t="shared" si="291"/>
        <v>18774</v>
      </c>
      <c r="T384" s="6">
        <f t="shared" si="292"/>
        <v>2279</v>
      </c>
      <c r="U384" s="6">
        <f t="shared" si="293"/>
        <v>710</v>
      </c>
      <c r="V384" s="7">
        <f t="shared" si="310"/>
        <v>2000000</v>
      </c>
    </row>
    <row r="385" spans="1:22" ht="15" x14ac:dyDescent="0.25">
      <c r="A385" s="19">
        <v>36020</v>
      </c>
      <c r="B385" s="6">
        <v>3</v>
      </c>
      <c r="C385" s="6">
        <v>5</v>
      </c>
      <c r="D385" s="6">
        <v>19</v>
      </c>
      <c r="E385" s="7">
        <f t="shared" ref="E385:R385" si="338">E355</f>
        <v>107</v>
      </c>
      <c r="F385" s="7">
        <f t="shared" si="338"/>
        <v>436</v>
      </c>
      <c r="G385" s="7">
        <f t="shared" si="338"/>
        <v>29777</v>
      </c>
      <c r="H385" s="7">
        <f t="shared" si="338"/>
        <v>207</v>
      </c>
      <c r="I385" s="7">
        <f t="shared" si="338"/>
        <v>605</v>
      </c>
      <c r="J385" s="7">
        <f t="shared" si="338"/>
        <v>3609</v>
      </c>
      <c r="K385" s="7">
        <f t="shared" si="338"/>
        <v>307</v>
      </c>
      <c r="L385" s="7">
        <f t="shared" si="338"/>
        <v>412</v>
      </c>
      <c r="M385" s="7">
        <f t="shared" si="338"/>
        <v>1052</v>
      </c>
      <c r="N385" s="7">
        <f t="shared" si="338"/>
        <v>507</v>
      </c>
      <c r="O385" s="7">
        <f t="shared" si="338"/>
        <v>290</v>
      </c>
      <c r="P385" s="7">
        <f t="shared" si="338"/>
        <v>35820</v>
      </c>
      <c r="Q385" s="7">
        <f t="shared" si="338"/>
        <v>4348</v>
      </c>
      <c r="R385" s="7">
        <f t="shared" si="338"/>
        <v>1354</v>
      </c>
      <c r="S385" s="6">
        <f t="shared" si="291"/>
        <v>19701</v>
      </c>
      <c r="T385" s="6">
        <f t="shared" si="292"/>
        <v>2392</v>
      </c>
      <c r="U385" s="6">
        <f t="shared" si="293"/>
        <v>745</v>
      </c>
      <c r="V385" s="7">
        <f t="shared" si="310"/>
        <v>2250000</v>
      </c>
    </row>
    <row r="386" spans="1:22" ht="15" x14ac:dyDescent="0.25">
      <c r="A386" s="19">
        <v>36021</v>
      </c>
      <c r="B386" s="6">
        <v>3</v>
      </c>
      <c r="C386" s="6">
        <v>5</v>
      </c>
      <c r="D386" s="6">
        <v>20</v>
      </c>
      <c r="E386" s="7">
        <f t="shared" ref="E386:R386" si="339">E356</f>
        <v>107</v>
      </c>
      <c r="F386" s="7">
        <f t="shared" si="339"/>
        <v>477</v>
      </c>
      <c r="G386" s="7">
        <f t="shared" si="339"/>
        <v>31173</v>
      </c>
      <c r="H386" s="7">
        <f t="shared" si="339"/>
        <v>207</v>
      </c>
      <c r="I386" s="7">
        <f t="shared" si="339"/>
        <v>662</v>
      </c>
      <c r="J386" s="7">
        <f t="shared" si="339"/>
        <v>3778</v>
      </c>
      <c r="K386" s="7">
        <f t="shared" si="339"/>
        <v>307</v>
      </c>
      <c r="L386" s="7">
        <f t="shared" si="339"/>
        <v>450</v>
      </c>
      <c r="M386" s="7">
        <f t="shared" si="339"/>
        <v>1101</v>
      </c>
      <c r="N386" s="7">
        <f t="shared" si="339"/>
        <v>507</v>
      </c>
      <c r="O386" s="7">
        <f t="shared" si="339"/>
        <v>320</v>
      </c>
      <c r="P386" s="7">
        <f t="shared" si="339"/>
        <v>37508</v>
      </c>
      <c r="Q386" s="7">
        <f t="shared" si="339"/>
        <v>4553</v>
      </c>
      <c r="R386" s="7">
        <f t="shared" si="339"/>
        <v>1417</v>
      </c>
      <c r="S386" s="6">
        <f t="shared" si="291"/>
        <v>20630</v>
      </c>
      <c r="T386" s="6">
        <f t="shared" si="292"/>
        <v>2505</v>
      </c>
      <c r="U386" s="6">
        <f t="shared" si="293"/>
        <v>780</v>
      </c>
      <c r="V386" s="7">
        <f t="shared" si="310"/>
        <v>2500000</v>
      </c>
    </row>
    <row r="387" spans="1:22" ht="15" x14ac:dyDescent="0.25">
      <c r="A387" s="19">
        <v>36022</v>
      </c>
      <c r="B387" s="6">
        <v>3</v>
      </c>
      <c r="C387" s="6">
        <v>5</v>
      </c>
      <c r="D387" s="6">
        <v>21</v>
      </c>
      <c r="E387" s="7">
        <f t="shared" ref="E387:R387" si="340">E357</f>
        <v>108</v>
      </c>
      <c r="F387" s="7">
        <f t="shared" si="340"/>
        <v>519</v>
      </c>
      <c r="G387" s="7">
        <f t="shared" si="340"/>
        <v>42590</v>
      </c>
      <c r="H387" s="7">
        <f t="shared" si="340"/>
        <v>208</v>
      </c>
      <c r="I387" s="7">
        <f t="shared" si="340"/>
        <v>720</v>
      </c>
      <c r="J387" s="7">
        <f t="shared" si="340"/>
        <v>5162</v>
      </c>
      <c r="K387" s="7">
        <f t="shared" si="340"/>
        <v>308</v>
      </c>
      <c r="L387" s="7">
        <f t="shared" si="340"/>
        <v>490</v>
      </c>
      <c r="M387" s="7">
        <f t="shared" si="340"/>
        <v>1504</v>
      </c>
      <c r="N387" s="7">
        <f t="shared" si="340"/>
        <v>508</v>
      </c>
      <c r="O387" s="7">
        <f t="shared" si="340"/>
        <v>360</v>
      </c>
      <c r="P387" s="7">
        <f t="shared" si="340"/>
        <v>51480</v>
      </c>
      <c r="Q387" s="7">
        <f t="shared" si="340"/>
        <v>6248</v>
      </c>
      <c r="R387" s="7">
        <f t="shared" si="340"/>
        <v>1945</v>
      </c>
      <c r="S387" s="6">
        <f t="shared" si="291"/>
        <v>28314</v>
      </c>
      <c r="T387" s="6">
        <f t="shared" si="292"/>
        <v>3437</v>
      </c>
      <c r="U387" s="6">
        <f t="shared" si="293"/>
        <v>1070</v>
      </c>
      <c r="V387" s="7">
        <f t="shared" si="310"/>
        <v>2750000</v>
      </c>
    </row>
    <row r="388" spans="1:22" ht="15" x14ac:dyDescent="0.25">
      <c r="A388" s="19">
        <v>36023</v>
      </c>
      <c r="B388" s="6">
        <v>3</v>
      </c>
      <c r="C388" s="6">
        <v>5</v>
      </c>
      <c r="D388" s="6">
        <v>22</v>
      </c>
      <c r="E388" s="7">
        <f t="shared" ref="E388:R388" si="341">E358</f>
        <v>108</v>
      </c>
      <c r="F388" s="7">
        <f t="shared" si="341"/>
        <v>563</v>
      </c>
      <c r="G388" s="7">
        <f t="shared" si="341"/>
        <v>44415</v>
      </c>
      <c r="H388" s="7">
        <f t="shared" si="341"/>
        <v>208</v>
      </c>
      <c r="I388" s="7">
        <f t="shared" si="341"/>
        <v>782</v>
      </c>
      <c r="J388" s="7">
        <f t="shared" si="341"/>
        <v>5383</v>
      </c>
      <c r="K388" s="7">
        <f t="shared" si="341"/>
        <v>308</v>
      </c>
      <c r="L388" s="7">
        <f t="shared" si="341"/>
        <v>532</v>
      </c>
      <c r="M388" s="7">
        <f t="shared" si="341"/>
        <v>1568</v>
      </c>
      <c r="N388" s="7">
        <f t="shared" si="341"/>
        <v>508</v>
      </c>
      <c r="O388" s="7">
        <f t="shared" si="341"/>
        <v>400</v>
      </c>
      <c r="P388" s="7">
        <f t="shared" si="341"/>
        <v>53694</v>
      </c>
      <c r="Q388" s="7">
        <f t="shared" si="341"/>
        <v>6517</v>
      </c>
      <c r="R388" s="7">
        <f t="shared" si="341"/>
        <v>2029</v>
      </c>
      <c r="S388" s="6">
        <f t="shared" si="291"/>
        <v>29532</v>
      </c>
      <c r="T388" s="6">
        <f t="shared" si="292"/>
        <v>3585</v>
      </c>
      <c r="U388" s="6">
        <f t="shared" si="293"/>
        <v>1116</v>
      </c>
      <c r="V388" s="7">
        <f t="shared" si="310"/>
        <v>3000000</v>
      </c>
    </row>
    <row r="389" spans="1:22" ht="15" x14ac:dyDescent="0.25">
      <c r="A389" s="19">
        <v>36024</v>
      </c>
      <c r="B389" s="6">
        <v>3</v>
      </c>
      <c r="C389" s="6">
        <v>5</v>
      </c>
      <c r="D389" s="6">
        <v>23</v>
      </c>
      <c r="E389" s="7">
        <f t="shared" ref="E389:R389" si="342">E359</f>
        <v>108</v>
      </c>
      <c r="F389" s="7">
        <f t="shared" si="342"/>
        <v>609</v>
      </c>
      <c r="G389" s="7">
        <f t="shared" si="342"/>
        <v>46240</v>
      </c>
      <c r="H389" s="7">
        <f t="shared" si="342"/>
        <v>208</v>
      </c>
      <c r="I389" s="7">
        <f t="shared" si="342"/>
        <v>845</v>
      </c>
      <c r="J389" s="7">
        <f t="shared" si="342"/>
        <v>5605</v>
      </c>
      <c r="K389" s="7">
        <f t="shared" si="342"/>
        <v>308</v>
      </c>
      <c r="L389" s="7">
        <f t="shared" si="342"/>
        <v>575</v>
      </c>
      <c r="M389" s="7">
        <f t="shared" si="342"/>
        <v>1633</v>
      </c>
      <c r="N389" s="7">
        <f t="shared" si="342"/>
        <v>508</v>
      </c>
      <c r="O389" s="7">
        <f t="shared" si="342"/>
        <v>440</v>
      </c>
      <c r="P389" s="7">
        <f t="shared" si="342"/>
        <v>55908</v>
      </c>
      <c r="Q389" s="7">
        <f t="shared" si="342"/>
        <v>6785</v>
      </c>
      <c r="R389" s="7">
        <f t="shared" si="342"/>
        <v>2113</v>
      </c>
      <c r="S389" s="6">
        <f t="shared" si="291"/>
        <v>30750</v>
      </c>
      <c r="T389" s="6">
        <f t="shared" si="292"/>
        <v>3732</v>
      </c>
      <c r="U389" s="6">
        <f t="shared" si="293"/>
        <v>1163</v>
      </c>
      <c r="V389" s="7">
        <f t="shared" si="310"/>
        <v>3300000</v>
      </c>
    </row>
    <row r="390" spans="1:22" ht="15" x14ac:dyDescent="0.25">
      <c r="A390" s="19">
        <v>36025</v>
      </c>
      <c r="B390" s="6">
        <v>3</v>
      </c>
      <c r="C390" s="6">
        <v>5</v>
      </c>
      <c r="D390" s="6">
        <v>24</v>
      </c>
      <c r="E390" s="7">
        <f t="shared" ref="E390:R390" si="343">E360</f>
        <v>109</v>
      </c>
      <c r="F390" s="7">
        <f t="shared" si="343"/>
        <v>657</v>
      </c>
      <c r="G390" s="7">
        <f t="shared" si="343"/>
        <v>59375</v>
      </c>
      <c r="H390" s="7">
        <f t="shared" si="343"/>
        <v>209</v>
      </c>
      <c r="I390" s="7">
        <f t="shared" si="343"/>
        <v>912</v>
      </c>
      <c r="J390" s="7">
        <f t="shared" si="343"/>
        <v>7196</v>
      </c>
      <c r="K390" s="7">
        <f t="shared" si="343"/>
        <v>309</v>
      </c>
      <c r="L390" s="7">
        <f t="shared" si="343"/>
        <v>620</v>
      </c>
      <c r="M390" s="7">
        <f t="shared" si="343"/>
        <v>2097</v>
      </c>
      <c r="N390" s="7">
        <f t="shared" si="343"/>
        <v>509</v>
      </c>
      <c r="O390" s="7">
        <f t="shared" si="343"/>
        <v>490</v>
      </c>
      <c r="P390" s="7">
        <f t="shared" si="343"/>
        <v>71987</v>
      </c>
      <c r="Q390" s="7">
        <f t="shared" si="343"/>
        <v>8737</v>
      </c>
      <c r="R390" s="7">
        <f t="shared" si="343"/>
        <v>2720</v>
      </c>
      <c r="S390" s="6">
        <f t="shared" si="291"/>
        <v>39593</v>
      </c>
      <c r="T390" s="6">
        <f t="shared" si="292"/>
        <v>4806</v>
      </c>
      <c r="U390" s="6">
        <f t="shared" si="293"/>
        <v>1496</v>
      </c>
      <c r="V390" s="7">
        <f t="shared" si="310"/>
        <v>3600000</v>
      </c>
    </row>
    <row r="391" spans="1:22" ht="15" x14ac:dyDescent="0.25">
      <c r="A391" s="19">
        <v>36026</v>
      </c>
      <c r="B391" s="6">
        <v>3</v>
      </c>
      <c r="C391" s="6">
        <v>5</v>
      </c>
      <c r="D391" s="6">
        <v>25</v>
      </c>
      <c r="E391" s="7">
        <f t="shared" ref="E391:R391" si="344">E361</f>
        <v>109</v>
      </c>
      <c r="F391" s="7">
        <f t="shared" si="344"/>
        <v>706</v>
      </c>
      <c r="G391" s="7">
        <f t="shared" si="344"/>
        <v>61630</v>
      </c>
      <c r="H391" s="7">
        <f t="shared" si="344"/>
        <v>209</v>
      </c>
      <c r="I391" s="7">
        <f t="shared" si="344"/>
        <v>980</v>
      </c>
      <c r="J391" s="7">
        <f t="shared" si="344"/>
        <v>7469</v>
      </c>
      <c r="K391" s="7">
        <f t="shared" si="344"/>
        <v>309</v>
      </c>
      <c r="L391" s="7">
        <f t="shared" si="344"/>
        <v>667</v>
      </c>
      <c r="M391" s="7">
        <f t="shared" si="344"/>
        <v>2176</v>
      </c>
      <c r="N391" s="7">
        <f t="shared" si="344"/>
        <v>509</v>
      </c>
      <c r="O391" s="7">
        <f t="shared" si="344"/>
        <v>540</v>
      </c>
      <c r="P391" s="7">
        <f t="shared" si="344"/>
        <v>74727</v>
      </c>
      <c r="Q391" s="7">
        <f t="shared" si="344"/>
        <v>9069</v>
      </c>
      <c r="R391" s="7">
        <f t="shared" si="344"/>
        <v>2824</v>
      </c>
      <c r="S391" s="6">
        <f t="shared" si="291"/>
        <v>41100</v>
      </c>
      <c r="T391" s="6">
        <f t="shared" si="292"/>
        <v>4988</v>
      </c>
      <c r="U391" s="6">
        <f t="shared" si="293"/>
        <v>1554</v>
      </c>
      <c r="V391" s="7">
        <f t="shared" si="310"/>
        <v>3900000</v>
      </c>
    </row>
    <row r="392" spans="1:22" ht="15" x14ac:dyDescent="0.25">
      <c r="A392" s="19">
        <v>36027</v>
      </c>
      <c r="B392" s="6">
        <v>3</v>
      </c>
      <c r="C392" s="6">
        <v>5</v>
      </c>
      <c r="D392" s="6">
        <v>26</v>
      </c>
      <c r="E392" s="7">
        <f t="shared" ref="E392:R392" si="345">E362</f>
        <v>109</v>
      </c>
      <c r="F392" s="7">
        <f t="shared" si="345"/>
        <v>757</v>
      </c>
      <c r="G392" s="7">
        <f t="shared" si="345"/>
        <v>63885</v>
      </c>
      <c r="H392" s="7">
        <f t="shared" si="345"/>
        <v>209</v>
      </c>
      <c r="I392" s="7">
        <f t="shared" si="345"/>
        <v>1052</v>
      </c>
      <c r="J392" s="7">
        <f t="shared" si="345"/>
        <v>7743</v>
      </c>
      <c r="K392" s="7">
        <f t="shared" si="345"/>
        <v>309</v>
      </c>
      <c r="L392" s="7">
        <f t="shared" si="345"/>
        <v>715</v>
      </c>
      <c r="M392" s="7">
        <f t="shared" si="345"/>
        <v>2255</v>
      </c>
      <c r="N392" s="7">
        <f t="shared" si="345"/>
        <v>509</v>
      </c>
      <c r="O392" s="7">
        <f t="shared" si="345"/>
        <v>590</v>
      </c>
      <c r="P392" s="7">
        <f t="shared" si="345"/>
        <v>77468</v>
      </c>
      <c r="Q392" s="7">
        <f t="shared" si="345"/>
        <v>9402</v>
      </c>
      <c r="R392" s="7">
        <f t="shared" si="345"/>
        <v>2927</v>
      </c>
      <c r="S392" s="6">
        <f t="shared" si="291"/>
        <v>42608</v>
      </c>
      <c r="T392" s="6">
        <f t="shared" si="292"/>
        <v>5172</v>
      </c>
      <c r="U392" s="6">
        <f t="shared" si="293"/>
        <v>1610</v>
      </c>
      <c r="V392" s="7">
        <f t="shared" si="310"/>
        <v>4200000</v>
      </c>
    </row>
    <row r="393" spans="1:22" ht="15" x14ac:dyDescent="0.25">
      <c r="A393" s="19">
        <v>36028</v>
      </c>
      <c r="B393" s="6">
        <v>3</v>
      </c>
      <c r="C393" s="6">
        <v>5</v>
      </c>
      <c r="D393" s="6">
        <v>27</v>
      </c>
      <c r="E393" s="7">
        <f t="shared" ref="E393:R393" si="346">E363</f>
        <v>110</v>
      </c>
      <c r="F393" s="7">
        <f t="shared" si="346"/>
        <v>810</v>
      </c>
      <c r="G393" s="7">
        <f t="shared" si="346"/>
        <v>81887</v>
      </c>
      <c r="H393" s="7">
        <f t="shared" si="346"/>
        <v>210</v>
      </c>
      <c r="I393" s="7">
        <f t="shared" si="346"/>
        <v>1125</v>
      </c>
      <c r="J393" s="7">
        <f t="shared" si="346"/>
        <v>9923</v>
      </c>
      <c r="K393" s="7">
        <f t="shared" si="346"/>
        <v>310</v>
      </c>
      <c r="L393" s="7">
        <f t="shared" si="346"/>
        <v>765</v>
      </c>
      <c r="M393" s="7">
        <f t="shared" si="346"/>
        <v>2891</v>
      </c>
      <c r="N393" s="7">
        <f t="shared" si="346"/>
        <v>510</v>
      </c>
      <c r="O393" s="7">
        <f t="shared" si="346"/>
        <v>650</v>
      </c>
      <c r="P393" s="7">
        <f t="shared" si="346"/>
        <v>99612</v>
      </c>
      <c r="Q393" s="7">
        <f t="shared" si="346"/>
        <v>12088</v>
      </c>
      <c r="R393" s="7">
        <f t="shared" si="346"/>
        <v>3764</v>
      </c>
      <c r="S393" s="6">
        <f t="shared" si="291"/>
        <v>54787</v>
      </c>
      <c r="T393" s="6">
        <f t="shared" si="292"/>
        <v>6649</v>
      </c>
      <c r="U393" s="6">
        <f t="shared" si="293"/>
        <v>2071</v>
      </c>
      <c r="V393" s="7">
        <f t="shared" si="310"/>
        <v>4600000</v>
      </c>
    </row>
    <row r="394" spans="1:22" ht="15" x14ac:dyDescent="0.25">
      <c r="A394" s="19">
        <v>36029</v>
      </c>
      <c r="B394" s="6">
        <v>3</v>
      </c>
      <c r="C394" s="6">
        <v>5</v>
      </c>
      <c r="D394" s="6">
        <v>28</v>
      </c>
      <c r="E394" s="7">
        <f t="shared" ref="E394:R394" si="347">E364</f>
        <v>110</v>
      </c>
      <c r="F394" s="7">
        <f t="shared" si="347"/>
        <v>865</v>
      </c>
      <c r="G394" s="7">
        <f t="shared" si="347"/>
        <v>84678</v>
      </c>
      <c r="H394" s="7">
        <f t="shared" si="347"/>
        <v>210</v>
      </c>
      <c r="I394" s="7">
        <f t="shared" si="347"/>
        <v>1202</v>
      </c>
      <c r="J394" s="7">
        <f t="shared" si="347"/>
        <v>10262</v>
      </c>
      <c r="K394" s="7">
        <f t="shared" si="347"/>
        <v>310</v>
      </c>
      <c r="L394" s="7">
        <f t="shared" si="347"/>
        <v>817</v>
      </c>
      <c r="M394" s="7">
        <f t="shared" si="347"/>
        <v>2989</v>
      </c>
      <c r="N394" s="7">
        <f t="shared" si="347"/>
        <v>510</v>
      </c>
      <c r="O394" s="7">
        <f t="shared" si="347"/>
        <v>710</v>
      </c>
      <c r="P394" s="7">
        <f t="shared" si="347"/>
        <v>103014</v>
      </c>
      <c r="Q394" s="7">
        <f t="shared" si="347"/>
        <v>12502</v>
      </c>
      <c r="R394" s="7">
        <f t="shared" si="347"/>
        <v>3893</v>
      </c>
      <c r="S394" s="6">
        <f t="shared" si="291"/>
        <v>56658</v>
      </c>
      <c r="T394" s="6">
        <f t="shared" si="292"/>
        <v>6877</v>
      </c>
      <c r="U394" s="6">
        <f t="shared" si="293"/>
        <v>2142</v>
      </c>
      <c r="V394" s="7">
        <f t="shared" si="310"/>
        <v>5000000</v>
      </c>
    </row>
    <row r="395" spans="1:22" ht="15" x14ac:dyDescent="0.25">
      <c r="A395" s="19">
        <v>36030</v>
      </c>
      <c r="B395" s="6">
        <v>3</v>
      </c>
      <c r="C395" s="6">
        <v>5</v>
      </c>
      <c r="D395" s="6">
        <v>29</v>
      </c>
      <c r="E395" s="7">
        <f t="shared" ref="E395:R395" si="348">E365</f>
        <v>110</v>
      </c>
      <c r="F395" s="7">
        <f t="shared" si="348"/>
        <v>922</v>
      </c>
      <c r="G395" s="7">
        <f t="shared" si="348"/>
        <v>87470</v>
      </c>
      <c r="H395" s="7">
        <f t="shared" si="348"/>
        <v>210</v>
      </c>
      <c r="I395" s="7">
        <f t="shared" si="348"/>
        <v>1280</v>
      </c>
      <c r="J395" s="7">
        <f t="shared" si="348"/>
        <v>10601</v>
      </c>
      <c r="K395" s="7">
        <f t="shared" si="348"/>
        <v>310</v>
      </c>
      <c r="L395" s="7">
        <f t="shared" si="348"/>
        <v>871</v>
      </c>
      <c r="M395" s="7">
        <f t="shared" si="348"/>
        <v>3088</v>
      </c>
      <c r="N395" s="7">
        <f t="shared" si="348"/>
        <v>510</v>
      </c>
      <c r="O395" s="7">
        <f t="shared" si="348"/>
        <v>770</v>
      </c>
      <c r="P395" s="7">
        <f t="shared" si="348"/>
        <v>106416</v>
      </c>
      <c r="Q395" s="7">
        <f t="shared" si="348"/>
        <v>12914</v>
      </c>
      <c r="R395" s="7">
        <f t="shared" si="348"/>
        <v>4021</v>
      </c>
      <c r="S395" s="6">
        <f t="shared" si="291"/>
        <v>58529</v>
      </c>
      <c r="T395" s="6">
        <f t="shared" si="292"/>
        <v>7103</v>
      </c>
      <c r="U395" s="6">
        <f t="shared" si="293"/>
        <v>2212</v>
      </c>
      <c r="V395" s="7">
        <f t="shared" si="310"/>
        <v>5500000</v>
      </c>
    </row>
    <row r="396" spans="1:22" ht="15" x14ac:dyDescent="0.25">
      <c r="A396" s="19">
        <v>41001</v>
      </c>
      <c r="B396" s="6">
        <v>4</v>
      </c>
      <c r="C396" s="6">
        <v>18</v>
      </c>
      <c r="D396" s="6">
        <v>0</v>
      </c>
      <c r="E396" s="1">
        <f>E6</f>
        <v>101</v>
      </c>
      <c r="F396" s="6">
        <f t="shared" ref="F396:R396" si="349">F6</f>
        <v>15</v>
      </c>
      <c r="G396" s="6">
        <f t="shared" si="349"/>
        <v>315</v>
      </c>
      <c r="H396" s="4">
        <f t="shared" si="349"/>
        <v>201</v>
      </c>
      <c r="I396" s="6">
        <f t="shared" si="349"/>
        <v>15</v>
      </c>
      <c r="J396" s="6">
        <f t="shared" si="349"/>
        <v>28</v>
      </c>
      <c r="K396" s="5">
        <f t="shared" si="349"/>
        <v>301</v>
      </c>
      <c r="L396" s="6">
        <f t="shared" si="349"/>
        <v>15</v>
      </c>
      <c r="M396" s="6">
        <f t="shared" si="349"/>
        <v>13</v>
      </c>
      <c r="N396" s="6">
        <f t="shared" si="349"/>
        <v>401</v>
      </c>
      <c r="O396" s="6">
        <f t="shared" si="349"/>
        <v>30</v>
      </c>
      <c r="P396" s="6">
        <f t="shared" si="349"/>
        <v>385</v>
      </c>
      <c r="Q396" s="6">
        <f t="shared" si="349"/>
        <v>34</v>
      </c>
      <c r="R396" s="6">
        <f t="shared" si="349"/>
        <v>16</v>
      </c>
      <c r="S396" s="6">
        <f t="shared" si="291"/>
        <v>212</v>
      </c>
      <c r="T396" s="6">
        <f t="shared" si="292"/>
        <v>19</v>
      </c>
      <c r="U396" s="6">
        <f t="shared" si="293"/>
        <v>9</v>
      </c>
      <c r="V396" s="7">
        <f t="shared" si="310"/>
        <v>10000</v>
      </c>
    </row>
    <row r="397" spans="1:22" ht="15" x14ac:dyDescent="0.25">
      <c r="A397" s="19">
        <v>41002</v>
      </c>
      <c r="B397" s="6">
        <v>4</v>
      </c>
      <c r="C397" s="6">
        <v>18</v>
      </c>
      <c r="D397" s="6">
        <v>1</v>
      </c>
      <c r="E397" s="1">
        <f t="shared" ref="E397:R397" si="350">E7</f>
        <v>101</v>
      </c>
      <c r="F397" s="6">
        <f t="shared" si="350"/>
        <v>22</v>
      </c>
      <c r="G397" s="6">
        <f t="shared" si="350"/>
        <v>450</v>
      </c>
      <c r="H397" s="4">
        <f t="shared" si="350"/>
        <v>201</v>
      </c>
      <c r="I397" s="6">
        <f t="shared" si="350"/>
        <v>22</v>
      </c>
      <c r="J397" s="6">
        <f t="shared" si="350"/>
        <v>40</v>
      </c>
      <c r="K397" s="5">
        <f t="shared" si="350"/>
        <v>301</v>
      </c>
      <c r="L397" s="6">
        <f t="shared" si="350"/>
        <v>22</v>
      </c>
      <c r="M397" s="6">
        <f t="shared" si="350"/>
        <v>18</v>
      </c>
      <c r="N397" s="6">
        <f t="shared" si="350"/>
        <v>401</v>
      </c>
      <c r="O397" s="6">
        <f t="shared" si="350"/>
        <v>40</v>
      </c>
      <c r="P397" s="6">
        <f t="shared" si="350"/>
        <v>550</v>
      </c>
      <c r="Q397" s="6">
        <f t="shared" si="350"/>
        <v>49</v>
      </c>
      <c r="R397" s="6">
        <f t="shared" si="350"/>
        <v>22</v>
      </c>
      <c r="S397" s="6">
        <f t="shared" si="291"/>
        <v>303</v>
      </c>
      <c r="T397" s="6">
        <f t="shared" si="292"/>
        <v>27</v>
      </c>
      <c r="U397" s="6">
        <f t="shared" si="293"/>
        <v>13</v>
      </c>
      <c r="V397" s="7">
        <f t="shared" si="310"/>
        <v>50000</v>
      </c>
    </row>
    <row r="398" spans="1:22" ht="15" x14ac:dyDescent="0.25">
      <c r="A398" s="19">
        <v>41003</v>
      </c>
      <c r="B398" s="6">
        <v>4</v>
      </c>
      <c r="C398" s="6">
        <v>18</v>
      </c>
      <c r="D398" s="6">
        <v>2</v>
      </c>
      <c r="E398" s="1">
        <f t="shared" ref="E398:R398" si="351">E8</f>
        <v>101</v>
      </c>
      <c r="F398" s="6">
        <f t="shared" si="351"/>
        <v>30</v>
      </c>
      <c r="G398" s="6">
        <f t="shared" si="351"/>
        <v>585</v>
      </c>
      <c r="H398" s="4">
        <f t="shared" si="351"/>
        <v>201</v>
      </c>
      <c r="I398" s="6">
        <f t="shared" si="351"/>
        <v>30</v>
      </c>
      <c r="J398" s="6">
        <f t="shared" si="351"/>
        <v>52</v>
      </c>
      <c r="K398" s="5">
        <f t="shared" si="351"/>
        <v>301</v>
      </c>
      <c r="L398" s="6">
        <f t="shared" si="351"/>
        <v>30</v>
      </c>
      <c r="M398" s="6">
        <f t="shared" si="351"/>
        <v>24</v>
      </c>
      <c r="N398" s="6">
        <f t="shared" si="351"/>
        <v>401</v>
      </c>
      <c r="O398" s="6">
        <f t="shared" si="351"/>
        <v>50</v>
      </c>
      <c r="P398" s="6">
        <f t="shared" si="351"/>
        <v>715</v>
      </c>
      <c r="Q398" s="6">
        <f t="shared" si="351"/>
        <v>63</v>
      </c>
      <c r="R398" s="6">
        <f t="shared" si="351"/>
        <v>29</v>
      </c>
      <c r="S398" s="6">
        <f t="shared" si="291"/>
        <v>394</v>
      </c>
      <c r="T398" s="6">
        <f t="shared" si="292"/>
        <v>35</v>
      </c>
      <c r="U398" s="6">
        <f t="shared" si="293"/>
        <v>16</v>
      </c>
      <c r="V398" s="7">
        <f t="shared" si="310"/>
        <v>150000</v>
      </c>
    </row>
    <row r="399" spans="1:22" ht="15" x14ac:dyDescent="0.25">
      <c r="A399" s="19">
        <v>41004</v>
      </c>
      <c r="B399" s="6">
        <v>4</v>
      </c>
      <c r="C399" s="6">
        <v>18</v>
      </c>
      <c r="D399" s="6">
        <v>3</v>
      </c>
      <c r="E399" s="1">
        <f t="shared" ref="E399:R399" si="352">E9</f>
        <v>102</v>
      </c>
      <c r="F399" s="6">
        <f t="shared" si="352"/>
        <v>39</v>
      </c>
      <c r="G399" s="6">
        <f t="shared" si="352"/>
        <v>1322</v>
      </c>
      <c r="H399" s="4">
        <f t="shared" si="352"/>
        <v>202</v>
      </c>
      <c r="I399" s="6">
        <f t="shared" si="352"/>
        <v>39</v>
      </c>
      <c r="J399" s="6">
        <f t="shared" si="352"/>
        <v>116</v>
      </c>
      <c r="K399" s="5">
        <f t="shared" si="352"/>
        <v>302</v>
      </c>
      <c r="L399" s="6">
        <f t="shared" si="352"/>
        <v>39</v>
      </c>
      <c r="M399" s="6">
        <f t="shared" si="352"/>
        <v>53</v>
      </c>
      <c r="N399" s="6">
        <f t="shared" si="352"/>
        <v>402</v>
      </c>
      <c r="O399" s="6">
        <f t="shared" si="352"/>
        <v>60</v>
      </c>
      <c r="P399" s="6">
        <f t="shared" si="352"/>
        <v>1600</v>
      </c>
      <c r="Q399" s="6">
        <f t="shared" si="352"/>
        <v>140</v>
      </c>
      <c r="R399" s="6">
        <f t="shared" si="352"/>
        <v>64</v>
      </c>
      <c r="S399" s="6">
        <f t="shared" si="291"/>
        <v>880</v>
      </c>
      <c r="T399" s="6">
        <f t="shared" si="292"/>
        <v>77</v>
      </c>
      <c r="U399" s="6">
        <f t="shared" si="293"/>
        <v>36</v>
      </c>
      <c r="V399" s="7">
        <f t="shared" si="310"/>
        <v>250000</v>
      </c>
    </row>
    <row r="400" spans="1:22" ht="15" x14ac:dyDescent="0.25">
      <c r="A400" s="19">
        <v>41005</v>
      </c>
      <c r="B400" s="6">
        <v>4</v>
      </c>
      <c r="C400" s="6">
        <v>18</v>
      </c>
      <c r="D400" s="6">
        <v>4</v>
      </c>
      <c r="E400" s="1">
        <f t="shared" ref="E400:R400" si="353">E10</f>
        <v>102</v>
      </c>
      <c r="F400" s="6">
        <f t="shared" si="353"/>
        <v>49</v>
      </c>
      <c r="G400" s="6">
        <f t="shared" si="353"/>
        <v>1570</v>
      </c>
      <c r="H400" s="4">
        <f t="shared" si="353"/>
        <v>202</v>
      </c>
      <c r="I400" s="6">
        <f t="shared" si="353"/>
        <v>49</v>
      </c>
      <c r="J400" s="6">
        <f t="shared" si="353"/>
        <v>138</v>
      </c>
      <c r="K400" s="5">
        <f t="shared" si="353"/>
        <v>302</v>
      </c>
      <c r="L400" s="6">
        <f t="shared" si="353"/>
        <v>49</v>
      </c>
      <c r="M400" s="6">
        <f t="shared" si="353"/>
        <v>63</v>
      </c>
      <c r="N400" s="6">
        <f t="shared" si="353"/>
        <v>402</v>
      </c>
      <c r="O400" s="6">
        <f t="shared" si="353"/>
        <v>70</v>
      </c>
      <c r="P400" s="6">
        <f t="shared" si="353"/>
        <v>1900</v>
      </c>
      <c r="Q400" s="6">
        <f t="shared" si="353"/>
        <v>166</v>
      </c>
      <c r="R400" s="6">
        <f t="shared" si="353"/>
        <v>76</v>
      </c>
      <c r="S400" s="6">
        <f t="shared" si="291"/>
        <v>1045</v>
      </c>
      <c r="T400" s="6">
        <f t="shared" si="292"/>
        <v>92</v>
      </c>
      <c r="U400" s="6">
        <f t="shared" si="293"/>
        <v>42</v>
      </c>
      <c r="V400" s="7">
        <f t="shared" si="310"/>
        <v>350000</v>
      </c>
    </row>
    <row r="401" spans="1:22" ht="15" x14ac:dyDescent="0.25">
      <c r="A401" s="19">
        <v>41006</v>
      </c>
      <c r="B401" s="6">
        <v>4</v>
      </c>
      <c r="C401" s="6">
        <v>18</v>
      </c>
      <c r="D401" s="6">
        <v>5</v>
      </c>
      <c r="E401" s="1">
        <f t="shared" ref="E401:R401" si="354">E11</f>
        <v>102</v>
      </c>
      <c r="F401" s="6">
        <f t="shared" si="354"/>
        <v>60</v>
      </c>
      <c r="G401" s="6">
        <f t="shared" si="354"/>
        <v>1818</v>
      </c>
      <c r="H401" s="4">
        <f t="shared" si="354"/>
        <v>202</v>
      </c>
      <c r="I401" s="6">
        <f t="shared" si="354"/>
        <v>60</v>
      </c>
      <c r="J401" s="6">
        <f t="shared" si="354"/>
        <v>159</v>
      </c>
      <c r="K401" s="5">
        <f t="shared" si="354"/>
        <v>302</v>
      </c>
      <c r="L401" s="6">
        <f t="shared" si="354"/>
        <v>60</v>
      </c>
      <c r="M401" s="6">
        <f t="shared" si="354"/>
        <v>73</v>
      </c>
      <c r="N401" s="6">
        <f t="shared" si="354"/>
        <v>402</v>
      </c>
      <c r="O401" s="6">
        <f t="shared" si="354"/>
        <v>80</v>
      </c>
      <c r="P401" s="6">
        <f t="shared" si="354"/>
        <v>2200</v>
      </c>
      <c r="Q401" s="6">
        <f t="shared" si="354"/>
        <v>193</v>
      </c>
      <c r="R401" s="6">
        <f t="shared" si="354"/>
        <v>88</v>
      </c>
      <c r="S401" s="6">
        <f t="shared" si="291"/>
        <v>1210</v>
      </c>
      <c r="T401" s="6">
        <f t="shared" si="292"/>
        <v>107</v>
      </c>
      <c r="U401" s="6">
        <f t="shared" si="293"/>
        <v>49</v>
      </c>
      <c r="V401" s="7">
        <f t="shared" si="310"/>
        <v>450000</v>
      </c>
    </row>
    <row r="402" spans="1:22" ht="15" x14ac:dyDescent="0.25">
      <c r="A402" s="19">
        <v>41007</v>
      </c>
      <c r="B402" s="6">
        <v>4</v>
      </c>
      <c r="C402" s="6">
        <v>18</v>
      </c>
      <c r="D402" s="6">
        <v>6</v>
      </c>
      <c r="E402" s="1">
        <f t="shared" ref="E402:R402" si="355">E12</f>
        <v>103</v>
      </c>
      <c r="F402" s="6">
        <f t="shared" si="355"/>
        <v>72</v>
      </c>
      <c r="G402" s="6">
        <f t="shared" si="355"/>
        <v>3000</v>
      </c>
      <c r="H402" s="4">
        <f t="shared" si="355"/>
        <v>203</v>
      </c>
      <c r="I402" s="6">
        <f t="shared" si="355"/>
        <v>72</v>
      </c>
      <c r="J402" s="6">
        <f t="shared" si="355"/>
        <v>263</v>
      </c>
      <c r="K402" s="5">
        <f t="shared" si="355"/>
        <v>303</v>
      </c>
      <c r="L402" s="6">
        <f t="shared" si="355"/>
        <v>72</v>
      </c>
      <c r="M402" s="6">
        <f t="shared" si="355"/>
        <v>120</v>
      </c>
      <c r="N402" s="6">
        <f t="shared" si="355"/>
        <v>403</v>
      </c>
      <c r="O402" s="6">
        <f t="shared" si="355"/>
        <v>90</v>
      </c>
      <c r="P402" s="6">
        <f t="shared" si="355"/>
        <v>3625</v>
      </c>
      <c r="Q402" s="6">
        <f t="shared" si="355"/>
        <v>317</v>
      </c>
      <c r="R402" s="6">
        <f t="shared" si="355"/>
        <v>145</v>
      </c>
      <c r="S402" s="6">
        <f t="shared" si="291"/>
        <v>1994</v>
      </c>
      <c r="T402" s="6">
        <f t="shared" si="292"/>
        <v>175</v>
      </c>
      <c r="U402" s="6">
        <f t="shared" si="293"/>
        <v>80</v>
      </c>
      <c r="V402" s="7">
        <f t="shared" si="310"/>
        <v>550000</v>
      </c>
    </row>
    <row r="403" spans="1:22" ht="15" x14ac:dyDescent="0.25">
      <c r="A403" s="19">
        <v>41008</v>
      </c>
      <c r="B403" s="6">
        <v>4</v>
      </c>
      <c r="C403" s="6">
        <v>18</v>
      </c>
      <c r="D403" s="6">
        <v>7</v>
      </c>
      <c r="E403" s="1">
        <f t="shared" ref="E403:R403" si="356">E13</f>
        <v>103</v>
      </c>
      <c r="F403" s="6">
        <f t="shared" si="356"/>
        <v>85</v>
      </c>
      <c r="G403" s="6">
        <f t="shared" si="356"/>
        <v>3360</v>
      </c>
      <c r="H403" s="4">
        <f t="shared" si="356"/>
        <v>203</v>
      </c>
      <c r="I403" s="6">
        <f t="shared" si="356"/>
        <v>85</v>
      </c>
      <c r="J403" s="6">
        <f t="shared" si="356"/>
        <v>294</v>
      </c>
      <c r="K403" s="5">
        <f t="shared" si="356"/>
        <v>303</v>
      </c>
      <c r="L403" s="6">
        <f t="shared" si="356"/>
        <v>85</v>
      </c>
      <c r="M403" s="6">
        <f t="shared" si="356"/>
        <v>135</v>
      </c>
      <c r="N403" s="6">
        <f t="shared" si="356"/>
        <v>403</v>
      </c>
      <c r="O403" s="6">
        <f t="shared" si="356"/>
        <v>100</v>
      </c>
      <c r="P403" s="6">
        <f t="shared" si="356"/>
        <v>4060</v>
      </c>
      <c r="Q403" s="6">
        <f t="shared" si="356"/>
        <v>355</v>
      </c>
      <c r="R403" s="6">
        <f t="shared" si="356"/>
        <v>163</v>
      </c>
      <c r="S403" s="6">
        <f t="shared" si="291"/>
        <v>2233</v>
      </c>
      <c r="T403" s="6">
        <f t="shared" si="292"/>
        <v>196</v>
      </c>
      <c r="U403" s="6">
        <f t="shared" si="293"/>
        <v>90</v>
      </c>
      <c r="V403" s="7">
        <f t="shared" si="310"/>
        <v>650000</v>
      </c>
    </row>
    <row r="404" spans="1:22" ht="15" x14ac:dyDescent="0.25">
      <c r="A404" s="19">
        <v>41009</v>
      </c>
      <c r="B404" s="6">
        <v>4</v>
      </c>
      <c r="C404" s="6">
        <v>18</v>
      </c>
      <c r="D404" s="6">
        <v>8</v>
      </c>
      <c r="E404" s="1">
        <f t="shared" ref="E404:R404" si="357">E14</f>
        <v>103</v>
      </c>
      <c r="F404" s="6">
        <f t="shared" si="357"/>
        <v>99</v>
      </c>
      <c r="G404" s="6">
        <f t="shared" si="357"/>
        <v>3720</v>
      </c>
      <c r="H404" s="4">
        <f t="shared" si="357"/>
        <v>203</v>
      </c>
      <c r="I404" s="6">
        <f t="shared" si="357"/>
        <v>99</v>
      </c>
      <c r="J404" s="6">
        <f t="shared" si="357"/>
        <v>326</v>
      </c>
      <c r="K404" s="5">
        <f t="shared" si="357"/>
        <v>303</v>
      </c>
      <c r="L404" s="6">
        <f t="shared" si="357"/>
        <v>99</v>
      </c>
      <c r="M404" s="6">
        <f t="shared" si="357"/>
        <v>149</v>
      </c>
      <c r="N404" s="6">
        <f t="shared" si="357"/>
        <v>403</v>
      </c>
      <c r="O404" s="6">
        <f t="shared" si="357"/>
        <v>110</v>
      </c>
      <c r="P404" s="6">
        <f t="shared" si="357"/>
        <v>4495</v>
      </c>
      <c r="Q404" s="6">
        <f t="shared" si="357"/>
        <v>393</v>
      </c>
      <c r="R404" s="6">
        <f t="shared" si="357"/>
        <v>180</v>
      </c>
      <c r="S404" s="6">
        <f t="shared" si="291"/>
        <v>2473</v>
      </c>
      <c r="T404" s="6">
        <f t="shared" si="292"/>
        <v>217</v>
      </c>
      <c r="U404" s="6">
        <f t="shared" si="293"/>
        <v>99</v>
      </c>
      <c r="V404" s="7">
        <f t="shared" si="310"/>
        <v>750000</v>
      </c>
    </row>
    <row r="405" spans="1:22" ht="15" x14ac:dyDescent="0.25">
      <c r="A405" s="19">
        <v>41010</v>
      </c>
      <c r="B405" s="6">
        <v>4</v>
      </c>
      <c r="C405" s="6">
        <v>18</v>
      </c>
      <c r="D405" s="6">
        <v>9</v>
      </c>
      <c r="E405" s="1">
        <f t="shared" ref="E405:R405" si="358">E15</f>
        <v>104</v>
      </c>
      <c r="F405" s="6">
        <f t="shared" si="358"/>
        <v>114</v>
      </c>
      <c r="G405" s="6">
        <f t="shared" si="358"/>
        <v>6800</v>
      </c>
      <c r="H405" s="4">
        <f t="shared" si="358"/>
        <v>204</v>
      </c>
      <c r="I405" s="6">
        <f t="shared" si="358"/>
        <v>114</v>
      </c>
      <c r="J405" s="6">
        <f t="shared" si="358"/>
        <v>595</v>
      </c>
      <c r="K405" s="5">
        <f t="shared" si="358"/>
        <v>304</v>
      </c>
      <c r="L405" s="6">
        <f t="shared" si="358"/>
        <v>114</v>
      </c>
      <c r="M405" s="6">
        <f t="shared" si="358"/>
        <v>272</v>
      </c>
      <c r="N405" s="6">
        <f t="shared" si="358"/>
        <v>404</v>
      </c>
      <c r="O405" s="6">
        <f t="shared" si="358"/>
        <v>120</v>
      </c>
      <c r="P405" s="6">
        <f t="shared" si="358"/>
        <v>8160</v>
      </c>
      <c r="Q405" s="6">
        <f t="shared" si="358"/>
        <v>713</v>
      </c>
      <c r="R405" s="6">
        <f t="shared" si="358"/>
        <v>327</v>
      </c>
      <c r="S405" s="6">
        <f t="shared" ref="S405:S468" si="359">ROUNDUP(P405*0.55,0)</f>
        <v>4488</v>
      </c>
      <c r="T405" s="6">
        <f t="shared" ref="T405:T468" si="360">ROUNDUP(Q405*0.55,0)</f>
        <v>393</v>
      </c>
      <c r="U405" s="6">
        <f t="shared" ref="U405:U468" si="361">ROUNDUP(R405*0.55,0)</f>
        <v>180</v>
      </c>
      <c r="V405" s="7">
        <f t="shared" si="310"/>
        <v>850000</v>
      </c>
    </row>
    <row r="406" spans="1:22" ht="15" x14ac:dyDescent="0.25">
      <c r="A406" s="19">
        <v>41011</v>
      </c>
      <c r="B406" s="6">
        <v>4</v>
      </c>
      <c r="C406" s="6">
        <v>18</v>
      </c>
      <c r="D406" s="6">
        <v>10</v>
      </c>
      <c r="E406" s="1">
        <f t="shared" ref="E406:R406" si="362">E16</f>
        <v>104</v>
      </c>
      <c r="F406" s="6">
        <f t="shared" si="362"/>
        <v>136</v>
      </c>
      <c r="G406" s="6">
        <f t="shared" si="362"/>
        <v>7400</v>
      </c>
      <c r="H406" s="4">
        <f t="shared" si="362"/>
        <v>204</v>
      </c>
      <c r="I406" s="6">
        <f t="shared" si="362"/>
        <v>136</v>
      </c>
      <c r="J406" s="6">
        <f t="shared" si="362"/>
        <v>647</v>
      </c>
      <c r="K406" s="5">
        <f t="shared" si="362"/>
        <v>304</v>
      </c>
      <c r="L406" s="6">
        <f t="shared" si="362"/>
        <v>136</v>
      </c>
      <c r="M406" s="6">
        <f t="shared" si="362"/>
        <v>296</v>
      </c>
      <c r="N406" s="6">
        <f t="shared" si="362"/>
        <v>404</v>
      </c>
      <c r="O406" s="6">
        <f t="shared" si="362"/>
        <v>130</v>
      </c>
      <c r="P406" s="6">
        <f t="shared" si="362"/>
        <v>8880</v>
      </c>
      <c r="Q406" s="6">
        <f t="shared" si="362"/>
        <v>776</v>
      </c>
      <c r="R406" s="6">
        <f t="shared" si="362"/>
        <v>356</v>
      </c>
      <c r="S406" s="6">
        <f t="shared" si="359"/>
        <v>4884</v>
      </c>
      <c r="T406" s="6">
        <f t="shared" si="360"/>
        <v>427</v>
      </c>
      <c r="U406" s="6">
        <f t="shared" si="361"/>
        <v>196</v>
      </c>
      <c r="V406" s="7">
        <f t="shared" si="310"/>
        <v>950000</v>
      </c>
    </row>
    <row r="407" spans="1:22" ht="15" x14ac:dyDescent="0.25">
      <c r="A407" s="19">
        <v>41012</v>
      </c>
      <c r="B407" s="6">
        <v>4</v>
      </c>
      <c r="C407" s="6">
        <v>18</v>
      </c>
      <c r="D407" s="6">
        <v>11</v>
      </c>
      <c r="E407" s="1">
        <f t="shared" ref="E407:R407" si="363">E17</f>
        <v>104</v>
      </c>
      <c r="F407" s="6">
        <f t="shared" si="363"/>
        <v>161</v>
      </c>
      <c r="G407" s="6">
        <f t="shared" si="363"/>
        <v>8000</v>
      </c>
      <c r="H407" s="4">
        <f t="shared" si="363"/>
        <v>204</v>
      </c>
      <c r="I407" s="6">
        <f t="shared" si="363"/>
        <v>161</v>
      </c>
      <c r="J407" s="6">
        <f t="shared" si="363"/>
        <v>699</v>
      </c>
      <c r="K407" s="5">
        <f t="shared" si="363"/>
        <v>304</v>
      </c>
      <c r="L407" s="6">
        <f t="shared" si="363"/>
        <v>161</v>
      </c>
      <c r="M407" s="6">
        <f t="shared" si="363"/>
        <v>320</v>
      </c>
      <c r="N407" s="6">
        <f t="shared" si="363"/>
        <v>404</v>
      </c>
      <c r="O407" s="6">
        <f t="shared" si="363"/>
        <v>140</v>
      </c>
      <c r="P407" s="6">
        <f t="shared" si="363"/>
        <v>9600</v>
      </c>
      <c r="Q407" s="6">
        <f t="shared" si="363"/>
        <v>839</v>
      </c>
      <c r="R407" s="6">
        <f t="shared" si="363"/>
        <v>384</v>
      </c>
      <c r="S407" s="6">
        <f t="shared" si="359"/>
        <v>5280</v>
      </c>
      <c r="T407" s="6">
        <f t="shared" si="360"/>
        <v>462</v>
      </c>
      <c r="U407" s="6">
        <f t="shared" si="361"/>
        <v>212</v>
      </c>
      <c r="V407" s="7">
        <f t="shared" si="310"/>
        <v>1050000</v>
      </c>
    </row>
    <row r="408" spans="1:22" ht="15" x14ac:dyDescent="0.25">
      <c r="A408" s="19">
        <v>41013</v>
      </c>
      <c r="B408" s="6">
        <v>4</v>
      </c>
      <c r="C408" s="6">
        <v>18</v>
      </c>
      <c r="D408" s="6">
        <v>12</v>
      </c>
      <c r="E408" s="1">
        <f t="shared" ref="E408:R408" si="364">E18</f>
        <v>105</v>
      </c>
      <c r="F408" s="6">
        <f t="shared" si="364"/>
        <v>187</v>
      </c>
      <c r="G408" s="6">
        <f t="shared" si="364"/>
        <v>12040</v>
      </c>
      <c r="H408" s="4">
        <f t="shared" si="364"/>
        <v>205</v>
      </c>
      <c r="I408" s="6">
        <f t="shared" si="364"/>
        <v>187</v>
      </c>
      <c r="J408" s="6">
        <f t="shared" si="364"/>
        <v>1052</v>
      </c>
      <c r="K408" s="5">
        <f t="shared" si="364"/>
        <v>305</v>
      </c>
      <c r="L408" s="6">
        <f t="shared" si="364"/>
        <v>187</v>
      </c>
      <c r="M408" s="6">
        <f t="shared" si="364"/>
        <v>482</v>
      </c>
      <c r="N408" s="6">
        <f t="shared" si="364"/>
        <v>405</v>
      </c>
      <c r="O408" s="6">
        <f t="shared" si="364"/>
        <v>150</v>
      </c>
      <c r="P408" s="6">
        <f t="shared" si="364"/>
        <v>14405</v>
      </c>
      <c r="Q408" s="6">
        <f t="shared" si="364"/>
        <v>1259</v>
      </c>
      <c r="R408" s="6">
        <f t="shared" si="364"/>
        <v>577</v>
      </c>
      <c r="S408" s="6">
        <f t="shared" si="359"/>
        <v>7923</v>
      </c>
      <c r="T408" s="6">
        <f t="shared" si="360"/>
        <v>693</v>
      </c>
      <c r="U408" s="6">
        <f t="shared" si="361"/>
        <v>318</v>
      </c>
      <c r="V408" s="7">
        <f t="shared" si="310"/>
        <v>1150000</v>
      </c>
    </row>
    <row r="409" spans="1:22" ht="15" x14ac:dyDescent="0.25">
      <c r="A409" s="19">
        <v>41014</v>
      </c>
      <c r="B409" s="6">
        <v>4</v>
      </c>
      <c r="C409" s="6">
        <v>18</v>
      </c>
      <c r="D409" s="6">
        <v>13</v>
      </c>
      <c r="E409" s="1">
        <f t="shared" ref="E409:R409" si="365">E19</f>
        <v>105</v>
      </c>
      <c r="F409" s="6">
        <f t="shared" si="365"/>
        <v>216</v>
      </c>
      <c r="G409" s="6">
        <f t="shared" si="365"/>
        <v>12880</v>
      </c>
      <c r="H409" s="4">
        <f t="shared" si="365"/>
        <v>205</v>
      </c>
      <c r="I409" s="6">
        <f t="shared" si="365"/>
        <v>216</v>
      </c>
      <c r="J409" s="6">
        <f t="shared" si="365"/>
        <v>1126</v>
      </c>
      <c r="K409" s="5">
        <f t="shared" si="365"/>
        <v>305</v>
      </c>
      <c r="L409" s="6">
        <f t="shared" si="365"/>
        <v>216</v>
      </c>
      <c r="M409" s="6">
        <f t="shared" si="365"/>
        <v>516</v>
      </c>
      <c r="N409" s="6">
        <f t="shared" si="365"/>
        <v>405</v>
      </c>
      <c r="O409" s="6">
        <f t="shared" si="365"/>
        <v>160</v>
      </c>
      <c r="P409" s="6">
        <f t="shared" si="365"/>
        <v>15410</v>
      </c>
      <c r="Q409" s="6">
        <f t="shared" si="365"/>
        <v>1347</v>
      </c>
      <c r="R409" s="6">
        <f t="shared" si="365"/>
        <v>617</v>
      </c>
      <c r="S409" s="6">
        <f t="shared" si="359"/>
        <v>8476</v>
      </c>
      <c r="T409" s="6">
        <f t="shared" si="360"/>
        <v>741</v>
      </c>
      <c r="U409" s="6">
        <f t="shared" si="361"/>
        <v>340</v>
      </c>
      <c r="V409" s="7">
        <f t="shared" si="310"/>
        <v>1250000</v>
      </c>
    </row>
    <row r="410" spans="1:22" ht="15" x14ac:dyDescent="0.25">
      <c r="A410" s="19">
        <v>41015</v>
      </c>
      <c r="B410" s="6">
        <v>4</v>
      </c>
      <c r="C410" s="6">
        <v>18</v>
      </c>
      <c r="D410" s="6">
        <v>14</v>
      </c>
      <c r="E410" s="1">
        <f t="shared" ref="E410:R410" si="366">E20</f>
        <v>105</v>
      </c>
      <c r="F410" s="6">
        <f t="shared" si="366"/>
        <v>246</v>
      </c>
      <c r="G410" s="6">
        <f t="shared" si="366"/>
        <v>13720</v>
      </c>
      <c r="H410" s="4">
        <f t="shared" si="366"/>
        <v>205</v>
      </c>
      <c r="I410" s="6">
        <f t="shared" si="366"/>
        <v>246</v>
      </c>
      <c r="J410" s="6">
        <f t="shared" si="366"/>
        <v>1199</v>
      </c>
      <c r="K410" s="5">
        <f t="shared" si="366"/>
        <v>305</v>
      </c>
      <c r="L410" s="6">
        <f t="shared" si="366"/>
        <v>246</v>
      </c>
      <c r="M410" s="6">
        <f t="shared" si="366"/>
        <v>549</v>
      </c>
      <c r="N410" s="6">
        <f t="shared" si="366"/>
        <v>405</v>
      </c>
      <c r="O410" s="6">
        <f t="shared" si="366"/>
        <v>170</v>
      </c>
      <c r="P410" s="6">
        <f t="shared" si="366"/>
        <v>16415</v>
      </c>
      <c r="Q410" s="6">
        <f t="shared" si="366"/>
        <v>1435</v>
      </c>
      <c r="R410" s="6">
        <f t="shared" si="366"/>
        <v>657</v>
      </c>
      <c r="S410" s="6">
        <f t="shared" si="359"/>
        <v>9029</v>
      </c>
      <c r="T410" s="6">
        <f t="shared" si="360"/>
        <v>790</v>
      </c>
      <c r="U410" s="6">
        <f t="shared" si="361"/>
        <v>362</v>
      </c>
      <c r="V410" s="7">
        <f t="shared" si="310"/>
        <v>1350000</v>
      </c>
    </row>
    <row r="411" spans="1:22" ht="15" x14ac:dyDescent="0.25">
      <c r="A411" s="19">
        <v>41016</v>
      </c>
      <c r="B411" s="6">
        <v>4</v>
      </c>
      <c r="C411" s="6">
        <v>18</v>
      </c>
      <c r="D411" s="6">
        <v>15</v>
      </c>
      <c r="E411" s="7">
        <f t="shared" ref="E411:R411" si="367">E21</f>
        <v>106</v>
      </c>
      <c r="F411" s="7">
        <f t="shared" si="367"/>
        <v>288</v>
      </c>
      <c r="G411" s="7">
        <f t="shared" si="367"/>
        <v>20800</v>
      </c>
      <c r="H411" s="7">
        <f t="shared" si="367"/>
        <v>206</v>
      </c>
      <c r="I411" s="7">
        <f t="shared" si="367"/>
        <v>288</v>
      </c>
      <c r="J411" s="7">
        <f t="shared" si="367"/>
        <v>1818</v>
      </c>
      <c r="K411" s="7">
        <f t="shared" si="367"/>
        <v>306</v>
      </c>
      <c r="L411" s="7">
        <f t="shared" si="367"/>
        <v>288</v>
      </c>
      <c r="M411" s="7">
        <f t="shared" si="367"/>
        <v>832</v>
      </c>
      <c r="N411" s="7">
        <f t="shared" si="367"/>
        <v>406</v>
      </c>
      <c r="O411" s="7">
        <f t="shared" si="367"/>
        <v>190</v>
      </c>
      <c r="P411" s="7">
        <f t="shared" si="367"/>
        <v>24760</v>
      </c>
      <c r="Q411" s="7">
        <f t="shared" si="367"/>
        <v>2164</v>
      </c>
      <c r="R411" s="7">
        <f t="shared" si="367"/>
        <v>991</v>
      </c>
      <c r="S411" s="6">
        <f t="shared" si="359"/>
        <v>13618</v>
      </c>
      <c r="T411" s="6">
        <f t="shared" si="360"/>
        <v>1191</v>
      </c>
      <c r="U411" s="6">
        <f t="shared" si="361"/>
        <v>546</v>
      </c>
      <c r="V411" s="7">
        <f t="shared" si="310"/>
        <v>1500000</v>
      </c>
    </row>
    <row r="412" spans="1:22" ht="15" x14ac:dyDescent="0.25">
      <c r="A412" s="19">
        <v>41017</v>
      </c>
      <c r="B412" s="6">
        <v>4</v>
      </c>
      <c r="C412" s="6">
        <v>18</v>
      </c>
      <c r="D412" s="6">
        <v>16</v>
      </c>
      <c r="E412" s="7">
        <f t="shared" ref="E412:R412" si="368">E22</f>
        <v>106</v>
      </c>
      <c r="F412" s="7">
        <f t="shared" si="368"/>
        <v>342</v>
      </c>
      <c r="G412" s="7">
        <f t="shared" si="368"/>
        <v>22000</v>
      </c>
      <c r="H412" s="7">
        <f t="shared" si="368"/>
        <v>206</v>
      </c>
      <c r="I412" s="7">
        <f t="shared" si="368"/>
        <v>342</v>
      </c>
      <c r="J412" s="7">
        <f t="shared" si="368"/>
        <v>1923</v>
      </c>
      <c r="K412" s="7">
        <f t="shared" si="368"/>
        <v>306</v>
      </c>
      <c r="L412" s="7">
        <f t="shared" si="368"/>
        <v>342</v>
      </c>
      <c r="M412" s="7">
        <f t="shared" si="368"/>
        <v>880</v>
      </c>
      <c r="N412" s="7">
        <f t="shared" si="368"/>
        <v>406</v>
      </c>
      <c r="O412" s="7">
        <f t="shared" si="368"/>
        <v>210</v>
      </c>
      <c r="P412" s="7">
        <f t="shared" si="368"/>
        <v>26200</v>
      </c>
      <c r="Q412" s="7">
        <f t="shared" si="368"/>
        <v>2290</v>
      </c>
      <c r="R412" s="7">
        <f t="shared" si="368"/>
        <v>1048</v>
      </c>
      <c r="S412" s="6">
        <f t="shared" si="359"/>
        <v>14410</v>
      </c>
      <c r="T412" s="6">
        <f t="shared" si="360"/>
        <v>1260</v>
      </c>
      <c r="U412" s="6">
        <f t="shared" si="361"/>
        <v>577</v>
      </c>
      <c r="V412" s="7">
        <f t="shared" si="310"/>
        <v>1650000</v>
      </c>
    </row>
    <row r="413" spans="1:22" ht="15" x14ac:dyDescent="0.25">
      <c r="A413" s="19">
        <v>41018</v>
      </c>
      <c r="B413" s="6">
        <v>4</v>
      </c>
      <c r="C413" s="6">
        <v>18</v>
      </c>
      <c r="D413" s="6">
        <v>17</v>
      </c>
      <c r="E413" s="7">
        <f t="shared" ref="E413:R413" si="369">E23</f>
        <v>106</v>
      </c>
      <c r="F413" s="7">
        <f t="shared" si="369"/>
        <v>400</v>
      </c>
      <c r="G413" s="7">
        <f t="shared" si="369"/>
        <v>23200</v>
      </c>
      <c r="H413" s="7">
        <f t="shared" si="369"/>
        <v>206</v>
      </c>
      <c r="I413" s="7">
        <f t="shared" si="369"/>
        <v>400</v>
      </c>
      <c r="J413" s="7">
        <f t="shared" si="369"/>
        <v>2027</v>
      </c>
      <c r="K413" s="7">
        <f t="shared" si="369"/>
        <v>306</v>
      </c>
      <c r="L413" s="7">
        <f t="shared" si="369"/>
        <v>400</v>
      </c>
      <c r="M413" s="7">
        <f t="shared" si="369"/>
        <v>928</v>
      </c>
      <c r="N413" s="7">
        <f t="shared" si="369"/>
        <v>406</v>
      </c>
      <c r="O413" s="7">
        <f t="shared" si="369"/>
        <v>230</v>
      </c>
      <c r="P413" s="7">
        <f t="shared" si="369"/>
        <v>27640</v>
      </c>
      <c r="Q413" s="7">
        <f t="shared" si="369"/>
        <v>2415</v>
      </c>
      <c r="R413" s="7">
        <f t="shared" si="369"/>
        <v>1106</v>
      </c>
      <c r="S413" s="6">
        <f t="shared" si="359"/>
        <v>15202</v>
      </c>
      <c r="T413" s="6">
        <f t="shared" si="360"/>
        <v>1329</v>
      </c>
      <c r="U413" s="6">
        <f t="shared" si="361"/>
        <v>609</v>
      </c>
      <c r="V413" s="7">
        <f t="shared" si="310"/>
        <v>1800000</v>
      </c>
    </row>
    <row r="414" spans="1:22" ht="15" x14ac:dyDescent="0.25">
      <c r="A414" s="19">
        <v>41019</v>
      </c>
      <c r="B414" s="6">
        <v>4</v>
      </c>
      <c r="C414" s="6">
        <v>18</v>
      </c>
      <c r="D414" s="6">
        <v>18</v>
      </c>
      <c r="E414" s="7">
        <f t="shared" ref="E414:R414" si="370">E24</f>
        <v>107</v>
      </c>
      <c r="F414" s="7">
        <f t="shared" si="370"/>
        <v>441</v>
      </c>
      <c r="G414" s="7">
        <f t="shared" si="370"/>
        <v>31720</v>
      </c>
      <c r="H414" s="7">
        <f t="shared" si="370"/>
        <v>207</v>
      </c>
      <c r="I414" s="7">
        <f t="shared" si="370"/>
        <v>441</v>
      </c>
      <c r="J414" s="7">
        <f t="shared" si="370"/>
        <v>2772</v>
      </c>
      <c r="K414" s="7">
        <f t="shared" si="370"/>
        <v>307</v>
      </c>
      <c r="L414" s="7">
        <f t="shared" si="370"/>
        <v>441</v>
      </c>
      <c r="M414" s="7">
        <f t="shared" si="370"/>
        <v>1269</v>
      </c>
      <c r="N414" s="7">
        <f t="shared" si="370"/>
        <v>407</v>
      </c>
      <c r="O414" s="7">
        <f t="shared" si="370"/>
        <v>260</v>
      </c>
      <c r="P414" s="7">
        <f t="shared" si="370"/>
        <v>37925</v>
      </c>
      <c r="Q414" s="7">
        <f t="shared" si="370"/>
        <v>3314</v>
      </c>
      <c r="R414" s="7">
        <f t="shared" si="370"/>
        <v>1517</v>
      </c>
      <c r="S414" s="6">
        <f t="shared" si="359"/>
        <v>20859</v>
      </c>
      <c r="T414" s="6">
        <f t="shared" si="360"/>
        <v>1823</v>
      </c>
      <c r="U414" s="6">
        <f t="shared" si="361"/>
        <v>835</v>
      </c>
      <c r="V414" s="7">
        <f t="shared" si="310"/>
        <v>2000000</v>
      </c>
    </row>
    <row r="415" spans="1:22" ht="15" x14ac:dyDescent="0.25">
      <c r="A415" s="19">
        <v>41020</v>
      </c>
      <c r="B415" s="6">
        <v>4</v>
      </c>
      <c r="C415" s="6">
        <v>18</v>
      </c>
      <c r="D415" s="6">
        <v>19</v>
      </c>
      <c r="E415" s="7">
        <f t="shared" ref="E415:R415" si="371">E25</f>
        <v>107</v>
      </c>
      <c r="F415" s="7">
        <f t="shared" si="371"/>
        <v>484</v>
      </c>
      <c r="G415" s="7">
        <f t="shared" si="371"/>
        <v>33280</v>
      </c>
      <c r="H415" s="7">
        <f t="shared" si="371"/>
        <v>207</v>
      </c>
      <c r="I415" s="7">
        <f t="shared" si="371"/>
        <v>484</v>
      </c>
      <c r="J415" s="7">
        <f t="shared" si="371"/>
        <v>2908</v>
      </c>
      <c r="K415" s="7">
        <f t="shared" si="371"/>
        <v>307</v>
      </c>
      <c r="L415" s="7">
        <f t="shared" si="371"/>
        <v>484</v>
      </c>
      <c r="M415" s="7">
        <f t="shared" si="371"/>
        <v>1332</v>
      </c>
      <c r="N415" s="7">
        <f t="shared" si="371"/>
        <v>407</v>
      </c>
      <c r="O415" s="7">
        <f t="shared" si="371"/>
        <v>290</v>
      </c>
      <c r="P415" s="7">
        <f t="shared" si="371"/>
        <v>39800</v>
      </c>
      <c r="Q415" s="7">
        <f t="shared" si="371"/>
        <v>3478</v>
      </c>
      <c r="R415" s="7">
        <f t="shared" si="371"/>
        <v>1592</v>
      </c>
      <c r="S415" s="6">
        <f t="shared" si="359"/>
        <v>21890</v>
      </c>
      <c r="T415" s="6">
        <f t="shared" si="360"/>
        <v>1913</v>
      </c>
      <c r="U415" s="6">
        <f t="shared" si="361"/>
        <v>876</v>
      </c>
      <c r="V415" s="7">
        <f t="shared" si="310"/>
        <v>2250000</v>
      </c>
    </row>
    <row r="416" spans="1:22" ht="15" x14ac:dyDescent="0.25">
      <c r="A416" s="19">
        <v>41021</v>
      </c>
      <c r="B416" s="6">
        <v>4</v>
      </c>
      <c r="C416" s="6">
        <v>18</v>
      </c>
      <c r="D416" s="6">
        <v>20</v>
      </c>
      <c r="E416" s="7">
        <f t="shared" ref="E416:R416" si="372">E26</f>
        <v>107</v>
      </c>
      <c r="F416" s="7">
        <f t="shared" si="372"/>
        <v>529</v>
      </c>
      <c r="G416" s="7">
        <f t="shared" si="372"/>
        <v>34840</v>
      </c>
      <c r="H416" s="7">
        <f t="shared" si="372"/>
        <v>207</v>
      </c>
      <c r="I416" s="7">
        <f t="shared" si="372"/>
        <v>529</v>
      </c>
      <c r="J416" s="7">
        <f t="shared" si="372"/>
        <v>3044</v>
      </c>
      <c r="K416" s="7">
        <f t="shared" si="372"/>
        <v>307</v>
      </c>
      <c r="L416" s="7">
        <f t="shared" si="372"/>
        <v>529</v>
      </c>
      <c r="M416" s="7">
        <f t="shared" si="372"/>
        <v>1394</v>
      </c>
      <c r="N416" s="7">
        <f t="shared" si="372"/>
        <v>407</v>
      </c>
      <c r="O416" s="7">
        <f t="shared" si="372"/>
        <v>320</v>
      </c>
      <c r="P416" s="7">
        <f t="shared" si="372"/>
        <v>41675</v>
      </c>
      <c r="Q416" s="7">
        <f t="shared" si="372"/>
        <v>3642</v>
      </c>
      <c r="R416" s="7">
        <f t="shared" si="372"/>
        <v>1667</v>
      </c>
      <c r="S416" s="6">
        <f t="shared" si="359"/>
        <v>22922</v>
      </c>
      <c r="T416" s="6">
        <f t="shared" si="360"/>
        <v>2004</v>
      </c>
      <c r="U416" s="6">
        <f t="shared" si="361"/>
        <v>917</v>
      </c>
      <c r="V416" s="7">
        <f t="shared" si="310"/>
        <v>2500000</v>
      </c>
    </row>
    <row r="417" spans="1:22" ht="15" x14ac:dyDescent="0.25">
      <c r="A417" s="19">
        <v>41022</v>
      </c>
      <c r="B417" s="6">
        <v>4</v>
      </c>
      <c r="C417" s="6">
        <v>18</v>
      </c>
      <c r="D417" s="6">
        <v>21</v>
      </c>
      <c r="E417" s="7">
        <f t="shared" ref="E417:R417" si="373">E27</f>
        <v>108</v>
      </c>
      <c r="F417" s="7">
        <f t="shared" si="373"/>
        <v>576</v>
      </c>
      <c r="G417" s="7">
        <f t="shared" si="373"/>
        <v>47600</v>
      </c>
      <c r="H417" s="7">
        <f t="shared" si="373"/>
        <v>208</v>
      </c>
      <c r="I417" s="7">
        <f t="shared" si="373"/>
        <v>576</v>
      </c>
      <c r="J417" s="7">
        <f t="shared" si="373"/>
        <v>4159</v>
      </c>
      <c r="K417" s="7">
        <f t="shared" si="373"/>
        <v>308</v>
      </c>
      <c r="L417" s="7">
        <f t="shared" si="373"/>
        <v>576</v>
      </c>
      <c r="M417" s="7">
        <f t="shared" si="373"/>
        <v>1904</v>
      </c>
      <c r="N417" s="7">
        <f t="shared" si="373"/>
        <v>408</v>
      </c>
      <c r="O417" s="7">
        <f t="shared" si="373"/>
        <v>360</v>
      </c>
      <c r="P417" s="7">
        <f t="shared" si="373"/>
        <v>57200</v>
      </c>
      <c r="Q417" s="7">
        <f t="shared" si="373"/>
        <v>4998</v>
      </c>
      <c r="R417" s="7">
        <f t="shared" si="373"/>
        <v>2288</v>
      </c>
      <c r="S417" s="6">
        <f t="shared" si="359"/>
        <v>31460</v>
      </c>
      <c r="T417" s="6">
        <f t="shared" si="360"/>
        <v>2749</v>
      </c>
      <c r="U417" s="6">
        <f t="shared" si="361"/>
        <v>1259</v>
      </c>
      <c r="V417" s="7">
        <f t="shared" si="310"/>
        <v>2750000</v>
      </c>
    </row>
    <row r="418" spans="1:22" ht="15" x14ac:dyDescent="0.25">
      <c r="A418" s="19">
        <v>41023</v>
      </c>
      <c r="B418" s="6">
        <v>4</v>
      </c>
      <c r="C418" s="6">
        <v>18</v>
      </c>
      <c r="D418" s="6">
        <v>22</v>
      </c>
      <c r="E418" s="7">
        <f t="shared" ref="E418:R418" si="374">E28</f>
        <v>108</v>
      </c>
      <c r="F418" s="7">
        <f t="shared" si="374"/>
        <v>625</v>
      </c>
      <c r="G418" s="7">
        <f t="shared" si="374"/>
        <v>49640</v>
      </c>
      <c r="H418" s="7">
        <f t="shared" si="374"/>
        <v>208</v>
      </c>
      <c r="I418" s="7">
        <f t="shared" si="374"/>
        <v>625</v>
      </c>
      <c r="J418" s="7">
        <f t="shared" si="374"/>
        <v>4337</v>
      </c>
      <c r="K418" s="7">
        <f t="shared" si="374"/>
        <v>308</v>
      </c>
      <c r="L418" s="7">
        <f t="shared" si="374"/>
        <v>625</v>
      </c>
      <c r="M418" s="7">
        <f t="shared" si="374"/>
        <v>1986</v>
      </c>
      <c r="N418" s="7">
        <f t="shared" si="374"/>
        <v>408</v>
      </c>
      <c r="O418" s="7">
        <f t="shared" si="374"/>
        <v>400</v>
      </c>
      <c r="P418" s="7">
        <f t="shared" si="374"/>
        <v>59660</v>
      </c>
      <c r="Q418" s="7">
        <f t="shared" si="374"/>
        <v>5213</v>
      </c>
      <c r="R418" s="7">
        <f t="shared" si="374"/>
        <v>2387</v>
      </c>
      <c r="S418" s="6">
        <f t="shared" si="359"/>
        <v>32813</v>
      </c>
      <c r="T418" s="6">
        <f t="shared" si="360"/>
        <v>2868</v>
      </c>
      <c r="U418" s="6">
        <f t="shared" si="361"/>
        <v>1313</v>
      </c>
      <c r="V418" s="7">
        <f t="shared" si="310"/>
        <v>3000000</v>
      </c>
    </row>
    <row r="419" spans="1:22" ht="15" x14ac:dyDescent="0.25">
      <c r="A419" s="19">
        <v>41024</v>
      </c>
      <c r="B419" s="6">
        <v>4</v>
      </c>
      <c r="C419" s="6">
        <v>18</v>
      </c>
      <c r="D419" s="6">
        <v>23</v>
      </c>
      <c r="E419" s="7">
        <f t="shared" ref="E419:R419" si="375">E29</f>
        <v>108</v>
      </c>
      <c r="F419" s="7">
        <f t="shared" si="375"/>
        <v>676</v>
      </c>
      <c r="G419" s="7">
        <f t="shared" si="375"/>
        <v>51680</v>
      </c>
      <c r="H419" s="7">
        <f t="shared" si="375"/>
        <v>208</v>
      </c>
      <c r="I419" s="7">
        <f t="shared" si="375"/>
        <v>676</v>
      </c>
      <c r="J419" s="7">
        <f t="shared" si="375"/>
        <v>4516</v>
      </c>
      <c r="K419" s="7">
        <f t="shared" si="375"/>
        <v>308</v>
      </c>
      <c r="L419" s="7">
        <f t="shared" si="375"/>
        <v>676</v>
      </c>
      <c r="M419" s="7">
        <f t="shared" si="375"/>
        <v>2068</v>
      </c>
      <c r="N419" s="7">
        <f t="shared" si="375"/>
        <v>408</v>
      </c>
      <c r="O419" s="7">
        <f t="shared" si="375"/>
        <v>440</v>
      </c>
      <c r="P419" s="7">
        <f t="shared" si="375"/>
        <v>62120</v>
      </c>
      <c r="Q419" s="7">
        <f t="shared" si="375"/>
        <v>5428</v>
      </c>
      <c r="R419" s="7">
        <f t="shared" si="375"/>
        <v>2485</v>
      </c>
      <c r="S419" s="6">
        <f t="shared" si="359"/>
        <v>34166</v>
      </c>
      <c r="T419" s="6">
        <f t="shared" si="360"/>
        <v>2986</v>
      </c>
      <c r="U419" s="6">
        <f t="shared" si="361"/>
        <v>1367</v>
      </c>
      <c r="V419" s="7">
        <f t="shared" si="310"/>
        <v>3300000</v>
      </c>
    </row>
    <row r="420" spans="1:22" ht="15" x14ac:dyDescent="0.25">
      <c r="A420" s="19">
        <v>41025</v>
      </c>
      <c r="B420" s="6">
        <v>4</v>
      </c>
      <c r="C420" s="6">
        <v>18</v>
      </c>
      <c r="D420" s="6">
        <v>24</v>
      </c>
      <c r="E420" s="7">
        <f t="shared" ref="E420:R420" si="376">E30</f>
        <v>109</v>
      </c>
      <c r="F420" s="7">
        <f t="shared" si="376"/>
        <v>729</v>
      </c>
      <c r="G420" s="7">
        <f t="shared" si="376"/>
        <v>66360</v>
      </c>
      <c r="H420" s="7">
        <f t="shared" si="376"/>
        <v>209</v>
      </c>
      <c r="I420" s="7">
        <f t="shared" si="376"/>
        <v>729</v>
      </c>
      <c r="J420" s="7">
        <f t="shared" si="376"/>
        <v>5798</v>
      </c>
      <c r="K420" s="7">
        <f t="shared" si="376"/>
        <v>309</v>
      </c>
      <c r="L420" s="7">
        <f t="shared" si="376"/>
        <v>729</v>
      </c>
      <c r="M420" s="7">
        <f t="shared" si="376"/>
        <v>2655</v>
      </c>
      <c r="N420" s="7">
        <f t="shared" si="376"/>
        <v>409</v>
      </c>
      <c r="O420" s="7">
        <f t="shared" si="376"/>
        <v>490</v>
      </c>
      <c r="P420" s="7">
        <f t="shared" si="376"/>
        <v>79985</v>
      </c>
      <c r="Q420" s="7">
        <f t="shared" si="376"/>
        <v>6989</v>
      </c>
      <c r="R420" s="7">
        <f t="shared" si="376"/>
        <v>3200</v>
      </c>
      <c r="S420" s="6">
        <f t="shared" si="359"/>
        <v>43992</v>
      </c>
      <c r="T420" s="6">
        <f t="shared" si="360"/>
        <v>3844</v>
      </c>
      <c r="U420" s="6">
        <f t="shared" si="361"/>
        <v>1760</v>
      </c>
      <c r="V420" s="7">
        <f t="shared" si="310"/>
        <v>3600000</v>
      </c>
    </row>
    <row r="421" spans="1:22" ht="15" x14ac:dyDescent="0.25">
      <c r="A421" s="19">
        <v>41026</v>
      </c>
      <c r="B421" s="6">
        <v>4</v>
      </c>
      <c r="C421" s="6">
        <v>18</v>
      </c>
      <c r="D421" s="6">
        <v>25</v>
      </c>
      <c r="E421" s="7">
        <f t="shared" ref="E421:R421" si="377">E31</f>
        <v>109</v>
      </c>
      <c r="F421" s="7">
        <f t="shared" si="377"/>
        <v>784</v>
      </c>
      <c r="G421" s="7">
        <f t="shared" si="377"/>
        <v>68880</v>
      </c>
      <c r="H421" s="7">
        <f t="shared" si="377"/>
        <v>209</v>
      </c>
      <c r="I421" s="7">
        <f t="shared" si="377"/>
        <v>784</v>
      </c>
      <c r="J421" s="7">
        <f t="shared" si="377"/>
        <v>6018</v>
      </c>
      <c r="K421" s="7">
        <f t="shared" si="377"/>
        <v>309</v>
      </c>
      <c r="L421" s="7">
        <f t="shared" si="377"/>
        <v>784</v>
      </c>
      <c r="M421" s="7">
        <f t="shared" si="377"/>
        <v>2756</v>
      </c>
      <c r="N421" s="7">
        <f t="shared" si="377"/>
        <v>409</v>
      </c>
      <c r="O421" s="7">
        <f t="shared" si="377"/>
        <v>540</v>
      </c>
      <c r="P421" s="7">
        <f t="shared" si="377"/>
        <v>83030</v>
      </c>
      <c r="Q421" s="7">
        <f t="shared" si="377"/>
        <v>7255</v>
      </c>
      <c r="R421" s="7">
        <f t="shared" si="377"/>
        <v>3322</v>
      </c>
      <c r="S421" s="6">
        <f t="shared" si="359"/>
        <v>45667</v>
      </c>
      <c r="T421" s="6">
        <f t="shared" si="360"/>
        <v>3991</v>
      </c>
      <c r="U421" s="6">
        <f t="shared" si="361"/>
        <v>1828</v>
      </c>
      <c r="V421" s="7">
        <f t="shared" ref="V421:V484" si="378">V391</f>
        <v>3900000</v>
      </c>
    </row>
    <row r="422" spans="1:22" ht="15" x14ac:dyDescent="0.25">
      <c r="A422" s="19">
        <v>41027</v>
      </c>
      <c r="B422" s="6">
        <v>4</v>
      </c>
      <c r="C422" s="6">
        <v>18</v>
      </c>
      <c r="D422" s="6">
        <v>26</v>
      </c>
      <c r="E422" s="7">
        <f t="shared" ref="E422:R422" si="379">E32</f>
        <v>109</v>
      </c>
      <c r="F422" s="7">
        <f t="shared" si="379"/>
        <v>841</v>
      </c>
      <c r="G422" s="7">
        <f t="shared" si="379"/>
        <v>71400</v>
      </c>
      <c r="H422" s="7">
        <f t="shared" si="379"/>
        <v>209</v>
      </c>
      <c r="I422" s="7">
        <f t="shared" si="379"/>
        <v>841</v>
      </c>
      <c r="J422" s="7">
        <f t="shared" si="379"/>
        <v>6239</v>
      </c>
      <c r="K422" s="7">
        <f t="shared" si="379"/>
        <v>309</v>
      </c>
      <c r="L422" s="7">
        <f t="shared" si="379"/>
        <v>841</v>
      </c>
      <c r="M422" s="7">
        <f t="shared" si="379"/>
        <v>2856</v>
      </c>
      <c r="N422" s="7">
        <f t="shared" si="379"/>
        <v>409</v>
      </c>
      <c r="O422" s="7">
        <f t="shared" si="379"/>
        <v>590</v>
      </c>
      <c r="P422" s="7">
        <f t="shared" si="379"/>
        <v>86075</v>
      </c>
      <c r="Q422" s="7">
        <f t="shared" si="379"/>
        <v>7521</v>
      </c>
      <c r="R422" s="7">
        <f t="shared" si="379"/>
        <v>3443</v>
      </c>
      <c r="S422" s="6">
        <f t="shared" si="359"/>
        <v>47342</v>
      </c>
      <c r="T422" s="6">
        <f t="shared" si="360"/>
        <v>4137</v>
      </c>
      <c r="U422" s="6">
        <f t="shared" si="361"/>
        <v>1894</v>
      </c>
      <c r="V422" s="7">
        <f t="shared" si="378"/>
        <v>4200000</v>
      </c>
    </row>
    <row r="423" spans="1:22" ht="15" x14ac:dyDescent="0.25">
      <c r="A423" s="19">
        <v>41028</v>
      </c>
      <c r="B423" s="6">
        <v>4</v>
      </c>
      <c r="C423" s="6">
        <v>18</v>
      </c>
      <c r="D423" s="6">
        <v>27</v>
      </c>
      <c r="E423" s="7">
        <f t="shared" ref="E423:R423" si="380">E33</f>
        <v>110</v>
      </c>
      <c r="F423" s="7">
        <f t="shared" si="380"/>
        <v>900</v>
      </c>
      <c r="G423" s="7">
        <f t="shared" si="380"/>
        <v>91520</v>
      </c>
      <c r="H423" s="7">
        <f t="shared" si="380"/>
        <v>210</v>
      </c>
      <c r="I423" s="7">
        <f t="shared" si="380"/>
        <v>900</v>
      </c>
      <c r="J423" s="7">
        <f t="shared" si="380"/>
        <v>7996</v>
      </c>
      <c r="K423" s="7">
        <f t="shared" si="380"/>
        <v>310</v>
      </c>
      <c r="L423" s="7">
        <f t="shared" si="380"/>
        <v>900</v>
      </c>
      <c r="M423" s="7">
        <f t="shared" si="380"/>
        <v>3661</v>
      </c>
      <c r="N423" s="7">
        <f t="shared" si="380"/>
        <v>410</v>
      </c>
      <c r="O423" s="7">
        <f t="shared" si="380"/>
        <v>650</v>
      </c>
      <c r="P423" s="7">
        <f t="shared" si="380"/>
        <v>110680</v>
      </c>
      <c r="Q423" s="7">
        <f t="shared" si="380"/>
        <v>9670</v>
      </c>
      <c r="R423" s="7">
        <f t="shared" si="380"/>
        <v>4428</v>
      </c>
      <c r="S423" s="6">
        <f t="shared" si="359"/>
        <v>60874</v>
      </c>
      <c r="T423" s="6">
        <f t="shared" si="360"/>
        <v>5319</v>
      </c>
      <c r="U423" s="6">
        <f t="shared" si="361"/>
        <v>2436</v>
      </c>
      <c r="V423" s="7">
        <f t="shared" si="378"/>
        <v>4600000</v>
      </c>
    </row>
    <row r="424" spans="1:22" ht="15" x14ac:dyDescent="0.25">
      <c r="A424" s="19">
        <v>41029</v>
      </c>
      <c r="B424" s="6">
        <v>4</v>
      </c>
      <c r="C424" s="6">
        <v>18</v>
      </c>
      <c r="D424" s="6">
        <v>28</v>
      </c>
      <c r="E424" s="7">
        <f t="shared" ref="E424:R424" si="381">E34</f>
        <v>110</v>
      </c>
      <c r="F424" s="7">
        <f t="shared" si="381"/>
        <v>961</v>
      </c>
      <c r="G424" s="7">
        <f t="shared" si="381"/>
        <v>94640</v>
      </c>
      <c r="H424" s="7">
        <f t="shared" si="381"/>
        <v>210</v>
      </c>
      <c r="I424" s="7">
        <f t="shared" si="381"/>
        <v>961</v>
      </c>
      <c r="J424" s="7">
        <f t="shared" si="381"/>
        <v>8269</v>
      </c>
      <c r="K424" s="7">
        <f t="shared" si="381"/>
        <v>310</v>
      </c>
      <c r="L424" s="7">
        <f t="shared" si="381"/>
        <v>961</v>
      </c>
      <c r="M424" s="7">
        <f t="shared" si="381"/>
        <v>3786</v>
      </c>
      <c r="N424" s="7">
        <f t="shared" si="381"/>
        <v>410</v>
      </c>
      <c r="O424" s="7">
        <f t="shared" si="381"/>
        <v>710</v>
      </c>
      <c r="P424" s="7">
        <f t="shared" si="381"/>
        <v>114460</v>
      </c>
      <c r="Q424" s="7">
        <f t="shared" si="381"/>
        <v>10001</v>
      </c>
      <c r="R424" s="7">
        <f t="shared" si="381"/>
        <v>4579</v>
      </c>
      <c r="S424" s="6">
        <f t="shared" si="359"/>
        <v>62953</v>
      </c>
      <c r="T424" s="6">
        <f t="shared" si="360"/>
        <v>5501</v>
      </c>
      <c r="U424" s="6">
        <f t="shared" si="361"/>
        <v>2519</v>
      </c>
      <c r="V424" s="7">
        <f t="shared" si="378"/>
        <v>5000000</v>
      </c>
    </row>
    <row r="425" spans="1:22" ht="15" x14ac:dyDescent="0.25">
      <c r="A425" s="19">
        <v>41030</v>
      </c>
      <c r="B425" s="6">
        <v>4</v>
      </c>
      <c r="C425" s="6">
        <v>18</v>
      </c>
      <c r="D425" s="6">
        <v>29</v>
      </c>
      <c r="E425" s="7">
        <f t="shared" ref="E425:R425" si="382">E35</f>
        <v>110</v>
      </c>
      <c r="F425" s="7">
        <f t="shared" si="382"/>
        <v>1024</v>
      </c>
      <c r="G425" s="7">
        <f t="shared" si="382"/>
        <v>97760</v>
      </c>
      <c r="H425" s="7">
        <f t="shared" si="382"/>
        <v>210</v>
      </c>
      <c r="I425" s="7">
        <f t="shared" si="382"/>
        <v>1024</v>
      </c>
      <c r="J425" s="7">
        <f t="shared" si="382"/>
        <v>8542</v>
      </c>
      <c r="K425" s="7">
        <f t="shared" si="382"/>
        <v>310</v>
      </c>
      <c r="L425" s="7">
        <f t="shared" si="382"/>
        <v>1024</v>
      </c>
      <c r="M425" s="7">
        <f t="shared" si="382"/>
        <v>3911</v>
      </c>
      <c r="N425" s="7">
        <f t="shared" si="382"/>
        <v>410</v>
      </c>
      <c r="O425" s="7">
        <f t="shared" si="382"/>
        <v>770</v>
      </c>
      <c r="P425" s="7">
        <f t="shared" si="382"/>
        <v>118240</v>
      </c>
      <c r="Q425" s="7">
        <f t="shared" si="382"/>
        <v>10331</v>
      </c>
      <c r="R425" s="7">
        <f t="shared" si="382"/>
        <v>4730</v>
      </c>
      <c r="S425" s="6">
        <f t="shared" si="359"/>
        <v>65032</v>
      </c>
      <c r="T425" s="6">
        <f t="shared" si="360"/>
        <v>5683</v>
      </c>
      <c r="U425" s="6">
        <f t="shared" si="361"/>
        <v>2602</v>
      </c>
      <c r="V425" s="7">
        <f t="shared" si="378"/>
        <v>5500000</v>
      </c>
    </row>
    <row r="426" spans="1:22" ht="15" x14ac:dyDescent="0.25">
      <c r="A426" s="19">
        <v>42001</v>
      </c>
      <c r="B426" s="6">
        <v>4</v>
      </c>
      <c r="C426" s="6">
        <v>15</v>
      </c>
      <c r="D426" s="6">
        <v>0</v>
      </c>
      <c r="E426" s="1">
        <f>E396</f>
        <v>101</v>
      </c>
      <c r="F426" s="6">
        <f t="shared" ref="F426:R426" si="383">F396</f>
        <v>15</v>
      </c>
      <c r="G426" s="6">
        <f t="shared" si="383"/>
        <v>315</v>
      </c>
      <c r="H426" s="4">
        <f t="shared" si="383"/>
        <v>201</v>
      </c>
      <c r="I426" s="6">
        <f t="shared" si="383"/>
        <v>15</v>
      </c>
      <c r="J426" s="6">
        <f t="shared" si="383"/>
        <v>28</v>
      </c>
      <c r="K426" s="5">
        <f t="shared" si="383"/>
        <v>301</v>
      </c>
      <c r="L426" s="6">
        <f t="shared" si="383"/>
        <v>15</v>
      </c>
      <c r="M426" s="6">
        <f t="shared" si="383"/>
        <v>13</v>
      </c>
      <c r="N426" s="6">
        <f t="shared" si="383"/>
        <v>401</v>
      </c>
      <c r="O426" s="6">
        <f t="shared" si="383"/>
        <v>30</v>
      </c>
      <c r="P426" s="6">
        <f t="shared" si="383"/>
        <v>385</v>
      </c>
      <c r="Q426" s="6">
        <f t="shared" si="383"/>
        <v>34</v>
      </c>
      <c r="R426" s="6">
        <f t="shared" si="383"/>
        <v>16</v>
      </c>
      <c r="S426" s="6">
        <f t="shared" si="359"/>
        <v>212</v>
      </c>
      <c r="T426" s="6">
        <f t="shared" si="360"/>
        <v>19</v>
      </c>
      <c r="U426" s="6">
        <f t="shared" si="361"/>
        <v>9</v>
      </c>
      <c r="V426" s="7">
        <f t="shared" si="378"/>
        <v>10000</v>
      </c>
    </row>
    <row r="427" spans="1:22" ht="15" x14ac:dyDescent="0.25">
      <c r="A427" s="19">
        <v>42002</v>
      </c>
      <c r="B427" s="6">
        <v>4</v>
      </c>
      <c r="C427" s="6">
        <v>15</v>
      </c>
      <c r="D427" s="6">
        <v>1</v>
      </c>
      <c r="E427" s="1">
        <f t="shared" ref="E427:R427" si="384">E397</f>
        <v>101</v>
      </c>
      <c r="F427" s="6">
        <f t="shared" si="384"/>
        <v>22</v>
      </c>
      <c r="G427" s="6">
        <f t="shared" si="384"/>
        <v>450</v>
      </c>
      <c r="H427" s="4">
        <f t="shared" si="384"/>
        <v>201</v>
      </c>
      <c r="I427" s="6">
        <f t="shared" si="384"/>
        <v>22</v>
      </c>
      <c r="J427" s="6">
        <f t="shared" si="384"/>
        <v>40</v>
      </c>
      <c r="K427" s="5">
        <f t="shared" si="384"/>
        <v>301</v>
      </c>
      <c r="L427" s="6">
        <f t="shared" si="384"/>
        <v>22</v>
      </c>
      <c r="M427" s="6">
        <f t="shared" si="384"/>
        <v>18</v>
      </c>
      <c r="N427" s="6">
        <f t="shared" si="384"/>
        <v>401</v>
      </c>
      <c r="O427" s="6">
        <f t="shared" si="384"/>
        <v>40</v>
      </c>
      <c r="P427" s="6">
        <f t="shared" si="384"/>
        <v>550</v>
      </c>
      <c r="Q427" s="6">
        <f t="shared" si="384"/>
        <v>49</v>
      </c>
      <c r="R427" s="6">
        <f t="shared" si="384"/>
        <v>22</v>
      </c>
      <c r="S427" s="6">
        <f t="shared" si="359"/>
        <v>303</v>
      </c>
      <c r="T427" s="6">
        <f t="shared" si="360"/>
        <v>27</v>
      </c>
      <c r="U427" s="6">
        <f t="shared" si="361"/>
        <v>13</v>
      </c>
      <c r="V427" s="7">
        <f t="shared" si="378"/>
        <v>50000</v>
      </c>
    </row>
    <row r="428" spans="1:22" ht="15" x14ac:dyDescent="0.25">
      <c r="A428" s="19">
        <v>42003</v>
      </c>
      <c r="B428" s="6">
        <v>4</v>
      </c>
      <c r="C428" s="6">
        <v>15</v>
      </c>
      <c r="D428" s="6">
        <v>2</v>
      </c>
      <c r="E428" s="1">
        <f t="shared" ref="E428:R428" si="385">E398</f>
        <v>101</v>
      </c>
      <c r="F428" s="6">
        <f t="shared" si="385"/>
        <v>30</v>
      </c>
      <c r="G428" s="6">
        <f t="shared" si="385"/>
        <v>585</v>
      </c>
      <c r="H428" s="4">
        <f t="shared" si="385"/>
        <v>201</v>
      </c>
      <c r="I428" s="6">
        <f t="shared" si="385"/>
        <v>30</v>
      </c>
      <c r="J428" s="6">
        <f t="shared" si="385"/>
        <v>52</v>
      </c>
      <c r="K428" s="5">
        <f t="shared" si="385"/>
        <v>301</v>
      </c>
      <c r="L428" s="6">
        <f t="shared" si="385"/>
        <v>30</v>
      </c>
      <c r="M428" s="6">
        <f t="shared" si="385"/>
        <v>24</v>
      </c>
      <c r="N428" s="6">
        <f t="shared" si="385"/>
        <v>401</v>
      </c>
      <c r="O428" s="6">
        <f t="shared" si="385"/>
        <v>50</v>
      </c>
      <c r="P428" s="6">
        <f t="shared" si="385"/>
        <v>715</v>
      </c>
      <c r="Q428" s="6">
        <f t="shared" si="385"/>
        <v>63</v>
      </c>
      <c r="R428" s="6">
        <f t="shared" si="385"/>
        <v>29</v>
      </c>
      <c r="S428" s="6">
        <f t="shared" si="359"/>
        <v>394</v>
      </c>
      <c r="T428" s="6">
        <f t="shared" si="360"/>
        <v>35</v>
      </c>
      <c r="U428" s="6">
        <f t="shared" si="361"/>
        <v>16</v>
      </c>
      <c r="V428" s="7">
        <f t="shared" si="378"/>
        <v>150000</v>
      </c>
    </row>
    <row r="429" spans="1:22" ht="15" x14ac:dyDescent="0.25">
      <c r="A429" s="19">
        <v>42004</v>
      </c>
      <c r="B429" s="6">
        <v>4</v>
      </c>
      <c r="C429" s="6">
        <v>15</v>
      </c>
      <c r="D429" s="6">
        <v>3</v>
      </c>
      <c r="E429" s="1">
        <f t="shared" ref="E429:R429" si="386">E399</f>
        <v>102</v>
      </c>
      <c r="F429" s="6">
        <f t="shared" si="386"/>
        <v>39</v>
      </c>
      <c r="G429" s="6">
        <f t="shared" si="386"/>
        <v>1322</v>
      </c>
      <c r="H429" s="4">
        <f t="shared" si="386"/>
        <v>202</v>
      </c>
      <c r="I429" s="6">
        <f t="shared" si="386"/>
        <v>39</v>
      </c>
      <c r="J429" s="6">
        <f t="shared" si="386"/>
        <v>116</v>
      </c>
      <c r="K429" s="5">
        <f t="shared" si="386"/>
        <v>302</v>
      </c>
      <c r="L429" s="6">
        <f t="shared" si="386"/>
        <v>39</v>
      </c>
      <c r="M429" s="6">
        <f t="shared" si="386"/>
        <v>53</v>
      </c>
      <c r="N429" s="6">
        <f t="shared" si="386"/>
        <v>402</v>
      </c>
      <c r="O429" s="6">
        <f t="shared" si="386"/>
        <v>60</v>
      </c>
      <c r="P429" s="6">
        <f t="shared" si="386"/>
        <v>1600</v>
      </c>
      <c r="Q429" s="6">
        <f t="shared" si="386"/>
        <v>140</v>
      </c>
      <c r="R429" s="6">
        <f t="shared" si="386"/>
        <v>64</v>
      </c>
      <c r="S429" s="6">
        <f t="shared" si="359"/>
        <v>880</v>
      </c>
      <c r="T429" s="6">
        <f t="shared" si="360"/>
        <v>77</v>
      </c>
      <c r="U429" s="6">
        <f t="shared" si="361"/>
        <v>36</v>
      </c>
      <c r="V429" s="7">
        <f t="shared" si="378"/>
        <v>250000</v>
      </c>
    </row>
    <row r="430" spans="1:22" ht="15" x14ac:dyDescent="0.25">
      <c r="A430" s="19">
        <v>42005</v>
      </c>
      <c r="B430" s="6">
        <v>4</v>
      </c>
      <c r="C430" s="6">
        <v>15</v>
      </c>
      <c r="D430" s="6">
        <v>4</v>
      </c>
      <c r="E430" s="1">
        <f t="shared" ref="E430:R430" si="387">E400</f>
        <v>102</v>
      </c>
      <c r="F430" s="6">
        <f t="shared" si="387"/>
        <v>49</v>
      </c>
      <c r="G430" s="6">
        <f t="shared" si="387"/>
        <v>1570</v>
      </c>
      <c r="H430" s="4">
        <f t="shared" si="387"/>
        <v>202</v>
      </c>
      <c r="I430" s="6">
        <f t="shared" si="387"/>
        <v>49</v>
      </c>
      <c r="J430" s="6">
        <f t="shared" si="387"/>
        <v>138</v>
      </c>
      <c r="K430" s="5">
        <f t="shared" si="387"/>
        <v>302</v>
      </c>
      <c r="L430" s="6">
        <f t="shared" si="387"/>
        <v>49</v>
      </c>
      <c r="M430" s="6">
        <f t="shared" si="387"/>
        <v>63</v>
      </c>
      <c r="N430" s="6">
        <f t="shared" si="387"/>
        <v>402</v>
      </c>
      <c r="O430" s="6">
        <f t="shared" si="387"/>
        <v>70</v>
      </c>
      <c r="P430" s="6">
        <f t="shared" si="387"/>
        <v>1900</v>
      </c>
      <c r="Q430" s="6">
        <f t="shared" si="387"/>
        <v>166</v>
      </c>
      <c r="R430" s="6">
        <f t="shared" si="387"/>
        <v>76</v>
      </c>
      <c r="S430" s="6">
        <f t="shared" si="359"/>
        <v>1045</v>
      </c>
      <c r="T430" s="6">
        <f t="shared" si="360"/>
        <v>92</v>
      </c>
      <c r="U430" s="6">
        <f t="shared" si="361"/>
        <v>42</v>
      </c>
      <c r="V430" s="7">
        <f t="shared" si="378"/>
        <v>350000</v>
      </c>
    </row>
    <row r="431" spans="1:22" ht="15" x14ac:dyDescent="0.25">
      <c r="A431" s="19">
        <v>42006</v>
      </c>
      <c r="B431" s="6">
        <v>4</v>
      </c>
      <c r="C431" s="6">
        <v>15</v>
      </c>
      <c r="D431" s="6">
        <v>5</v>
      </c>
      <c r="E431" s="1">
        <f t="shared" ref="E431:R431" si="388">E401</f>
        <v>102</v>
      </c>
      <c r="F431" s="6">
        <f t="shared" si="388"/>
        <v>60</v>
      </c>
      <c r="G431" s="6">
        <f t="shared" si="388"/>
        <v>1818</v>
      </c>
      <c r="H431" s="4">
        <f t="shared" si="388"/>
        <v>202</v>
      </c>
      <c r="I431" s="6">
        <f t="shared" si="388"/>
        <v>60</v>
      </c>
      <c r="J431" s="6">
        <f t="shared" si="388"/>
        <v>159</v>
      </c>
      <c r="K431" s="5">
        <f t="shared" si="388"/>
        <v>302</v>
      </c>
      <c r="L431" s="6">
        <f t="shared" si="388"/>
        <v>60</v>
      </c>
      <c r="M431" s="6">
        <f t="shared" si="388"/>
        <v>73</v>
      </c>
      <c r="N431" s="6">
        <f t="shared" si="388"/>
        <v>402</v>
      </c>
      <c r="O431" s="6">
        <f t="shared" si="388"/>
        <v>80</v>
      </c>
      <c r="P431" s="6">
        <f t="shared" si="388"/>
        <v>2200</v>
      </c>
      <c r="Q431" s="6">
        <f t="shared" si="388"/>
        <v>193</v>
      </c>
      <c r="R431" s="6">
        <f t="shared" si="388"/>
        <v>88</v>
      </c>
      <c r="S431" s="6">
        <f t="shared" si="359"/>
        <v>1210</v>
      </c>
      <c r="T431" s="6">
        <f t="shared" si="360"/>
        <v>107</v>
      </c>
      <c r="U431" s="6">
        <f t="shared" si="361"/>
        <v>49</v>
      </c>
      <c r="V431" s="7">
        <f t="shared" si="378"/>
        <v>450000</v>
      </c>
    </row>
    <row r="432" spans="1:22" ht="15" x14ac:dyDescent="0.25">
      <c r="A432" s="19">
        <v>42007</v>
      </c>
      <c r="B432" s="6">
        <v>4</v>
      </c>
      <c r="C432" s="6">
        <v>15</v>
      </c>
      <c r="D432" s="6">
        <v>6</v>
      </c>
      <c r="E432" s="1">
        <f t="shared" ref="E432:R432" si="389">E402</f>
        <v>103</v>
      </c>
      <c r="F432" s="6">
        <f t="shared" si="389"/>
        <v>72</v>
      </c>
      <c r="G432" s="6">
        <f t="shared" si="389"/>
        <v>3000</v>
      </c>
      <c r="H432" s="4">
        <f t="shared" si="389"/>
        <v>203</v>
      </c>
      <c r="I432" s="6">
        <f t="shared" si="389"/>
        <v>72</v>
      </c>
      <c r="J432" s="6">
        <f t="shared" si="389"/>
        <v>263</v>
      </c>
      <c r="K432" s="5">
        <f t="shared" si="389"/>
        <v>303</v>
      </c>
      <c r="L432" s="6">
        <f t="shared" si="389"/>
        <v>72</v>
      </c>
      <c r="M432" s="6">
        <f t="shared" si="389"/>
        <v>120</v>
      </c>
      <c r="N432" s="6">
        <f t="shared" si="389"/>
        <v>403</v>
      </c>
      <c r="O432" s="6">
        <f t="shared" si="389"/>
        <v>90</v>
      </c>
      <c r="P432" s="6">
        <f t="shared" si="389"/>
        <v>3625</v>
      </c>
      <c r="Q432" s="6">
        <f t="shared" si="389"/>
        <v>317</v>
      </c>
      <c r="R432" s="6">
        <f t="shared" si="389"/>
        <v>145</v>
      </c>
      <c r="S432" s="6">
        <f t="shared" si="359"/>
        <v>1994</v>
      </c>
      <c r="T432" s="6">
        <f t="shared" si="360"/>
        <v>175</v>
      </c>
      <c r="U432" s="6">
        <f t="shared" si="361"/>
        <v>80</v>
      </c>
      <c r="V432" s="7">
        <f t="shared" si="378"/>
        <v>550000</v>
      </c>
    </row>
    <row r="433" spans="1:22" ht="15" x14ac:dyDescent="0.25">
      <c r="A433" s="19">
        <v>42008</v>
      </c>
      <c r="B433" s="6">
        <v>4</v>
      </c>
      <c r="C433" s="6">
        <v>15</v>
      </c>
      <c r="D433" s="6">
        <v>7</v>
      </c>
      <c r="E433" s="1">
        <f t="shared" ref="E433:R433" si="390">E403</f>
        <v>103</v>
      </c>
      <c r="F433" s="6">
        <f t="shared" si="390"/>
        <v>85</v>
      </c>
      <c r="G433" s="6">
        <f t="shared" si="390"/>
        <v>3360</v>
      </c>
      <c r="H433" s="4">
        <f t="shared" si="390"/>
        <v>203</v>
      </c>
      <c r="I433" s="6">
        <f t="shared" si="390"/>
        <v>85</v>
      </c>
      <c r="J433" s="6">
        <f t="shared" si="390"/>
        <v>294</v>
      </c>
      <c r="K433" s="5">
        <f t="shared" si="390"/>
        <v>303</v>
      </c>
      <c r="L433" s="6">
        <f t="shared" si="390"/>
        <v>85</v>
      </c>
      <c r="M433" s="6">
        <f t="shared" si="390"/>
        <v>135</v>
      </c>
      <c r="N433" s="6">
        <f t="shared" si="390"/>
        <v>403</v>
      </c>
      <c r="O433" s="6">
        <f t="shared" si="390"/>
        <v>100</v>
      </c>
      <c r="P433" s="6">
        <f t="shared" si="390"/>
        <v>4060</v>
      </c>
      <c r="Q433" s="6">
        <f t="shared" si="390"/>
        <v>355</v>
      </c>
      <c r="R433" s="6">
        <f t="shared" si="390"/>
        <v>163</v>
      </c>
      <c r="S433" s="6">
        <f t="shared" si="359"/>
        <v>2233</v>
      </c>
      <c r="T433" s="6">
        <f t="shared" si="360"/>
        <v>196</v>
      </c>
      <c r="U433" s="6">
        <f t="shared" si="361"/>
        <v>90</v>
      </c>
      <c r="V433" s="7">
        <f t="shared" si="378"/>
        <v>650000</v>
      </c>
    </row>
    <row r="434" spans="1:22" ht="15" x14ac:dyDescent="0.25">
      <c r="A434" s="19">
        <v>42009</v>
      </c>
      <c r="B434" s="6">
        <v>4</v>
      </c>
      <c r="C434" s="6">
        <v>15</v>
      </c>
      <c r="D434" s="6">
        <v>8</v>
      </c>
      <c r="E434" s="1">
        <f t="shared" ref="E434:R434" si="391">E404</f>
        <v>103</v>
      </c>
      <c r="F434" s="6">
        <f t="shared" si="391"/>
        <v>99</v>
      </c>
      <c r="G434" s="6">
        <f t="shared" si="391"/>
        <v>3720</v>
      </c>
      <c r="H434" s="4">
        <f t="shared" si="391"/>
        <v>203</v>
      </c>
      <c r="I434" s="6">
        <f t="shared" si="391"/>
        <v>99</v>
      </c>
      <c r="J434" s="6">
        <f t="shared" si="391"/>
        <v>326</v>
      </c>
      <c r="K434" s="5">
        <f t="shared" si="391"/>
        <v>303</v>
      </c>
      <c r="L434" s="6">
        <f t="shared" si="391"/>
        <v>99</v>
      </c>
      <c r="M434" s="6">
        <f t="shared" si="391"/>
        <v>149</v>
      </c>
      <c r="N434" s="6">
        <f t="shared" si="391"/>
        <v>403</v>
      </c>
      <c r="O434" s="6">
        <f t="shared" si="391"/>
        <v>110</v>
      </c>
      <c r="P434" s="6">
        <f t="shared" si="391"/>
        <v>4495</v>
      </c>
      <c r="Q434" s="6">
        <f t="shared" si="391"/>
        <v>393</v>
      </c>
      <c r="R434" s="6">
        <f t="shared" si="391"/>
        <v>180</v>
      </c>
      <c r="S434" s="6">
        <f t="shared" si="359"/>
        <v>2473</v>
      </c>
      <c r="T434" s="6">
        <f t="shared" si="360"/>
        <v>217</v>
      </c>
      <c r="U434" s="6">
        <f t="shared" si="361"/>
        <v>99</v>
      </c>
      <c r="V434" s="7">
        <f t="shared" si="378"/>
        <v>750000</v>
      </c>
    </row>
    <row r="435" spans="1:22" ht="15" x14ac:dyDescent="0.25">
      <c r="A435" s="19">
        <v>42010</v>
      </c>
      <c r="B435" s="6">
        <v>4</v>
      </c>
      <c r="C435" s="6">
        <v>15</v>
      </c>
      <c r="D435" s="6">
        <v>9</v>
      </c>
      <c r="E435" s="1">
        <f t="shared" ref="E435:R435" si="392">E405</f>
        <v>104</v>
      </c>
      <c r="F435" s="6">
        <f t="shared" si="392"/>
        <v>114</v>
      </c>
      <c r="G435" s="6">
        <f t="shared" si="392"/>
        <v>6800</v>
      </c>
      <c r="H435" s="4">
        <f t="shared" si="392"/>
        <v>204</v>
      </c>
      <c r="I435" s="6">
        <f t="shared" si="392"/>
        <v>114</v>
      </c>
      <c r="J435" s="6">
        <f t="shared" si="392"/>
        <v>595</v>
      </c>
      <c r="K435" s="5">
        <f t="shared" si="392"/>
        <v>304</v>
      </c>
      <c r="L435" s="6">
        <f t="shared" si="392"/>
        <v>114</v>
      </c>
      <c r="M435" s="6">
        <f t="shared" si="392"/>
        <v>272</v>
      </c>
      <c r="N435" s="6">
        <f t="shared" si="392"/>
        <v>404</v>
      </c>
      <c r="O435" s="6">
        <f t="shared" si="392"/>
        <v>120</v>
      </c>
      <c r="P435" s="6">
        <f t="shared" si="392"/>
        <v>8160</v>
      </c>
      <c r="Q435" s="6">
        <f t="shared" si="392"/>
        <v>713</v>
      </c>
      <c r="R435" s="6">
        <f t="shared" si="392"/>
        <v>327</v>
      </c>
      <c r="S435" s="6">
        <f t="shared" si="359"/>
        <v>4488</v>
      </c>
      <c r="T435" s="6">
        <f t="shared" si="360"/>
        <v>393</v>
      </c>
      <c r="U435" s="6">
        <f t="shared" si="361"/>
        <v>180</v>
      </c>
      <c r="V435" s="7">
        <f t="shared" si="378"/>
        <v>850000</v>
      </c>
    </row>
    <row r="436" spans="1:22" ht="15" x14ac:dyDescent="0.25">
      <c r="A436" s="19">
        <v>42011</v>
      </c>
      <c r="B436" s="6">
        <v>4</v>
      </c>
      <c r="C436" s="6">
        <v>15</v>
      </c>
      <c r="D436" s="6">
        <v>10</v>
      </c>
      <c r="E436" s="1">
        <f t="shared" ref="E436:R436" si="393">E406</f>
        <v>104</v>
      </c>
      <c r="F436" s="6">
        <f t="shared" si="393"/>
        <v>136</v>
      </c>
      <c r="G436" s="6">
        <f t="shared" si="393"/>
        <v>7400</v>
      </c>
      <c r="H436" s="4">
        <f t="shared" si="393"/>
        <v>204</v>
      </c>
      <c r="I436" s="6">
        <f t="shared" si="393"/>
        <v>136</v>
      </c>
      <c r="J436" s="6">
        <f t="shared" si="393"/>
        <v>647</v>
      </c>
      <c r="K436" s="5">
        <f t="shared" si="393"/>
        <v>304</v>
      </c>
      <c r="L436" s="6">
        <f t="shared" si="393"/>
        <v>136</v>
      </c>
      <c r="M436" s="6">
        <f t="shared" si="393"/>
        <v>296</v>
      </c>
      <c r="N436" s="6">
        <f t="shared" si="393"/>
        <v>404</v>
      </c>
      <c r="O436" s="6">
        <f t="shared" si="393"/>
        <v>130</v>
      </c>
      <c r="P436" s="6">
        <f t="shared" si="393"/>
        <v>8880</v>
      </c>
      <c r="Q436" s="6">
        <f t="shared" si="393"/>
        <v>776</v>
      </c>
      <c r="R436" s="6">
        <f t="shared" si="393"/>
        <v>356</v>
      </c>
      <c r="S436" s="6">
        <f t="shared" si="359"/>
        <v>4884</v>
      </c>
      <c r="T436" s="6">
        <f t="shared" si="360"/>
        <v>427</v>
      </c>
      <c r="U436" s="6">
        <f t="shared" si="361"/>
        <v>196</v>
      </c>
      <c r="V436" s="7">
        <f t="shared" si="378"/>
        <v>950000</v>
      </c>
    </row>
    <row r="437" spans="1:22" ht="15" x14ac:dyDescent="0.25">
      <c r="A437" s="19">
        <v>42012</v>
      </c>
      <c r="B437" s="6">
        <v>4</v>
      </c>
      <c r="C437" s="6">
        <v>15</v>
      </c>
      <c r="D437" s="6">
        <v>11</v>
      </c>
      <c r="E437" s="1">
        <f t="shared" ref="E437:R437" si="394">E407</f>
        <v>104</v>
      </c>
      <c r="F437" s="6">
        <f t="shared" si="394"/>
        <v>161</v>
      </c>
      <c r="G437" s="6">
        <f t="shared" si="394"/>
        <v>8000</v>
      </c>
      <c r="H437" s="4">
        <f t="shared" si="394"/>
        <v>204</v>
      </c>
      <c r="I437" s="6">
        <f t="shared" si="394"/>
        <v>161</v>
      </c>
      <c r="J437" s="6">
        <f t="shared" si="394"/>
        <v>699</v>
      </c>
      <c r="K437" s="5">
        <f t="shared" si="394"/>
        <v>304</v>
      </c>
      <c r="L437" s="6">
        <f t="shared" si="394"/>
        <v>161</v>
      </c>
      <c r="M437" s="6">
        <f t="shared" si="394"/>
        <v>320</v>
      </c>
      <c r="N437" s="6">
        <f t="shared" si="394"/>
        <v>404</v>
      </c>
      <c r="O437" s="6">
        <f t="shared" si="394"/>
        <v>140</v>
      </c>
      <c r="P437" s="6">
        <f t="shared" si="394"/>
        <v>9600</v>
      </c>
      <c r="Q437" s="6">
        <f t="shared" si="394"/>
        <v>839</v>
      </c>
      <c r="R437" s="6">
        <f t="shared" si="394"/>
        <v>384</v>
      </c>
      <c r="S437" s="6">
        <f t="shared" si="359"/>
        <v>5280</v>
      </c>
      <c r="T437" s="6">
        <f t="shared" si="360"/>
        <v>462</v>
      </c>
      <c r="U437" s="6">
        <f t="shared" si="361"/>
        <v>212</v>
      </c>
      <c r="V437" s="7">
        <f t="shared" si="378"/>
        <v>1050000</v>
      </c>
    </row>
    <row r="438" spans="1:22" ht="15" x14ac:dyDescent="0.25">
      <c r="A438" s="19">
        <v>42013</v>
      </c>
      <c r="B438" s="6">
        <v>4</v>
      </c>
      <c r="C438" s="6">
        <v>15</v>
      </c>
      <c r="D438" s="6">
        <v>12</v>
      </c>
      <c r="E438" s="1">
        <f t="shared" ref="E438:R438" si="395">E408</f>
        <v>105</v>
      </c>
      <c r="F438" s="6">
        <f t="shared" si="395"/>
        <v>187</v>
      </c>
      <c r="G438" s="6">
        <f t="shared" si="395"/>
        <v>12040</v>
      </c>
      <c r="H438" s="4">
        <f t="shared" si="395"/>
        <v>205</v>
      </c>
      <c r="I438" s="6">
        <f t="shared" si="395"/>
        <v>187</v>
      </c>
      <c r="J438" s="6">
        <f t="shared" si="395"/>
        <v>1052</v>
      </c>
      <c r="K438" s="5">
        <f t="shared" si="395"/>
        <v>305</v>
      </c>
      <c r="L438" s="6">
        <f t="shared" si="395"/>
        <v>187</v>
      </c>
      <c r="M438" s="6">
        <f t="shared" si="395"/>
        <v>482</v>
      </c>
      <c r="N438" s="6">
        <f t="shared" si="395"/>
        <v>405</v>
      </c>
      <c r="O438" s="6">
        <f t="shared" si="395"/>
        <v>150</v>
      </c>
      <c r="P438" s="6">
        <f t="shared" si="395"/>
        <v>14405</v>
      </c>
      <c r="Q438" s="6">
        <f t="shared" si="395"/>
        <v>1259</v>
      </c>
      <c r="R438" s="6">
        <f t="shared" si="395"/>
        <v>577</v>
      </c>
      <c r="S438" s="6">
        <f t="shared" si="359"/>
        <v>7923</v>
      </c>
      <c r="T438" s="6">
        <f t="shared" si="360"/>
        <v>693</v>
      </c>
      <c r="U438" s="6">
        <f t="shared" si="361"/>
        <v>318</v>
      </c>
      <c r="V438" s="7">
        <f t="shared" si="378"/>
        <v>1150000</v>
      </c>
    </row>
    <row r="439" spans="1:22" ht="15" x14ac:dyDescent="0.25">
      <c r="A439" s="19">
        <v>42014</v>
      </c>
      <c r="B439" s="6">
        <v>4</v>
      </c>
      <c r="C439" s="6">
        <v>15</v>
      </c>
      <c r="D439" s="6">
        <v>13</v>
      </c>
      <c r="E439" s="1">
        <f t="shared" ref="E439:R439" si="396">E409</f>
        <v>105</v>
      </c>
      <c r="F439" s="6">
        <f t="shared" si="396"/>
        <v>216</v>
      </c>
      <c r="G439" s="6">
        <f t="shared" si="396"/>
        <v>12880</v>
      </c>
      <c r="H439" s="4">
        <f t="shared" si="396"/>
        <v>205</v>
      </c>
      <c r="I439" s="6">
        <f t="shared" si="396"/>
        <v>216</v>
      </c>
      <c r="J439" s="6">
        <f t="shared" si="396"/>
        <v>1126</v>
      </c>
      <c r="K439" s="5">
        <f t="shared" si="396"/>
        <v>305</v>
      </c>
      <c r="L439" s="6">
        <f t="shared" si="396"/>
        <v>216</v>
      </c>
      <c r="M439" s="6">
        <f t="shared" si="396"/>
        <v>516</v>
      </c>
      <c r="N439" s="6">
        <f t="shared" si="396"/>
        <v>405</v>
      </c>
      <c r="O439" s="6">
        <f t="shared" si="396"/>
        <v>160</v>
      </c>
      <c r="P439" s="6">
        <f t="shared" si="396"/>
        <v>15410</v>
      </c>
      <c r="Q439" s="6">
        <f t="shared" si="396"/>
        <v>1347</v>
      </c>
      <c r="R439" s="6">
        <f t="shared" si="396"/>
        <v>617</v>
      </c>
      <c r="S439" s="6">
        <f t="shared" si="359"/>
        <v>8476</v>
      </c>
      <c r="T439" s="6">
        <f t="shared" si="360"/>
        <v>741</v>
      </c>
      <c r="U439" s="6">
        <f t="shared" si="361"/>
        <v>340</v>
      </c>
      <c r="V439" s="7">
        <f t="shared" si="378"/>
        <v>1250000</v>
      </c>
    </row>
    <row r="440" spans="1:22" ht="15" x14ac:dyDescent="0.25">
      <c r="A440" s="19">
        <v>42015</v>
      </c>
      <c r="B440" s="6">
        <v>4</v>
      </c>
      <c r="C440" s="6">
        <v>15</v>
      </c>
      <c r="D440" s="6">
        <v>14</v>
      </c>
      <c r="E440" s="1">
        <f t="shared" ref="E440:R440" si="397">E410</f>
        <v>105</v>
      </c>
      <c r="F440" s="6">
        <f t="shared" si="397"/>
        <v>246</v>
      </c>
      <c r="G440" s="6">
        <f t="shared" si="397"/>
        <v>13720</v>
      </c>
      <c r="H440" s="4">
        <f t="shared" si="397"/>
        <v>205</v>
      </c>
      <c r="I440" s="6">
        <f t="shared" si="397"/>
        <v>246</v>
      </c>
      <c r="J440" s="6">
        <f t="shared" si="397"/>
        <v>1199</v>
      </c>
      <c r="K440" s="5">
        <f t="shared" si="397"/>
        <v>305</v>
      </c>
      <c r="L440" s="6">
        <f t="shared" si="397"/>
        <v>246</v>
      </c>
      <c r="M440" s="6">
        <f t="shared" si="397"/>
        <v>549</v>
      </c>
      <c r="N440" s="6">
        <f t="shared" si="397"/>
        <v>405</v>
      </c>
      <c r="O440" s="6">
        <f t="shared" si="397"/>
        <v>170</v>
      </c>
      <c r="P440" s="6">
        <f t="shared" si="397"/>
        <v>16415</v>
      </c>
      <c r="Q440" s="6">
        <f t="shared" si="397"/>
        <v>1435</v>
      </c>
      <c r="R440" s="6">
        <f t="shared" si="397"/>
        <v>657</v>
      </c>
      <c r="S440" s="6">
        <f t="shared" si="359"/>
        <v>9029</v>
      </c>
      <c r="T440" s="6">
        <f t="shared" si="360"/>
        <v>790</v>
      </c>
      <c r="U440" s="6">
        <f t="shared" si="361"/>
        <v>362</v>
      </c>
      <c r="V440" s="7">
        <f t="shared" si="378"/>
        <v>1350000</v>
      </c>
    </row>
    <row r="441" spans="1:22" ht="15" x14ac:dyDescent="0.25">
      <c r="A441" s="19">
        <v>42016</v>
      </c>
      <c r="B441" s="6">
        <v>4</v>
      </c>
      <c r="C441" s="6">
        <v>15</v>
      </c>
      <c r="D441" s="6">
        <v>15</v>
      </c>
      <c r="E441" s="7">
        <f t="shared" ref="E441:R441" si="398">E411</f>
        <v>106</v>
      </c>
      <c r="F441" s="7">
        <f t="shared" si="398"/>
        <v>288</v>
      </c>
      <c r="G441" s="7">
        <f t="shared" si="398"/>
        <v>20800</v>
      </c>
      <c r="H441" s="7">
        <f t="shared" si="398"/>
        <v>206</v>
      </c>
      <c r="I441" s="7">
        <f t="shared" si="398"/>
        <v>288</v>
      </c>
      <c r="J441" s="7">
        <f t="shared" si="398"/>
        <v>1818</v>
      </c>
      <c r="K441" s="7">
        <f t="shared" si="398"/>
        <v>306</v>
      </c>
      <c r="L441" s="7">
        <f t="shared" si="398"/>
        <v>288</v>
      </c>
      <c r="M441" s="7">
        <f t="shared" si="398"/>
        <v>832</v>
      </c>
      <c r="N441" s="7">
        <f t="shared" si="398"/>
        <v>406</v>
      </c>
      <c r="O441" s="7">
        <f t="shared" si="398"/>
        <v>190</v>
      </c>
      <c r="P441" s="7">
        <f t="shared" si="398"/>
        <v>24760</v>
      </c>
      <c r="Q441" s="7">
        <f t="shared" si="398"/>
        <v>2164</v>
      </c>
      <c r="R441" s="7">
        <f t="shared" si="398"/>
        <v>991</v>
      </c>
      <c r="S441" s="6">
        <f t="shared" si="359"/>
        <v>13618</v>
      </c>
      <c r="T441" s="6">
        <f t="shared" si="360"/>
        <v>1191</v>
      </c>
      <c r="U441" s="6">
        <f t="shared" si="361"/>
        <v>546</v>
      </c>
      <c r="V441" s="7">
        <f t="shared" si="378"/>
        <v>1500000</v>
      </c>
    </row>
    <row r="442" spans="1:22" ht="15" x14ac:dyDescent="0.25">
      <c r="A442" s="19">
        <v>42017</v>
      </c>
      <c r="B442" s="6">
        <v>4</v>
      </c>
      <c r="C442" s="6">
        <v>15</v>
      </c>
      <c r="D442" s="6">
        <v>16</v>
      </c>
      <c r="E442" s="7">
        <f t="shared" ref="E442:R442" si="399">E412</f>
        <v>106</v>
      </c>
      <c r="F442" s="7">
        <f t="shared" si="399"/>
        <v>342</v>
      </c>
      <c r="G442" s="7">
        <f t="shared" si="399"/>
        <v>22000</v>
      </c>
      <c r="H442" s="7">
        <f t="shared" si="399"/>
        <v>206</v>
      </c>
      <c r="I442" s="7">
        <f t="shared" si="399"/>
        <v>342</v>
      </c>
      <c r="J442" s="7">
        <f t="shared" si="399"/>
        <v>1923</v>
      </c>
      <c r="K442" s="7">
        <f t="shared" si="399"/>
        <v>306</v>
      </c>
      <c r="L442" s="7">
        <f t="shared" si="399"/>
        <v>342</v>
      </c>
      <c r="M442" s="7">
        <f t="shared" si="399"/>
        <v>880</v>
      </c>
      <c r="N442" s="7">
        <f t="shared" si="399"/>
        <v>406</v>
      </c>
      <c r="O442" s="7">
        <f t="shared" si="399"/>
        <v>210</v>
      </c>
      <c r="P442" s="7">
        <f t="shared" si="399"/>
        <v>26200</v>
      </c>
      <c r="Q442" s="7">
        <f t="shared" si="399"/>
        <v>2290</v>
      </c>
      <c r="R442" s="7">
        <f t="shared" si="399"/>
        <v>1048</v>
      </c>
      <c r="S442" s="6">
        <f t="shared" si="359"/>
        <v>14410</v>
      </c>
      <c r="T442" s="6">
        <f t="shared" si="360"/>
        <v>1260</v>
      </c>
      <c r="U442" s="6">
        <f t="shared" si="361"/>
        <v>577</v>
      </c>
      <c r="V442" s="7">
        <f t="shared" si="378"/>
        <v>1650000</v>
      </c>
    </row>
    <row r="443" spans="1:22" ht="15" x14ac:dyDescent="0.25">
      <c r="A443" s="19">
        <v>42018</v>
      </c>
      <c r="B443" s="6">
        <v>4</v>
      </c>
      <c r="C443" s="6">
        <v>15</v>
      </c>
      <c r="D443" s="6">
        <v>17</v>
      </c>
      <c r="E443" s="7">
        <f t="shared" ref="E443:R443" si="400">E413</f>
        <v>106</v>
      </c>
      <c r="F443" s="7">
        <f t="shared" si="400"/>
        <v>400</v>
      </c>
      <c r="G443" s="7">
        <f t="shared" si="400"/>
        <v>23200</v>
      </c>
      <c r="H443" s="7">
        <f t="shared" si="400"/>
        <v>206</v>
      </c>
      <c r="I443" s="7">
        <f t="shared" si="400"/>
        <v>400</v>
      </c>
      <c r="J443" s="7">
        <f t="shared" si="400"/>
        <v>2027</v>
      </c>
      <c r="K443" s="7">
        <f t="shared" si="400"/>
        <v>306</v>
      </c>
      <c r="L443" s="7">
        <f t="shared" si="400"/>
        <v>400</v>
      </c>
      <c r="M443" s="7">
        <f t="shared" si="400"/>
        <v>928</v>
      </c>
      <c r="N443" s="7">
        <f t="shared" si="400"/>
        <v>406</v>
      </c>
      <c r="O443" s="7">
        <f t="shared" si="400"/>
        <v>230</v>
      </c>
      <c r="P443" s="7">
        <f t="shared" si="400"/>
        <v>27640</v>
      </c>
      <c r="Q443" s="7">
        <f t="shared" si="400"/>
        <v>2415</v>
      </c>
      <c r="R443" s="7">
        <f t="shared" si="400"/>
        <v>1106</v>
      </c>
      <c r="S443" s="6">
        <f t="shared" si="359"/>
        <v>15202</v>
      </c>
      <c r="T443" s="6">
        <f t="shared" si="360"/>
        <v>1329</v>
      </c>
      <c r="U443" s="6">
        <f t="shared" si="361"/>
        <v>609</v>
      </c>
      <c r="V443" s="7">
        <f t="shared" si="378"/>
        <v>1800000</v>
      </c>
    </row>
    <row r="444" spans="1:22" ht="15" x14ac:dyDescent="0.25">
      <c r="A444" s="19">
        <v>42019</v>
      </c>
      <c r="B444" s="6">
        <v>4</v>
      </c>
      <c r="C444" s="6">
        <v>15</v>
      </c>
      <c r="D444" s="6">
        <v>18</v>
      </c>
      <c r="E444" s="7">
        <f t="shared" ref="E444:R444" si="401">E414</f>
        <v>107</v>
      </c>
      <c r="F444" s="7">
        <f t="shared" si="401"/>
        <v>441</v>
      </c>
      <c r="G444" s="7">
        <f t="shared" si="401"/>
        <v>31720</v>
      </c>
      <c r="H444" s="7">
        <f t="shared" si="401"/>
        <v>207</v>
      </c>
      <c r="I444" s="7">
        <f t="shared" si="401"/>
        <v>441</v>
      </c>
      <c r="J444" s="7">
        <f t="shared" si="401"/>
        <v>2772</v>
      </c>
      <c r="K444" s="7">
        <f t="shared" si="401"/>
        <v>307</v>
      </c>
      <c r="L444" s="7">
        <f t="shared" si="401"/>
        <v>441</v>
      </c>
      <c r="M444" s="7">
        <f t="shared" si="401"/>
        <v>1269</v>
      </c>
      <c r="N444" s="7">
        <f t="shared" si="401"/>
        <v>407</v>
      </c>
      <c r="O444" s="7">
        <f t="shared" si="401"/>
        <v>260</v>
      </c>
      <c r="P444" s="7">
        <f t="shared" si="401"/>
        <v>37925</v>
      </c>
      <c r="Q444" s="7">
        <f t="shared" si="401"/>
        <v>3314</v>
      </c>
      <c r="R444" s="7">
        <f t="shared" si="401"/>
        <v>1517</v>
      </c>
      <c r="S444" s="6">
        <f t="shared" si="359"/>
        <v>20859</v>
      </c>
      <c r="T444" s="6">
        <f t="shared" si="360"/>
        <v>1823</v>
      </c>
      <c r="U444" s="6">
        <f t="shared" si="361"/>
        <v>835</v>
      </c>
      <c r="V444" s="7">
        <f t="shared" si="378"/>
        <v>2000000</v>
      </c>
    </row>
    <row r="445" spans="1:22" ht="15" x14ac:dyDescent="0.25">
      <c r="A445" s="19">
        <v>42020</v>
      </c>
      <c r="B445" s="6">
        <v>4</v>
      </c>
      <c r="C445" s="6">
        <v>15</v>
      </c>
      <c r="D445" s="6">
        <v>19</v>
      </c>
      <c r="E445" s="7">
        <f t="shared" ref="E445:R445" si="402">E415</f>
        <v>107</v>
      </c>
      <c r="F445" s="7">
        <f t="shared" si="402"/>
        <v>484</v>
      </c>
      <c r="G445" s="7">
        <f t="shared" si="402"/>
        <v>33280</v>
      </c>
      <c r="H445" s="7">
        <f t="shared" si="402"/>
        <v>207</v>
      </c>
      <c r="I445" s="7">
        <f t="shared" si="402"/>
        <v>484</v>
      </c>
      <c r="J445" s="7">
        <f t="shared" si="402"/>
        <v>2908</v>
      </c>
      <c r="K445" s="7">
        <f t="shared" si="402"/>
        <v>307</v>
      </c>
      <c r="L445" s="7">
        <f t="shared" si="402"/>
        <v>484</v>
      </c>
      <c r="M445" s="7">
        <f t="shared" si="402"/>
        <v>1332</v>
      </c>
      <c r="N445" s="7">
        <f t="shared" si="402"/>
        <v>407</v>
      </c>
      <c r="O445" s="7">
        <f t="shared" si="402"/>
        <v>290</v>
      </c>
      <c r="P445" s="7">
        <f t="shared" si="402"/>
        <v>39800</v>
      </c>
      <c r="Q445" s="7">
        <f t="shared" si="402"/>
        <v>3478</v>
      </c>
      <c r="R445" s="7">
        <f t="shared" si="402"/>
        <v>1592</v>
      </c>
      <c r="S445" s="6">
        <f t="shared" si="359"/>
        <v>21890</v>
      </c>
      <c r="T445" s="6">
        <f t="shared" si="360"/>
        <v>1913</v>
      </c>
      <c r="U445" s="6">
        <f t="shared" si="361"/>
        <v>876</v>
      </c>
      <c r="V445" s="7">
        <f t="shared" si="378"/>
        <v>2250000</v>
      </c>
    </row>
    <row r="446" spans="1:22" ht="15" x14ac:dyDescent="0.25">
      <c r="A446" s="19">
        <v>42021</v>
      </c>
      <c r="B446" s="6">
        <v>4</v>
      </c>
      <c r="C446" s="6">
        <v>15</v>
      </c>
      <c r="D446" s="6">
        <v>20</v>
      </c>
      <c r="E446" s="7">
        <f t="shared" ref="E446:R446" si="403">E416</f>
        <v>107</v>
      </c>
      <c r="F446" s="7">
        <f t="shared" si="403"/>
        <v>529</v>
      </c>
      <c r="G446" s="7">
        <f t="shared" si="403"/>
        <v>34840</v>
      </c>
      <c r="H446" s="7">
        <f t="shared" si="403"/>
        <v>207</v>
      </c>
      <c r="I446" s="7">
        <f t="shared" si="403"/>
        <v>529</v>
      </c>
      <c r="J446" s="7">
        <f t="shared" si="403"/>
        <v>3044</v>
      </c>
      <c r="K446" s="7">
        <f t="shared" si="403"/>
        <v>307</v>
      </c>
      <c r="L446" s="7">
        <f t="shared" si="403"/>
        <v>529</v>
      </c>
      <c r="M446" s="7">
        <f t="shared" si="403"/>
        <v>1394</v>
      </c>
      <c r="N446" s="7">
        <f t="shared" si="403"/>
        <v>407</v>
      </c>
      <c r="O446" s="7">
        <f t="shared" si="403"/>
        <v>320</v>
      </c>
      <c r="P446" s="7">
        <f t="shared" si="403"/>
        <v>41675</v>
      </c>
      <c r="Q446" s="7">
        <f t="shared" si="403"/>
        <v>3642</v>
      </c>
      <c r="R446" s="7">
        <f t="shared" si="403"/>
        <v>1667</v>
      </c>
      <c r="S446" s="6">
        <f t="shared" si="359"/>
        <v>22922</v>
      </c>
      <c r="T446" s="6">
        <f t="shared" si="360"/>
        <v>2004</v>
      </c>
      <c r="U446" s="6">
        <f t="shared" si="361"/>
        <v>917</v>
      </c>
      <c r="V446" s="7">
        <f t="shared" si="378"/>
        <v>2500000</v>
      </c>
    </row>
    <row r="447" spans="1:22" ht="15" x14ac:dyDescent="0.25">
      <c r="A447" s="19">
        <v>42022</v>
      </c>
      <c r="B447" s="6">
        <v>4</v>
      </c>
      <c r="C447" s="6">
        <v>15</v>
      </c>
      <c r="D447" s="6">
        <v>21</v>
      </c>
      <c r="E447" s="7">
        <f t="shared" ref="E447:R447" si="404">E417</f>
        <v>108</v>
      </c>
      <c r="F447" s="7">
        <f t="shared" si="404"/>
        <v>576</v>
      </c>
      <c r="G447" s="7">
        <f t="shared" si="404"/>
        <v>47600</v>
      </c>
      <c r="H447" s="7">
        <f t="shared" si="404"/>
        <v>208</v>
      </c>
      <c r="I447" s="7">
        <f t="shared" si="404"/>
        <v>576</v>
      </c>
      <c r="J447" s="7">
        <f t="shared" si="404"/>
        <v>4159</v>
      </c>
      <c r="K447" s="7">
        <f t="shared" si="404"/>
        <v>308</v>
      </c>
      <c r="L447" s="7">
        <f t="shared" si="404"/>
        <v>576</v>
      </c>
      <c r="M447" s="7">
        <f t="shared" si="404"/>
        <v>1904</v>
      </c>
      <c r="N447" s="7">
        <f t="shared" si="404"/>
        <v>408</v>
      </c>
      <c r="O447" s="7">
        <f t="shared" si="404"/>
        <v>360</v>
      </c>
      <c r="P447" s="7">
        <f t="shared" si="404"/>
        <v>57200</v>
      </c>
      <c r="Q447" s="7">
        <f t="shared" si="404"/>
        <v>4998</v>
      </c>
      <c r="R447" s="7">
        <f t="shared" si="404"/>
        <v>2288</v>
      </c>
      <c r="S447" s="6">
        <f t="shared" si="359"/>
        <v>31460</v>
      </c>
      <c r="T447" s="6">
        <f t="shared" si="360"/>
        <v>2749</v>
      </c>
      <c r="U447" s="6">
        <f t="shared" si="361"/>
        <v>1259</v>
      </c>
      <c r="V447" s="7">
        <f t="shared" si="378"/>
        <v>2750000</v>
      </c>
    </row>
    <row r="448" spans="1:22" ht="15" x14ac:dyDescent="0.25">
      <c r="A448" s="19">
        <v>42023</v>
      </c>
      <c r="B448" s="6">
        <v>4</v>
      </c>
      <c r="C448" s="6">
        <v>15</v>
      </c>
      <c r="D448" s="6">
        <v>22</v>
      </c>
      <c r="E448" s="7">
        <f t="shared" ref="E448:R448" si="405">E418</f>
        <v>108</v>
      </c>
      <c r="F448" s="7">
        <f t="shared" si="405"/>
        <v>625</v>
      </c>
      <c r="G448" s="7">
        <f t="shared" si="405"/>
        <v>49640</v>
      </c>
      <c r="H448" s="7">
        <f t="shared" si="405"/>
        <v>208</v>
      </c>
      <c r="I448" s="7">
        <f t="shared" si="405"/>
        <v>625</v>
      </c>
      <c r="J448" s="7">
        <f t="shared" si="405"/>
        <v>4337</v>
      </c>
      <c r="K448" s="7">
        <f t="shared" si="405"/>
        <v>308</v>
      </c>
      <c r="L448" s="7">
        <f t="shared" si="405"/>
        <v>625</v>
      </c>
      <c r="M448" s="7">
        <f t="shared" si="405"/>
        <v>1986</v>
      </c>
      <c r="N448" s="7">
        <f t="shared" si="405"/>
        <v>408</v>
      </c>
      <c r="O448" s="7">
        <f t="shared" si="405"/>
        <v>400</v>
      </c>
      <c r="P448" s="7">
        <f t="shared" si="405"/>
        <v>59660</v>
      </c>
      <c r="Q448" s="7">
        <f t="shared" si="405"/>
        <v>5213</v>
      </c>
      <c r="R448" s="7">
        <f t="shared" si="405"/>
        <v>2387</v>
      </c>
      <c r="S448" s="6">
        <f t="shared" si="359"/>
        <v>32813</v>
      </c>
      <c r="T448" s="6">
        <f t="shared" si="360"/>
        <v>2868</v>
      </c>
      <c r="U448" s="6">
        <f t="shared" si="361"/>
        <v>1313</v>
      </c>
      <c r="V448" s="7">
        <f t="shared" si="378"/>
        <v>3000000</v>
      </c>
    </row>
    <row r="449" spans="1:22" ht="15" x14ac:dyDescent="0.25">
      <c r="A449" s="19">
        <v>42024</v>
      </c>
      <c r="B449" s="6">
        <v>4</v>
      </c>
      <c r="C449" s="6">
        <v>15</v>
      </c>
      <c r="D449" s="6">
        <v>23</v>
      </c>
      <c r="E449" s="7">
        <f t="shared" ref="E449:R449" si="406">E419</f>
        <v>108</v>
      </c>
      <c r="F449" s="7">
        <f t="shared" si="406"/>
        <v>676</v>
      </c>
      <c r="G449" s="7">
        <f t="shared" si="406"/>
        <v>51680</v>
      </c>
      <c r="H449" s="7">
        <f t="shared" si="406"/>
        <v>208</v>
      </c>
      <c r="I449" s="7">
        <f t="shared" si="406"/>
        <v>676</v>
      </c>
      <c r="J449" s="7">
        <f t="shared" si="406"/>
        <v>4516</v>
      </c>
      <c r="K449" s="7">
        <f t="shared" si="406"/>
        <v>308</v>
      </c>
      <c r="L449" s="7">
        <f t="shared" si="406"/>
        <v>676</v>
      </c>
      <c r="M449" s="7">
        <f t="shared" si="406"/>
        <v>2068</v>
      </c>
      <c r="N449" s="7">
        <f t="shared" si="406"/>
        <v>408</v>
      </c>
      <c r="O449" s="7">
        <f t="shared" si="406"/>
        <v>440</v>
      </c>
      <c r="P449" s="7">
        <f t="shared" si="406"/>
        <v>62120</v>
      </c>
      <c r="Q449" s="7">
        <f t="shared" si="406"/>
        <v>5428</v>
      </c>
      <c r="R449" s="7">
        <f t="shared" si="406"/>
        <v>2485</v>
      </c>
      <c r="S449" s="6">
        <f t="shared" si="359"/>
        <v>34166</v>
      </c>
      <c r="T449" s="6">
        <f t="shared" si="360"/>
        <v>2986</v>
      </c>
      <c r="U449" s="6">
        <f t="shared" si="361"/>
        <v>1367</v>
      </c>
      <c r="V449" s="7">
        <f t="shared" si="378"/>
        <v>3300000</v>
      </c>
    </row>
    <row r="450" spans="1:22" ht="15" x14ac:dyDescent="0.25">
      <c r="A450" s="19">
        <v>42025</v>
      </c>
      <c r="B450" s="6">
        <v>4</v>
      </c>
      <c r="C450" s="6">
        <v>15</v>
      </c>
      <c r="D450" s="6">
        <v>24</v>
      </c>
      <c r="E450" s="7">
        <f t="shared" ref="E450:R450" si="407">E420</f>
        <v>109</v>
      </c>
      <c r="F450" s="7">
        <f t="shared" si="407"/>
        <v>729</v>
      </c>
      <c r="G450" s="7">
        <f t="shared" si="407"/>
        <v>66360</v>
      </c>
      <c r="H450" s="7">
        <f t="shared" si="407"/>
        <v>209</v>
      </c>
      <c r="I450" s="7">
        <f t="shared" si="407"/>
        <v>729</v>
      </c>
      <c r="J450" s="7">
        <f t="shared" si="407"/>
        <v>5798</v>
      </c>
      <c r="K450" s="7">
        <f t="shared" si="407"/>
        <v>309</v>
      </c>
      <c r="L450" s="7">
        <f t="shared" si="407"/>
        <v>729</v>
      </c>
      <c r="M450" s="7">
        <f t="shared" si="407"/>
        <v>2655</v>
      </c>
      <c r="N450" s="7">
        <f t="shared" si="407"/>
        <v>409</v>
      </c>
      <c r="O450" s="7">
        <f t="shared" si="407"/>
        <v>490</v>
      </c>
      <c r="P450" s="7">
        <f t="shared" si="407"/>
        <v>79985</v>
      </c>
      <c r="Q450" s="7">
        <f t="shared" si="407"/>
        <v>6989</v>
      </c>
      <c r="R450" s="7">
        <f t="shared" si="407"/>
        <v>3200</v>
      </c>
      <c r="S450" s="6">
        <f t="shared" si="359"/>
        <v>43992</v>
      </c>
      <c r="T450" s="6">
        <f t="shared" si="360"/>
        <v>3844</v>
      </c>
      <c r="U450" s="6">
        <f t="shared" si="361"/>
        <v>1760</v>
      </c>
      <c r="V450" s="7">
        <f t="shared" si="378"/>
        <v>3600000</v>
      </c>
    </row>
    <row r="451" spans="1:22" ht="15" x14ac:dyDescent="0.25">
      <c r="A451" s="19">
        <v>42026</v>
      </c>
      <c r="B451" s="6">
        <v>4</v>
      </c>
      <c r="C451" s="6">
        <v>15</v>
      </c>
      <c r="D451" s="6">
        <v>25</v>
      </c>
      <c r="E451" s="7">
        <f t="shared" ref="E451:R451" si="408">E421</f>
        <v>109</v>
      </c>
      <c r="F451" s="7">
        <f t="shared" si="408"/>
        <v>784</v>
      </c>
      <c r="G451" s="7">
        <f t="shared" si="408"/>
        <v>68880</v>
      </c>
      <c r="H451" s="7">
        <f t="shared" si="408"/>
        <v>209</v>
      </c>
      <c r="I451" s="7">
        <f t="shared" si="408"/>
        <v>784</v>
      </c>
      <c r="J451" s="7">
        <f t="shared" si="408"/>
        <v>6018</v>
      </c>
      <c r="K451" s="7">
        <f t="shared" si="408"/>
        <v>309</v>
      </c>
      <c r="L451" s="7">
        <f t="shared" si="408"/>
        <v>784</v>
      </c>
      <c r="M451" s="7">
        <f t="shared" si="408"/>
        <v>2756</v>
      </c>
      <c r="N451" s="7">
        <f t="shared" si="408"/>
        <v>409</v>
      </c>
      <c r="O451" s="7">
        <f t="shared" si="408"/>
        <v>540</v>
      </c>
      <c r="P451" s="7">
        <f t="shared" si="408"/>
        <v>83030</v>
      </c>
      <c r="Q451" s="7">
        <f t="shared" si="408"/>
        <v>7255</v>
      </c>
      <c r="R451" s="7">
        <f t="shared" si="408"/>
        <v>3322</v>
      </c>
      <c r="S451" s="6">
        <f t="shared" si="359"/>
        <v>45667</v>
      </c>
      <c r="T451" s="6">
        <f t="shared" si="360"/>
        <v>3991</v>
      </c>
      <c r="U451" s="6">
        <f t="shared" si="361"/>
        <v>1828</v>
      </c>
      <c r="V451" s="7">
        <f t="shared" si="378"/>
        <v>3900000</v>
      </c>
    </row>
    <row r="452" spans="1:22" ht="15" x14ac:dyDescent="0.25">
      <c r="A452" s="19">
        <v>42027</v>
      </c>
      <c r="B452" s="6">
        <v>4</v>
      </c>
      <c r="C452" s="6">
        <v>15</v>
      </c>
      <c r="D452" s="6">
        <v>26</v>
      </c>
      <c r="E452" s="7">
        <f t="shared" ref="E452:R452" si="409">E422</f>
        <v>109</v>
      </c>
      <c r="F452" s="7">
        <f t="shared" si="409"/>
        <v>841</v>
      </c>
      <c r="G452" s="7">
        <f t="shared" si="409"/>
        <v>71400</v>
      </c>
      <c r="H452" s="7">
        <f t="shared" si="409"/>
        <v>209</v>
      </c>
      <c r="I452" s="7">
        <f t="shared" si="409"/>
        <v>841</v>
      </c>
      <c r="J452" s="7">
        <f t="shared" si="409"/>
        <v>6239</v>
      </c>
      <c r="K452" s="7">
        <f t="shared" si="409"/>
        <v>309</v>
      </c>
      <c r="L452" s="7">
        <f t="shared" si="409"/>
        <v>841</v>
      </c>
      <c r="M452" s="7">
        <f t="shared" si="409"/>
        <v>2856</v>
      </c>
      <c r="N452" s="7">
        <f t="shared" si="409"/>
        <v>409</v>
      </c>
      <c r="O452" s="7">
        <f t="shared" si="409"/>
        <v>590</v>
      </c>
      <c r="P452" s="7">
        <f t="shared" si="409"/>
        <v>86075</v>
      </c>
      <c r="Q452" s="7">
        <f t="shared" si="409"/>
        <v>7521</v>
      </c>
      <c r="R452" s="7">
        <f t="shared" si="409"/>
        <v>3443</v>
      </c>
      <c r="S452" s="6">
        <f t="shared" si="359"/>
        <v>47342</v>
      </c>
      <c r="T452" s="6">
        <f t="shared" si="360"/>
        <v>4137</v>
      </c>
      <c r="U452" s="6">
        <f t="shared" si="361"/>
        <v>1894</v>
      </c>
      <c r="V452" s="7">
        <f t="shared" si="378"/>
        <v>4200000</v>
      </c>
    </row>
    <row r="453" spans="1:22" ht="15" x14ac:dyDescent="0.25">
      <c r="A453" s="19">
        <v>42028</v>
      </c>
      <c r="B453" s="6">
        <v>4</v>
      </c>
      <c r="C453" s="6">
        <v>15</v>
      </c>
      <c r="D453" s="6">
        <v>27</v>
      </c>
      <c r="E453" s="7">
        <f t="shared" ref="E453:R453" si="410">E423</f>
        <v>110</v>
      </c>
      <c r="F453" s="7">
        <f t="shared" si="410"/>
        <v>900</v>
      </c>
      <c r="G453" s="7">
        <f t="shared" si="410"/>
        <v>91520</v>
      </c>
      <c r="H453" s="7">
        <f t="shared" si="410"/>
        <v>210</v>
      </c>
      <c r="I453" s="7">
        <f t="shared" si="410"/>
        <v>900</v>
      </c>
      <c r="J453" s="7">
        <f t="shared" si="410"/>
        <v>7996</v>
      </c>
      <c r="K453" s="7">
        <f t="shared" si="410"/>
        <v>310</v>
      </c>
      <c r="L453" s="7">
        <f t="shared" si="410"/>
        <v>900</v>
      </c>
      <c r="M453" s="7">
        <f t="shared" si="410"/>
        <v>3661</v>
      </c>
      <c r="N453" s="7">
        <f t="shared" si="410"/>
        <v>410</v>
      </c>
      <c r="O453" s="7">
        <f t="shared" si="410"/>
        <v>650</v>
      </c>
      <c r="P453" s="7">
        <f t="shared" si="410"/>
        <v>110680</v>
      </c>
      <c r="Q453" s="7">
        <f t="shared" si="410"/>
        <v>9670</v>
      </c>
      <c r="R453" s="7">
        <f t="shared" si="410"/>
        <v>4428</v>
      </c>
      <c r="S453" s="6">
        <f t="shared" si="359"/>
        <v>60874</v>
      </c>
      <c r="T453" s="6">
        <f t="shared" si="360"/>
        <v>5319</v>
      </c>
      <c r="U453" s="6">
        <f t="shared" si="361"/>
        <v>2436</v>
      </c>
      <c r="V453" s="7">
        <f t="shared" si="378"/>
        <v>4600000</v>
      </c>
    </row>
    <row r="454" spans="1:22" ht="15" x14ac:dyDescent="0.25">
      <c r="A454" s="19">
        <v>42029</v>
      </c>
      <c r="B454" s="6">
        <v>4</v>
      </c>
      <c r="C454" s="6">
        <v>15</v>
      </c>
      <c r="D454" s="6">
        <v>28</v>
      </c>
      <c r="E454" s="7">
        <f t="shared" ref="E454:R454" si="411">E424</f>
        <v>110</v>
      </c>
      <c r="F454" s="7">
        <f t="shared" si="411"/>
        <v>961</v>
      </c>
      <c r="G454" s="7">
        <f t="shared" si="411"/>
        <v>94640</v>
      </c>
      <c r="H454" s="7">
        <f t="shared" si="411"/>
        <v>210</v>
      </c>
      <c r="I454" s="7">
        <f t="shared" si="411"/>
        <v>961</v>
      </c>
      <c r="J454" s="7">
        <f t="shared" si="411"/>
        <v>8269</v>
      </c>
      <c r="K454" s="7">
        <f t="shared" si="411"/>
        <v>310</v>
      </c>
      <c r="L454" s="7">
        <f t="shared" si="411"/>
        <v>961</v>
      </c>
      <c r="M454" s="7">
        <f t="shared" si="411"/>
        <v>3786</v>
      </c>
      <c r="N454" s="7">
        <f t="shared" si="411"/>
        <v>410</v>
      </c>
      <c r="O454" s="7">
        <f t="shared" si="411"/>
        <v>710</v>
      </c>
      <c r="P454" s="7">
        <f t="shared" si="411"/>
        <v>114460</v>
      </c>
      <c r="Q454" s="7">
        <f t="shared" si="411"/>
        <v>10001</v>
      </c>
      <c r="R454" s="7">
        <f t="shared" si="411"/>
        <v>4579</v>
      </c>
      <c r="S454" s="6">
        <f t="shared" si="359"/>
        <v>62953</v>
      </c>
      <c r="T454" s="6">
        <f t="shared" si="360"/>
        <v>5501</v>
      </c>
      <c r="U454" s="6">
        <f t="shared" si="361"/>
        <v>2519</v>
      </c>
      <c r="V454" s="7">
        <f t="shared" si="378"/>
        <v>5000000</v>
      </c>
    </row>
    <row r="455" spans="1:22" ht="15" x14ac:dyDescent="0.25">
      <c r="A455" s="19">
        <v>42030</v>
      </c>
      <c r="B455" s="6">
        <v>4</v>
      </c>
      <c r="C455" s="6">
        <v>15</v>
      </c>
      <c r="D455" s="6">
        <v>29</v>
      </c>
      <c r="E455" s="7">
        <f t="shared" ref="E455:R455" si="412">E425</f>
        <v>110</v>
      </c>
      <c r="F455" s="7">
        <f t="shared" si="412"/>
        <v>1024</v>
      </c>
      <c r="G455" s="7">
        <f t="shared" si="412"/>
        <v>97760</v>
      </c>
      <c r="H455" s="7">
        <f t="shared" si="412"/>
        <v>210</v>
      </c>
      <c r="I455" s="7">
        <f t="shared" si="412"/>
        <v>1024</v>
      </c>
      <c r="J455" s="7">
        <f t="shared" si="412"/>
        <v>8542</v>
      </c>
      <c r="K455" s="7">
        <f t="shared" si="412"/>
        <v>310</v>
      </c>
      <c r="L455" s="7">
        <f t="shared" si="412"/>
        <v>1024</v>
      </c>
      <c r="M455" s="7">
        <f t="shared" si="412"/>
        <v>3911</v>
      </c>
      <c r="N455" s="7">
        <f t="shared" si="412"/>
        <v>410</v>
      </c>
      <c r="O455" s="7">
        <f t="shared" si="412"/>
        <v>770</v>
      </c>
      <c r="P455" s="7">
        <f t="shared" si="412"/>
        <v>118240</v>
      </c>
      <c r="Q455" s="7">
        <f t="shared" si="412"/>
        <v>10331</v>
      </c>
      <c r="R455" s="7">
        <f t="shared" si="412"/>
        <v>4730</v>
      </c>
      <c r="S455" s="6">
        <f t="shared" si="359"/>
        <v>65032</v>
      </c>
      <c r="T455" s="6">
        <f t="shared" si="360"/>
        <v>5683</v>
      </c>
      <c r="U455" s="6">
        <f t="shared" si="361"/>
        <v>2602</v>
      </c>
      <c r="V455" s="7">
        <f t="shared" si="378"/>
        <v>5500000</v>
      </c>
    </row>
    <row r="456" spans="1:22" ht="15" x14ac:dyDescent="0.25">
      <c r="A456" s="19">
        <v>43001</v>
      </c>
      <c r="B456" s="6">
        <v>4</v>
      </c>
      <c r="C456" s="6">
        <v>13</v>
      </c>
      <c r="D456" s="6">
        <v>0</v>
      </c>
      <c r="E456" s="1">
        <f t="shared" ref="E456:R456" si="413">E426</f>
        <v>101</v>
      </c>
      <c r="F456" s="6">
        <f t="shared" si="413"/>
        <v>15</v>
      </c>
      <c r="G456" s="6">
        <f t="shared" si="413"/>
        <v>315</v>
      </c>
      <c r="H456" s="4">
        <f t="shared" si="413"/>
        <v>201</v>
      </c>
      <c r="I456" s="6">
        <f t="shared" si="413"/>
        <v>15</v>
      </c>
      <c r="J456" s="6">
        <f t="shared" si="413"/>
        <v>28</v>
      </c>
      <c r="K456" s="5">
        <f t="shared" si="413"/>
        <v>301</v>
      </c>
      <c r="L456" s="6">
        <f t="shared" si="413"/>
        <v>15</v>
      </c>
      <c r="M456" s="6">
        <f t="shared" si="413"/>
        <v>13</v>
      </c>
      <c r="N456" s="6">
        <f t="shared" si="413"/>
        <v>401</v>
      </c>
      <c r="O456" s="6">
        <f t="shared" si="413"/>
        <v>30</v>
      </c>
      <c r="P456" s="6">
        <f t="shared" si="413"/>
        <v>385</v>
      </c>
      <c r="Q456" s="6">
        <f t="shared" si="413"/>
        <v>34</v>
      </c>
      <c r="R456" s="6">
        <f t="shared" si="413"/>
        <v>16</v>
      </c>
      <c r="S456" s="6">
        <f t="shared" si="359"/>
        <v>212</v>
      </c>
      <c r="T456" s="6">
        <f t="shared" si="360"/>
        <v>19</v>
      </c>
      <c r="U456" s="6">
        <f t="shared" si="361"/>
        <v>9</v>
      </c>
      <c r="V456" s="7">
        <f t="shared" si="378"/>
        <v>10000</v>
      </c>
    </row>
    <row r="457" spans="1:22" ht="15" x14ac:dyDescent="0.25">
      <c r="A457" s="19">
        <v>43002</v>
      </c>
      <c r="B457" s="6">
        <v>4</v>
      </c>
      <c r="C457" s="6">
        <v>13</v>
      </c>
      <c r="D457" s="6">
        <v>1</v>
      </c>
      <c r="E457" s="1">
        <f t="shared" ref="E457:R457" si="414">E427</f>
        <v>101</v>
      </c>
      <c r="F457" s="6">
        <f t="shared" si="414"/>
        <v>22</v>
      </c>
      <c r="G457" s="6">
        <f t="shared" si="414"/>
        <v>450</v>
      </c>
      <c r="H457" s="4">
        <f t="shared" si="414"/>
        <v>201</v>
      </c>
      <c r="I457" s="6">
        <f t="shared" si="414"/>
        <v>22</v>
      </c>
      <c r="J457" s="6">
        <f t="shared" si="414"/>
        <v>40</v>
      </c>
      <c r="K457" s="5">
        <f t="shared" si="414"/>
        <v>301</v>
      </c>
      <c r="L457" s="6">
        <f t="shared" si="414"/>
        <v>22</v>
      </c>
      <c r="M457" s="6">
        <f t="shared" si="414"/>
        <v>18</v>
      </c>
      <c r="N457" s="6">
        <f t="shared" si="414"/>
        <v>401</v>
      </c>
      <c r="O457" s="6">
        <f t="shared" si="414"/>
        <v>40</v>
      </c>
      <c r="P457" s="6">
        <f t="shared" si="414"/>
        <v>550</v>
      </c>
      <c r="Q457" s="6">
        <f t="shared" si="414"/>
        <v>49</v>
      </c>
      <c r="R457" s="6">
        <f t="shared" si="414"/>
        <v>22</v>
      </c>
      <c r="S457" s="6">
        <f t="shared" si="359"/>
        <v>303</v>
      </c>
      <c r="T457" s="6">
        <f t="shared" si="360"/>
        <v>27</v>
      </c>
      <c r="U457" s="6">
        <f t="shared" si="361"/>
        <v>13</v>
      </c>
      <c r="V457" s="7">
        <f t="shared" si="378"/>
        <v>50000</v>
      </c>
    </row>
    <row r="458" spans="1:22" ht="15" x14ac:dyDescent="0.25">
      <c r="A458" s="19">
        <v>43003</v>
      </c>
      <c r="B458" s="6">
        <v>4</v>
      </c>
      <c r="C458" s="6">
        <v>13</v>
      </c>
      <c r="D458" s="6">
        <v>2</v>
      </c>
      <c r="E458" s="1">
        <f t="shared" ref="E458:R458" si="415">E428</f>
        <v>101</v>
      </c>
      <c r="F458" s="6">
        <f t="shared" si="415"/>
        <v>30</v>
      </c>
      <c r="G458" s="6">
        <f t="shared" si="415"/>
        <v>585</v>
      </c>
      <c r="H458" s="4">
        <f t="shared" si="415"/>
        <v>201</v>
      </c>
      <c r="I458" s="6">
        <f t="shared" si="415"/>
        <v>30</v>
      </c>
      <c r="J458" s="6">
        <f t="shared" si="415"/>
        <v>52</v>
      </c>
      <c r="K458" s="5">
        <f t="shared" si="415"/>
        <v>301</v>
      </c>
      <c r="L458" s="6">
        <f t="shared" si="415"/>
        <v>30</v>
      </c>
      <c r="M458" s="6">
        <f t="shared" si="415"/>
        <v>24</v>
      </c>
      <c r="N458" s="6">
        <f t="shared" si="415"/>
        <v>401</v>
      </c>
      <c r="O458" s="6">
        <f t="shared" si="415"/>
        <v>50</v>
      </c>
      <c r="P458" s="6">
        <f t="shared" si="415"/>
        <v>715</v>
      </c>
      <c r="Q458" s="6">
        <f t="shared" si="415"/>
        <v>63</v>
      </c>
      <c r="R458" s="6">
        <f t="shared" si="415"/>
        <v>29</v>
      </c>
      <c r="S458" s="6">
        <f t="shared" si="359"/>
        <v>394</v>
      </c>
      <c r="T458" s="6">
        <f t="shared" si="360"/>
        <v>35</v>
      </c>
      <c r="U458" s="6">
        <f t="shared" si="361"/>
        <v>16</v>
      </c>
      <c r="V458" s="7">
        <f t="shared" si="378"/>
        <v>150000</v>
      </c>
    </row>
    <row r="459" spans="1:22" ht="15" x14ac:dyDescent="0.25">
      <c r="A459" s="19">
        <v>43004</v>
      </c>
      <c r="B459" s="6">
        <v>4</v>
      </c>
      <c r="C459" s="6">
        <v>13</v>
      </c>
      <c r="D459" s="6">
        <v>3</v>
      </c>
      <c r="E459" s="1">
        <f t="shared" ref="E459:R459" si="416">E429</f>
        <v>102</v>
      </c>
      <c r="F459" s="6">
        <f t="shared" si="416"/>
        <v>39</v>
      </c>
      <c r="G459" s="6">
        <f t="shared" si="416"/>
        <v>1322</v>
      </c>
      <c r="H459" s="4">
        <f t="shared" si="416"/>
        <v>202</v>
      </c>
      <c r="I459" s="6">
        <f t="shared" si="416"/>
        <v>39</v>
      </c>
      <c r="J459" s="6">
        <f t="shared" si="416"/>
        <v>116</v>
      </c>
      <c r="K459" s="5">
        <f t="shared" si="416"/>
        <v>302</v>
      </c>
      <c r="L459" s="6">
        <f t="shared" si="416"/>
        <v>39</v>
      </c>
      <c r="M459" s="6">
        <f t="shared" si="416"/>
        <v>53</v>
      </c>
      <c r="N459" s="6">
        <f t="shared" si="416"/>
        <v>402</v>
      </c>
      <c r="O459" s="6">
        <f t="shared" si="416"/>
        <v>60</v>
      </c>
      <c r="P459" s="6">
        <f t="shared" si="416"/>
        <v>1600</v>
      </c>
      <c r="Q459" s="6">
        <f t="shared" si="416"/>
        <v>140</v>
      </c>
      <c r="R459" s="6">
        <f t="shared" si="416"/>
        <v>64</v>
      </c>
      <c r="S459" s="6">
        <f t="shared" si="359"/>
        <v>880</v>
      </c>
      <c r="T459" s="6">
        <f t="shared" si="360"/>
        <v>77</v>
      </c>
      <c r="U459" s="6">
        <f t="shared" si="361"/>
        <v>36</v>
      </c>
      <c r="V459" s="7">
        <f t="shared" si="378"/>
        <v>250000</v>
      </c>
    </row>
    <row r="460" spans="1:22" ht="15" x14ac:dyDescent="0.25">
      <c r="A460" s="19">
        <v>43005</v>
      </c>
      <c r="B460" s="6">
        <v>4</v>
      </c>
      <c r="C460" s="6">
        <v>13</v>
      </c>
      <c r="D460" s="6">
        <v>4</v>
      </c>
      <c r="E460" s="1">
        <f t="shared" ref="E460:R460" si="417">E430</f>
        <v>102</v>
      </c>
      <c r="F460" s="6">
        <f t="shared" si="417"/>
        <v>49</v>
      </c>
      <c r="G460" s="6">
        <f t="shared" si="417"/>
        <v>1570</v>
      </c>
      <c r="H460" s="4">
        <f t="shared" si="417"/>
        <v>202</v>
      </c>
      <c r="I460" s="6">
        <f t="shared" si="417"/>
        <v>49</v>
      </c>
      <c r="J460" s="6">
        <f t="shared" si="417"/>
        <v>138</v>
      </c>
      <c r="K460" s="5">
        <f t="shared" si="417"/>
        <v>302</v>
      </c>
      <c r="L460" s="6">
        <f t="shared" si="417"/>
        <v>49</v>
      </c>
      <c r="M460" s="6">
        <f t="shared" si="417"/>
        <v>63</v>
      </c>
      <c r="N460" s="6">
        <f t="shared" si="417"/>
        <v>402</v>
      </c>
      <c r="O460" s="6">
        <f t="shared" si="417"/>
        <v>70</v>
      </c>
      <c r="P460" s="6">
        <f t="shared" si="417"/>
        <v>1900</v>
      </c>
      <c r="Q460" s="6">
        <f t="shared" si="417"/>
        <v>166</v>
      </c>
      <c r="R460" s="6">
        <f t="shared" si="417"/>
        <v>76</v>
      </c>
      <c r="S460" s="6">
        <f t="shared" si="359"/>
        <v>1045</v>
      </c>
      <c r="T460" s="6">
        <f t="shared" si="360"/>
        <v>92</v>
      </c>
      <c r="U460" s="6">
        <f t="shared" si="361"/>
        <v>42</v>
      </c>
      <c r="V460" s="7">
        <f t="shared" si="378"/>
        <v>350000</v>
      </c>
    </row>
    <row r="461" spans="1:22" ht="15" x14ac:dyDescent="0.25">
      <c r="A461" s="19">
        <v>43006</v>
      </c>
      <c r="B461" s="6">
        <v>4</v>
      </c>
      <c r="C461" s="6">
        <v>13</v>
      </c>
      <c r="D461" s="6">
        <v>5</v>
      </c>
      <c r="E461" s="1">
        <f t="shared" ref="E461:R461" si="418">E431</f>
        <v>102</v>
      </c>
      <c r="F461" s="6">
        <f t="shared" si="418"/>
        <v>60</v>
      </c>
      <c r="G461" s="6">
        <f t="shared" si="418"/>
        <v>1818</v>
      </c>
      <c r="H461" s="4">
        <f t="shared" si="418"/>
        <v>202</v>
      </c>
      <c r="I461" s="6">
        <f t="shared" si="418"/>
        <v>60</v>
      </c>
      <c r="J461" s="6">
        <f t="shared" si="418"/>
        <v>159</v>
      </c>
      <c r="K461" s="5">
        <f t="shared" si="418"/>
        <v>302</v>
      </c>
      <c r="L461" s="6">
        <f t="shared" si="418"/>
        <v>60</v>
      </c>
      <c r="M461" s="6">
        <f t="shared" si="418"/>
        <v>73</v>
      </c>
      <c r="N461" s="6">
        <f t="shared" si="418"/>
        <v>402</v>
      </c>
      <c r="O461" s="6">
        <f t="shared" si="418"/>
        <v>80</v>
      </c>
      <c r="P461" s="6">
        <f t="shared" si="418"/>
        <v>2200</v>
      </c>
      <c r="Q461" s="6">
        <f t="shared" si="418"/>
        <v>193</v>
      </c>
      <c r="R461" s="6">
        <f t="shared" si="418"/>
        <v>88</v>
      </c>
      <c r="S461" s="6">
        <f t="shared" si="359"/>
        <v>1210</v>
      </c>
      <c r="T461" s="6">
        <f t="shared" si="360"/>
        <v>107</v>
      </c>
      <c r="U461" s="6">
        <f t="shared" si="361"/>
        <v>49</v>
      </c>
      <c r="V461" s="7">
        <f t="shared" si="378"/>
        <v>450000</v>
      </c>
    </row>
    <row r="462" spans="1:22" ht="15" x14ac:dyDescent="0.25">
      <c r="A462" s="19">
        <v>43007</v>
      </c>
      <c r="B462" s="6">
        <v>4</v>
      </c>
      <c r="C462" s="6">
        <v>13</v>
      </c>
      <c r="D462" s="6">
        <v>6</v>
      </c>
      <c r="E462" s="1">
        <f t="shared" ref="E462:R462" si="419">E432</f>
        <v>103</v>
      </c>
      <c r="F462" s="6">
        <f t="shared" si="419"/>
        <v>72</v>
      </c>
      <c r="G462" s="6">
        <f t="shared" si="419"/>
        <v>3000</v>
      </c>
      <c r="H462" s="4">
        <f t="shared" si="419"/>
        <v>203</v>
      </c>
      <c r="I462" s="6">
        <f t="shared" si="419"/>
        <v>72</v>
      </c>
      <c r="J462" s="6">
        <f t="shared" si="419"/>
        <v>263</v>
      </c>
      <c r="K462" s="5">
        <f t="shared" si="419"/>
        <v>303</v>
      </c>
      <c r="L462" s="6">
        <f t="shared" si="419"/>
        <v>72</v>
      </c>
      <c r="M462" s="6">
        <f t="shared" si="419"/>
        <v>120</v>
      </c>
      <c r="N462" s="6">
        <f t="shared" si="419"/>
        <v>403</v>
      </c>
      <c r="O462" s="6">
        <f t="shared" si="419"/>
        <v>90</v>
      </c>
      <c r="P462" s="6">
        <f t="shared" si="419"/>
        <v>3625</v>
      </c>
      <c r="Q462" s="6">
        <f t="shared" si="419"/>
        <v>317</v>
      </c>
      <c r="R462" s="6">
        <f t="shared" si="419"/>
        <v>145</v>
      </c>
      <c r="S462" s="6">
        <f t="shared" si="359"/>
        <v>1994</v>
      </c>
      <c r="T462" s="6">
        <f t="shared" si="360"/>
        <v>175</v>
      </c>
      <c r="U462" s="6">
        <f t="shared" si="361"/>
        <v>80</v>
      </c>
      <c r="V462" s="7">
        <f t="shared" si="378"/>
        <v>550000</v>
      </c>
    </row>
    <row r="463" spans="1:22" ht="15" x14ac:dyDescent="0.25">
      <c r="A463" s="19">
        <v>43008</v>
      </c>
      <c r="B463" s="6">
        <v>4</v>
      </c>
      <c r="C463" s="6">
        <v>13</v>
      </c>
      <c r="D463" s="6">
        <v>7</v>
      </c>
      <c r="E463" s="1">
        <f t="shared" ref="E463:R463" si="420">E433</f>
        <v>103</v>
      </c>
      <c r="F463" s="6">
        <f t="shared" si="420"/>
        <v>85</v>
      </c>
      <c r="G463" s="6">
        <f t="shared" si="420"/>
        <v>3360</v>
      </c>
      <c r="H463" s="4">
        <f t="shared" si="420"/>
        <v>203</v>
      </c>
      <c r="I463" s="6">
        <f t="shared" si="420"/>
        <v>85</v>
      </c>
      <c r="J463" s="6">
        <f t="shared" si="420"/>
        <v>294</v>
      </c>
      <c r="K463" s="5">
        <f t="shared" si="420"/>
        <v>303</v>
      </c>
      <c r="L463" s="6">
        <f t="shared" si="420"/>
        <v>85</v>
      </c>
      <c r="M463" s="6">
        <f t="shared" si="420"/>
        <v>135</v>
      </c>
      <c r="N463" s="6">
        <f t="shared" si="420"/>
        <v>403</v>
      </c>
      <c r="O463" s="6">
        <f t="shared" si="420"/>
        <v>100</v>
      </c>
      <c r="P463" s="6">
        <f t="shared" si="420"/>
        <v>4060</v>
      </c>
      <c r="Q463" s="6">
        <f t="shared" si="420"/>
        <v>355</v>
      </c>
      <c r="R463" s="6">
        <f t="shared" si="420"/>
        <v>163</v>
      </c>
      <c r="S463" s="6">
        <f t="shared" si="359"/>
        <v>2233</v>
      </c>
      <c r="T463" s="6">
        <f t="shared" si="360"/>
        <v>196</v>
      </c>
      <c r="U463" s="6">
        <f t="shared" si="361"/>
        <v>90</v>
      </c>
      <c r="V463" s="7">
        <f t="shared" si="378"/>
        <v>650000</v>
      </c>
    </row>
    <row r="464" spans="1:22" ht="15" x14ac:dyDescent="0.25">
      <c r="A464" s="19">
        <v>43009</v>
      </c>
      <c r="B464" s="6">
        <v>4</v>
      </c>
      <c r="C464" s="6">
        <v>13</v>
      </c>
      <c r="D464" s="6">
        <v>8</v>
      </c>
      <c r="E464" s="1">
        <f t="shared" ref="E464:R464" si="421">E434</f>
        <v>103</v>
      </c>
      <c r="F464" s="6">
        <f t="shared" si="421"/>
        <v>99</v>
      </c>
      <c r="G464" s="6">
        <f t="shared" si="421"/>
        <v>3720</v>
      </c>
      <c r="H464" s="4">
        <f t="shared" si="421"/>
        <v>203</v>
      </c>
      <c r="I464" s="6">
        <f t="shared" si="421"/>
        <v>99</v>
      </c>
      <c r="J464" s="6">
        <f t="shared" si="421"/>
        <v>326</v>
      </c>
      <c r="K464" s="5">
        <f t="shared" si="421"/>
        <v>303</v>
      </c>
      <c r="L464" s="6">
        <f t="shared" si="421"/>
        <v>99</v>
      </c>
      <c r="M464" s="6">
        <f t="shared" si="421"/>
        <v>149</v>
      </c>
      <c r="N464" s="6">
        <f t="shared" si="421"/>
        <v>403</v>
      </c>
      <c r="O464" s="6">
        <f t="shared" si="421"/>
        <v>110</v>
      </c>
      <c r="P464" s="6">
        <f t="shared" si="421"/>
        <v>4495</v>
      </c>
      <c r="Q464" s="6">
        <f t="shared" si="421"/>
        <v>393</v>
      </c>
      <c r="R464" s="6">
        <f t="shared" si="421"/>
        <v>180</v>
      </c>
      <c r="S464" s="6">
        <f t="shared" si="359"/>
        <v>2473</v>
      </c>
      <c r="T464" s="6">
        <f t="shared" si="360"/>
        <v>217</v>
      </c>
      <c r="U464" s="6">
        <f t="shared" si="361"/>
        <v>99</v>
      </c>
      <c r="V464" s="7">
        <f t="shared" si="378"/>
        <v>750000</v>
      </c>
    </row>
    <row r="465" spans="1:22" ht="15" x14ac:dyDescent="0.25">
      <c r="A465" s="19">
        <v>43010</v>
      </c>
      <c r="B465" s="6">
        <v>4</v>
      </c>
      <c r="C465" s="6">
        <v>13</v>
      </c>
      <c r="D465" s="6">
        <v>9</v>
      </c>
      <c r="E465" s="1">
        <f t="shared" ref="E465:R465" si="422">E435</f>
        <v>104</v>
      </c>
      <c r="F465" s="6">
        <f t="shared" si="422"/>
        <v>114</v>
      </c>
      <c r="G465" s="6">
        <f t="shared" si="422"/>
        <v>6800</v>
      </c>
      <c r="H465" s="4">
        <f t="shared" si="422"/>
        <v>204</v>
      </c>
      <c r="I465" s="6">
        <f t="shared" si="422"/>
        <v>114</v>
      </c>
      <c r="J465" s="6">
        <f t="shared" si="422"/>
        <v>595</v>
      </c>
      <c r="K465" s="5">
        <f t="shared" si="422"/>
        <v>304</v>
      </c>
      <c r="L465" s="6">
        <f t="shared" si="422"/>
        <v>114</v>
      </c>
      <c r="M465" s="6">
        <f t="shared" si="422"/>
        <v>272</v>
      </c>
      <c r="N465" s="6">
        <f t="shared" si="422"/>
        <v>404</v>
      </c>
      <c r="O465" s="6">
        <f t="shared" si="422"/>
        <v>120</v>
      </c>
      <c r="P465" s="6">
        <f t="shared" si="422"/>
        <v>8160</v>
      </c>
      <c r="Q465" s="6">
        <f t="shared" si="422"/>
        <v>713</v>
      </c>
      <c r="R465" s="6">
        <f t="shared" si="422"/>
        <v>327</v>
      </c>
      <c r="S465" s="6">
        <f t="shared" si="359"/>
        <v>4488</v>
      </c>
      <c r="T465" s="6">
        <f t="shared" si="360"/>
        <v>393</v>
      </c>
      <c r="U465" s="6">
        <f t="shared" si="361"/>
        <v>180</v>
      </c>
      <c r="V465" s="7">
        <f t="shared" si="378"/>
        <v>850000</v>
      </c>
    </row>
    <row r="466" spans="1:22" ht="15" x14ac:dyDescent="0.25">
      <c r="A466" s="19">
        <v>43011</v>
      </c>
      <c r="B466" s="6">
        <v>4</v>
      </c>
      <c r="C466" s="6">
        <v>13</v>
      </c>
      <c r="D466" s="6">
        <v>10</v>
      </c>
      <c r="E466" s="1">
        <f t="shared" ref="E466:R466" si="423">E436</f>
        <v>104</v>
      </c>
      <c r="F466" s="6">
        <f t="shared" si="423"/>
        <v>136</v>
      </c>
      <c r="G466" s="6">
        <f t="shared" si="423"/>
        <v>7400</v>
      </c>
      <c r="H466" s="4">
        <f t="shared" si="423"/>
        <v>204</v>
      </c>
      <c r="I466" s="6">
        <f t="shared" si="423"/>
        <v>136</v>
      </c>
      <c r="J466" s="6">
        <f t="shared" si="423"/>
        <v>647</v>
      </c>
      <c r="K466" s="5">
        <f t="shared" si="423"/>
        <v>304</v>
      </c>
      <c r="L466" s="6">
        <f t="shared" si="423"/>
        <v>136</v>
      </c>
      <c r="M466" s="6">
        <f t="shared" si="423"/>
        <v>296</v>
      </c>
      <c r="N466" s="6">
        <f t="shared" si="423"/>
        <v>404</v>
      </c>
      <c r="O466" s="6">
        <f t="shared" si="423"/>
        <v>130</v>
      </c>
      <c r="P466" s="6">
        <f t="shared" si="423"/>
        <v>8880</v>
      </c>
      <c r="Q466" s="6">
        <f t="shared" si="423"/>
        <v>776</v>
      </c>
      <c r="R466" s="6">
        <f t="shared" si="423"/>
        <v>356</v>
      </c>
      <c r="S466" s="6">
        <f t="shared" si="359"/>
        <v>4884</v>
      </c>
      <c r="T466" s="6">
        <f t="shared" si="360"/>
        <v>427</v>
      </c>
      <c r="U466" s="6">
        <f t="shared" si="361"/>
        <v>196</v>
      </c>
      <c r="V466" s="7">
        <f t="shared" si="378"/>
        <v>950000</v>
      </c>
    </row>
    <row r="467" spans="1:22" ht="15" x14ac:dyDescent="0.25">
      <c r="A467" s="19">
        <v>43012</v>
      </c>
      <c r="B467" s="6">
        <v>4</v>
      </c>
      <c r="C467" s="6">
        <v>13</v>
      </c>
      <c r="D467" s="6">
        <v>11</v>
      </c>
      <c r="E467" s="1">
        <f t="shared" ref="E467:R467" si="424">E437</f>
        <v>104</v>
      </c>
      <c r="F467" s="6">
        <f t="shared" si="424"/>
        <v>161</v>
      </c>
      <c r="G467" s="6">
        <f t="shared" si="424"/>
        <v>8000</v>
      </c>
      <c r="H467" s="4">
        <f t="shared" si="424"/>
        <v>204</v>
      </c>
      <c r="I467" s="6">
        <f t="shared" si="424"/>
        <v>161</v>
      </c>
      <c r="J467" s="6">
        <f t="shared" si="424"/>
        <v>699</v>
      </c>
      <c r="K467" s="5">
        <f t="shared" si="424"/>
        <v>304</v>
      </c>
      <c r="L467" s="6">
        <f t="shared" si="424"/>
        <v>161</v>
      </c>
      <c r="M467" s="6">
        <f t="shared" si="424"/>
        <v>320</v>
      </c>
      <c r="N467" s="6">
        <f t="shared" si="424"/>
        <v>404</v>
      </c>
      <c r="O467" s="6">
        <f t="shared" si="424"/>
        <v>140</v>
      </c>
      <c r="P467" s="6">
        <f t="shared" si="424"/>
        <v>9600</v>
      </c>
      <c r="Q467" s="6">
        <f t="shared" si="424"/>
        <v>839</v>
      </c>
      <c r="R467" s="6">
        <f t="shared" si="424"/>
        <v>384</v>
      </c>
      <c r="S467" s="6">
        <f t="shared" si="359"/>
        <v>5280</v>
      </c>
      <c r="T467" s="6">
        <f t="shared" si="360"/>
        <v>462</v>
      </c>
      <c r="U467" s="6">
        <f t="shared" si="361"/>
        <v>212</v>
      </c>
      <c r="V467" s="7">
        <f t="shared" si="378"/>
        <v>1050000</v>
      </c>
    </row>
    <row r="468" spans="1:22" ht="15" x14ac:dyDescent="0.25">
      <c r="A468" s="19">
        <v>43013</v>
      </c>
      <c r="B468" s="6">
        <v>4</v>
      </c>
      <c r="C468" s="6">
        <v>13</v>
      </c>
      <c r="D468" s="6">
        <v>12</v>
      </c>
      <c r="E468" s="1">
        <f t="shared" ref="E468:R468" si="425">E438</f>
        <v>105</v>
      </c>
      <c r="F468" s="6">
        <f t="shared" si="425"/>
        <v>187</v>
      </c>
      <c r="G468" s="6">
        <f t="shared" si="425"/>
        <v>12040</v>
      </c>
      <c r="H468" s="4">
        <f t="shared" si="425"/>
        <v>205</v>
      </c>
      <c r="I468" s="6">
        <f t="shared" si="425"/>
        <v>187</v>
      </c>
      <c r="J468" s="6">
        <f t="shared" si="425"/>
        <v>1052</v>
      </c>
      <c r="K468" s="5">
        <f t="shared" si="425"/>
        <v>305</v>
      </c>
      <c r="L468" s="6">
        <f t="shared" si="425"/>
        <v>187</v>
      </c>
      <c r="M468" s="6">
        <f t="shared" si="425"/>
        <v>482</v>
      </c>
      <c r="N468" s="6">
        <f t="shared" si="425"/>
        <v>405</v>
      </c>
      <c r="O468" s="6">
        <f t="shared" si="425"/>
        <v>150</v>
      </c>
      <c r="P468" s="6">
        <f t="shared" si="425"/>
        <v>14405</v>
      </c>
      <c r="Q468" s="6">
        <f t="shared" si="425"/>
        <v>1259</v>
      </c>
      <c r="R468" s="6">
        <f t="shared" si="425"/>
        <v>577</v>
      </c>
      <c r="S468" s="6">
        <f t="shared" si="359"/>
        <v>7923</v>
      </c>
      <c r="T468" s="6">
        <f t="shared" si="360"/>
        <v>693</v>
      </c>
      <c r="U468" s="6">
        <f t="shared" si="361"/>
        <v>318</v>
      </c>
      <c r="V468" s="7">
        <f t="shared" si="378"/>
        <v>1150000</v>
      </c>
    </row>
    <row r="469" spans="1:22" ht="15" x14ac:dyDescent="0.25">
      <c r="A469" s="19">
        <v>43014</v>
      </c>
      <c r="B469" s="6">
        <v>4</v>
      </c>
      <c r="C469" s="6">
        <v>13</v>
      </c>
      <c r="D469" s="6">
        <v>13</v>
      </c>
      <c r="E469" s="1">
        <f t="shared" ref="E469:R469" si="426">E439</f>
        <v>105</v>
      </c>
      <c r="F469" s="6">
        <f t="shared" si="426"/>
        <v>216</v>
      </c>
      <c r="G469" s="6">
        <f t="shared" si="426"/>
        <v>12880</v>
      </c>
      <c r="H469" s="4">
        <f t="shared" si="426"/>
        <v>205</v>
      </c>
      <c r="I469" s="6">
        <f t="shared" si="426"/>
        <v>216</v>
      </c>
      <c r="J469" s="6">
        <f t="shared" si="426"/>
        <v>1126</v>
      </c>
      <c r="K469" s="5">
        <f t="shared" si="426"/>
        <v>305</v>
      </c>
      <c r="L469" s="6">
        <f t="shared" si="426"/>
        <v>216</v>
      </c>
      <c r="M469" s="6">
        <f t="shared" si="426"/>
        <v>516</v>
      </c>
      <c r="N469" s="6">
        <f t="shared" si="426"/>
        <v>405</v>
      </c>
      <c r="O469" s="6">
        <f t="shared" si="426"/>
        <v>160</v>
      </c>
      <c r="P469" s="6">
        <f t="shared" si="426"/>
        <v>15410</v>
      </c>
      <c r="Q469" s="6">
        <f t="shared" si="426"/>
        <v>1347</v>
      </c>
      <c r="R469" s="6">
        <f t="shared" si="426"/>
        <v>617</v>
      </c>
      <c r="S469" s="6">
        <f t="shared" ref="S469:S532" si="427">ROUNDUP(P469*0.55,0)</f>
        <v>8476</v>
      </c>
      <c r="T469" s="6">
        <f t="shared" ref="T469:T532" si="428">ROUNDUP(Q469*0.55,0)</f>
        <v>741</v>
      </c>
      <c r="U469" s="6">
        <f t="shared" ref="U469:U532" si="429">ROUNDUP(R469*0.55,0)</f>
        <v>340</v>
      </c>
      <c r="V469" s="7">
        <f t="shared" si="378"/>
        <v>1250000</v>
      </c>
    </row>
    <row r="470" spans="1:22" ht="15" x14ac:dyDescent="0.25">
      <c r="A470" s="19">
        <v>43015</v>
      </c>
      <c r="B470" s="6">
        <v>4</v>
      </c>
      <c r="C470" s="6">
        <v>13</v>
      </c>
      <c r="D470" s="6">
        <v>14</v>
      </c>
      <c r="E470" s="1">
        <f t="shared" ref="E470:R470" si="430">E440</f>
        <v>105</v>
      </c>
      <c r="F470" s="6">
        <f t="shared" si="430"/>
        <v>246</v>
      </c>
      <c r="G470" s="6">
        <f t="shared" si="430"/>
        <v>13720</v>
      </c>
      <c r="H470" s="4">
        <f t="shared" si="430"/>
        <v>205</v>
      </c>
      <c r="I470" s="6">
        <f t="shared" si="430"/>
        <v>246</v>
      </c>
      <c r="J470" s="6">
        <f t="shared" si="430"/>
        <v>1199</v>
      </c>
      <c r="K470" s="5">
        <f t="shared" si="430"/>
        <v>305</v>
      </c>
      <c r="L470" s="6">
        <f t="shared" si="430"/>
        <v>246</v>
      </c>
      <c r="M470" s="6">
        <f t="shared" si="430"/>
        <v>549</v>
      </c>
      <c r="N470" s="6">
        <f t="shared" si="430"/>
        <v>405</v>
      </c>
      <c r="O470" s="6">
        <f t="shared" si="430"/>
        <v>170</v>
      </c>
      <c r="P470" s="6">
        <f t="shared" si="430"/>
        <v>16415</v>
      </c>
      <c r="Q470" s="6">
        <f t="shared" si="430"/>
        <v>1435</v>
      </c>
      <c r="R470" s="6">
        <f t="shared" si="430"/>
        <v>657</v>
      </c>
      <c r="S470" s="6">
        <f t="shared" si="427"/>
        <v>9029</v>
      </c>
      <c r="T470" s="6">
        <f t="shared" si="428"/>
        <v>790</v>
      </c>
      <c r="U470" s="6">
        <f t="shared" si="429"/>
        <v>362</v>
      </c>
      <c r="V470" s="7">
        <f t="shared" si="378"/>
        <v>1350000</v>
      </c>
    </row>
    <row r="471" spans="1:22" ht="15" x14ac:dyDescent="0.25">
      <c r="A471" s="19">
        <v>43016</v>
      </c>
      <c r="B471" s="6">
        <v>4</v>
      </c>
      <c r="C471" s="6">
        <v>13</v>
      </c>
      <c r="D471" s="6">
        <v>15</v>
      </c>
      <c r="E471" s="7">
        <f t="shared" ref="E471:R471" si="431">E441</f>
        <v>106</v>
      </c>
      <c r="F471" s="7">
        <f t="shared" si="431"/>
        <v>288</v>
      </c>
      <c r="G471" s="7">
        <f t="shared" si="431"/>
        <v>20800</v>
      </c>
      <c r="H471" s="7">
        <f t="shared" si="431"/>
        <v>206</v>
      </c>
      <c r="I471" s="7">
        <f t="shared" si="431"/>
        <v>288</v>
      </c>
      <c r="J471" s="7">
        <f t="shared" si="431"/>
        <v>1818</v>
      </c>
      <c r="K471" s="7">
        <f t="shared" si="431"/>
        <v>306</v>
      </c>
      <c r="L471" s="7">
        <f t="shared" si="431"/>
        <v>288</v>
      </c>
      <c r="M471" s="7">
        <f t="shared" si="431"/>
        <v>832</v>
      </c>
      <c r="N471" s="7">
        <f t="shared" si="431"/>
        <v>406</v>
      </c>
      <c r="O471" s="7">
        <f t="shared" si="431"/>
        <v>190</v>
      </c>
      <c r="P471" s="7">
        <f t="shared" si="431"/>
        <v>24760</v>
      </c>
      <c r="Q471" s="7">
        <f t="shared" si="431"/>
        <v>2164</v>
      </c>
      <c r="R471" s="7">
        <f t="shared" si="431"/>
        <v>991</v>
      </c>
      <c r="S471" s="6">
        <f t="shared" si="427"/>
        <v>13618</v>
      </c>
      <c r="T471" s="6">
        <f t="shared" si="428"/>
        <v>1191</v>
      </c>
      <c r="U471" s="6">
        <f t="shared" si="429"/>
        <v>546</v>
      </c>
      <c r="V471" s="7">
        <f t="shared" si="378"/>
        <v>1500000</v>
      </c>
    </row>
    <row r="472" spans="1:22" ht="15" x14ac:dyDescent="0.25">
      <c r="A472" s="19">
        <v>43017</v>
      </c>
      <c r="B472" s="6">
        <v>4</v>
      </c>
      <c r="C472" s="6">
        <v>13</v>
      </c>
      <c r="D472" s="6">
        <v>16</v>
      </c>
      <c r="E472" s="7">
        <f t="shared" ref="E472:R472" si="432">E442</f>
        <v>106</v>
      </c>
      <c r="F472" s="7">
        <f t="shared" si="432"/>
        <v>342</v>
      </c>
      <c r="G472" s="7">
        <f t="shared" si="432"/>
        <v>22000</v>
      </c>
      <c r="H472" s="7">
        <f t="shared" si="432"/>
        <v>206</v>
      </c>
      <c r="I472" s="7">
        <f t="shared" si="432"/>
        <v>342</v>
      </c>
      <c r="J472" s="7">
        <f t="shared" si="432"/>
        <v>1923</v>
      </c>
      <c r="K472" s="7">
        <f t="shared" si="432"/>
        <v>306</v>
      </c>
      <c r="L472" s="7">
        <f t="shared" si="432"/>
        <v>342</v>
      </c>
      <c r="M472" s="7">
        <f t="shared" si="432"/>
        <v>880</v>
      </c>
      <c r="N472" s="7">
        <f t="shared" si="432"/>
        <v>406</v>
      </c>
      <c r="O472" s="7">
        <f t="shared" si="432"/>
        <v>210</v>
      </c>
      <c r="P472" s="7">
        <f t="shared" si="432"/>
        <v>26200</v>
      </c>
      <c r="Q472" s="7">
        <f t="shared" si="432"/>
        <v>2290</v>
      </c>
      <c r="R472" s="7">
        <f t="shared" si="432"/>
        <v>1048</v>
      </c>
      <c r="S472" s="6">
        <f t="shared" si="427"/>
        <v>14410</v>
      </c>
      <c r="T472" s="6">
        <f t="shared" si="428"/>
        <v>1260</v>
      </c>
      <c r="U472" s="6">
        <f t="shared" si="429"/>
        <v>577</v>
      </c>
      <c r="V472" s="7">
        <f t="shared" si="378"/>
        <v>1650000</v>
      </c>
    </row>
    <row r="473" spans="1:22" ht="15" x14ac:dyDescent="0.25">
      <c r="A473" s="19">
        <v>43018</v>
      </c>
      <c r="B473" s="6">
        <v>4</v>
      </c>
      <c r="C473" s="6">
        <v>13</v>
      </c>
      <c r="D473" s="6">
        <v>17</v>
      </c>
      <c r="E473" s="7">
        <f t="shared" ref="E473:R473" si="433">E443</f>
        <v>106</v>
      </c>
      <c r="F473" s="7">
        <f t="shared" si="433"/>
        <v>400</v>
      </c>
      <c r="G473" s="7">
        <f t="shared" si="433"/>
        <v>23200</v>
      </c>
      <c r="H473" s="7">
        <f t="shared" si="433"/>
        <v>206</v>
      </c>
      <c r="I473" s="7">
        <f t="shared" si="433"/>
        <v>400</v>
      </c>
      <c r="J473" s="7">
        <f t="shared" si="433"/>
        <v>2027</v>
      </c>
      <c r="K473" s="7">
        <f t="shared" si="433"/>
        <v>306</v>
      </c>
      <c r="L473" s="7">
        <f t="shared" si="433"/>
        <v>400</v>
      </c>
      <c r="M473" s="7">
        <f t="shared" si="433"/>
        <v>928</v>
      </c>
      <c r="N473" s="7">
        <f t="shared" si="433"/>
        <v>406</v>
      </c>
      <c r="O473" s="7">
        <f t="shared" si="433"/>
        <v>230</v>
      </c>
      <c r="P473" s="7">
        <f t="shared" si="433"/>
        <v>27640</v>
      </c>
      <c r="Q473" s="7">
        <f t="shared" si="433"/>
        <v>2415</v>
      </c>
      <c r="R473" s="7">
        <f t="shared" si="433"/>
        <v>1106</v>
      </c>
      <c r="S473" s="6">
        <f t="shared" si="427"/>
        <v>15202</v>
      </c>
      <c r="T473" s="6">
        <f t="shared" si="428"/>
        <v>1329</v>
      </c>
      <c r="U473" s="6">
        <f t="shared" si="429"/>
        <v>609</v>
      </c>
      <c r="V473" s="7">
        <f t="shared" si="378"/>
        <v>1800000</v>
      </c>
    </row>
    <row r="474" spans="1:22" ht="15" x14ac:dyDescent="0.25">
      <c r="A474" s="19">
        <v>43019</v>
      </c>
      <c r="B474" s="6">
        <v>4</v>
      </c>
      <c r="C474" s="6">
        <v>13</v>
      </c>
      <c r="D474" s="6">
        <v>18</v>
      </c>
      <c r="E474" s="7">
        <f t="shared" ref="E474:R474" si="434">E444</f>
        <v>107</v>
      </c>
      <c r="F474" s="7">
        <f t="shared" si="434"/>
        <v>441</v>
      </c>
      <c r="G474" s="7">
        <f t="shared" si="434"/>
        <v>31720</v>
      </c>
      <c r="H474" s="7">
        <f t="shared" si="434"/>
        <v>207</v>
      </c>
      <c r="I474" s="7">
        <f t="shared" si="434"/>
        <v>441</v>
      </c>
      <c r="J474" s="7">
        <f t="shared" si="434"/>
        <v>2772</v>
      </c>
      <c r="K474" s="7">
        <f t="shared" si="434"/>
        <v>307</v>
      </c>
      <c r="L474" s="7">
        <f t="shared" si="434"/>
        <v>441</v>
      </c>
      <c r="M474" s="7">
        <f t="shared" si="434"/>
        <v>1269</v>
      </c>
      <c r="N474" s="7">
        <f t="shared" si="434"/>
        <v>407</v>
      </c>
      <c r="O474" s="7">
        <f t="shared" si="434"/>
        <v>260</v>
      </c>
      <c r="P474" s="7">
        <f t="shared" si="434"/>
        <v>37925</v>
      </c>
      <c r="Q474" s="7">
        <f t="shared" si="434"/>
        <v>3314</v>
      </c>
      <c r="R474" s="7">
        <f t="shared" si="434"/>
        <v>1517</v>
      </c>
      <c r="S474" s="6">
        <f t="shared" si="427"/>
        <v>20859</v>
      </c>
      <c r="T474" s="6">
        <f t="shared" si="428"/>
        <v>1823</v>
      </c>
      <c r="U474" s="6">
        <f t="shared" si="429"/>
        <v>835</v>
      </c>
      <c r="V474" s="7">
        <f t="shared" si="378"/>
        <v>2000000</v>
      </c>
    </row>
    <row r="475" spans="1:22" ht="15" x14ac:dyDescent="0.25">
      <c r="A475" s="19">
        <v>43020</v>
      </c>
      <c r="B475" s="6">
        <v>4</v>
      </c>
      <c r="C475" s="6">
        <v>13</v>
      </c>
      <c r="D475" s="6">
        <v>19</v>
      </c>
      <c r="E475" s="7">
        <f t="shared" ref="E475:R475" si="435">E445</f>
        <v>107</v>
      </c>
      <c r="F475" s="7">
        <f t="shared" si="435"/>
        <v>484</v>
      </c>
      <c r="G475" s="7">
        <f t="shared" si="435"/>
        <v>33280</v>
      </c>
      <c r="H475" s="7">
        <f t="shared" si="435"/>
        <v>207</v>
      </c>
      <c r="I475" s="7">
        <f t="shared" si="435"/>
        <v>484</v>
      </c>
      <c r="J475" s="7">
        <f t="shared" si="435"/>
        <v>2908</v>
      </c>
      <c r="K475" s="7">
        <f t="shared" si="435"/>
        <v>307</v>
      </c>
      <c r="L475" s="7">
        <f t="shared" si="435"/>
        <v>484</v>
      </c>
      <c r="M475" s="7">
        <f t="shared" si="435"/>
        <v>1332</v>
      </c>
      <c r="N475" s="7">
        <f t="shared" si="435"/>
        <v>407</v>
      </c>
      <c r="O475" s="7">
        <f t="shared" si="435"/>
        <v>290</v>
      </c>
      <c r="P475" s="7">
        <f t="shared" si="435"/>
        <v>39800</v>
      </c>
      <c r="Q475" s="7">
        <f t="shared" si="435"/>
        <v>3478</v>
      </c>
      <c r="R475" s="7">
        <f t="shared" si="435"/>
        <v>1592</v>
      </c>
      <c r="S475" s="6">
        <f t="shared" si="427"/>
        <v>21890</v>
      </c>
      <c r="T475" s="6">
        <f t="shared" si="428"/>
        <v>1913</v>
      </c>
      <c r="U475" s="6">
        <f t="shared" si="429"/>
        <v>876</v>
      </c>
      <c r="V475" s="7">
        <f t="shared" si="378"/>
        <v>2250000</v>
      </c>
    </row>
    <row r="476" spans="1:22" ht="15" x14ac:dyDescent="0.25">
      <c r="A476" s="19">
        <v>43021</v>
      </c>
      <c r="B476" s="6">
        <v>4</v>
      </c>
      <c r="C476" s="6">
        <v>13</v>
      </c>
      <c r="D476" s="6">
        <v>20</v>
      </c>
      <c r="E476" s="7">
        <f t="shared" ref="E476:R476" si="436">E446</f>
        <v>107</v>
      </c>
      <c r="F476" s="7">
        <f t="shared" si="436"/>
        <v>529</v>
      </c>
      <c r="G476" s="7">
        <f t="shared" si="436"/>
        <v>34840</v>
      </c>
      <c r="H476" s="7">
        <f t="shared" si="436"/>
        <v>207</v>
      </c>
      <c r="I476" s="7">
        <f t="shared" si="436"/>
        <v>529</v>
      </c>
      <c r="J476" s="7">
        <f t="shared" si="436"/>
        <v>3044</v>
      </c>
      <c r="K476" s="7">
        <f t="shared" si="436"/>
        <v>307</v>
      </c>
      <c r="L476" s="7">
        <f t="shared" si="436"/>
        <v>529</v>
      </c>
      <c r="M476" s="7">
        <f t="shared" si="436"/>
        <v>1394</v>
      </c>
      <c r="N476" s="7">
        <f t="shared" si="436"/>
        <v>407</v>
      </c>
      <c r="O476" s="7">
        <f t="shared" si="436"/>
        <v>320</v>
      </c>
      <c r="P476" s="7">
        <f t="shared" si="436"/>
        <v>41675</v>
      </c>
      <c r="Q476" s="7">
        <f t="shared" si="436"/>
        <v>3642</v>
      </c>
      <c r="R476" s="7">
        <f t="shared" si="436"/>
        <v>1667</v>
      </c>
      <c r="S476" s="6">
        <f t="shared" si="427"/>
        <v>22922</v>
      </c>
      <c r="T476" s="6">
        <f t="shared" si="428"/>
        <v>2004</v>
      </c>
      <c r="U476" s="6">
        <f t="shared" si="429"/>
        <v>917</v>
      </c>
      <c r="V476" s="7">
        <f t="shared" si="378"/>
        <v>2500000</v>
      </c>
    </row>
    <row r="477" spans="1:22" ht="15" x14ac:dyDescent="0.25">
      <c r="A477" s="19">
        <v>43022</v>
      </c>
      <c r="B477" s="6">
        <v>4</v>
      </c>
      <c r="C477" s="6">
        <v>13</v>
      </c>
      <c r="D477" s="6">
        <v>21</v>
      </c>
      <c r="E477" s="7">
        <f t="shared" ref="E477:R477" si="437">E447</f>
        <v>108</v>
      </c>
      <c r="F477" s="7">
        <f t="shared" si="437"/>
        <v>576</v>
      </c>
      <c r="G477" s="7">
        <f t="shared" si="437"/>
        <v>47600</v>
      </c>
      <c r="H477" s="7">
        <f t="shared" si="437"/>
        <v>208</v>
      </c>
      <c r="I477" s="7">
        <f t="shared" si="437"/>
        <v>576</v>
      </c>
      <c r="J477" s="7">
        <f t="shared" si="437"/>
        <v>4159</v>
      </c>
      <c r="K477" s="7">
        <f t="shared" si="437"/>
        <v>308</v>
      </c>
      <c r="L477" s="7">
        <f t="shared" si="437"/>
        <v>576</v>
      </c>
      <c r="M477" s="7">
        <f t="shared" si="437"/>
        <v>1904</v>
      </c>
      <c r="N477" s="7">
        <f t="shared" si="437"/>
        <v>408</v>
      </c>
      <c r="O477" s="7">
        <f t="shared" si="437"/>
        <v>360</v>
      </c>
      <c r="P477" s="7">
        <f t="shared" si="437"/>
        <v>57200</v>
      </c>
      <c r="Q477" s="7">
        <f t="shared" si="437"/>
        <v>4998</v>
      </c>
      <c r="R477" s="7">
        <f t="shared" si="437"/>
        <v>2288</v>
      </c>
      <c r="S477" s="6">
        <f t="shared" si="427"/>
        <v>31460</v>
      </c>
      <c r="T477" s="6">
        <f t="shared" si="428"/>
        <v>2749</v>
      </c>
      <c r="U477" s="6">
        <f t="shared" si="429"/>
        <v>1259</v>
      </c>
      <c r="V477" s="7">
        <f t="shared" si="378"/>
        <v>2750000</v>
      </c>
    </row>
    <row r="478" spans="1:22" ht="15" x14ac:dyDescent="0.25">
      <c r="A478" s="19">
        <v>43023</v>
      </c>
      <c r="B478" s="6">
        <v>4</v>
      </c>
      <c r="C478" s="6">
        <v>13</v>
      </c>
      <c r="D478" s="6">
        <v>22</v>
      </c>
      <c r="E478" s="7">
        <f t="shared" ref="E478:R478" si="438">E448</f>
        <v>108</v>
      </c>
      <c r="F478" s="7">
        <f t="shared" si="438"/>
        <v>625</v>
      </c>
      <c r="G478" s="7">
        <f t="shared" si="438"/>
        <v>49640</v>
      </c>
      <c r="H478" s="7">
        <f t="shared" si="438"/>
        <v>208</v>
      </c>
      <c r="I478" s="7">
        <f t="shared" si="438"/>
        <v>625</v>
      </c>
      <c r="J478" s="7">
        <f t="shared" si="438"/>
        <v>4337</v>
      </c>
      <c r="K478" s="7">
        <f t="shared" si="438"/>
        <v>308</v>
      </c>
      <c r="L478" s="7">
        <f t="shared" si="438"/>
        <v>625</v>
      </c>
      <c r="M478" s="7">
        <f t="shared" si="438"/>
        <v>1986</v>
      </c>
      <c r="N478" s="7">
        <f t="shared" si="438"/>
        <v>408</v>
      </c>
      <c r="O478" s="7">
        <f t="shared" si="438"/>
        <v>400</v>
      </c>
      <c r="P478" s="7">
        <f t="shared" si="438"/>
        <v>59660</v>
      </c>
      <c r="Q478" s="7">
        <f t="shared" si="438"/>
        <v>5213</v>
      </c>
      <c r="R478" s="7">
        <f t="shared" si="438"/>
        <v>2387</v>
      </c>
      <c r="S478" s="6">
        <f t="shared" si="427"/>
        <v>32813</v>
      </c>
      <c r="T478" s="6">
        <f t="shared" si="428"/>
        <v>2868</v>
      </c>
      <c r="U478" s="6">
        <f t="shared" si="429"/>
        <v>1313</v>
      </c>
      <c r="V478" s="7">
        <f t="shared" si="378"/>
        <v>3000000</v>
      </c>
    </row>
    <row r="479" spans="1:22" ht="15" x14ac:dyDescent="0.25">
      <c r="A479" s="19">
        <v>43024</v>
      </c>
      <c r="B479" s="6">
        <v>4</v>
      </c>
      <c r="C479" s="6">
        <v>13</v>
      </c>
      <c r="D479" s="6">
        <v>23</v>
      </c>
      <c r="E479" s="7">
        <f t="shared" ref="E479:R479" si="439">E449</f>
        <v>108</v>
      </c>
      <c r="F479" s="7">
        <f t="shared" si="439"/>
        <v>676</v>
      </c>
      <c r="G479" s="7">
        <f t="shared" si="439"/>
        <v>51680</v>
      </c>
      <c r="H479" s="7">
        <f t="shared" si="439"/>
        <v>208</v>
      </c>
      <c r="I479" s="7">
        <f t="shared" si="439"/>
        <v>676</v>
      </c>
      <c r="J479" s="7">
        <f t="shared" si="439"/>
        <v>4516</v>
      </c>
      <c r="K479" s="7">
        <f t="shared" si="439"/>
        <v>308</v>
      </c>
      <c r="L479" s="7">
        <f t="shared" si="439"/>
        <v>676</v>
      </c>
      <c r="M479" s="7">
        <f t="shared" si="439"/>
        <v>2068</v>
      </c>
      <c r="N479" s="7">
        <f t="shared" si="439"/>
        <v>408</v>
      </c>
      <c r="O479" s="7">
        <f t="shared" si="439"/>
        <v>440</v>
      </c>
      <c r="P479" s="7">
        <f t="shared" si="439"/>
        <v>62120</v>
      </c>
      <c r="Q479" s="7">
        <f t="shared" si="439"/>
        <v>5428</v>
      </c>
      <c r="R479" s="7">
        <f t="shared" si="439"/>
        <v>2485</v>
      </c>
      <c r="S479" s="6">
        <f t="shared" si="427"/>
        <v>34166</v>
      </c>
      <c r="T479" s="6">
        <f t="shared" si="428"/>
        <v>2986</v>
      </c>
      <c r="U479" s="6">
        <f t="shared" si="429"/>
        <v>1367</v>
      </c>
      <c r="V479" s="7">
        <f t="shared" si="378"/>
        <v>3300000</v>
      </c>
    </row>
    <row r="480" spans="1:22" ht="15" x14ac:dyDescent="0.25">
      <c r="A480" s="19">
        <v>43025</v>
      </c>
      <c r="B480" s="6">
        <v>4</v>
      </c>
      <c r="C480" s="6">
        <v>13</v>
      </c>
      <c r="D480" s="6">
        <v>24</v>
      </c>
      <c r="E480" s="7">
        <f t="shared" ref="E480:R480" si="440">E450</f>
        <v>109</v>
      </c>
      <c r="F480" s="7">
        <f t="shared" si="440"/>
        <v>729</v>
      </c>
      <c r="G480" s="7">
        <f t="shared" si="440"/>
        <v>66360</v>
      </c>
      <c r="H480" s="7">
        <f t="shared" si="440"/>
        <v>209</v>
      </c>
      <c r="I480" s="7">
        <f t="shared" si="440"/>
        <v>729</v>
      </c>
      <c r="J480" s="7">
        <f t="shared" si="440"/>
        <v>5798</v>
      </c>
      <c r="K480" s="7">
        <f t="shared" si="440"/>
        <v>309</v>
      </c>
      <c r="L480" s="7">
        <f t="shared" si="440"/>
        <v>729</v>
      </c>
      <c r="M480" s="7">
        <f t="shared" si="440"/>
        <v>2655</v>
      </c>
      <c r="N480" s="7">
        <f t="shared" si="440"/>
        <v>409</v>
      </c>
      <c r="O480" s="7">
        <f t="shared" si="440"/>
        <v>490</v>
      </c>
      <c r="P480" s="7">
        <f t="shared" si="440"/>
        <v>79985</v>
      </c>
      <c r="Q480" s="7">
        <f t="shared" si="440"/>
        <v>6989</v>
      </c>
      <c r="R480" s="7">
        <f t="shared" si="440"/>
        <v>3200</v>
      </c>
      <c r="S480" s="6">
        <f t="shared" si="427"/>
        <v>43992</v>
      </c>
      <c r="T480" s="6">
        <f t="shared" si="428"/>
        <v>3844</v>
      </c>
      <c r="U480" s="6">
        <f t="shared" si="429"/>
        <v>1760</v>
      </c>
      <c r="V480" s="7">
        <f t="shared" si="378"/>
        <v>3600000</v>
      </c>
    </row>
    <row r="481" spans="1:22" ht="15" x14ac:dyDescent="0.25">
      <c r="A481" s="19">
        <v>43026</v>
      </c>
      <c r="B481" s="6">
        <v>4</v>
      </c>
      <c r="C481" s="6">
        <v>13</v>
      </c>
      <c r="D481" s="6">
        <v>25</v>
      </c>
      <c r="E481" s="7">
        <f t="shared" ref="E481:R481" si="441">E451</f>
        <v>109</v>
      </c>
      <c r="F481" s="7">
        <f t="shared" si="441"/>
        <v>784</v>
      </c>
      <c r="G481" s="7">
        <f t="shared" si="441"/>
        <v>68880</v>
      </c>
      <c r="H481" s="7">
        <f t="shared" si="441"/>
        <v>209</v>
      </c>
      <c r="I481" s="7">
        <f t="shared" si="441"/>
        <v>784</v>
      </c>
      <c r="J481" s="7">
        <f t="shared" si="441"/>
        <v>6018</v>
      </c>
      <c r="K481" s="7">
        <f t="shared" si="441"/>
        <v>309</v>
      </c>
      <c r="L481" s="7">
        <f t="shared" si="441"/>
        <v>784</v>
      </c>
      <c r="M481" s="7">
        <f t="shared" si="441"/>
        <v>2756</v>
      </c>
      <c r="N481" s="7">
        <f t="shared" si="441"/>
        <v>409</v>
      </c>
      <c r="O481" s="7">
        <f t="shared" si="441"/>
        <v>540</v>
      </c>
      <c r="P481" s="7">
        <f t="shared" si="441"/>
        <v>83030</v>
      </c>
      <c r="Q481" s="7">
        <f t="shared" si="441"/>
        <v>7255</v>
      </c>
      <c r="R481" s="7">
        <f t="shared" si="441"/>
        <v>3322</v>
      </c>
      <c r="S481" s="6">
        <f t="shared" si="427"/>
        <v>45667</v>
      </c>
      <c r="T481" s="6">
        <f t="shared" si="428"/>
        <v>3991</v>
      </c>
      <c r="U481" s="6">
        <f t="shared" si="429"/>
        <v>1828</v>
      </c>
      <c r="V481" s="7">
        <f t="shared" si="378"/>
        <v>3900000</v>
      </c>
    </row>
    <row r="482" spans="1:22" ht="15" x14ac:dyDescent="0.25">
      <c r="A482" s="19">
        <v>43027</v>
      </c>
      <c r="B482" s="6">
        <v>4</v>
      </c>
      <c r="C482" s="6">
        <v>13</v>
      </c>
      <c r="D482" s="6">
        <v>26</v>
      </c>
      <c r="E482" s="7">
        <f t="shared" ref="E482:R482" si="442">E452</f>
        <v>109</v>
      </c>
      <c r="F482" s="7">
        <f t="shared" si="442"/>
        <v>841</v>
      </c>
      <c r="G482" s="7">
        <f t="shared" si="442"/>
        <v>71400</v>
      </c>
      <c r="H482" s="7">
        <f t="shared" si="442"/>
        <v>209</v>
      </c>
      <c r="I482" s="7">
        <f t="shared" si="442"/>
        <v>841</v>
      </c>
      <c r="J482" s="7">
        <f t="shared" si="442"/>
        <v>6239</v>
      </c>
      <c r="K482" s="7">
        <f t="shared" si="442"/>
        <v>309</v>
      </c>
      <c r="L482" s="7">
        <f t="shared" si="442"/>
        <v>841</v>
      </c>
      <c r="M482" s="7">
        <f t="shared" si="442"/>
        <v>2856</v>
      </c>
      <c r="N482" s="7">
        <f t="shared" si="442"/>
        <v>409</v>
      </c>
      <c r="O482" s="7">
        <f t="shared" si="442"/>
        <v>590</v>
      </c>
      <c r="P482" s="7">
        <f t="shared" si="442"/>
        <v>86075</v>
      </c>
      <c r="Q482" s="7">
        <f t="shared" si="442"/>
        <v>7521</v>
      </c>
      <c r="R482" s="7">
        <f t="shared" si="442"/>
        <v>3443</v>
      </c>
      <c r="S482" s="6">
        <f t="shared" si="427"/>
        <v>47342</v>
      </c>
      <c r="T482" s="6">
        <f t="shared" si="428"/>
        <v>4137</v>
      </c>
      <c r="U482" s="6">
        <f t="shared" si="429"/>
        <v>1894</v>
      </c>
      <c r="V482" s="7">
        <f t="shared" si="378"/>
        <v>4200000</v>
      </c>
    </row>
    <row r="483" spans="1:22" ht="15" x14ac:dyDescent="0.25">
      <c r="A483" s="19">
        <v>43028</v>
      </c>
      <c r="B483" s="6">
        <v>4</v>
      </c>
      <c r="C483" s="6">
        <v>13</v>
      </c>
      <c r="D483" s="6">
        <v>27</v>
      </c>
      <c r="E483" s="7">
        <f t="shared" ref="E483:R483" si="443">E453</f>
        <v>110</v>
      </c>
      <c r="F483" s="7">
        <f t="shared" si="443"/>
        <v>900</v>
      </c>
      <c r="G483" s="7">
        <f t="shared" si="443"/>
        <v>91520</v>
      </c>
      <c r="H483" s="7">
        <f t="shared" si="443"/>
        <v>210</v>
      </c>
      <c r="I483" s="7">
        <f t="shared" si="443"/>
        <v>900</v>
      </c>
      <c r="J483" s="7">
        <f t="shared" si="443"/>
        <v>7996</v>
      </c>
      <c r="K483" s="7">
        <f t="shared" si="443"/>
        <v>310</v>
      </c>
      <c r="L483" s="7">
        <f t="shared" si="443"/>
        <v>900</v>
      </c>
      <c r="M483" s="7">
        <f t="shared" si="443"/>
        <v>3661</v>
      </c>
      <c r="N483" s="7">
        <f t="shared" si="443"/>
        <v>410</v>
      </c>
      <c r="O483" s="7">
        <f t="shared" si="443"/>
        <v>650</v>
      </c>
      <c r="P483" s="7">
        <f t="shared" si="443"/>
        <v>110680</v>
      </c>
      <c r="Q483" s="7">
        <f t="shared" si="443"/>
        <v>9670</v>
      </c>
      <c r="R483" s="7">
        <f t="shared" si="443"/>
        <v>4428</v>
      </c>
      <c r="S483" s="6">
        <f t="shared" si="427"/>
        <v>60874</v>
      </c>
      <c r="T483" s="6">
        <f t="shared" si="428"/>
        <v>5319</v>
      </c>
      <c r="U483" s="6">
        <f t="shared" si="429"/>
        <v>2436</v>
      </c>
      <c r="V483" s="7">
        <f t="shared" si="378"/>
        <v>4600000</v>
      </c>
    </row>
    <row r="484" spans="1:22" ht="15" x14ac:dyDescent="0.25">
      <c r="A484" s="19">
        <v>43029</v>
      </c>
      <c r="B484" s="6">
        <v>4</v>
      </c>
      <c r="C484" s="6">
        <v>13</v>
      </c>
      <c r="D484" s="6">
        <v>28</v>
      </c>
      <c r="E484" s="7">
        <f t="shared" ref="E484:R484" si="444">E454</f>
        <v>110</v>
      </c>
      <c r="F484" s="7">
        <f t="shared" si="444"/>
        <v>961</v>
      </c>
      <c r="G484" s="7">
        <f t="shared" si="444"/>
        <v>94640</v>
      </c>
      <c r="H484" s="7">
        <f t="shared" si="444"/>
        <v>210</v>
      </c>
      <c r="I484" s="7">
        <f t="shared" si="444"/>
        <v>961</v>
      </c>
      <c r="J484" s="7">
        <f t="shared" si="444"/>
        <v>8269</v>
      </c>
      <c r="K484" s="7">
        <f t="shared" si="444"/>
        <v>310</v>
      </c>
      <c r="L484" s="7">
        <f t="shared" si="444"/>
        <v>961</v>
      </c>
      <c r="M484" s="7">
        <f t="shared" si="444"/>
        <v>3786</v>
      </c>
      <c r="N484" s="7">
        <f t="shared" si="444"/>
        <v>410</v>
      </c>
      <c r="O484" s="7">
        <f t="shared" si="444"/>
        <v>710</v>
      </c>
      <c r="P484" s="7">
        <f t="shared" si="444"/>
        <v>114460</v>
      </c>
      <c r="Q484" s="7">
        <f t="shared" si="444"/>
        <v>10001</v>
      </c>
      <c r="R484" s="7">
        <f t="shared" si="444"/>
        <v>4579</v>
      </c>
      <c r="S484" s="6">
        <f t="shared" si="427"/>
        <v>62953</v>
      </c>
      <c r="T484" s="6">
        <f t="shared" si="428"/>
        <v>5501</v>
      </c>
      <c r="U484" s="6">
        <f t="shared" si="429"/>
        <v>2519</v>
      </c>
      <c r="V484" s="7">
        <f t="shared" si="378"/>
        <v>5000000</v>
      </c>
    </row>
    <row r="485" spans="1:22" ht="15" x14ac:dyDescent="0.25">
      <c r="A485" s="19">
        <v>43030</v>
      </c>
      <c r="B485" s="6">
        <v>4</v>
      </c>
      <c r="C485" s="6">
        <v>13</v>
      </c>
      <c r="D485" s="6">
        <v>29</v>
      </c>
      <c r="E485" s="7">
        <f t="shared" ref="E485:R485" si="445">E455</f>
        <v>110</v>
      </c>
      <c r="F485" s="7">
        <f t="shared" si="445"/>
        <v>1024</v>
      </c>
      <c r="G485" s="7">
        <f t="shared" si="445"/>
        <v>97760</v>
      </c>
      <c r="H485" s="7">
        <f t="shared" si="445"/>
        <v>210</v>
      </c>
      <c r="I485" s="7">
        <f t="shared" si="445"/>
        <v>1024</v>
      </c>
      <c r="J485" s="7">
        <f t="shared" si="445"/>
        <v>8542</v>
      </c>
      <c r="K485" s="7">
        <f t="shared" si="445"/>
        <v>310</v>
      </c>
      <c r="L485" s="7">
        <f t="shared" si="445"/>
        <v>1024</v>
      </c>
      <c r="M485" s="7">
        <f t="shared" si="445"/>
        <v>3911</v>
      </c>
      <c r="N485" s="7">
        <f t="shared" si="445"/>
        <v>410</v>
      </c>
      <c r="O485" s="7">
        <f t="shared" si="445"/>
        <v>770</v>
      </c>
      <c r="P485" s="7">
        <f t="shared" si="445"/>
        <v>118240</v>
      </c>
      <c r="Q485" s="7">
        <f t="shared" si="445"/>
        <v>10331</v>
      </c>
      <c r="R485" s="7">
        <f t="shared" si="445"/>
        <v>4730</v>
      </c>
      <c r="S485" s="6">
        <f t="shared" si="427"/>
        <v>65032</v>
      </c>
      <c r="T485" s="6">
        <f t="shared" si="428"/>
        <v>5683</v>
      </c>
      <c r="U485" s="6">
        <f t="shared" si="429"/>
        <v>2602</v>
      </c>
      <c r="V485" s="7">
        <f t="shared" ref="V485:V548" si="446">V455</f>
        <v>5500000</v>
      </c>
    </row>
    <row r="486" spans="1:22" ht="15" x14ac:dyDescent="0.25">
      <c r="A486" s="19">
        <v>44001</v>
      </c>
      <c r="B486" s="6">
        <v>4</v>
      </c>
      <c r="C486" s="6">
        <v>10</v>
      </c>
      <c r="D486" s="6">
        <v>0</v>
      </c>
      <c r="E486" s="1">
        <f t="shared" ref="E486:R486" si="447">E456</f>
        <v>101</v>
      </c>
      <c r="F486" s="6">
        <f t="shared" si="447"/>
        <v>15</v>
      </c>
      <c r="G486" s="6">
        <f t="shared" si="447"/>
        <v>315</v>
      </c>
      <c r="H486" s="4">
        <f t="shared" si="447"/>
        <v>201</v>
      </c>
      <c r="I486" s="6">
        <f t="shared" si="447"/>
        <v>15</v>
      </c>
      <c r="J486" s="6">
        <f t="shared" si="447"/>
        <v>28</v>
      </c>
      <c r="K486" s="5">
        <f t="shared" si="447"/>
        <v>301</v>
      </c>
      <c r="L486" s="6">
        <f t="shared" si="447"/>
        <v>15</v>
      </c>
      <c r="M486" s="6">
        <f t="shared" si="447"/>
        <v>13</v>
      </c>
      <c r="N486" s="6">
        <f t="shared" si="447"/>
        <v>401</v>
      </c>
      <c r="O486" s="6">
        <f t="shared" si="447"/>
        <v>30</v>
      </c>
      <c r="P486" s="6">
        <f t="shared" si="447"/>
        <v>385</v>
      </c>
      <c r="Q486" s="6">
        <f t="shared" si="447"/>
        <v>34</v>
      </c>
      <c r="R486" s="6">
        <f t="shared" si="447"/>
        <v>16</v>
      </c>
      <c r="S486" s="6">
        <f t="shared" si="427"/>
        <v>212</v>
      </c>
      <c r="T486" s="6">
        <f t="shared" si="428"/>
        <v>19</v>
      </c>
      <c r="U486" s="6">
        <f t="shared" si="429"/>
        <v>9</v>
      </c>
      <c r="V486" s="7">
        <f t="shared" si="446"/>
        <v>10000</v>
      </c>
    </row>
    <row r="487" spans="1:22" ht="15" x14ac:dyDescent="0.25">
      <c r="A487" s="19">
        <v>44002</v>
      </c>
      <c r="B487" s="6">
        <v>4</v>
      </c>
      <c r="C487" s="6">
        <v>10</v>
      </c>
      <c r="D487" s="6">
        <v>1</v>
      </c>
      <c r="E487" s="1">
        <f t="shared" ref="E487:R487" si="448">E457</f>
        <v>101</v>
      </c>
      <c r="F487" s="6">
        <f t="shared" si="448"/>
        <v>22</v>
      </c>
      <c r="G487" s="6">
        <f t="shared" si="448"/>
        <v>450</v>
      </c>
      <c r="H487" s="4">
        <f t="shared" si="448"/>
        <v>201</v>
      </c>
      <c r="I487" s="6">
        <f t="shared" si="448"/>
        <v>22</v>
      </c>
      <c r="J487" s="6">
        <f t="shared" si="448"/>
        <v>40</v>
      </c>
      <c r="K487" s="5">
        <f t="shared" si="448"/>
        <v>301</v>
      </c>
      <c r="L487" s="6">
        <f t="shared" si="448"/>
        <v>22</v>
      </c>
      <c r="M487" s="6">
        <f t="shared" si="448"/>
        <v>18</v>
      </c>
      <c r="N487" s="6">
        <f t="shared" si="448"/>
        <v>401</v>
      </c>
      <c r="O487" s="6">
        <f t="shared" si="448"/>
        <v>40</v>
      </c>
      <c r="P487" s="6">
        <f t="shared" si="448"/>
        <v>550</v>
      </c>
      <c r="Q487" s="6">
        <f t="shared" si="448"/>
        <v>49</v>
      </c>
      <c r="R487" s="6">
        <f t="shared" si="448"/>
        <v>22</v>
      </c>
      <c r="S487" s="6">
        <f t="shared" si="427"/>
        <v>303</v>
      </c>
      <c r="T487" s="6">
        <f t="shared" si="428"/>
        <v>27</v>
      </c>
      <c r="U487" s="6">
        <f t="shared" si="429"/>
        <v>13</v>
      </c>
      <c r="V487" s="7">
        <f t="shared" si="446"/>
        <v>50000</v>
      </c>
    </row>
    <row r="488" spans="1:22" ht="15" x14ac:dyDescent="0.25">
      <c r="A488" s="19">
        <v>44003</v>
      </c>
      <c r="B488" s="6">
        <v>4</v>
      </c>
      <c r="C488" s="6">
        <v>10</v>
      </c>
      <c r="D488" s="6">
        <v>2</v>
      </c>
      <c r="E488" s="1">
        <f t="shared" ref="E488:R488" si="449">E458</f>
        <v>101</v>
      </c>
      <c r="F488" s="6">
        <f t="shared" si="449"/>
        <v>30</v>
      </c>
      <c r="G488" s="6">
        <f t="shared" si="449"/>
        <v>585</v>
      </c>
      <c r="H488" s="4">
        <f t="shared" si="449"/>
        <v>201</v>
      </c>
      <c r="I488" s="6">
        <f t="shared" si="449"/>
        <v>30</v>
      </c>
      <c r="J488" s="6">
        <f t="shared" si="449"/>
        <v>52</v>
      </c>
      <c r="K488" s="5">
        <f t="shared" si="449"/>
        <v>301</v>
      </c>
      <c r="L488" s="6">
        <f t="shared" si="449"/>
        <v>30</v>
      </c>
      <c r="M488" s="6">
        <f t="shared" si="449"/>
        <v>24</v>
      </c>
      <c r="N488" s="6">
        <f t="shared" si="449"/>
        <v>401</v>
      </c>
      <c r="O488" s="6">
        <f t="shared" si="449"/>
        <v>50</v>
      </c>
      <c r="P488" s="6">
        <f t="shared" si="449"/>
        <v>715</v>
      </c>
      <c r="Q488" s="6">
        <f t="shared" si="449"/>
        <v>63</v>
      </c>
      <c r="R488" s="6">
        <f t="shared" si="449"/>
        <v>29</v>
      </c>
      <c r="S488" s="6">
        <f t="shared" si="427"/>
        <v>394</v>
      </c>
      <c r="T488" s="6">
        <f t="shared" si="428"/>
        <v>35</v>
      </c>
      <c r="U488" s="6">
        <f t="shared" si="429"/>
        <v>16</v>
      </c>
      <c r="V488" s="7">
        <f t="shared" si="446"/>
        <v>150000</v>
      </c>
    </row>
    <row r="489" spans="1:22" ht="15" x14ac:dyDescent="0.25">
      <c r="A489" s="19">
        <v>44004</v>
      </c>
      <c r="B489" s="6">
        <v>4</v>
      </c>
      <c r="C489" s="6">
        <v>10</v>
      </c>
      <c r="D489" s="6">
        <v>3</v>
      </c>
      <c r="E489" s="1">
        <f t="shared" ref="E489:R489" si="450">E459</f>
        <v>102</v>
      </c>
      <c r="F489" s="6">
        <f t="shared" si="450"/>
        <v>39</v>
      </c>
      <c r="G489" s="6">
        <f t="shared" si="450"/>
        <v>1322</v>
      </c>
      <c r="H489" s="4">
        <f t="shared" si="450"/>
        <v>202</v>
      </c>
      <c r="I489" s="6">
        <f t="shared" si="450"/>
        <v>39</v>
      </c>
      <c r="J489" s="6">
        <f t="shared" si="450"/>
        <v>116</v>
      </c>
      <c r="K489" s="5">
        <f t="shared" si="450"/>
        <v>302</v>
      </c>
      <c r="L489" s="6">
        <f t="shared" si="450"/>
        <v>39</v>
      </c>
      <c r="M489" s="6">
        <f t="shared" si="450"/>
        <v>53</v>
      </c>
      <c r="N489" s="6">
        <f t="shared" si="450"/>
        <v>402</v>
      </c>
      <c r="O489" s="6">
        <f t="shared" si="450"/>
        <v>60</v>
      </c>
      <c r="P489" s="6">
        <f t="shared" si="450"/>
        <v>1600</v>
      </c>
      <c r="Q489" s="6">
        <f t="shared" si="450"/>
        <v>140</v>
      </c>
      <c r="R489" s="6">
        <f t="shared" si="450"/>
        <v>64</v>
      </c>
      <c r="S489" s="6">
        <f t="shared" si="427"/>
        <v>880</v>
      </c>
      <c r="T489" s="6">
        <f t="shared" si="428"/>
        <v>77</v>
      </c>
      <c r="U489" s="6">
        <f t="shared" si="429"/>
        <v>36</v>
      </c>
      <c r="V489" s="7">
        <f t="shared" si="446"/>
        <v>250000</v>
      </c>
    </row>
    <row r="490" spans="1:22" ht="15" x14ac:dyDescent="0.25">
      <c r="A490" s="19">
        <v>44005</v>
      </c>
      <c r="B490" s="6">
        <v>4</v>
      </c>
      <c r="C490" s="6">
        <v>10</v>
      </c>
      <c r="D490" s="6">
        <v>4</v>
      </c>
      <c r="E490" s="1">
        <f t="shared" ref="E490:R490" si="451">E460</f>
        <v>102</v>
      </c>
      <c r="F490" s="6">
        <f t="shared" si="451"/>
        <v>49</v>
      </c>
      <c r="G490" s="6">
        <f t="shared" si="451"/>
        <v>1570</v>
      </c>
      <c r="H490" s="4">
        <f t="shared" si="451"/>
        <v>202</v>
      </c>
      <c r="I490" s="6">
        <f t="shared" si="451"/>
        <v>49</v>
      </c>
      <c r="J490" s="6">
        <f t="shared" si="451"/>
        <v>138</v>
      </c>
      <c r="K490" s="5">
        <f t="shared" si="451"/>
        <v>302</v>
      </c>
      <c r="L490" s="6">
        <f t="shared" si="451"/>
        <v>49</v>
      </c>
      <c r="M490" s="6">
        <f t="shared" si="451"/>
        <v>63</v>
      </c>
      <c r="N490" s="6">
        <f t="shared" si="451"/>
        <v>402</v>
      </c>
      <c r="O490" s="6">
        <f t="shared" si="451"/>
        <v>70</v>
      </c>
      <c r="P490" s="6">
        <f t="shared" si="451"/>
        <v>1900</v>
      </c>
      <c r="Q490" s="6">
        <f t="shared" si="451"/>
        <v>166</v>
      </c>
      <c r="R490" s="6">
        <f t="shared" si="451"/>
        <v>76</v>
      </c>
      <c r="S490" s="6">
        <f t="shared" si="427"/>
        <v>1045</v>
      </c>
      <c r="T490" s="6">
        <f t="shared" si="428"/>
        <v>92</v>
      </c>
      <c r="U490" s="6">
        <f t="shared" si="429"/>
        <v>42</v>
      </c>
      <c r="V490" s="7">
        <f t="shared" si="446"/>
        <v>350000</v>
      </c>
    </row>
    <row r="491" spans="1:22" ht="15" x14ac:dyDescent="0.25">
      <c r="A491" s="19">
        <v>44006</v>
      </c>
      <c r="B491" s="6">
        <v>4</v>
      </c>
      <c r="C491" s="6">
        <v>10</v>
      </c>
      <c r="D491" s="6">
        <v>5</v>
      </c>
      <c r="E491" s="1">
        <f t="shared" ref="E491:R491" si="452">E461</f>
        <v>102</v>
      </c>
      <c r="F491" s="6">
        <f t="shared" si="452"/>
        <v>60</v>
      </c>
      <c r="G491" s="6">
        <f t="shared" si="452"/>
        <v>1818</v>
      </c>
      <c r="H491" s="4">
        <f t="shared" si="452"/>
        <v>202</v>
      </c>
      <c r="I491" s="6">
        <f t="shared" si="452"/>
        <v>60</v>
      </c>
      <c r="J491" s="6">
        <f t="shared" si="452"/>
        <v>159</v>
      </c>
      <c r="K491" s="5">
        <f t="shared" si="452"/>
        <v>302</v>
      </c>
      <c r="L491" s="6">
        <f t="shared" si="452"/>
        <v>60</v>
      </c>
      <c r="M491" s="6">
        <f t="shared" si="452"/>
        <v>73</v>
      </c>
      <c r="N491" s="6">
        <f t="shared" si="452"/>
        <v>402</v>
      </c>
      <c r="O491" s="6">
        <f t="shared" si="452"/>
        <v>80</v>
      </c>
      <c r="P491" s="6">
        <f t="shared" si="452"/>
        <v>2200</v>
      </c>
      <c r="Q491" s="6">
        <f t="shared" si="452"/>
        <v>193</v>
      </c>
      <c r="R491" s="6">
        <f t="shared" si="452"/>
        <v>88</v>
      </c>
      <c r="S491" s="6">
        <f t="shared" si="427"/>
        <v>1210</v>
      </c>
      <c r="T491" s="6">
        <f t="shared" si="428"/>
        <v>107</v>
      </c>
      <c r="U491" s="6">
        <f t="shared" si="429"/>
        <v>49</v>
      </c>
      <c r="V491" s="7">
        <f t="shared" si="446"/>
        <v>450000</v>
      </c>
    </row>
    <row r="492" spans="1:22" ht="15" x14ac:dyDescent="0.25">
      <c r="A492" s="19">
        <v>44007</v>
      </c>
      <c r="B492" s="6">
        <v>4</v>
      </c>
      <c r="C492" s="6">
        <v>10</v>
      </c>
      <c r="D492" s="6">
        <v>6</v>
      </c>
      <c r="E492" s="1">
        <f t="shared" ref="E492:R492" si="453">E462</f>
        <v>103</v>
      </c>
      <c r="F492" s="6">
        <f t="shared" si="453"/>
        <v>72</v>
      </c>
      <c r="G492" s="6">
        <f t="shared" si="453"/>
        <v>3000</v>
      </c>
      <c r="H492" s="4">
        <f t="shared" si="453"/>
        <v>203</v>
      </c>
      <c r="I492" s="6">
        <f t="shared" si="453"/>
        <v>72</v>
      </c>
      <c r="J492" s="6">
        <f t="shared" si="453"/>
        <v>263</v>
      </c>
      <c r="K492" s="5">
        <f t="shared" si="453"/>
        <v>303</v>
      </c>
      <c r="L492" s="6">
        <f t="shared" si="453"/>
        <v>72</v>
      </c>
      <c r="M492" s="6">
        <f t="shared" si="453"/>
        <v>120</v>
      </c>
      <c r="N492" s="6">
        <f t="shared" si="453"/>
        <v>403</v>
      </c>
      <c r="O492" s="6">
        <f t="shared" si="453"/>
        <v>90</v>
      </c>
      <c r="P492" s="6">
        <f t="shared" si="453"/>
        <v>3625</v>
      </c>
      <c r="Q492" s="6">
        <f t="shared" si="453"/>
        <v>317</v>
      </c>
      <c r="R492" s="6">
        <f t="shared" si="453"/>
        <v>145</v>
      </c>
      <c r="S492" s="6">
        <f t="shared" si="427"/>
        <v>1994</v>
      </c>
      <c r="T492" s="6">
        <f t="shared" si="428"/>
        <v>175</v>
      </c>
      <c r="U492" s="6">
        <f t="shared" si="429"/>
        <v>80</v>
      </c>
      <c r="V492" s="7">
        <f t="shared" si="446"/>
        <v>550000</v>
      </c>
    </row>
    <row r="493" spans="1:22" ht="15" x14ac:dyDescent="0.25">
      <c r="A493" s="19">
        <v>44008</v>
      </c>
      <c r="B493" s="6">
        <v>4</v>
      </c>
      <c r="C493" s="6">
        <v>10</v>
      </c>
      <c r="D493" s="6">
        <v>7</v>
      </c>
      <c r="E493" s="1">
        <f t="shared" ref="E493:R493" si="454">E463</f>
        <v>103</v>
      </c>
      <c r="F493" s="6">
        <f t="shared" si="454"/>
        <v>85</v>
      </c>
      <c r="G493" s="6">
        <f t="shared" si="454"/>
        <v>3360</v>
      </c>
      <c r="H493" s="4">
        <f t="shared" si="454"/>
        <v>203</v>
      </c>
      <c r="I493" s="6">
        <f t="shared" si="454"/>
        <v>85</v>
      </c>
      <c r="J493" s="6">
        <f t="shared" si="454"/>
        <v>294</v>
      </c>
      <c r="K493" s="5">
        <f t="shared" si="454"/>
        <v>303</v>
      </c>
      <c r="L493" s="6">
        <f t="shared" si="454"/>
        <v>85</v>
      </c>
      <c r="M493" s="6">
        <f t="shared" si="454"/>
        <v>135</v>
      </c>
      <c r="N493" s="6">
        <f t="shared" si="454"/>
        <v>403</v>
      </c>
      <c r="O493" s="6">
        <f t="shared" si="454"/>
        <v>100</v>
      </c>
      <c r="P493" s="6">
        <f t="shared" si="454"/>
        <v>4060</v>
      </c>
      <c r="Q493" s="6">
        <f t="shared" si="454"/>
        <v>355</v>
      </c>
      <c r="R493" s="6">
        <f t="shared" si="454"/>
        <v>163</v>
      </c>
      <c r="S493" s="6">
        <f t="shared" si="427"/>
        <v>2233</v>
      </c>
      <c r="T493" s="6">
        <f t="shared" si="428"/>
        <v>196</v>
      </c>
      <c r="U493" s="6">
        <f t="shared" si="429"/>
        <v>90</v>
      </c>
      <c r="V493" s="7">
        <f t="shared" si="446"/>
        <v>650000</v>
      </c>
    </row>
    <row r="494" spans="1:22" ht="15" x14ac:dyDescent="0.25">
      <c r="A494" s="19">
        <v>44009</v>
      </c>
      <c r="B494" s="6">
        <v>4</v>
      </c>
      <c r="C494" s="6">
        <v>10</v>
      </c>
      <c r="D494" s="6">
        <v>8</v>
      </c>
      <c r="E494" s="1">
        <f t="shared" ref="E494:R494" si="455">E464</f>
        <v>103</v>
      </c>
      <c r="F494" s="6">
        <f t="shared" si="455"/>
        <v>99</v>
      </c>
      <c r="G494" s="6">
        <f t="shared" si="455"/>
        <v>3720</v>
      </c>
      <c r="H494" s="4">
        <f t="shared" si="455"/>
        <v>203</v>
      </c>
      <c r="I494" s="6">
        <f t="shared" si="455"/>
        <v>99</v>
      </c>
      <c r="J494" s="6">
        <f t="shared" si="455"/>
        <v>326</v>
      </c>
      <c r="K494" s="5">
        <f t="shared" si="455"/>
        <v>303</v>
      </c>
      <c r="L494" s="6">
        <f t="shared" si="455"/>
        <v>99</v>
      </c>
      <c r="M494" s="6">
        <f t="shared" si="455"/>
        <v>149</v>
      </c>
      <c r="N494" s="6">
        <f t="shared" si="455"/>
        <v>403</v>
      </c>
      <c r="O494" s="6">
        <f t="shared" si="455"/>
        <v>110</v>
      </c>
      <c r="P494" s="6">
        <f t="shared" si="455"/>
        <v>4495</v>
      </c>
      <c r="Q494" s="6">
        <f t="shared" si="455"/>
        <v>393</v>
      </c>
      <c r="R494" s="6">
        <f t="shared" si="455"/>
        <v>180</v>
      </c>
      <c r="S494" s="6">
        <f t="shared" si="427"/>
        <v>2473</v>
      </c>
      <c r="T494" s="6">
        <f t="shared" si="428"/>
        <v>217</v>
      </c>
      <c r="U494" s="6">
        <f t="shared" si="429"/>
        <v>99</v>
      </c>
      <c r="V494" s="7">
        <f t="shared" si="446"/>
        <v>750000</v>
      </c>
    </row>
    <row r="495" spans="1:22" ht="15" x14ac:dyDescent="0.25">
      <c r="A495" s="19">
        <v>44010</v>
      </c>
      <c r="B495" s="6">
        <v>4</v>
      </c>
      <c r="C495" s="6">
        <v>10</v>
      </c>
      <c r="D495" s="6">
        <v>9</v>
      </c>
      <c r="E495" s="1">
        <f t="shared" ref="E495:R495" si="456">E465</f>
        <v>104</v>
      </c>
      <c r="F495" s="6">
        <f t="shared" si="456"/>
        <v>114</v>
      </c>
      <c r="G495" s="6">
        <f t="shared" si="456"/>
        <v>6800</v>
      </c>
      <c r="H495" s="4">
        <f t="shared" si="456"/>
        <v>204</v>
      </c>
      <c r="I495" s="6">
        <f t="shared" si="456"/>
        <v>114</v>
      </c>
      <c r="J495" s="6">
        <f t="shared" si="456"/>
        <v>595</v>
      </c>
      <c r="K495" s="5">
        <f t="shared" si="456"/>
        <v>304</v>
      </c>
      <c r="L495" s="6">
        <f t="shared" si="456"/>
        <v>114</v>
      </c>
      <c r="M495" s="6">
        <f t="shared" si="456"/>
        <v>272</v>
      </c>
      <c r="N495" s="6">
        <f t="shared" si="456"/>
        <v>404</v>
      </c>
      <c r="O495" s="6">
        <f t="shared" si="456"/>
        <v>120</v>
      </c>
      <c r="P495" s="6">
        <f t="shared" si="456"/>
        <v>8160</v>
      </c>
      <c r="Q495" s="6">
        <f t="shared" si="456"/>
        <v>713</v>
      </c>
      <c r="R495" s="6">
        <f t="shared" si="456"/>
        <v>327</v>
      </c>
      <c r="S495" s="6">
        <f t="shared" si="427"/>
        <v>4488</v>
      </c>
      <c r="T495" s="6">
        <f t="shared" si="428"/>
        <v>393</v>
      </c>
      <c r="U495" s="6">
        <f t="shared" si="429"/>
        <v>180</v>
      </c>
      <c r="V495" s="7">
        <f t="shared" si="446"/>
        <v>850000</v>
      </c>
    </row>
    <row r="496" spans="1:22" ht="15" x14ac:dyDescent="0.25">
      <c r="A496" s="19">
        <v>44011</v>
      </c>
      <c r="B496" s="6">
        <v>4</v>
      </c>
      <c r="C496" s="6">
        <v>10</v>
      </c>
      <c r="D496" s="6">
        <v>10</v>
      </c>
      <c r="E496" s="1">
        <f t="shared" ref="E496:R496" si="457">E466</f>
        <v>104</v>
      </c>
      <c r="F496" s="6">
        <f t="shared" si="457"/>
        <v>136</v>
      </c>
      <c r="G496" s="6">
        <f t="shared" si="457"/>
        <v>7400</v>
      </c>
      <c r="H496" s="4">
        <f t="shared" si="457"/>
        <v>204</v>
      </c>
      <c r="I496" s="6">
        <f t="shared" si="457"/>
        <v>136</v>
      </c>
      <c r="J496" s="6">
        <f t="shared" si="457"/>
        <v>647</v>
      </c>
      <c r="K496" s="5">
        <f t="shared" si="457"/>
        <v>304</v>
      </c>
      <c r="L496" s="6">
        <f t="shared" si="457"/>
        <v>136</v>
      </c>
      <c r="M496" s="6">
        <f t="shared" si="457"/>
        <v>296</v>
      </c>
      <c r="N496" s="6">
        <f t="shared" si="457"/>
        <v>404</v>
      </c>
      <c r="O496" s="6">
        <f t="shared" si="457"/>
        <v>130</v>
      </c>
      <c r="P496" s="6">
        <f t="shared" si="457"/>
        <v>8880</v>
      </c>
      <c r="Q496" s="6">
        <f t="shared" si="457"/>
        <v>776</v>
      </c>
      <c r="R496" s="6">
        <f t="shared" si="457"/>
        <v>356</v>
      </c>
      <c r="S496" s="6">
        <f t="shared" si="427"/>
        <v>4884</v>
      </c>
      <c r="T496" s="6">
        <f t="shared" si="428"/>
        <v>427</v>
      </c>
      <c r="U496" s="6">
        <f t="shared" si="429"/>
        <v>196</v>
      </c>
      <c r="V496" s="7">
        <f t="shared" si="446"/>
        <v>950000</v>
      </c>
    </row>
    <row r="497" spans="1:22" ht="15" x14ac:dyDescent="0.25">
      <c r="A497" s="19">
        <v>44012</v>
      </c>
      <c r="B497" s="6">
        <v>4</v>
      </c>
      <c r="C497" s="6">
        <v>10</v>
      </c>
      <c r="D497" s="6">
        <v>11</v>
      </c>
      <c r="E497" s="1">
        <f t="shared" ref="E497:R497" si="458">E467</f>
        <v>104</v>
      </c>
      <c r="F497" s="6">
        <f t="shared" si="458"/>
        <v>161</v>
      </c>
      <c r="G497" s="6">
        <f t="shared" si="458"/>
        <v>8000</v>
      </c>
      <c r="H497" s="4">
        <f t="shared" si="458"/>
        <v>204</v>
      </c>
      <c r="I497" s="6">
        <f t="shared" si="458"/>
        <v>161</v>
      </c>
      <c r="J497" s="6">
        <f t="shared" si="458"/>
        <v>699</v>
      </c>
      <c r="K497" s="5">
        <f t="shared" si="458"/>
        <v>304</v>
      </c>
      <c r="L497" s="6">
        <f t="shared" si="458"/>
        <v>161</v>
      </c>
      <c r="M497" s="6">
        <f t="shared" si="458"/>
        <v>320</v>
      </c>
      <c r="N497" s="6">
        <f t="shared" si="458"/>
        <v>404</v>
      </c>
      <c r="O497" s="6">
        <f t="shared" si="458"/>
        <v>140</v>
      </c>
      <c r="P497" s="6">
        <f t="shared" si="458"/>
        <v>9600</v>
      </c>
      <c r="Q497" s="6">
        <f t="shared" si="458"/>
        <v>839</v>
      </c>
      <c r="R497" s="6">
        <f t="shared" si="458"/>
        <v>384</v>
      </c>
      <c r="S497" s="6">
        <f t="shared" si="427"/>
        <v>5280</v>
      </c>
      <c r="T497" s="6">
        <f t="shared" si="428"/>
        <v>462</v>
      </c>
      <c r="U497" s="6">
        <f t="shared" si="429"/>
        <v>212</v>
      </c>
      <c r="V497" s="7">
        <f t="shared" si="446"/>
        <v>1050000</v>
      </c>
    </row>
    <row r="498" spans="1:22" ht="15" x14ac:dyDescent="0.25">
      <c r="A498" s="19">
        <v>44013</v>
      </c>
      <c r="B498" s="6">
        <v>4</v>
      </c>
      <c r="C498" s="6">
        <v>10</v>
      </c>
      <c r="D498" s="6">
        <v>12</v>
      </c>
      <c r="E498" s="1">
        <f t="shared" ref="E498:R498" si="459">E468</f>
        <v>105</v>
      </c>
      <c r="F498" s="6">
        <f t="shared" si="459"/>
        <v>187</v>
      </c>
      <c r="G498" s="6">
        <f t="shared" si="459"/>
        <v>12040</v>
      </c>
      <c r="H498" s="4">
        <f t="shared" si="459"/>
        <v>205</v>
      </c>
      <c r="I498" s="6">
        <f t="shared" si="459"/>
        <v>187</v>
      </c>
      <c r="J498" s="6">
        <f t="shared" si="459"/>
        <v>1052</v>
      </c>
      <c r="K498" s="5">
        <f t="shared" si="459"/>
        <v>305</v>
      </c>
      <c r="L498" s="6">
        <f t="shared" si="459"/>
        <v>187</v>
      </c>
      <c r="M498" s="6">
        <f t="shared" si="459"/>
        <v>482</v>
      </c>
      <c r="N498" s="6">
        <f t="shared" si="459"/>
        <v>405</v>
      </c>
      <c r="O498" s="6">
        <f t="shared" si="459"/>
        <v>150</v>
      </c>
      <c r="P498" s="6">
        <f t="shared" si="459"/>
        <v>14405</v>
      </c>
      <c r="Q498" s="6">
        <f t="shared" si="459"/>
        <v>1259</v>
      </c>
      <c r="R498" s="6">
        <f t="shared" si="459"/>
        <v>577</v>
      </c>
      <c r="S498" s="6">
        <f t="shared" si="427"/>
        <v>7923</v>
      </c>
      <c r="T498" s="6">
        <f t="shared" si="428"/>
        <v>693</v>
      </c>
      <c r="U498" s="6">
        <f t="shared" si="429"/>
        <v>318</v>
      </c>
      <c r="V498" s="7">
        <f t="shared" si="446"/>
        <v>1150000</v>
      </c>
    </row>
    <row r="499" spans="1:22" ht="15" x14ac:dyDescent="0.25">
      <c r="A499" s="19">
        <v>44014</v>
      </c>
      <c r="B499" s="6">
        <v>4</v>
      </c>
      <c r="C499" s="6">
        <v>10</v>
      </c>
      <c r="D499" s="6">
        <v>13</v>
      </c>
      <c r="E499" s="1">
        <f t="shared" ref="E499:R499" si="460">E469</f>
        <v>105</v>
      </c>
      <c r="F499" s="6">
        <f t="shared" si="460"/>
        <v>216</v>
      </c>
      <c r="G499" s="6">
        <f t="shared" si="460"/>
        <v>12880</v>
      </c>
      <c r="H499" s="4">
        <f t="shared" si="460"/>
        <v>205</v>
      </c>
      <c r="I499" s="6">
        <f t="shared" si="460"/>
        <v>216</v>
      </c>
      <c r="J499" s="6">
        <f t="shared" si="460"/>
        <v>1126</v>
      </c>
      <c r="K499" s="5">
        <f t="shared" si="460"/>
        <v>305</v>
      </c>
      <c r="L499" s="6">
        <f t="shared" si="460"/>
        <v>216</v>
      </c>
      <c r="M499" s="6">
        <f t="shared" si="460"/>
        <v>516</v>
      </c>
      <c r="N499" s="6">
        <f t="shared" si="460"/>
        <v>405</v>
      </c>
      <c r="O499" s="6">
        <f t="shared" si="460"/>
        <v>160</v>
      </c>
      <c r="P499" s="6">
        <f t="shared" si="460"/>
        <v>15410</v>
      </c>
      <c r="Q499" s="6">
        <f t="shared" si="460"/>
        <v>1347</v>
      </c>
      <c r="R499" s="6">
        <f t="shared" si="460"/>
        <v>617</v>
      </c>
      <c r="S499" s="6">
        <f t="shared" si="427"/>
        <v>8476</v>
      </c>
      <c r="T499" s="6">
        <f t="shared" si="428"/>
        <v>741</v>
      </c>
      <c r="U499" s="6">
        <f t="shared" si="429"/>
        <v>340</v>
      </c>
      <c r="V499" s="7">
        <f t="shared" si="446"/>
        <v>1250000</v>
      </c>
    </row>
    <row r="500" spans="1:22" ht="15" x14ac:dyDescent="0.25">
      <c r="A500" s="19">
        <v>44015</v>
      </c>
      <c r="B500" s="6">
        <v>4</v>
      </c>
      <c r="C500" s="6">
        <v>10</v>
      </c>
      <c r="D500" s="6">
        <v>14</v>
      </c>
      <c r="E500" s="1">
        <f t="shared" ref="E500:R500" si="461">E470</f>
        <v>105</v>
      </c>
      <c r="F500" s="6">
        <f t="shared" si="461"/>
        <v>246</v>
      </c>
      <c r="G500" s="6">
        <f t="shared" si="461"/>
        <v>13720</v>
      </c>
      <c r="H500" s="4">
        <f t="shared" si="461"/>
        <v>205</v>
      </c>
      <c r="I500" s="6">
        <f t="shared" si="461"/>
        <v>246</v>
      </c>
      <c r="J500" s="6">
        <f t="shared" si="461"/>
        <v>1199</v>
      </c>
      <c r="K500" s="5">
        <f t="shared" si="461"/>
        <v>305</v>
      </c>
      <c r="L500" s="6">
        <f t="shared" si="461"/>
        <v>246</v>
      </c>
      <c r="M500" s="6">
        <f t="shared" si="461"/>
        <v>549</v>
      </c>
      <c r="N500" s="6">
        <f t="shared" si="461"/>
        <v>405</v>
      </c>
      <c r="O500" s="6">
        <f t="shared" si="461"/>
        <v>170</v>
      </c>
      <c r="P500" s="6">
        <f t="shared" si="461"/>
        <v>16415</v>
      </c>
      <c r="Q500" s="6">
        <f t="shared" si="461"/>
        <v>1435</v>
      </c>
      <c r="R500" s="6">
        <f t="shared" si="461"/>
        <v>657</v>
      </c>
      <c r="S500" s="6">
        <f t="shared" si="427"/>
        <v>9029</v>
      </c>
      <c r="T500" s="6">
        <f t="shared" si="428"/>
        <v>790</v>
      </c>
      <c r="U500" s="6">
        <f t="shared" si="429"/>
        <v>362</v>
      </c>
      <c r="V500" s="7">
        <f t="shared" si="446"/>
        <v>1350000</v>
      </c>
    </row>
    <row r="501" spans="1:22" ht="15" x14ac:dyDescent="0.25">
      <c r="A501" s="19">
        <v>44016</v>
      </c>
      <c r="B501" s="6">
        <v>4</v>
      </c>
      <c r="C501" s="6">
        <v>10</v>
      </c>
      <c r="D501" s="6">
        <v>15</v>
      </c>
      <c r="E501" s="7">
        <f t="shared" ref="E501:R501" si="462">E471</f>
        <v>106</v>
      </c>
      <c r="F501" s="7">
        <f t="shared" si="462"/>
        <v>288</v>
      </c>
      <c r="G501" s="7">
        <f t="shared" si="462"/>
        <v>20800</v>
      </c>
      <c r="H501" s="7">
        <f t="shared" si="462"/>
        <v>206</v>
      </c>
      <c r="I501" s="7">
        <f t="shared" si="462"/>
        <v>288</v>
      </c>
      <c r="J501" s="7">
        <f t="shared" si="462"/>
        <v>1818</v>
      </c>
      <c r="K501" s="7">
        <f t="shared" si="462"/>
        <v>306</v>
      </c>
      <c r="L501" s="7">
        <f t="shared" si="462"/>
        <v>288</v>
      </c>
      <c r="M501" s="7">
        <f t="shared" si="462"/>
        <v>832</v>
      </c>
      <c r="N501" s="7">
        <f t="shared" si="462"/>
        <v>406</v>
      </c>
      <c r="O501" s="7">
        <f t="shared" si="462"/>
        <v>190</v>
      </c>
      <c r="P501" s="7">
        <f t="shared" si="462"/>
        <v>24760</v>
      </c>
      <c r="Q501" s="7">
        <f t="shared" si="462"/>
        <v>2164</v>
      </c>
      <c r="R501" s="7">
        <f t="shared" si="462"/>
        <v>991</v>
      </c>
      <c r="S501" s="6">
        <f t="shared" si="427"/>
        <v>13618</v>
      </c>
      <c r="T501" s="6">
        <f t="shared" si="428"/>
        <v>1191</v>
      </c>
      <c r="U501" s="6">
        <f t="shared" si="429"/>
        <v>546</v>
      </c>
      <c r="V501" s="7">
        <f t="shared" si="446"/>
        <v>1500000</v>
      </c>
    </row>
    <row r="502" spans="1:22" ht="15" x14ac:dyDescent="0.25">
      <c r="A502" s="19">
        <v>44017</v>
      </c>
      <c r="B502" s="6">
        <v>4</v>
      </c>
      <c r="C502" s="6">
        <v>10</v>
      </c>
      <c r="D502" s="6">
        <v>16</v>
      </c>
      <c r="E502" s="7">
        <f t="shared" ref="E502:R502" si="463">E472</f>
        <v>106</v>
      </c>
      <c r="F502" s="7">
        <f t="shared" si="463"/>
        <v>342</v>
      </c>
      <c r="G502" s="7">
        <f t="shared" si="463"/>
        <v>22000</v>
      </c>
      <c r="H502" s="7">
        <f t="shared" si="463"/>
        <v>206</v>
      </c>
      <c r="I502" s="7">
        <f t="shared" si="463"/>
        <v>342</v>
      </c>
      <c r="J502" s="7">
        <f t="shared" si="463"/>
        <v>1923</v>
      </c>
      <c r="K502" s="7">
        <f t="shared" si="463"/>
        <v>306</v>
      </c>
      <c r="L502" s="7">
        <f t="shared" si="463"/>
        <v>342</v>
      </c>
      <c r="M502" s="7">
        <f t="shared" si="463"/>
        <v>880</v>
      </c>
      <c r="N502" s="7">
        <f t="shared" si="463"/>
        <v>406</v>
      </c>
      <c r="O502" s="7">
        <f t="shared" si="463"/>
        <v>210</v>
      </c>
      <c r="P502" s="7">
        <f t="shared" si="463"/>
        <v>26200</v>
      </c>
      <c r="Q502" s="7">
        <f t="shared" si="463"/>
        <v>2290</v>
      </c>
      <c r="R502" s="7">
        <f t="shared" si="463"/>
        <v>1048</v>
      </c>
      <c r="S502" s="6">
        <f t="shared" si="427"/>
        <v>14410</v>
      </c>
      <c r="T502" s="6">
        <f t="shared" si="428"/>
        <v>1260</v>
      </c>
      <c r="U502" s="6">
        <f t="shared" si="429"/>
        <v>577</v>
      </c>
      <c r="V502" s="7">
        <f t="shared" si="446"/>
        <v>1650000</v>
      </c>
    </row>
    <row r="503" spans="1:22" ht="15" x14ac:dyDescent="0.25">
      <c r="A503" s="19">
        <v>44018</v>
      </c>
      <c r="B503" s="6">
        <v>4</v>
      </c>
      <c r="C503" s="6">
        <v>10</v>
      </c>
      <c r="D503" s="6">
        <v>17</v>
      </c>
      <c r="E503" s="7">
        <f t="shared" ref="E503:R503" si="464">E473</f>
        <v>106</v>
      </c>
      <c r="F503" s="7">
        <f t="shared" si="464"/>
        <v>400</v>
      </c>
      <c r="G503" s="7">
        <f t="shared" si="464"/>
        <v>23200</v>
      </c>
      <c r="H503" s="7">
        <f t="shared" si="464"/>
        <v>206</v>
      </c>
      <c r="I503" s="7">
        <f t="shared" si="464"/>
        <v>400</v>
      </c>
      <c r="J503" s="7">
        <f t="shared" si="464"/>
        <v>2027</v>
      </c>
      <c r="K503" s="7">
        <f t="shared" si="464"/>
        <v>306</v>
      </c>
      <c r="L503" s="7">
        <f t="shared" si="464"/>
        <v>400</v>
      </c>
      <c r="M503" s="7">
        <f t="shared" si="464"/>
        <v>928</v>
      </c>
      <c r="N503" s="7">
        <f t="shared" si="464"/>
        <v>406</v>
      </c>
      <c r="O503" s="7">
        <f t="shared" si="464"/>
        <v>230</v>
      </c>
      <c r="P503" s="7">
        <f t="shared" si="464"/>
        <v>27640</v>
      </c>
      <c r="Q503" s="7">
        <f t="shared" si="464"/>
        <v>2415</v>
      </c>
      <c r="R503" s="7">
        <f t="shared" si="464"/>
        <v>1106</v>
      </c>
      <c r="S503" s="6">
        <f t="shared" si="427"/>
        <v>15202</v>
      </c>
      <c r="T503" s="6">
        <f t="shared" si="428"/>
        <v>1329</v>
      </c>
      <c r="U503" s="6">
        <f t="shared" si="429"/>
        <v>609</v>
      </c>
      <c r="V503" s="7">
        <f t="shared" si="446"/>
        <v>1800000</v>
      </c>
    </row>
    <row r="504" spans="1:22" ht="15" x14ac:dyDescent="0.25">
      <c r="A504" s="19">
        <v>44019</v>
      </c>
      <c r="B504" s="6">
        <v>4</v>
      </c>
      <c r="C504" s="6">
        <v>10</v>
      </c>
      <c r="D504" s="6">
        <v>18</v>
      </c>
      <c r="E504" s="7">
        <f t="shared" ref="E504:R504" si="465">E474</f>
        <v>107</v>
      </c>
      <c r="F504" s="7">
        <f t="shared" si="465"/>
        <v>441</v>
      </c>
      <c r="G504" s="7">
        <f t="shared" si="465"/>
        <v>31720</v>
      </c>
      <c r="H504" s="7">
        <f t="shared" si="465"/>
        <v>207</v>
      </c>
      <c r="I504" s="7">
        <f t="shared" si="465"/>
        <v>441</v>
      </c>
      <c r="J504" s="7">
        <f t="shared" si="465"/>
        <v>2772</v>
      </c>
      <c r="K504" s="7">
        <f t="shared" si="465"/>
        <v>307</v>
      </c>
      <c r="L504" s="7">
        <f t="shared" si="465"/>
        <v>441</v>
      </c>
      <c r="M504" s="7">
        <f t="shared" si="465"/>
        <v>1269</v>
      </c>
      <c r="N504" s="7">
        <f t="shared" si="465"/>
        <v>407</v>
      </c>
      <c r="O504" s="7">
        <f t="shared" si="465"/>
        <v>260</v>
      </c>
      <c r="P504" s="7">
        <f t="shared" si="465"/>
        <v>37925</v>
      </c>
      <c r="Q504" s="7">
        <f t="shared" si="465"/>
        <v>3314</v>
      </c>
      <c r="R504" s="7">
        <f t="shared" si="465"/>
        <v>1517</v>
      </c>
      <c r="S504" s="6">
        <f t="shared" si="427"/>
        <v>20859</v>
      </c>
      <c r="T504" s="6">
        <f t="shared" si="428"/>
        <v>1823</v>
      </c>
      <c r="U504" s="6">
        <f t="shared" si="429"/>
        <v>835</v>
      </c>
      <c r="V504" s="7">
        <f t="shared" si="446"/>
        <v>2000000</v>
      </c>
    </row>
    <row r="505" spans="1:22" ht="15" x14ac:dyDescent="0.25">
      <c r="A505" s="19">
        <v>44020</v>
      </c>
      <c r="B505" s="6">
        <v>4</v>
      </c>
      <c r="C505" s="6">
        <v>10</v>
      </c>
      <c r="D505" s="6">
        <v>19</v>
      </c>
      <c r="E505" s="7">
        <f t="shared" ref="E505:R505" si="466">E475</f>
        <v>107</v>
      </c>
      <c r="F505" s="7">
        <f t="shared" si="466"/>
        <v>484</v>
      </c>
      <c r="G505" s="7">
        <f t="shared" si="466"/>
        <v>33280</v>
      </c>
      <c r="H505" s="7">
        <f t="shared" si="466"/>
        <v>207</v>
      </c>
      <c r="I505" s="7">
        <f t="shared" si="466"/>
        <v>484</v>
      </c>
      <c r="J505" s="7">
        <f t="shared" si="466"/>
        <v>2908</v>
      </c>
      <c r="K505" s="7">
        <f t="shared" si="466"/>
        <v>307</v>
      </c>
      <c r="L505" s="7">
        <f t="shared" si="466"/>
        <v>484</v>
      </c>
      <c r="M505" s="7">
        <f t="shared" si="466"/>
        <v>1332</v>
      </c>
      <c r="N505" s="7">
        <f t="shared" si="466"/>
        <v>407</v>
      </c>
      <c r="O505" s="7">
        <f t="shared" si="466"/>
        <v>290</v>
      </c>
      <c r="P505" s="7">
        <f t="shared" si="466"/>
        <v>39800</v>
      </c>
      <c r="Q505" s="7">
        <f t="shared" si="466"/>
        <v>3478</v>
      </c>
      <c r="R505" s="7">
        <f t="shared" si="466"/>
        <v>1592</v>
      </c>
      <c r="S505" s="6">
        <f t="shared" si="427"/>
        <v>21890</v>
      </c>
      <c r="T505" s="6">
        <f t="shared" si="428"/>
        <v>1913</v>
      </c>
      <c r="U505" s="6">
        <f t="shared" si="429"/>
        <v>876</v>
      </c>
      <c r="V505" s="7">
        <f t="shared" si="446"/>
        <v>2250000</v>
      </c>
    </row>
    <row r="506" spans="1:22" ht="15" x14ac:dyDescent="0.25">
      <c r="A506" s="19">
        <v>44021</v>
      </c>
      <c r="B506" s="6">
        <v>4</v>
      </c>
      <c r="C506" s="6">
        <v>10</v>
      </c>
      <c r="D506" s="6">
        <v>20</v>
      </c>
      <c r="E506" s="7">
        <f t="shared" ref="E506:R506" si="467">E476</f>
        <v>107</v>
      </c>
      <c r="F506" s="7">
        <f t="shared" si="467"/>
        <v>529</v>
      </c>
      <c r="G506" s="7">
        <f t="shared" si="467"/>
        <v>34840</v>
      </c>
      <c r="H506" s="7">
        <f t="shared" si="467"/>
        <v>207</v>
      </c>
      <c r="I506" s="7">
        <f t="shared" si="467"/>
        <v>529</v>
      </c>
      <c r="J506" s="7">
        <f t="shared" si="467"/>
        <v>3044</v>
      </c>
      <c r="K506" s="7">
        <f t="shared" si="467"/>
        <v>307</v>
      </c>
      <c r="L506" s="7">
        <f t="shared" si="467"/>
        <v>529</v>
      </c>
      <c r="M506" s="7">
        <f t="shared" si="467"/>
        <v>1394</v>
      </c>
      <c r="N506" s="7">
        <f t="shared" si="467"/>
        <v>407</v>
      </c>
      <c r="O506" s="7">
        <f t="shared" si="467"/>
        <v>320</v>
      </c>
      <c r="P506" s="7">
        <f t="shared" si="467"/>
        <v>41675</v>
      </c>
      <c r="Q506" s="7">
        <f t="shared" si="467"/>
        <v>3642</v>
      </c>
      <c r="R506" s="7">
        <f t="shared" si="467"/>
        <v>1667</v>
      </c>
      <c r="S506" s="6">
        <f t="shared" si="427"/>
        <v>22922</v>
      </c>
      <c r="T506" s="6">
        <f t="shared" si="428"/>
        <v>2004</v>
      </c>
      <c r="U506" s="6">
        <f t="shared" si="429"/>
        <v>917</v>
      </c>
      <c r="V506" s="7">
        <f t="shared" si="446"/>
        <v>2500000</v>
      </c>
    </row>
    <row r="507" spans="1:22" ht="15" x14ac:dyDescent="0.25">
      <c r="A507" s="19">
        <v>44022</v>
      </c>
      <c r="B507" s="6">
        <v>4</v>
      </c>
      <c r="C507" s="6">
        <v>10</v>
      </c>
      <c r="D507" s="6">
        <v>21</v>
      </c>
      <c r="E507" s="7">
        <f t="shared" ref="E507:R507" si="468">E477</f>
        <v>108</v>
      </c>
      <c r="F507" s="7">
        <f t="shared" si="468"/>
        <v>576</v>
      </c>
      <c r="G507" s="7">
        <f t="shared" si="468"/>
        <v>47600</v>
      </c>
      <c r="H507" s="7">
        <f t="shared" si="468"/>
        <v>208</v>
      </c>
      <c r="I507" s="7">
        <f t="shared" si="468"/>
        <v>576</v>
      </c>
      <c r="J507" s="7">
        <f t="shared" si="468"/>
        <v>4159</v>
      </c>
      <c r="K507" s="7">
        <f t="shared" si="468"/>
        <v>308</v>
      </c>
      <c r="L507" s="7">
        <f t="shared" si="468"/>
        <v>576</v>
      </c>
      <c r="M507" s="7">
        <f t="shared" si="468"/>
        <v>1904</v>
      </c>
      <c r="N507" s="7">
        <f t="shared" si="468"/>
        <v>408</v>
      </c>
      <c r="O507" s="7">
        <f t="shared" si="468"/>
        <v>360</v>
      </c>
      <c r="P507" s="7">
        <f t="shared" si="468"/>
        <v>57200</v>
      </c>
      <c r="Q507" s="7">
        <f t="shared" si="468"/>
        <v>4998</v>
      </c>
      <c r="R507" s="7">
        <f t="shared" si="468"/>
        <v>2288</v>
      </c>
      <c r="S507" s="6">
        <f t="shared" si="427"/>
        <v>31460</v>
      </c>
      <c r="T507" s="6">
        <f t="shared" si="428"/>
        <v>2749</v>
      </c>
      <c r="U507" s="6">
        <f t="shared" si="429"/>
        <v>1259</v>
      </c>
      <c r="V507" s="7">
        <f t="shared" si="446"/>
        <v>2750000</v>
      </c>
    </row>
    <row r="508" spans="1:22" ht="15" x14ac:dyDescent="0.25">
      <c r="A508" s="19">
        <v>44023</v>
      </c>
      <c r="B508" s="6">
        <v>4</v>
      </c>
      <c r="C508" s="6">
        <v>10</v>
      </c>
      <c r="D508" s="6">
        <v>22</v>
      </c>
      <c r="E508" s="7">
        <f t="shared" ref="E508:R508" si="469">E478</f>
        <v>108</v>
      </c>
      <c r="F508" s="7">
        <f t="shared" si="469"/>
        <v>625</v>
      </c>
      <c r="G508" s="7">
        <f t="shared" si="469"/>
        <v>49640</v>
      </c>
      <c r="H508" s="7">
        <f t="shared" si="469"/>
        <v>208</v>
      </c>
      <c r="I508" s="7">
        <f t="shared" si="469"/>
        <v>625</v>
      </c>
      <c r="J508" s="7">
        <f t="shared" si="469"/>
        <v>4337</v>
      </c>
      <c r="K508" s="7">
        <f t="shared" si="469"/>
        <v>308</v>
      </c>
      <c r="L508" s="7">
        <f t="shared" si="469"/>
        <v>625</v>
      </c>
      <c r="M508" s="7">
        <f t="shared" si="469"/>
        <v>1986</v>
      </c>
      <c r="N508" s="7">
        <f t="shared" si="469"/>
        <v>408</v>
      </c>
      <c r="O508" s="7">
        <f t="shared" si="469"/>
        <v>400</v>
      </c>
      <c r="P508" s="7">
        <f t="shared" si="469"/>
        <v>59660</v>
      </c>
      <c r="Q508" s="7">
        <f t="shared" si="469"/>
        <v>5213</v>
      </c>
      <c r="R508" s="7">
        <f t="shared" si="469"/>
        <v>2387</v>
      </c>
      <c r="S508" s="6">
        <f t="shared" si="427"/>
        <v>32813</v>
      </c>
      <c r="T508" s="6">
        <f t="shared" si="428"/>
        <v>2868</v>
      </c>
      <c r="U508" s="6">
        <f t="shared" si="429"/>
        <v>1313</v>
      </c>
      <c r="V508" s="7">
        <f t="shared" si="446"/>
        <v>3000000</v>
      </c>
    </row>
    <row r="509" spans="1:22" ht="15" x14ac:dyDescent="0.25">
      <c r="A509" s="19">
        <v>44024</v>
      </c>
      <c r="B509" s="6">
        <v>4</v>
      </c>
      <c r="C509" s="6">
        <v>10</v>
      </c>
      <c r="D509" s="6">
        <v>23</v>
      </c>
      <c r="E509" s="7">
        <f t="shared" ref="E509:R509" si="470">E479</f>
        <v>108</v>
      </c>
      <c r="F509" s="7">
        <f t="shared" si="470"/>
        <v>676</v>
      </c>
      <c r="G509" s="7">
        <f t="shared" si="470"/>
        <v>51680</v>
      </c>
      <c r="H509" s="7">
        <f t="shared" si="470"/>
        <v>208</v>
      </c>
      <c r="I509" s="7">
        <f t="shared" si="470"/>
        <v>676</v>
      </c>
      <c r="J509" s="7">
        <f t="shared" si="470"/>
        <v>4516</v>
      </c>
      <c r="K509" s="7">
        <f t="shared" si="470"/>
        <v>308</v>
      </c>
      <c r="L509" s="7">
        <f t="shared" si="470"/>
        <v>676</v>
      </c>
      <c r="M509" s="7">
        <f t="shared" si="470"/>
        <v>2068</v>
      </c>
      <c r="N509" s="7">
        <f t="shared" si="470"/>
        <v>408</v>
      </c>
      <c r="O509" s="7">
        <f t="shared" si="470"/>
        <v>440</v>
      </c>
      <c r="P509" s="7">
        <f t="shared" si="470"/>
        <v>62120</v>
      </c>
      <c r="Q509" s="7">
        <f t="shared" si="470"/>
        <v>5428</v>
      </c>
      <c r="R509" s="7">
        <f t="shared" si="470"/>
        <v>2485</v>
      </c>
      <c r="S509" s="6">
        <f t="shared" si="427"/>
        <v>34166</v>
      </c>
      <c r="T509" s="6">
        <f t="shared" si="428"/>
        <v>2986</v>
      </c>
      <c r="U509" s="6">
        <f t="shared" si="429"/>
        <v>1367</v>
      </c>
      <c r="V509" s="7">
        <f t="shared" si="446"/>
        <v>3300000</v>
      </c>
    </row>
    <row r="510" spans="1:22" ht="15" x14ac:dyDescent="0.25">
      <c r="A510" s="19">
        <v>44025</v>
      </c>
      <c r="B510" s="6">
        <v>4</v>
      </c>
      <c r="C510" s="6">
        <v>10</v>
      </c>
      <c r="D510" s="6">
        <v>24</v>
      </c>
      <c r="E510" s="7">
        <f t="shared" ref="E510:R510" si="471">E480</f>
        <v>109</v>
      </c>
      <c r="F510" s="7">
        <f t="shared" si="471"/>
        <v>729</v>
      </c>
      <c r="G510" s="7">
        <f t="shared" si="471"/>
        <v>66360</v>
      </c>
      <c r="H510" s="7">
        <f t="shared" si="471"/>
        <v>209</v>
      </c>
      <c r="I510" s="7">
        <f t="shared" si="471"/>
        <v>729</v>
      </c>
      <c r="J510" s="7">
        <f t="shared" si="471"/>
        <v>5798</v>
      </c>
      <c r="K510" s="7">
        <f t="shared" si="471"/>
        <v>309</v>
      </c>
      <c r="L510" s="7">
        <f t="shared" si="471"/>
        <v>729</v>
      </c>
      <c r="M510" s="7">
        <f t="shared" si="471"/>
        <v>2655</v>
      </c>
      <c r="N510" s="7">
        <f t="shared" si="471"/>
        <v>409</v>
      </c>
      <c r="O510" s="7">
        <f t="shared" si="471"/>
        <v>490</v>
      </c>
      <c r="P510" s="7">
        <f t="shared" si="471"/>
        <v>79985</v>
      </c>
      <c r="Q510" s="7">
        <f t="shared" si="471"/>
        <v>6989</v>
      </c>
      <c r="R510" s="7">
        <f t="shared" si="471"/>
        <v>3200</v>
      </c>
      <c r="S510" s="6">
        <f t="shared" si="427"/>
        <v>43992</v>
      </c>
      <c r="T510" s="6">
        <f t="shared" si="428"/>
        <v>3844</v>
      </c>
      <c r="U510" s="6">
        <f t="shared" si="429"/>
        <v>1760</v>
      </c>
      <c r="V510" s="7">
        <f t="shared" si="446"/>
        <v>3600000</v>
      </c>
    </row>
    <row r="511" spans="1:22" ht="15" x14ac:dyDescent="0.25">
      <c r="A511" s="19">
        <v>44026</v>
      </c>
      <c r="B511" s="6">
        <v>4</v>
      </c>
      <c r="C511" s="6">
        <v>10</v>
      </c>
      <c r="D511" s="6">
        <v>25</v>
      </c>
      <c r="E511" s="7">
        <f t="shared" ref="E511:R511" si="472">E481</f>
        <v>109</v>
      </c>
      <c r="F511" s="7">
        <f t="shared" si="472"/>
        <v>784</v>
      </c>
      <c r="G511" s="7">
        <f t="shared" si="472"/>
        <v>68880</v>
      </c>
      <c r="H511" s="7">
        <f t="shared" si="472"/>
        <v>209</v>
      </c>
      <c r="I511" s="7">
        <f t="shared" si="472"/>
        <v>784</v>
      </c>
      <c r="J511" s="7">
        <f t="shared" si="472"/>
        <v>6018</v>
      </c>
      <c r="K511" s="7">
        <f t="shared" si="472"/>
        <v>309</v>
      </c>
      <c r="L511" s="7">
        <f t="shared" si="472"/>
        <v>784</v>
      </c>
      <c r="M511" s="7">
        <f t="shared" si="472"/>
        <v>2756</v>
      </c>
      <c r="N511" s="7">
        <f t="shared" si="472"/>
        <v>409</v>
      </c>
      <c r="O511" s="7">
        <f t="shared" si="472"/>
        <v>540</v>
      </c>
      <c r="P511" s="7">
        <f t="shared" si="472"/>
        <v>83030</v>
      </c>
      <c r="Q511" s="7">
        <f t="shared" si="472"/>
        <v>7255</v>
      </c>
      <c r="R511" s="7">
        <f t="shared" si="472"/>
        <v>3322</v>
      </c>
      <c r="S511" s="6">
        <f t="shared" si="427"/>
        <v>45667</v>
      </c>
      <c r="T511" s="6">
        <f t="shared" si="428"/>
        <v>3991</v>
      </c>
      <c r="U511" s="6">
        <f t="shared" si="429"/>
        <v>1828</v>
      </c>
      <c r="V511" s="7">
        <f t="shared" si="446"/>
        <v>3900000</v>
      </c>
    </row>
    <row r="512" spans="1:22" ht="15" x14ac:dyDescent="0.25">
      <c r="A512" s="19">
        <v>44027</v>
      </c>
      <c r="B512" s="6">
        <v>4</v>
      </c>
      <c r="C512" s="6">
        <v>10</v>
      </c>
      <c r="D512" s="6">
        <v>26</v>
      </c>
      <c r="E512" s="7">
        <f t="shared" ref="E512:R512" si="473">E482</f>
        <v>109</v>
      </c>
      <c r="F512" s="7">
        <f t="shared" si="473"/>
        <v>841</v>
      </c>
      <c r="G512" s="7">
        <f t="shared" si="473"/>
        <v>71400</v>
      </c>
      <c r="H512" s="7">
        <f t="shared" si="473"/>
        <v>209</v>
      </c>
      <c r="I512" s="7">
        <f t="shared" si="473"/>
        <v>841</v>
      </c>
      <c r="J512" s="7">
        <f t="shared" si="473"/>
        <v>6239</v>
      </c>
      <c r="K512" s="7">
        <f t="shared" si="473"/>
        <v>309</v>
      </c>
      <c r="L512" s="7">
        <f t="shared" si="473"/>
        <v>841</v>
      </c>
      <c r="M512" s="7">
        <f t="shared" si="473"/>
        <v>2856</v>
      </c>
      <c r="N512" s="7">
        <f t="shared" si="473"/>
        <v>409</v>
      </c>
      <c r="O512" s="7">
        <f t="shared" si="473"/>
        <v>590</v>
      </c>
      <c r="P512" s="7">
        <f t="shared" si="473"/>
        <v>86075</v>
      </c>
      <c r="Q512" s="7">
        <f t="shared" si="473"/>
        <v>7521</v>
      </c>
      <c r="R512" s="7">
        <f t="shared" si="473"/>
        <v>3443</v>
      </c>
      <c r="S512" s="6">
        <f t="shared" si="427"/>
        <v>47342</v>
      </c>
      <c r="T512" s="6">
        <f t="shared" si="428"/>
        <v>4137</v>
      </c>
      <c r="U512" s="6">
        <f t="shared" si="429"/>
        <v>1894</v>
      </c>
      <c r="V512" s="7">
        <f t="shared" si="446"/>
        <v>4200000</v>
      </c>
    </row>
    <row r="513" spans="1:22" ht="15" x14ac:dyDescent="0.25">
      <c r="A513" s="19">
        <v>44028</v>
      </c>
      <c r="B513" s="6">
        <v>4</v>
      </c>
      <c r="C513" s="6">
        <v>10</v>
      </c>
      <c r="D513" s="6">
        <v>27</v>
      </c>
      <c r="E513" s="7">
        <f t="shared" ref="E513:R513" si="474">E483</f>
        <v>110</v>
      </c>
      <c r="F513" s="7">
        <f t="shared" si="474"/>
        <v>900</v>
      </c>
      <c r="G513" s="7">
        <f t="shared" si="474"/>
        <v>91520</v>
      </c>
      <c r="H513" s="7">
        <f t="shared" si="474"/>
        <v>210</v>
      </c>
      <c r="I513" s="7">
        <f t="shared" si="474"/>
        <v>900</v>
      </c>
      <c r="J513" s="7">
        <f t="shared" si="474"/>
        <v>7996</v>
      </c>
      <c r="K513" s="7">
        <f t="shared" si="474"/>
        <v>310</v>
      </c>
      <c r="L513" s="7">
        <f t="shared" si="474"/>
        <v>900</v>
      </c>
      <c r="M513" s="7">
        <f t="shared" si="474"/>
        <v>3661</v>
      </c>
      <c r="N513" s="7">
        <f t="shared" si="474"/>
        <v>410</v>
      </c>
      <c r="O513" s="7">
        <f t="shared" si="474"/>
        <v>650</v>
      </c>
      <c r="P513" s="7">
        <f t="shared" si="474"/>
        <v>110680</v>
      </c>
      <c r="Q513" s="7">
        <f t="shared" si="474"/>
        <v>9670</v>
      </c>
      <c r="R513" s="7">
        <f t="shared" si="474"/>
        <v>4428</v>
      </c>
      <c r="S513" s="6">
        <f t="shared" si="427"/>
        <v>60874</v>
      </c>
      <c r="T513" s="6">
        <f t="shared" si="428"/>
        <v>5319</v>
      </c>
      <c r="U513" s="6">
        <f t="shared" si="429"/>
        <v>2436</v>
      </c>
      <c r="V513" s="7">
        <f t="shared" si="446"/>
        <v>4600000</v>
      </c>
    </row>
    <row r="514" spans="1:22" ht="15" x14ac:dyDescent="0.25">
      <c r="A514" s="19">
        <v>44029</v>
      </c>
      <c r="B514" s="6">
        <v>4</v>
      </c>
      <c r="C514" s="6">
        <v>10</v>
      </c>
      <c r="D514" s="6">
        <v>28</v>
      </c>
      <c r="E514" s="7">
        <f t="shared" ref="E514:R514" si="475">E484</f>
        <v>110</v>
      </c>
      <c r="F514" s="7">
        <f t="shared" si="475"/>
        <v>961</v>
      </c>
      <c r="G514" s="7">
        <f t="shared" si="475"/>
        <v>94640</v>
      </c>
      <c r="H514" s="7">
        <f t="shared" si="475"/>
        <v>210</v>
      </c>
      <c r="I514" s="7">
        <f t="shared" si="475"/>
        <v>961</v>
      </c>
      <c r="J514" s="7">
        <f t="shared" si="475"/>
        <v>8269</v>
      </c>
      <c r="K514" s="7">
        <f t="shared" si="475"/>
        <v>310</v>
      </c>
      <c r="L514" s="7">
        <f t="shared" si="475"/>
        <v>961</v>
      </c>
      <c r="M514" s="7">
        <f t="shared" si="475"/>
        <v>3786</v>
      </c>
      <c r="N514" s="7">
        <f t="shared" si="475"/>
        <v>410</v>
      </c>
      <c r="O514" s="7">
        <f t="shared" si="475"/>
        <v>710</v>
      </c>
      <c r="P514" s="7">
        <f t="shared" si="475"/>
        <v>114460</v>
      </c>
      <c r="Q514" s="7">
        <f t="shared" si="475"/>
        <v>10001</v>
      </c>
      <c r="R514" s="7">
        <f t="shared" si="475"/>
        <v>4579</v>
      </c>
      <c r="S514" s="6">
        <f t="shared" si="427"/>
        <v>62953</v>
      </c>
      <c r="T514" s="6">
        <f t="shared" si="428"/>
        <v>5501</v>
      </c>
      <c r="U514" s="6">
        <f t="shared" si="429"/>
        <v>2519</v>
      </c>
      <c r="V514" s="7">
        <f t="shared" si="446"/>
        <v>5000000</v>
      </c>
    </row>
    <row r="515" spans="1:22" ht="15" x14ac:dyDescent="0.25">
      <c r="A515" s="19">
        <v>44030</v>
      </c>
      <c r="B515" s="6">
        <v>4</v>
      </c>
      <c r="C515" s="6">
        <v>10</v>
      </c>
      <c r="D515" s="6">
        <v>29</v>
      </c>
      <c r="E515" s="7">
        <f t="shared" ref="E515:R515" si="476">E485</f>
        <v>110</v>
      </c>
      <c r="F515" s="7">
        <f t="shared" si="476"/>
        <v>1024</v>
      </c>
      <c r="G515" s="7">
        <f t="shared" si="476"/>
        <v>97760</v>
      </c>
      <c r="H515" s="7">
        <f t="shared" si="476"/>
        <v>210</v>
      </c>
      <c r="I515" s="7">
        <f t="shared" si="476"/>
        <v>1024</v>
      </c>
      <c r="J515" s="7">
        <f t="shared" si="476"/>
        <v>8542</v>
      </c>
      <c r="K515" s="7">
        <f t="shared" si="476"/>
        <v>310</v>
      </c>
      <c r="L515" s="7">
        <f t="shared" si="476"/>
        <v>1024</v>
      </c>
      <c r="M515" s="7">
        <f t="shared" si="476"/>
        <v>3911</v>
      </c>
      <c r="N515" s="7">
        <f t="shared" si="476"/>
        <v>410</v>
      </c>
      <c r="O515" s="7">
        <f t="shared" si="476"/>
        <v>770</v>
      </c>
      <c r="P515" s="7">
        <f t="shared" si="476"/>
        <v>118240</v>
      </c>
      <c r="Q515" s="7">
        <f t="shared" si="476"/>
        <v>10331</v>
      </c>
      <c r="R515" s="7">
        <f t="shared" si="476"/>
        <v>4730</v>
      </c>
      <c r="S515" s="6">
        <f t="shared" si="427"/>
        <v>65032</v>
      </c>
      <c r="T515" s="6">
        <f t="shared" si="428"/>
        <v>5683</v>
      </c>
      <c r="U515" s="6">
        <f t="shared" si="429"/>
        <v>2602</v>
      </c>
      <c r="V515" s="7">
        <f t="shared" si="446"/>
        <v>5500000</v>
      </c>
    </row>
    <row r="516" spans="1:22" ht="15" x14ac:dyDescent="0.25">
      <c r="A516" s="19">
        <v>45001</v>
      </c>
      <c r="B516" s="6">
        <v>4</v>
      </c>
      <c r="C516" s="6">
        <v>8</v>
      </c>
      <c r="D516" s="6">
        <v>0</v>
      </c>
      <c r="E516" s="1">
        <f t="shared" ref="E516:R516" si="477">E486</f>
        <v>101</v>
      </c>
      <c r="F516" s="6">
        <f t="shared" si="477"/>
        <v>15</v>
      </c>
      <c r="G516" s="6">
        <f t="shared" si="477"/>
        <v>315</v>
      </c>
      <c r="H516" s="4">
        <f t="shared" si="477"/>
        <v>201</v>
      </c>
      <c r="I516" s="6">
        <f t="shared" si="477"/>
        <v>15</v>
      </c>
      <c r="J516" s="6">
        <f t="shared" si="477"/>
        <v>28</v>
      </c>
      <c r="K516" s="5">
        <f t="shared" si="477"/>
        <v>301</v>
      </c>
      <c r="L516" s="6">
        <f t="shared" si="477"/>
        <v>15</v>
      </c>
      <c r="M516" s="6">
        <f t="shared" si="477"/>
        <v>13</v>
      </c>
      <c r="N516" s="6">
        <f t="shared" si="477"/>
        <v>401</v>
      </c>
      <c r="O516" s="6">
        <f t="shared" si="477"/>
        <v>30</v>
      </c>
      <c r="P516" s="6">
        <f t="shared" si="477"/>
        <v>385</v>
      </c>
      <c r="Q516" s="6">
        <f t="shared" si="477"/>
        <v>34</v>
      </c>
      <c r="R516" s="6">
        <f t="shared" si="477"/>
        <v>16</v>
      </c>
      <c r="S516" s="6">
        <f t="shared" si="427"/>
        <v>212</v>
      </c>
      <c r="T516" s="6">
        <f t="shared" si="428"/>
        <v>19</v>
      </c>
      <c r="U516" s="6">
        <f t="shared" si="429"/>
        <v>9</v>
      </c>
      <c r="V516" s="7">
        <f t="shared" si="446"/>
        <v>10000</v>
      </c>
    </row>
    <row r="517" spans="1:22" ht="15" x14ac:dyDescent="0.25">
      <c r="A517" s="19">
        <v>45002</v>
      </c>
      <c r="B517" s="6">
        <v>4</v>
      </c>
      <c r="C517" s="6">
        <v>8</v>
      </c>
      <c r="D517" s="6">
        <v>1</v>
      </c>
      <c r="E517" s="1">
        <f t="shared" ref="E517:R517" si="478">E487</f>
        <v>101</v>
      </c>
      <c r="F517" s="6">
        <f t="shared" si="478"/>
        <v>22</v>
      </c>
      <c r="G517" s="6">
        <f t="shared" si="478"/>
        <v>450</v>
      </c>
      <c r="H517" s="4">
        <f t="shared" si="478"/>
        <v>201</v>
      </c>
      <c r="I517" s="6">
        <f t="shared" si="478"/>
        <v>22</v>
      </c>
      <c r="J517" s="6">
        <f t="shared" si="478"/>
        <v>40</v>
      </c>
      <c r="K517" s="5">
        <f t="shared" si="478"/>
        <v>301</v>
      </c>
      <c r="L517" s="6">
        <f t="shared" si="478"/>
        <v>22</v>
      </c>
      <c r="M517" s="6">
        <f t="shared" si="478"/>
        <v>18</v>
      </c>
      <c r="N517" s="6">
        <f t="shared" si="478"/>
        <v>401</v>
      </c>
      <c r="O517" s="6">
        <f t="shared" si="478"/>
        <v>40</v>
      </c>
      <c r="P517" s="6">
        <f t="shared" si="478"/>
        <v>550</v>
      </c>
      <c r="Q517" s="6">
        <f t="shared" si="478"/>
        <v>49</v>
      </c>
      <c r="R517" s="6">
        <f t="shared" si="478"/>
        <v>22</v>
      </c>
      <c r="S517" s="6">
        <f t="shared" si="427"/>
        <v>303</v>
      </c>
      <c r="T517" s="6">
        <f t="shared" si="428"/>
        <v>27</v>
      </c>
      <c r="U517" s="6">
        <f t="shared" si="429"/>
        <v>13</v>
      </c>
      <c r="V517" s="7">
        <f t="shared" si="446"/>
        <v>50000</v>
      </c>
    </row>
    <row r="518" spans="1:22" ht="15" x14ac:dyDescent="0.25">
      <c r="A518" s="19">
        <v>45003</v>
      </c>
      <c r="B518" s="6">
        <v>4</v>
      </c>
      <c r="C518" s="6">
        <v>8</v>
      </c>
      <c r="D518" s="6">
        <v>2</v>
      </c>
      <c r="E518" s="1">
        <f t="shared" ref="E518:R518" si="479">E488</f>
        <v>101</v>
      </c>
      <c r="F518" s="6">
        <f t="shared" si="479"/>
        <v>30</v>
      </c>
      <c r="G518" s="6">
        <f t="shared" si="479"/>
        <v>585</v>
      </c>
      <c r="H518" s="4">
        <f t="shared" si="479"/>
        <v>201</v>
      </c>
      <c r="I518" s="6">
        <f t="shared" si="479"/>
        <v>30</v>
      </c>
      <c r="J518" s="6">
        <f t="shared" si="479"/>
        <v>52</v>
      </c>
      <c r="K518" s="5">
        <f t="shared" si="479"/>
        <v>301</v>
      </c>
      <c r="L518" s="6">
        <f t="shared" si="479"/>
        <v>30</v>
      </c>
      <c r="M518" s="6">
        <f t="shared" si="479"/>
        <v>24</v>
      </c>
      <c r="N518" s="6">
        <f t="shared" si="479"/>
        <v>401</v>
      </c>
      <c r="O518" s="6">
        <f t="shared" si="479"/>
        <v>50</v>
      </c>
      <c r="P518" s="6">
        <f t="shared" si="479"/>
        <v>715</v>
      </c>
      <c r="Q518" s="6">
        <f t="shared" si="479"/>
        <v>63</v>
      </c>
      <c r="R518" s="6">
        <f t="shared" si="479"/>
        <v>29</v>
      </c>
      <c r="S518" s="6">
        <f t="shared" si="427"/>
        <v>394</v>
      </c>
      <c r="T518" s="6">
        <f t="shared" si="428"/>
        <v>35</v>
      </c>
      <c r="U518" s="6">
        <f t="shared" si="429"/>
        <v>16</v>
      </c>
      <c r="V518" s="7">
        <f t="shared" si="446"/>
        <v>150000</v>
      </c>
    </row>
    <row r="519" spans="1:22" ht="15" x14ac:dyDescent="0.25">
      <c r="A519" s="19">
        <v>45004</v>
      </c>
      <c r="B519" s="6">
        <v>4</v>
      </c>
      <c r="C519" s="6">
        <v>8</v>
      </c>
      <c r="D519" s="6">
        <v>3</v>
      </c>
      <c r="E519" s="1">
        <f t="shared" ref="E519:R519" si="480">E489</f>
        <v>102</v>
      </c>
      <c r="F519" s="6">
        <f t="shared" si="480"/>
        <v>39</v>
      </c>
      <c r="G519" s="6">
        <f t="shared" si="480"/>
        <v>1322</v>
      </c>
      <c r="H519" s="4">
        <f t="shared" si="480"/>
        <v>202</v>
      </c>
      <c r="I519" s="6">
        <f t="shared" si="480"/>
        <v>39</v>
      </c>
      <c r="J519" s="6">
        <f t="shared" si="480"/>
        <v>116</v>
      </c>
      <c r="K519" s="5">
        <f t="shared" si="480"/>
        <v>302</v>
      </c>
      <c r="L519" s="6">
        <f t="shared" si="480"/>
        <v>39</v>
      </c>
      <c r="M519" s="6">
        <f t="shared" si="480"/>
        <v>53</v>
      </c>
      <c r="N519" s="6">
        <f t="shared" si="480"/>
        <v>402</v>
      </c>
      <c r="O519" s="6">
        <f t="shared" si="480"/>
        <v>60</v>
      </c>
      <c r="P519" s="6">
        <f t="shared" si="480"/>
        <v>1600</v>
      </c>
      <c r="Q519" s="6">
        <f t="shared" si="480"/>
        <v>140</v>
      </c>
      <c r="R519" s="6">
        <f t="shared" si="480"/>
        <v>64</v>
      </c>
      <c r="S519" s="6">
        <f t="shared" si="427"/>
        <v>880</v>
      </c>
      <c r="T519" s="6">
        <f t="shared" si="428"/>
        <v>77</v>
      </c>
      <c r="U519" s="6">
        <f t="shared" si="429"/>
        <v>36</v>
      </c>
      <c r="V519" s="7">
        <f t="shared" si="446"/>
        <v>250000</v>
      </c>
    </row>
    <row r="520" spans="1:22" ht="15" x14ac:dyDescent="0.25">
      <c r="A520" s="19">
        <v>45005</v>
      </c>
      <c r="B520" s="6">
        <v>4</v>
      </c>
      <c r="C520" s="6">
        <v>8</v>
      </c>
      <c r="D520" s="6">
        <v>4</v>
      </c>
      <c r="E520" s="1">
        <f t="shared" ref="E520:R520" si="481">E490</f>
        <v>102</v>
      </c>
      <c r="F520" s="6">
        <f t="shared" si="481"/>
        <v>49</v>
      </c>
      <c r="G520" s="6">
        <f t="shared" si="481"/>
        <v>1570</v>
      </c>
      <c r="H520" s="4">
        <f t="shared" si="481"/>
        <v>202</v>
      </c>
      <c r="I520" s="6">
        <f t="shared" si="481"/>
        <v>49</v>
      </c>
      <c r="J520" s="6">
        <f t="shared" si="481"/>
        <v>138</v>
      </c>
      <c r="K520" s="5">
        <f t="shared" si="481"/>
        <v>302</v>
      </c>
      <c r="L520" s="6">
        <f t="shared" si="481"/>
        <v>49</v>
      </c>
      <c r="M520" s="6">
        <f t="shared" si="481"/>
        <v>63</v>
      </c>
      <c r="N520" s="6">
        <f t="shared" si="481"/>
        <v>402</v>
      </c>
      <c r="O520" s="6">
        <f t="shared" si="481"/>
        <v>70</v>
      </c>
      <c r="P520" s="6">
        <f t="shared" si="481"/>
        <v>1900</v>
      </c>
      <c r="Q520" s="6">
        <f t="shared" si="481"/>
        <v>166</v>
      </c>
      <c r="R520" s="6">
        <f t="shared" si="481"/>
        <v>76</v>
      </c>
      <c r="S520" s="6">
        <f t="shared" si="427"/>
        <v>1045</v>
      </c>
      <c r="T520" s="6">
        <f t="shared" si="428"/>
        <v>92</v>
      </c>
      <c r="U520" s="6">
        <f t="shared" si="429"/>
        <v>42</v>
      </c>
      <c r="V520" s="7">
        <f t="shared" si="446"/>
        <v>350000</v>
      </c>
    </row>
    <row r="521" spans="1:22" ht="15" x14ac:dyDescent="0.25">
      <c r="A521" s="19">
        <v>45006</v>
      </c>
      <c r="B521" s="6">
        <v>4</v>
      </c>
      <c r="C521" s="6">
        <v>8</v>
      </c>
      <c r="D521" s="6">
        <v>5</v>
      </c>
      <c r="E521" s="1">
        <f t="shared" ref="E521:R521" si="482">E491</f>
        <v>102</v>
      </c>
      <c r="F521" s="6">
        <f t="shared" si="482"/>
        <v>60</v>
      </c>
      <c r="G521" s="6">
        <f t="shared" si="482"/>
        <v>1818</v>
      </c>
      <c r="H521" s="4">
        <f t="shared" si="482"/>
        <v>202</v>
      </c>
      <c r="I521" s="6">
        <f t="shared" si="482"/>
        <v>60</v>
      </c>
      <c r="J521" s="6">
        <f t="shared" si="482"/>
        <v>159</v>
      </c>
      <c r="K521" s="5">
        <f t="shared" si="482"/>
        <v>302</v>
      </c>
      <c r="L521" s="6">
        <f t="shared" si="482"/>
        <v>60</v>
      </c>
      <c r="M521" s="6">
        <f t="shared" si="482"/>
        <v>73</v>
      </c>
      <c r="N521" s="6">
        <f t="shared" si="482"/>
        <v>402</v>
      </c>
      <c r="O521" s="6">
        <f t="shared" si="482"/>
        <v>80</v>
      </c>
      <c r="P521" s="6">
        <f t="shared" si="482"/>
        <v>2200</v>
      </c>
      <c r="Q521" s="6">
        <f t="shared" si="482"/>
        <v>193</v>
      </c>
      <c r="R521" s="6">
        <f t="shared" si="482"/>
        <v>88</v>
      </c>
      <c r="S521" s="6">
        <f t="shared" si="427"/>
        <v>1210</v>
      </c>
      <c r="T521" s="6">
        <f t="shared" si="428"/>
        <v>107</v>
      </c>
      <c r="U521" s="6">
        <f t="shared" si="429"/>
        <v>49</v>
      </c>
      <c r="V521" s="7">
        <f t="shared" si="446"/>
        <v>450000</v>
      </c>
    </row>
    <row r="522" spans="1:22" ht="15" x14ac:dyDescent="0.25">
      <c r="A522" s="19">
        <v>45007</v>
      </c>
      <c r="B522" s="6">
        <v>4</v>
      </c>
      <c r="C522" s="6">
        <v>8</v>
      </c>
      <c r="D522" s="6">
        <v>6</v>
      </c>
      <c r="E522" s="1">
        <f t="shared" ref="E522:R522" si="483">E492</f>
        <v>103</v>
      </c>
      <c r="F522" s="6">
        <f t="shared" si="483"/>
        <v>72</v>
      </c>
      <c r="G522" s="6">
        <f t="shared" si="483"/>
        <v>3000</v>
      </c>
      <c r="H522" s="4">
        <f t="shared" si="483"/>
        <v>203</v>
      </c>
      <c r="I522" s="6">
        <f t="shared" si="483"/>
        <v>72</v>
      </c>
      <c r="J522" s="6">
        <f t="shared" si="483"/>
        <v>263</v>
      </c>
      <c r="K522" s="5">
        <f t="shared" si="483"/>
        <v>303</v>
      </c>
      <c r="L522" s="6">
        <f t="shared" si="483"/>
        <v>72</v>
      </c>
      <c r="M522" s="6">
        <f t="shared" si="483"/>
        <v>120</v>
      </c>
      <c r="N522" s="6">
        <f t="shared" si="483"/>
        <v>403</v>
      </c>
      <c r="O522" s="6">
        <f t="shared" si="483"/>
        <v>90</v>
      </c>
      <c r="P522" s="6">
        <f t="shared" si="483"/>
        <v>3625</v>
      </c>
      <c r="Q522" s="6">
        <f t="shared" si="483"/>
        <v>317</v>
      </c>
      <c r="R522" s="6">
        <f t="shared" si="483"/>
        <v>145</v>
      </c>
      <c r="S522" s="6">
        <f t="shared" si="427"/>
        <v>1994</v>
      </c>
      <c r="T522" s="6">
        <f t="shared" si="428"/>
        <v>175</v>
      </c>
      <c r="U522" s="6">
        <f t="shared" si="429"/>
        <v>80</v>
      </c>
      <c r="V522" s="7">
        <f t="shared" si="446"/>
        <v>550000</v>
      </c>
    </row>
    <row r="523" spans="1:22" ht="15" x14ac:dyDescent="0.25">
      <c r="A523" s="19">
        <v>45008</v>
      </c>
      <c r="B523" s="6">
        <v>4</v>
      </c>
      <c r="C523" s="6">
        <v>8</v>
      </c>
      <c r="D523" s="6">
        <v>7</v>
      </c>
      <c r="E523" s="1">
        <f t="shared" ref="E523:R523" si="484">E493</f>
        <v>103</v>
      </c>
      <c r="F523" s="6">
        <f t="shared" si="484"/>
        <v>85</v>
      </c>
      <c r="G523" s="6">
        <f t="shared" si="484"/>
        <v>3360</v>
      </c>
      <c r="H523" s="4">
        <f t="shared" si="484"/>
        <v>203</v>
      </c>
      <c r="I523" s="6">
        <f t="shared" si="484"/>
        <v>85</v>
      </c>
      <c r="J523" s="6">
        <f t="shared" si="484"/>
        <v>294</v>
      </c>
      <c r="K523" s="5">
        <f t="shared" si="484"/>
        <v>303</v>
      </c>
      <c r="L523" s="6">
        <f t="shared" si="484"/>
        <v>85</v>
      </c>
      <c r="M523" s="6">
        <f t="shared" si="484"/>
        <v>135</v>
      </c>
      <c r="N523" s="6">
        <f t="shared" si="484"/>
        <v>403</v>
      </c>
      <c r="O523" s="6">
        <f t="shared" si="484"/>
        <v>100</v>
      </c>
      <c r="P523" s="6">
        <f t="shared" si="484"/>
        <v>4060</v>
      </c>
      <c r="Q523" s="6">
        <f t="shared" si="484"/>
        <v>355</v>
      </c>
      <c r="R523" s="6">
        <f t="shared" si="484"/>
        <v>163</v>
      </c>
      <c r="S523" s="6">
        <f t="shared" si="427"/>
        <v>2233</v>
      </c>
      <c r="T523" s="6">
        <f t="shared" si="428"/>
        <v>196</v>
      </c>
      <c r="U523" s="6">
        <f t="shared" si="429"/>
        <v>90</v>
      </c>
      <c r="V523" s="7">
        <f t="shared" si="446"/>
        <v>650000</v>
      </c>
    </row>
    <row r="524" spans="1:22" ht="15" x14ac:dyDescent="0.25">
      <c r="A524" s="19">
        <v>45009</v>
      </c>
      <c r="B524" s="6">
        <v>4</v>
      </c>
      <c r="C524" s="6">
        <v>8</v>
      </c>
      <c r="D524" s="6">
        <v>8</v>
      </c>
      <c r="E524" s="1">
        <f t="shared" ref="E524:R524" si="485">E494</f>
        <v>103</v>
      </c>
      <c r="F524" s="6">
        <f t="shared" si="485"/>
        <v>99</v>
      </c>
      <c r="G524" s="6">
        <f t="shared" si="485"/>
        <v>3720</v>
      </c>
      <c r="H524" s="4">
        <f t="shared" si="485"/>
        <v>203</v>
      </c>
      <c r="I524" s="6">
        <f t="shared" si="485"/>
        <v>99</v>
      </c>
      <c r="J524" s="6">
        <f t="shared" si="485"/>
        <v>326</v>
      </c>
      <c r="K524" s="5">
        <f t="shared" si="485"/>
        <v>303</v>
      </c>
      <c r="L524" s="6">
        <f t="shared" si="485"/>
        <v>99</v>
      </c>
      <c r="M524" s="6">
        <f t="shared" si="485"/>
        <v>149</v>
      </c>
      <c r="N524" s="6">
        <f t="shared" si="485"/>
        <v>403</v>
      </c>
      <c r="O524" s="6">
        <f t="shared" si="485"/>
        <v>110</v>
      </c>
      <c r="P524" s="6">
        <f t="shared" si="485"/>
        <v>4495</v>
      </c>
      <c r="Q524" s="6">
        <f t="shared" si="485"/>
        <v>393</v>
      </c>
      <c r="R524" s="6">
        <f t="shared" si="485"/>
        <v>180</v>
      </c>
      <c r="S524" s="6">
        <f t="shared" si="427"/>
        <v>2473</v>
      </c>
      <c r="T524" s="6">
        <f t="shared" si="428"/>
        <v>217</v>
      </c>
      <c r="U524" s="6">
        <f t="shared" si="429"/>
        <v>99</v>
      </c>
      <c r="V524" s="7">
        <f t="shared" si="446"/>
        <v>750000</v>
      </c>
    </row>
    <row r="525" spans="1:22" ht="15" x14ac:dyDescent="0.25">
      <c r="A525" s="19">
        <v>45010</v>
      </c>
      <c r="B525" s="6">
        <v>4</v>
      </c>
      <c r="C525" s="6">
        <v>8</v>
      </c>
      <c r="D525" s="6">
        <v>9</v>
      </c>
      <c r="E525" s="1">
        <f t="shared" ref="E525:R525" si="486">E495</f>
        <v>104</v>
      </c>
      <c r="F525" s="6">
        <f t="shared" si="486"/>
        <v>114</v>
      </c>
      <c r="G525" s="6">
        <f t="shared" si="486"/>
        <v>6800</v>
      </c>
      <c r="H525" s="4">
        <f t="shared" si="486"/>
        <v>204</v>
      </c>
      <c r="I525" s="6">
        <f t="shared" si="486"/>
        <v>114</v>
      </c>
      <c r="J525" s="6">
        <f t="shared" si="486"/>
        <v>595</v>
      </c>
      <c r="K525" s="5">
        <f t="shared" si="486"/>
        <v>304</v>
      </c>
      <c r="L525" s="6">
        <f t="shared" si="486"/>
        <v>114</v>
      </c>
      <c r="M525" s="6">
        <f t="shared" si="486"/>
        <v>272</v>
      </c>
      <c r="N525" s="6">
        <f t="shared" si="486"/>
        <v>404</v>
      </c>
      <c r="O525" s="6">
        <f t="shared" si="486"/>
        <v>120</v>
      </c>
      <c r="P525" s="6">
        <f t="shared" si="486"/>
        <v>8160</v>
      </c>
      <c r="Q525" s="6">
        <f t="shared" si="486"/>
        <v>713</v>
      </c>
      <c r="R525" s="6">
        <f t="shared" si="486"/>
        <v>327</v>
      </c>
      <c r="S525" s="6">
        <f t="shared" si="427"/>
        <v>4488</v>
      </c>
      <c r="T525" s="6">
        <f t="shared" si="428"/>
        <v>393</v>
      </c>
      <c r="U525" s="6">
        <f t="shared" si="429"/>
        <v>180</v>
      </c>
      <c r="V525" s="7">
        <f t="shared" si="446"/>
        <v>850000</v>
      </c>
    </row>
    <row r="526" spans="1:22" ht="15" x14ac:dyDescent="0.25">
      <c r="A526" s="19">
        <v>45011</v>
      </c>
      <c r="B526" s="6">
        <v>4</v>
      </c>
      <c r="C526" s="6">
        <v>8</v>
      </c>
      <c r="D526" s="6">
        <v>10</v>
      </c>
      <c r="E526" s="1">
        <f t="shared" ref="E526:R526" si="487">E496</f>
        <v>104</v>
      </c>
      <c r="F526" s="6">
        <f t="shared" si="487"/>
        <v>136</v>
      </c>
      <c r="G526" s="6">
        <f t="shared" si="487"/>
        <v>7400</v>
      </c>
      <c r="H526" s="4">
        <f t="shared" si="487"/>
        <v>204</v>
      </c>
      <c r="I526" s="6">
        <f t="shared" si="487"/>
        <v>136</v>
      </c>
      <c r="J526" s="6">
        <f t="shared" si="487"/>
        <v>647</v>
      </c>
      <c r="K526" s="5">
        <f t="shared" si="487"/>
        <v>304</v>
      </c>
      <c r="L526" s="6">
        <f t="shared" si="487"/>
        <v>136</v>
      </c>
      <c r="M526" s="6">
        <f t="shared" si="487"/>
        <v>296</v>
      </c>
      <c r="N526" s="6">
        <f t="shared" si="487"/>
        <v>404</v>
      </c>
      <c r="O526" s="6">
        <f t="shared" si="487"/>
        <v>130</v>
      </c>
      <c r="P526" s="6">
        <f t="shared" si="487"/>
        <v>8880</v>
      </c>
      <c r="Q526" s="6">
        <f t="shared" si="487"/>
        <v>776</v>
      </c>
      <c r="R526" s="6">
        <f t="shared" si="487"/>
        <v>356</v>
      </c>
      <c r="S526" s="6">
        <f t="shared" si="427"/>
        <v>4884</v>
      </c>
      <c r="T526" s="6">
        <f t="shared" si="428"/>
        <v>427</v>
      </c>
      <c r="U526" s="6">
        <f t="shared" si="429"/>
        <v>196</v>
      </c>
      <c r="V526" s="7">
        <f t="shared" si="446"/>
        <v>950000</v>
      </c>
    </row>
    <row r="527" spans="1:22" ht="15" x14ac:dyDescent="0.25">
      <c r="A527" s="19">
        <v>45012</v>
      </c>
      <c r="B527" s="6">
        <v>4</v>
      </c>
      <c r="C527" s="6">
        <v>8</v>
      </c>
      <c r="D527" s="6">
        <v>11</v>
      </c>
      <c r="E527" s="1">
        <f t="shared" ref="E527:R527" si="488">E497</f>
        <v>104</v>
      </c>
      <c r="F527" s="6">
        <f t="shared" si="488"/>
        <v>161</v>
      </c>
      <c r="G527" s="6">
        <f t="shared" si="488"/>
        <v>8000</v>
      </c>
      <c r="H527" s="4">
        <f t="shared" si="488"/>
        <v>204</v>
      </c>
      <c r="I527" s="6">
        <f t="shared" si="488"/>
        <v>161</v>
      </c>
      <c r="J527" s="6">
        <f t="shared" si="488"/>
        <v>699</v>
      </c>
      <c r="K527" s="5">
        <f t="shared" si="488"/>
        <v>304</v>
      </c>
      <c r="L527" s="6">
        <f t="shared" si="488"/>
        <v>161</v>
      </c>
      <c r="M527" s="6">
        <f t="shared" si="488"/>
        <v>320</v>
      </c>
      <c r="N527" s="6">
        <f t="shared" si="488"/>
        <v>404</v>
      </c>
      <c r="O527" s="6">
        <f t="shared" si="488"/>
        <v>140</v>
      </c>
      <c r="P527" s="6">
        <f t="shared" si="488"/>
        <v>9600</v>
      </c>
      <c r="Q527" s="6">
        <f t="shared" si="488"/>
        <v>839</v>
      </c>
      <c r="R527" s="6">
        <f t="shared" si="488"/>
        <v>384</v>
      </c>
      <c r="S527" s="6">
        <f t="shared" si="427"/>
        <v>5280</v>
      </c>
      <c r="T527" s="6">
        <f t="shared" si="428"/>
        <v>462</v>
      </c>
      <c r="U527" s="6">
        <f t="shared" si="429"/>
        <v>212</v>
      </c>
      <c r="V527" s="7">
        <f t="shared" si="446"/>
        <v>1050000</v>
      </c>
    </row>
    <row r="528" spans="1:22" ht="15" x14ac:dyDescent="0.25">
      <c r="A528" s="19">
        <v>45013</v>
      </c>
      <c r="B528" s="6">
        <v>4</v>
      </c>
      <c r="C528" s="6">
        <v>8</v>
      </c>
      <c r="D528" s="6">
        <v>12</v>
      </c>
      <c r="E528" s="1">
        <f t="shared" ref="E528:R528" si="489">E498</f>
        <v>105</v>
      </c>
      <c r="F528" s="6">
        <f t="shared" si="489"/>
        <v>187</v>
      </c>
      <c r="G528" s="6">
        <f t="shared" si="489"/>
        <v>12040</v>
      </c>
      <c r="H528" s="4">
        <f t="shared" si="489"/>
        <v>205</v>
      </c>
      <c r="I528" s="6">
        <f t="shared" si="489"/>
        <v>187</v>
      </c>
      <c r="J528" s="6">
        <f t="shared" si="489"/>
        <v>1052</v>
      </c>
      <c r="K528" s="5">
        <f t="shared" si="489"/>
        <v>305</v>
      </c>
      <c r="L528" s="6">
        <f t="shared" si="489"/>
        <v>187</v>
      </c>
      <c r="M528" s="6">
        <f t="shared" si="489"/>
        <v>482</v>
      </c>
      <c r="N528" s="6">
        <f t="shared" si="489"/>
        <v>405</v>
      </c>
      <c r="O528" s="6">
        <f t="shared" si="489"/>
        <v>150</v>
      </c>
      <c r="P528" s="6">
        <f t="shared" si="489"/>
        <v>14405</v>
      </c>
      <c r="Q528" s="6">
        <f t="shared" si="489"/>
        <v>1259</v>
      </c>
      <c r="R528" s="6">
        <f t="shared" si="489"/>
        <v>577</v>
      </c>
      <c r="S528" s="6">
        <f t="shared" si="427"/>
        <v>7923</v>
      </c>
      <c r="T528" s="6">
        <f t="shared" si="428"/>
        <v>693</v>
      </c>
      <c r="U528" s="6">
        <f t="shared" si="429"/>
        <v>318</v>
      </c>
      <c r="V528" s="7">
        <f t="shared" si="446"/>
        <v>1150000</v>
      </c>
    </row>
    <row r="529" spans="1:22" ht="15" x14ac:dyDescent="0.25">
      <c r="A529" s="19">
        <v>45014</v>
      </c>
      <c r="B529" s="6">
        <v>4</v>
      </c>
      <c r="C529" s="6">
        <v>8</v>
      </c>
      <c r="D529" s="6">
        <v>13</v>
      </c>
      <c r="E529" s="1">
        <f t="shared" ref="E529:R529" si="490">E499</f>
        <v>105</v>
      </c>
      <c r="F529" s="6">
        <f t="shared" si="490"/>
        <v>216</v>
      </c>
      <c r="G529" s="6">
        <f t="shared" si="490"/>
        <v>12880</v>
      </c>
      <c r="H529" s="4">
        <f t="shared" si="490"/>
        <v>205</v>
      </c>
      <c r="I529" s="6">
        <f t="shared" si="490"/>
        <v>216</v>
      </c>
      <c r="J529" s="6">
        <f t="shared" si="490"/>
        <v>1126</v>
      </c>
      <c r="K529" s="5">
        <f t="shared" si="490"/>
        <v>305</v>
      </c>
      <c r="L529" s="6">
        <f t="shared" si="490"/>
        <v>216</v>
      </c>
      <c r="M529" s="6">
        <f t="shared" si="490"/>
        <v>516</v>
      </c>
      <c r="N529" s="6">
        <f t="shared" si="490"/>
        <v>405</v>
      </c>
      <c r="O529" s="6">
        <f t="shared" si="490"/>
        <v>160</v>
      </c>
      <c r="P529" s="6">
        <f t="shared" si="490"/>
        <v>15410</v>
      </c>
      <c r="Q529" s="6">
        <f t="shared" si="490"/>
        <v>1347</v>
      </c>
      <c r="R529" s="6">
        <f t="shared" si="490"/>
        <v>617</v>
      </c>
      <c r="S529" s="6">
        <f t="shared" si="427"/>
        <v>8476</v>
      </c>
      <c r="T529" s="6">
        <f t="shared" si="428"/>
        <v>741</v>
      </c>
      <c r="U529" s="6">
        <f t="shared" si="429"/>
        <v>340</v>
      </c>
      <c r="V529" s="7">
        <f t="shared" si="446"/>
        <v>1250000</v>
      </c>
    </row>
    <row r="530" spans="1:22" ht="15" x14ac:dyDescent="0.25">
      <c r="A530" s="19">
        <v>45015</v>
      </c>
      <c r="B530" s="6">
        <v>4</v>
      </c>
      <c r="C530" s="6">
        <v>8</v>
      </c>
      <c r="D530" s="6">
        <v>14</v>
      </c>
      <c r="E530" s="1">
        <f t="shared" ref="E530:R530" si="491">E500</f>
        <v>105</v>
      </c>
      <c r="F530" s="6">
        <f t="shared" si="491"/>
        <v>246</v>
      </c>
      <c r="G530" s="6">
        <f t="shared" si="491"/>
        <v>13720</v>
      </c>
      <c r="H530" s="4">
        <f t="shared" si="491"/>
        <v>205</v>
      </c>
      <c r="I530" s="6">
        <f t="shared" si="491"/>
        <v>246</v>
      </c>
      <c r="J530" s="6">
        <f t="shared" si="491"/>
        <v>1199</v>
      </c>
      <c r="K530" s="5">
        <f t="shared" si="491"/>
        <v>305</v>
      </c>
      <c r="L530" s="6">
        <f t="shared" si="491"/>
        <v>246</v>
      </c>
      <c r="M530" s="6">
        <f t="shared" si="491"/>
        <v>549</v>
      </c>
      <c r="N530" s="6">
        <f t="shared" si="491"/>
        <v>405</v>
      </c>
      <c r="O530" s="6">
        <f t="shared" si="491"/>
        <v>170</v>
      </c>
      <c r="P530" s="6">
        <f t="shared" si="491"/>
        <v>16415</v>
      </c>
      <c r="Q530" s="6">
        <f t="shared" si="491"/>
        <v>1435</v>
      </c>
      <c r="R530" s="6">
        <f t="shared" si="491"/>
        <v>657</v>
      </c>
      <c r="S530" s="6">
        <f t="shared" si="427"/>
        <v>9029</v>
      </c>
      <c r="T530" s="6">
        <f t="shared" si="428"/>
        <v>790</v>
      </c>
      <c r="U530" s="6">
        <f t="shared" si="429"/>
        <v>362</v>
      </c>
      <c r="V530" s="7">
        <f t="shared" si="446"/>
        <v>1350000</v>
      </c>
    </row>
    <row r="531" spans="1:22" ht="15" x14ac:dyDescent="0.25">
      <c r="A531" s="19">
        <v>45016</v>
      </c>
      <c r="B531" s="6">
        <v>4</v>
      </c>
      <c r="C531" s="6">
        <v>8</v>
      </c>
      <c r="D531" s="6">
        <v>15</v>
      </c>
      <c r="E531" s="7">
        <f t="shared" ref="E531:R531" si="492">E501</f>
        <v>106</v>
      </c>
      <c r="F531" s="7">
        <f t="shared" si="492"/>
        <v>288</v>
      </c>
      <c r="G531" s="7">
        <f t="shared" si="492"/>
        <v>20800</v>
      </c>
      <c r="H531" s="7">
        <f t="shared" si="492"/>
        <v>206</v>
      </c>
      <c r="I531" s="7">
        <f t="shared" si="492"/>
        <v>288</v>
      </c>
      <c r="J531" s="7">
        <f t="shared" si="492"/>
        <v>1818</v>
      </c>
      <c r="K531" s="7">
        <f t="shared" si="492"/>
        <v>306</v>
      </c>
      <c r="L531" s="7">
        <f t="shared" si="492"/>
        <v>288</v>
      </c>
      <c r="M531" s="7">
        <f t="shared" si="492"/>
        <v>832</v>
      </c>
      <c r="N531" s="7">
        <f t="shared" si="492"/>
        <v>406</v>
      </c>
      <c r="O531" s="7">
        <f t="shared" si="492"/>
        <v>190</v>
      </c>
      <c r="P531" s="7">
        <f t="shared" si="492"/>
        <v>24760</v>
      </c>
      <c r="Q531" s="7">
        <f t="shared" si="492"/>
        <v>2164</v>
      </c>
      <c r="R531" s="7">
        <f t="shared" si="492"/>
        <v>991</v>
      </c>
      <c r="S531" s="6">
        <f t="shared" si="427"/>
        <v>13618</v>
      </c>
      <c r="T531" s="6">
        <f t="shared" si="428"/>
        <v>1191</v>
      </c>
      <c r="U531" s="6">
        <f t="shared" si="429"/>
        <v>546</v>
      </c>
      <c r="V531" s="7">
        <f t="shared" si="446"/>
        <v>1500000</v>
      </c>
    </row>
    <row r="532" spans="1:22" ht="15" x14ac:dyDescent="0.25">
      <c r="A532" s="19">
        <v>45017</v>
      </c>
      <c r="B532" s="6">
        <v>4</v>
      </c>
      <c r="C532" s="6">
        <v>8</v>
      </c>
      <c r="D532" s="6">
        <v>16</v>
      </c>
      <c r="E532" s="7">
        <f t="shared" ref="E532:R532" si="493">E502</f>
        <v>106</v>
      </c>
      <c r="F532" s="7">
        <f t="shared" si="493"/>
        <v>342</v>
      </c>
      <c r="G532" s="7">
        <f t="shared" si="493"/>
        <v>22000</v>
      </c>
      <c r="H532" s="7">
        <f t="shared" si="493"/>
        <v>206</v>
      </c>
      <c r="I532" s="7">
        <f t="shared" si="493"/>
        <v>342</v>
      </c>
      <c r="J532" s="7">
        <f t="shared" si="493"/>
        <v>1923</v>
      </c>
      <c r="K532" s="7">
        <f t="shared" si="493"/>
        <v>306</v>
      </c>
      <c r="L532" s="7">
        <f t="shared" si="493"/>
        <v>342</v>
      </c>
      <c r="M532" s="7">
        <f t="shared" si="493"/>
        <v>880</v>
      </c>
      <c r="N532" s="7">
        <f t="shared" si="493"/>
        <v>406</v>
      </c>
      <c r="O532" s="7">
        <f t="shared" si="493"/>
        <v>210</v>
      </c>
      <c r="P532" s="7">
        <f t="shared" si="493"/>
        <v>26200</v>
      </c>
      <c r="Q532" s="7">
        <f t="shared" si="493"/>
        <v>2290</v>
      </c>
      <c r="R532" s="7">
        <f t="shared" si="493"/>
        <v>1048</v>
      </c>
      <c r="S532" s="6">
        <f t="shared" si="427"/>
        <v>14410</v>
      </c>
      <c r="T532" s="6">
        <f t="shared" si="428"/>
        <v>1260</v>
      </c>
      <c r="U532" s="6">
        <f t="shared" si="429"/>
        <v>577</v>
      </c>
      <c r="V532" s="7">
        <f t="shared" si="446"/>
        <v>1650000</v>
      </c>
    </row>
    <row r="533" spans="1:22" ht="15" x14ac:dyDescent="0.25">
      <c r="A533" s="19">
        <v>45018</v>
      </c>
      <c r="B533" s="6">
        <v>4</v>
      </c>
      <c r="C533" s="6">
        <v>8</v>
      </c>
      <c r="D533" s="6">
        <v>17</v>
      </c>
      <c r="E533" s="7">
        <f t="shared" ref="E533:R533" si="494">E503</f>
        <v>106</v>
      </c>
      <c r="F533" s="7">
        <f t="shared" si="494"/>
        <v>400</v>
      </c>
      <c r="G533" s="7">
        <f t="shared" si="494"/>
        <v>23200</v>
      </c>
      <c r="H533" s="7">
        <f t="shared" si="494"/>
        <v>206</v>
      </c>
      <c r="I533" s="7">
        <f t="shared" si="494"/>
        <v>400</v>
      </c>
      <c r="J533" s="7">
        <f t="shared" si="494"/>
        <v>2027</v>
      </c>
      <c r="K533" s="7">
        <f t="shared" si="494"/>
        <v>306</v>
      </c>
      <c r="L533" s="7">
        <f t="shared" si="494"/>
        <v>400</v>
      </c>
      <c r="M533" s="7">
        <f t="shared" si="494"/>
        <v>928</v>
      </c>
      <c r="N533" s="7">
        <f t="shared" si="494"/>
        <v>406</v>
      </c>
      <c r="O533" s="7">
        <f t="shared" si="494"/>
        <v>230</v>
      </c>
      <c r="P533" s="7">
        <f t="shared" si="494"/>
        <v>27640</v>
      </c>
      <c r="Q533" s="7">
        <f t="shared" si="494"/>
        <v>2415</v>
      </c>
      <c r="R533" s="7">
        <f t="shared" si="494"/>
        <v>1106</v>
      </c>
      <c r="S533" s="6">
        <f t="shared" ref="S533:S596" si="495">ROUNDUP(P533*0.55,0)</f>
        <v>15202</v>
      </c>
      <c r="T533" s="6">
        <f t="shared" ref="T533:T596" si="496">ROUNDUP(Q533*0.55,0)</f>
        <v>1329</v>
      </c>
      <c r="U533" s="6">
        <f t="shared" ref="U533:U596" si="497">ROUNDUP(R533*0.55,0)</f>
        <v>609</v>
      </c>
      <c r="V533" s="7">
        <f t="shared" si="446"/>
        <v>1800000</v>
      </c>
    </row>
    <row r="534" spans="1:22" ht="15" x14ac:dyDescent="0.25">
      <c r="A534" s="19">
        <v>45019</v>
      </c>
      <c r="B534" s="6">
        <v>4</v>
      </c>
      <c r="C534" s="6">
        <v>8</v>
      </c>
      <c r="D534" s="6">
        <v>18</v>
      </c>
      <c r="E534" s="7">
        <f t="shared" ref="E534:R534" si="498">E504</f>
        <v>107</v>
      </c>
      <c r="F534" s="7">
        <f t="shared" si="498"/>
        <v>441</v>
      </c>
      <c r="G534" s="7">
        <f t="shared" si="498"/>
        <v>31720</v>
      </c>
      <c r="H534" s="7">
        <f t="shared" si="498"/>
        <v>207</v>
      </c>
      <c r="I534" s="7">
        <f t="shared" si="498"/>
        <v>441</v>
      </c>
      <c r="J534" s="7">
        <f t="shared" si="498"/>
        <v>2772</v>
      </c>
      <c r="K534" s="7">
        <f t="shared" si="498"/>
        <v>307</v>
      </c>
      <c r="L534" s="7">
        <f t="shared" si="498"/>
        <v>441</v>
      </c>
      <c r="M534" s="7">
        <f t="shared" si="498"/>
        <v>1269</v>
      </c>
      <c r="N534" s="7">
        <f t="shared" si="498"/>
        <v>407</v>
      </c>
      <c r="O534" s="7">
        <f t="shared" si="498"/>
        <v>260</v>
      </c>
      <c r="P534" s="7">
        <f t="shared" si="498"/>
        <v>37925</v>
      </c>
      <c r="Q534" s="7">
        <f t="shared" si="498"/>
        <v>3314</v>
      </c>
      <c r="R534" s="7">
        <f t="shared" si="498"/>
        <v>1517</v>
      </c>
      <c r="S534" s="6">
        <f t="shared" si="495"/>
        <v>20859</v>
      </c>
      <c r="T534" s="6">
        <f t="shared" si="496"/>
        <v>1823</v>
      </c>
      <c r="U534" s="6">
        <f t="shared" si="497"/>
        <v>835</v>
      </c>
      <c r="V534" s="7">
        <f t="shared" si="446"/>
        <v>2000000</v>
      </c>
    </row>
    <row r="535" spans="1:22" ht="15" x14ac:dyDescent="0.25">
      <c r="A535" s="19">
        <v>45020</v>
      </c>
      <c r="B535" s="6">
        <v>4</v>
      </c>
      <c r="C535" s="6">
        <v>8</v>
      </c>
      <c r="D535" s="6">
        <v>19</v>
      </c>
      <c r="E535" s="7">
        <f t="shared" ref="E535:R535" si="499">E505</f>
        <v>107</v>
      </c>
      <c r="F535" s="7">
        <f t="shared" si="499"/>
        <v>484</v>
      </c>
      <c r="G535" s="7">
        <f t="shared" si="499"/>
        <v>33280</v>
      </c>
      <c r="H535" s="7">
        <f t="shared" si="499"/>
        <v>207</v>
      </c>
      <c r="I535" s="7">
        <f t="shared" si="499"/>
        <v>484</v>
      </c>
      <c r="J535" s="7">
        <f t="shared" si="499"/>
        <v>2908</v>
      </c>
      <c r="K535" s="7">
        <f t="shared" si="499"/>
        <v>307</v>
      </c>
      <c r="L535" s="7">
        <f t="shared" si="499"/>
        <v>484</v>
      </c>
      <c r="M535" s="7">
        <f t="shared" si="499"/>
        <v>1332</v>
      </c>
      <c r="N535" s="7">
        <f t="shared" si="499"/>
        <v>407</v>
      </c>
      <c r="O535" s="7">
        <f t="shared" si="499"/>
        <v>290</v>
      </c>
      <c r="P535" s="7">
        <f t="shared" si="499"/>
        <v>39800</v>
      </c>
      <c r="Q535" s="7">
        <f t="shared" si="499"/>
        <v>3478</v>
      </c>
      <c r="R535" s="7">
        <f t="shared" si="499"/>
        <v>1592</v>
      </c>
      <c r="S535" s="6">
        <f t="shared" si="495"/>
        <v>21890</v>
      </c>
      <c r="T535" s="6">
        <f t="shared" si="496"/>
        <v>1913</v>
      </c>
      <c r="U535" s="6">
        <f t="shared" si="497"/>
        <v>876</v>
      </c>
      <c r="V535" s="7">
        <f t="shared" si="446"/>
        <v>2250000</v>
      </c>
    </row>
    <row r="536" spans="1:22" ht="15" x14ac:dyDescent="0.25">
      <c r="A536" s="19">
        <v>45021</v>
      </c>
      <c r="B536" s="6">
        <v>4</v>
      </c>
      <c r="C536" s="6">
        <v>8</v>
      </c>
      <c r="D536" s="6">
        <v>20</v>
      </c>
      <c r="E536" s="7">
        <f t="shared" ref="E536:R536" si="500">E506</f>
        <v>107</v>
      </c>
      <c r="F536" s="7">
        <f t="shared" si="500"/>
        <v>529</v>
      </c>
      <c r="G536" s="7">
        <f t="shared" si="500"/>
        <v>34840</v>
      </c>
      <c r="H536" s="7">
        <f t="shared" si="500"/>
        <v>207</v>
      </c>
      <c r="I536" s="7">
        <f t="shared" si="500"/>
        <v>529</v>
      </c>
      <c r="J536" s="7">
        <f t="shared" si="500"/>
        <v>3044</v>
      </c>
      <c r="K536" s="7">
        <f t="shared" si="500"/>
        <v>307</v>
      </c>
      <c r="L536" s="7">
        <f t="shared" si="500"/>
        <v>529</v>
      </c>
      <c r="M536" s="7">
        <f t="shared" si="500"/>
        <v>1394</v>
      </c>
      <c r="N536" s="7">
        <f t="shared" si="500"/>
        <v>407</v>
      </c>
      <c r="O536" s="7">
        <f t="shared" si="500"/>
        <v>320</v>
      </c>
      <c r="P536" s="7">
        <f t="shared" si="500"/>
        <v>41675</v>
      </c>
      <c r="Q536" s="7">
        <f t="shared" si="500"/>
        <v>3642</v>
      </c>
      <c r="R536" s="7">
        <f t="shared" si="500"/>
        <v>1667</v>
      </c>
      <c r="S536" s="6">
        <f t="shared" si="495"/>
        <v>22922</v>
      </c>
      <c r="T536" s="6">
        <f t="shared" si="496"/>
        <v>2004</v>
      </c>
      <c r="U536" s="6">
        <f t="shared" si="497"/>
        <v>917</v>
      </c>
      <c r="V536" s="7">
        <f t="shared" si="446"/>
        <v>2500000</v>
      </c>
    </row>
    <row r="537" spans="1:22" ht="15" x14ac:dyDescent="0.25">
      <c r="A537" s="19">
        <v>45022</v>
      </c>
      <c r="B537" s="6">
        <v>4</v>
      </c>
      <c r="C537" s="6">
        <v>8</v>
      </c>
      <c r="D537" s="6">
        <v>21</v>
      </c>
      <c r="E537" s="7">
        <f t="shared" ref="E537:R537" si="501">E507</f>
        <v>108</v>
      </c>
      <c r="F537" s="7">
        <f t="shared" si="501"/>
        <v>576</v>
      </c>
      <c r="G537" s="7">
        <f t="shared" si="501"/>
        <v>47600</v>
      </c>
      <c r="H537" s="7">
        <f t="shared" si="501"/>
        <v>208</v>
      </c>
      <c r="I537" s="7">
        <f t="shared" si="501"/>
        <v>576</v>
      </c>
      <c r="J537" s="7">
        <f t="shared" si="501"/>
        <v>4159</v>
      </c>
      <c r="K537" s="7">
        <f t="shared" si="501"/>
        <v>308</v>
      </c>
      <c r="L537" s="7">
        <f t="shared" si="501"/>
        <v>576</v>
      </c>
      <c r="M537" s="7">
        <f t="shared" si="501"/>
        <v>1904</v>
      </c>
      <c r="N537" s="7">
        <f t="shared" si="501"/>
        <v>408</v>
      </c>
      <c r="O537" s="7">
        <f t="shared" si="501"/>
        <v>360</v>
      </c>
      <c r="P537" s="7">
        <f t="shared" si="501"/>
        <v>57200</v>
      </c>
      <c r="Q537" s="7">
        <f t="shared" si="501"/>
        <v>4998</v>
      </c>
      <c r="R537" s="7">
        <f t="shared" si="501"/>
        <v>2288</v>
      </c>
      <c r="S537" s="6">
        <f t="shared" si="495"/>
        <v>31460</v>
      </c>
      <c r="T537" s="6">
        <f t="shared" si="496"/>
        <v>2749</v>
      </c>
      <c r="U537" s="6">
        <f t="shared" si="497"/>
        <v>1259</v>
      </c>
      <c r="V537" s="7">
        <f t="shared" si="446"/>
        <v>2750000</v>
      </c>
    </row>
    <row r="538" spans="1:22" ht="15" x14ac:dyDescent="0.25">
      <c r="A538" s="19">
        <v>45023</v>
      </c>
      <c r="B538" s="6">
        <v>4</v>
      </c>
      <c r="C538" s="6">
        <v>8</v>
      </c>
      <c r="D538" s="6">
        <v>22</v>
      </c>
      <c r="E538" s="7">
        <f t="shared" ref="E538:R538" si="502">E508</f>
        <v>108</v>
      </c>
      <c r="F538" s="7">
        <f t="shared" si="502"/>
        <v>625</v>
      </c>
      <c r="G538" s="7">
        <f t="shared" si="502"/>
        <v>49640</v>
      </c>
      <c r="H538" s="7">
        <f t="shared" si="502"/>
        <v>208</v>
      </c>
      <c r="I538" s="7">
        <f t="shared" si="502"/>
        <v>625</v>
      </c>
      <c r="J538" s="7">
        <f t="shared" si="502"/>
        <v>4337</v>
      </c>
      <c r="K538" s="7">
        <f t="shared" si="502"/>
        <v>308</v>
      </c>
      <c r="L538" s="7">
        <f t="shared" si="502"/>
        <v>625</v>
      </c>
      <c r="M538" s="7">
        <f t="shared" si="502"/>
        <v>1986</v>
      </c>
      <c r="N538" s="7">
        <f t="shared" si="502"/>
        <v>408</v>
      </c>
      <c r="O538" s="7">
        <f t="shared" si="502"/>
        <v>400</v>
      </c>
      <c r="P538" s="7">
        <f t="shared" si="502"/>
        <v>59660</v>
      </c>
      <c r="Q538" s="7">
        <f t="shared" si="502"/>
        <v>5213</v>
      </c>
      <c r="R538" s="7">
        <f t="shared" si="502"/>
        <v>2387</v>
      </c>
      <c r="S538" s="6">
        <f t="shared" si="495"/>
        <v>32813</v>
      </c>
      <c r="T538" s="6">
        <f t="shared" si="496"/>
        <v>2868</v>
      </c>
      <c r="U538" s="6">
        <f t="shared" si="497"/>
        <v>1313</v>
      </c>
      <c r="V538" s="7">
        <f t="shared" si="446"/>
        <v>3000000</v>
      </c>
    </row>
    <row r="539" spans="1:22" ht="15" x14ac:dyDescent="0.25">
      <c r="A539" s="19">
        <v>45024</v>
      </c>
      <c r="B539" s="6">
        <v>4</v>
      </c>
      <c r="C539" s="6">
        <v>8</v>
      </c>
      <c r="D539" s="6">
        <v>23</v>
      </c>
      <c r="E539" s="7">
        <f t="shared" ref="E539:R539" si="503">E509</f>
        <v>108</v>
      </c>
      <c r="F539" s="7">
        <f t="shared" si="503"/>
        <v>676</v>
      </c>
      <c r="G539" s="7">
        <f t="shared" si="503"/>
        <v>51680</v>
      </c>
      <c r="H539" s="7">
        <f t="shared" si="503"/>
        <v>208</v>
      </c>
      <c r="I539" s="7">
        <f t="shared" si="503"/>
        <v>676</v>
      </c>
      <c r="J539" s="7">
        <f t="shared" si="503"/>
        <v>4516</v>
      </c>
      <c r="K539" s="7">
        <f t="shared" si="503"/>
        <v>308</v>
      </c>
      <c r="L539" s="7">
        <f t="shared" si="503"/>
        <v>676</v>
      </c>
      <c r="M539" s="7">
        <f t="shared" si="503"/>
        <v>2068</v>
      </c>
      <c r="N539" s="7">
        <f t="shared" si="503"/>
        <v>408</v>
      </c>
      <c r="O539" s="7">
        <f t="shared" si="503"/>
        <v>440</v>
      </c>
      <c r="P539" s="7">
        <f t="shared" si="503"/>
        <v>62120</v>
      </c>
      <c r="Q539" s="7">
        <f t="shared" si="503"/>
        <v>5428</v>
      </c>
      <c r="R539" s="7">
        <f t="shared" si="503"/>
        <v>2485</v>
      </c>
      <c r="S539" s="6">
        <f t="shared" si="495"/>
        <v>34166</v>
      </c>
      <c r="T539" s="6">
        <f t="shared" si="496"/>
        <v>2986</v>
      </c>
      <c r="U539" s="6">
        <f t="shared" si="497"/>
        <v>1367</v>
      </c>
      <c r="V539" s="7">
        <f t="shared" si="446"/>
        <v>3300000</v>
      </c>
    </row>
    <row r="540" spans="1:22" ht="15" x14ac:dyDescent="0.25">
      <c r="A540" s="19">
        <v>45025</v>
      </c>
      <c r="B540" s="6">
        <v>4</v>
      </c>
      <c r="C540" s="6">
        <v>8</v>
      </c>
      <c r="D540" s="6">
        <v>24</v>
      </c>
      <c r="E540" s="7">
        <f t="shared" ref="E540:R540" si="504">E510</f>
        <v>109</v>
      </c>
      <c r="F540" s="7">
        <f t="shared" si="504"/>
        <v>729</v>
      </c>
      <c r="G540" s="7">
        <f t="shared" si="504"/>
        <v>66360</v>
      </c>
      <c r="H540" s="7">
        <f t="shared" si="504"/>
        <v>209</v>
      </c>
      <c r="I540" s="7">
        <f t="shared" si="504"/>
        <v>729</v>
      </c>
      <c r="J540" s="7">
        <f t="shared" si="504"/>
        <v>5798</v>
      </c>
      <c r="K540" s="7">
        <f t="shared" si="504"/>
        <v>309</v>
      </c>
      <c r="L540" s="7">
        <f t="shared" si="504"/>
        <v>729</v>
      </c>
      <c r="M540" s="7">
        <f t="shared" si="504"/>
        <v>2655</v>
      </c>
      <c r="N540" s="7">
        <f t="shared" si="504"/>
        <v>409</v>
      </c>
      <c r="O540" s="7">
        <f t="shared" si="504"/>
        <v>490</v>
      </c>
      <c r="P540" s="7">
        <f t="shared" si="504"/>
        <v>79985</v>
      </c>
      <c r="Q540" s="7">
        <f t="shared" si="504"/>
        <v>6989</v>
      </c>
      <c r="R540" s="7">
        <f t="shared" si="504"/>
        <v>3200</v>
      </c>
      <c r="S540" s="6">
        <f t="shared" si="495"/>
        <v>43992</v>
      </c>
      <c r="T540" s="6">
        <f t="shared" si="496"/>
        <v>3844</v>
      </c>
      <c r="U540" s="6">
        <f t="shared" si="497"/>
        <v>1760</v>
      </c>
      <c r="V540" s="7">
        <f t="shared" si="446"/>
        <v>3600000</v>
      </c>
    </row>
    <row r="541" spans="1:22" ht="15" x14ac:dyDescent="0.25">
      <c r="A541" s="19">
        <v>45026</v>
      </c>
      <c r="B541" s="6">
        <v>4</v>
      </c>
      <c r="C541" s="6">
        <v>8</v>
      </c>
      <c r="D541" s="6">
        <v>25</v>
      </c>
      <c r="E541" s="7">
        <f t="shared" ref="E541:R541" si="505">E511</f>
        <v>109</v>
      </c>
      <c r="F541" s="7">
        <f t="shared" si="505"/>
        <v>784</v>
      </c>
      <c r="G541" s="7">
        <f t="shared" si="505"/>
        <v>68880</v>
      </c>
      <c r="H541" s="7">
        <f t="shared" si="505"/>
        <v>209</v>
      </c>
      <c r="I541" s="7">
        <f t="shared" si="505"/>
        <v>784</v>
      </c>
      <c r="J541" s="7">
        <f t="shared" si="505"/>
        <v>6018</v>
      </c>
      <c r="K541" s="7">
        <f t="shared" si="505"/>
        <v>309</v>
      </c>
      <c r="L541" s="7">
        <f t="shared" si="505"/>
        <v>784</v>
      </c>
      <c r="M541" s="7">
        <f t="shared" si="505"/>
        <v>2756</v>
      </c>
      <c r="N541" s="7">
        <f t="shared" si="505"/>
        <v>409</v>
      </c>
      <c r="O541" s="7">
        <f t="shared" si="505"/>
        <v>540</v>
      </c>
      <c r="P541" s="7">
        <f t="shared" si="505"/>
        <v>83030</v>
      </c>
      <c r="Q541" s="7">
        <f t="shared" si="505"/>
        <v>7255</v>
      </c>
      <c r="R541" s="7">
        <f t="shared" si="505"/>
        <v>3322</v>
      </c>
      <c r="S541" s="6">
        <f t="shared" si="495"/>
        <v>45667</v>
      </c>
      <c r="T541" s="6">
        <f t="shared" si="496"/>
        <v>3991</v>
      </c>
      <c r="U541" s="6">
        <f t="shared" si="497"/>
        <v>1828</v>
      </c>
      <c r="V541" s="7">
        <f t="shared" si="446"/>
        <v>3900000</v>
      </c>
    </row>
    <row r="542" spans="1:22" ht="15" x14ac:dyDescent="0.25">
      <c r="A542" s="19">
        <v>45027</v>
      </c>
      <c r="B542" s="6">
        <v>4</v>
      </c>
      <c r="C542" s="6">
        <v>8</v>
      </c>
      <c r="D542" s="6">
        <v>26</v>
      </c>
      <c r="E542" s="7">
        <f t="shared" ref="E542:R542" si="506">E512</f>
        <v>109</v>
      </c>
      <c r="F542" s="7">
        <f t="shared" si="506"/>
        <v>841</v>
      </c>
      <c r="G542" s="7">
        <f t="shared" si="506"/>
        <v>71400</v>
      </c>
      <c r="H542" s="7">
        <f t="shared" si="506"/>
        <v>209</v>
      </c>
      <c r="I542" s="7">
        <f t="shared" si="506"/>
        <v>841</v>
      </c>
      <c r="J542" s="7">
        <f t="shared" si="506"/>
        <v>6239</v>
      </c>
      <c r="K542" s="7">
        <f t="shared" si="506"/>
        <v>309</v>
      </c>
      <c r="L542" s="7">
        <f t="shared" si="506"/>
        <v>841</v>
      </c>
      <c r="M542" s="7">
        <f t="shared" si="506"/>
        <v>2856</v>
      </c>
      <c r="N542" s="7">
        <f t="shared" si="506"/>
        <v>409</v>
      </c>
      <c r="O542" s="7">
        <f t="shared" si="506"/>
        <v>590</v>
      </c>
      <c r="P542" s="7">
        <f t="shared" si="506"/>
        <v>86075</v>
      </c>
      <c r="Q542" s="7">
        <f t="shared" si="506"/>
        <v>7521</v>
      </c>
      <c r="R542" s="7">
        <f t="shared" si="506"/>
        <v>3443</v>
      </c>
      <c r="S542" s="6">
        <f t="shared" si="495"/>
        <v>47342</v>
      </c>
      <c r="T542" s="6">
        <f t="shared" si="496"/>
        <v>4137</v>
      </c>
      <c r="U542" s="6">
        <f t="shared" si="497"/>
        <v>1894</v>
      </c>
      <c r="V542" s="7">
        <f t="shared" si="446"/>
        <v>4200000</v>
      </c>
    </row>
    <row r="543" spans="1:22" ht="15" x14ac:dyDescent="0.25">
      <c r="A543" s="19">
        <v>45028</v>
      </c>
      <c r="B543" s="6">
        <v>4</v>
      </c>
      <c r="C543" s="6">
        <v>8</v>
      </c>
      <c r="D543" s="6">
        <v>27</v>
      </c>
      <c r="E543" s="7">
        <f t="shared" ref="E543:R543" si="507">E513</f>
        <v>110</v>
      </c>
      <c r="F543" s="7">
        <f t="shared" si="507"/>
        <v>900</v>
      </c>
      <c r="G543" s="7">
        <f t="shared" si="507"/>
        <v>91520</v>
      </c>
      <c r="H543" s="7">
        <f t="shared" si="507"/>
        <v>210</v>
      </c>
      <c r="I543" s="7">
        <f t="shared" si="507"/>
        <v>900</v>
      </c>
      <c r="J543" s="7">
        <f t="shared" si="507"/>
        <v>7996</v>
      </c>
      <c r="K543" s="7">
        <f t="shared" si="507"/>
        <v>310</v>
      </c>
      <c r="L543" s="7">
        <f t="shared" si="507"/>
        <v>900</v>
      </c>
      <c r="M543" s="7">
        <f t="shared" si="507"/>
        <v>3661</v>
      </c>
      <c r="N543" s="7">
        <f t="shared" si="507"/>
        <v>410</v>
      </c>
      <c r="O543" s="7">
        <f t="shared" si="507"/>
        <v>650</v>
      </c>
      <c r="P543" s="7">
        <f t="shared" si="507"/>
        <v>110680</v>
      </c>
      <c r="Q543" s="7">
        <f t="shared" si="507"/>
        <v>9670</v>
      </c>
      <c r="R543" s="7">
        <f t="shared" si="507"/>
        <v>4428</v>
      </c>
      <c r="S543" s="6">
        <f t="shared" si="495"/>
        <v>60874</v>
      </c>
      <c r="T543" s="6">
        <f t="shared" si="496"/>
        <v>5319</v>
      </c>
      <c r="U543" s="6">
        <f t="shared" si="497"/>
        <v>2436</v>
      </c>
      <c r="V543" s="7">
        <f t="shared" si="446"/>
        <v>4600000</v>
      </c>
    </row>
    <row r="544" spans="1:22" ht="15" x14ac:dyDescent="0.25">
      <c r="A544" s="19">
        <v>45029</v>
      </c>
      <c r="B544" s="6">
        <v>4</v>
      </c>
      <c r="C544" s="6">
        <v>8</v>
      </c>
      <c r="D544" s="6">
        <v>28</v>
      </c>
      <c r="E544" s="7">
        <f t="shared" ref="E544:R544" si="508">E514</f>
        <v>110</v>
      </c>
      <c r="F544" s="7">
        <f t="shared" si="508"/>
        <v>961</v>
      </c>
      <c r="G544" s="7">
        <f t="shared" si="508"/>
        <v>94640</v>
      </c>
      <c r="H544" s="7">
        <f t="shared" si="508"/>
        <v>210</v>
      </c>
      <c r="I544" s="7">
        <f t="shared" si="508"/>
        <v>961</v>
      </c>
      <c r="J544" s="7">
        <f t="shared" si="508"/>
        <v>8269</v>
      </c>
      <c r="K544" s="7">
        <f t="shared" si="508"/>
        <v>310</v>
      </c>
      <c r="L544" s="7">
        <f t="shared" si="508"/>
        <v>961</v>
      </c>
      <c r="M544" s="7">
        <f t="shared" si="508"/>
        <v>3786</v>
      </c>
      <c r="N544" s="7">
        <f t="shared" si="508"/>
        <v>410</v>
      </c>
      <c r="O544" s="7">
        <f t="shared" si="508"/>
        <v>710</v>
      </c>
      <c r="P544" s="7">
        <f t="shared" si="508"/>
        <v>114460</v>
      </c>
      <c r="Q544" s="7">
        <f t="shared" si="508"/>
        <v>10001</v>
      </c>
      <c r="R544" s="7">
        <f t="shared" si="508"/>
        <v>4579</v>
      </c>
      <c r="S544" s="6">
        <f t="shared" si="495"/>
        <v>62953</v>
      </c>
      <c r="T544" s="6">
        <f t="shared" si="496"/>
        <v>5501</v>
      </c>
      <c r="U544" s="6">
        <f t="shared" si="497"/>
        <v>2519</v>
      </c>
      <c r="V544" s="7">
        <f t="shared" si="446"/>
        <v>5000000</v>
      </c>
    </row>
    <row r="545" spans="1:22" ht="15" x14ac:dyDescent="0.25">
      <c r="A545" s="19">
        <v>45030</v>
      </c>
      <c r="B545" s="6">
        <v>4</v>
      </c>
      <c r="C545" s="6">
        <v>8</v>
      </c>
      <c r="D545" s="6">
        <v>29</v>
      </c>
      <c r="E545" s="7">
        <f t="shared" ref="E545:R545" si="509">E515</f>
        <v>110</v>
      </c>
      <c r="F545" s="7">
        <f t="shared" si="509"/>
        <v>1024</v>
      </c>
      <c r="G545" s="7">
        <f t="shared" si="509"/>
        <v>97760</v>
      </c>
      <c r="H545" s="7">
        <f t="shared" si="509"/>
        <v>210</v>
      </c>
      <c r="I545" s="7">
        <f t="shared" si="509"/>
        <v>1024</v>
      </c>
      <c r="J545" s="7">
        <f t="shared" si="509"/>
        <v>8542</v>
      </c>
      <c r="K545" s="7">
        <f t="shared" si="509"/>
        <v>310</v>
      </c>
      <c r="L545" s="7">
        <f t="shared" si="509"/>
        <v>1024</v>
      </c>
      <c r="M545" s="7">
        <f t="shared" si="509"/>
        <v>3911</v>
      </c>
      <c r="N545" s="7">
        <f t="shared" si="509"/>
        <v>410</v>
      </c>
      <c r="O545" s="7">
        <f t="shared" si="509"/>
        <v>770</v>
      </c>
      <c r="P545" s="7">
        <f t="shared" si="509"/>
        <v>118240</v>
      </c>
      <c r="Q545" s="7">
        <f t="shared" si="509"/>
        <v>10331</v>
      </c>
      <c r="R545" s="7">
        <f t="shared" si="509"/>
        <v>4730</v>
      </c>
      <c r="S545" s="6">
        <f t="shared" si="495"/>
        <v>65032</v>
      </c>
      <c r="T545" s="6">
        <f t="shared" si="496"/>
        <v>5683</v>
      </c>
      <c r="U545" s="6">
        <f t="shared" si="497"/>
        <v>2602</v>
      </c>
      <c r="V545" s="7">
        <f t="shared" si="446"/>
        <v>5500000</v>
      </c>
    </row>
    <row r="546" spans="1:22" ht="15" x14ac:dyDescent="0.25">
      <c r="A546" s="19">
        <v>46001</v>
      </c>
      <c r="B546" s="6">
        <v>4</v>
      </c>
      <c r="C546" s="6">
        <v>5</v>
      </c>
      <c r="D546" s="6">
        <v>0</v>
      </c>
      <c r="E546" s="1">
        <f t="shared" ref="E546:R546" si="510">E516</f>
        <v>101</v>
      </c>
      <c r="F546" s="6">
        <f t="shared" si="510"/>
        <v>15</v>
      </c>
      <c r="G546" s="6">
        <f t="shared" si="510"/>
        <v>315</v>
      </c>
      <c r="H546" s="4">
        <f t="shared" si="510"/>
        <v>201</v>
      </c>
      <c r="I546" s="6">
        <f t="shared" si="510"/>
        <v>15</v>
      </c>
      <c r="J546" s="6">
        <f t="shared" si="510"/>
        <v>28</v>
      </c>
      <c r="K546" s="5">
        <f t="shared" si="510"/>
        <v>301</v>
      </c>
      <c r="L546" s="6">
        <f t="shared" si="510"/>
        <v>15</v>
      </c>
      <c r="M546" s="6">
        <f t="shared" si="510"/>
        <v>13</v>
      </c>
      <c r="N546" s="6">
        <f t="shared" si="510"/>
        <v>401</v>
      </c>
      <c r="O546" s="6">
        <f t="shared" si="510"/>
        <v>30</v>
      </c>
      <c r="P546" s="6">
        <f t="shared" si="510"/>
        <v>385</v>
      </c>
      <c r="Q546" s="6">
        <f t="shared" si="510"/>
        <v>34</v>
      </c>
      <c r="R546" s="6">
        <f t="shared" si="510"/>
        <v>16</v>
      </c>
      <c r="S546" s="6">
        <f t="shared" si="495"/>
        <v>212</v>
      </c>
      <c r="T546" s="6">
        <f t="shared" si="496"/>
        <v>19</v>
      </c>
      <c r="U546" s="6">
        <f t="shared" si="497"/>
        <v>9</v>
      </c>
      <c r="V546" s="7">
        <f t="shared" si="446"/>
        <v>10000</v>
      </c>
    </row>
    <row r="547" spans="1:22" ht="15" x14ac:dyDescent="0.25">
      <c r="A547" s="19">
        <v>46002</v>
      </c>
      <c r="B547" s="6">
        <v>4</v>
      </c>
      <c r="C547" s="6">
        <v>5</v>
      </c>
      <c r="D547" s="6">
        <v>1</v>
      </c>
      <c r="E547" s="1">
        <f t="shared" ref="E547:R547" si="511">E517</f>
        <v>101</v>
      </c>
      <c r="F547" s="6">
        <f t="shared" si="511"/>
        <v>22</v>
      </c>
      <c r="G547" s="6">
        <f t="shared" si="511"/>
        <v>450</v>
      </c>
      <c r="H547" s="4">
        <f t="shared" si="511"/>
        <v>201</v>
      </c>
      <c r="I547" s="6">
        <f t="shared" si="511"/>
        <v>22</v>
      </c>
      <c r="J547" s="6">
        <f t="shared" si="511"/>
        <v>40</v>
      </c>
      <c r="K547" s="5">
        <f t="shared" si="511"/>
        <v>301</v>
      </c>
      <c r="L547" s="6">
        <f t="shared" si="511"/>
        <v>22</v>
      </c>
      <c r="M547" s="6">
        <f t="shared" si="511"/>
        <v>18</v>
      </c>
      <c r="N547" s="6">
        <f t="shared" si="511"/>
        <v>401</v>
      </c>
      <c r="O547" s="6">
        <f t="shared" si="511"/>
        <v>40</v>
      </c>
      <c r="P547" s="6">
        <f t="shared" si="511"/>
        <v>550</v>
      </c>
      <c r="Q547" s="6">
        <f t="shared" si="511"/>
        <v>49</v>
      </c>
      <c r="R547" s="6">
        <f t="shared" si="511"/>
        <v>22</v>
      </c>
      <c r="S547" s="6">
        <f t="shared" si="495"/>
        <v>303</v>
      </c>
      <c r="T547" s="6">
        <f t="shared" si="496"/>
        <v>27</v>
      </c>
      <c r="U547" s="6">
        <f t="shared" si="497"/>
        <v>13</v>
      </c>
      <c r="V547" s="7">
        <f t="shared" si="446"/>
        <v>50000</v>
      </c>
    </row>
    <row r="548" spans="1:22" ht="15" x14ac:dyDescent="0.25">
      <c r="A548" s="19">
        <v>46003</v>
      </c>
      <c r="B548" s="6">
        <v>4</v>
      </c>
      <c r="C548" s="6">
        <v>5</v>
      </c>
      <c r="D548" s="6">
        <v>2</v>
      </c>
      <c r="E548" s="1">
        <f t="shared" ref="E548:R548" si="512">E518</f>
        <v>101</v>
      </c>
      <c r="F548" s="6">
        <f t="shared" si="512"/>
        <v>30</v>
      </c>
      <c r="G548" s="6">
        <f t="shared" si="512"/>
        <v>585</v>
      </c>
      <c r="H548" s="4">
        <f t="shared" si="512"/>
        <v>201</v>
      </c>
      <c r="I548" s="6">
        <f t="shared" si="512"/>
        <v>30</v>
      </c>
      <c r="J548" s="6">
        <f t="shared" si="512"/>
        <v>52</v>
      </c>
      <c r="K548" s="5">
        <f t="shared" si="512"/>
        <v>301</v>
      </c>
      <c r="L548" s="6">
        <f t="shared" si="512"/>
        <v>30</v>
      </c>
      <c r="M548" s="6">
        <f t="shared" si="512"/>
        <v>24</v>
      </c>
      <c r="N548" s="6">
        <f t="shared" si="512"/>
        <v>401</v>
      </c>
      <c r="O548" s="6">
        <f t="shared" si="512"/>
        <v>50</v>
      </c>
      <c r="P548" s="6">
        <f t="shared" si="512"/>
        <v>715</v>
      </c>
      <c r="Q548" s="6">
        <f t="shared" si="512"/>
        <v>63</v>
      </c>
      <c r="R548" s="6">
        <f t="shared" si="512"/>
        <v>29</v>
      </c>
      <c r="S548" s="6">
        <f t="shared" si="495"/>
        <v>394</v>
      </c>
      <c r="T548" s="6">
        <f t="shared" si="496"/>
        <v>35</v>
      </c>
      <c r="U548" s="6">
        <f t="shared" si="497"/>
        <v>16</v>
      </c>
      <c r="V548" s="7">
        <f t="shared" si="446"/>
        <v>150000</v>
      </c>
    </row>
    <row r="549" spans="1:22" ht="15" x14ac:dyDescent="0.25">
      <c r="A549" s="19">
        <v>46004</v>
      </c>
      <c r="B549" s="6">
        <v>4</v>
      </c>
      <c r="C549" s="6">
        <v>5</v>
      </c>
      <c r="D549" s="6">
        <v>3</v>
      </c>
      <c r="E549" s="1">
        <f t="shared" ref="E549:R549" si="513">E519</f>
        <v>102</v>
      </c>
      <c r="F549" s="6">
        <f t="shared" si="513"/>
        <v>39</v>
      </c>
      <c r="G549" s="6">
        <f t="shared" si="513"/>
        <v>1322</v>
      </c>
      <c r="H549" s="4">
        <f t="shared" si="513"/>
        <v>202</v>
      </c>
      <c r="I549" s="6">
        <f t="shared" si="513"/>
        <v>39</v>
      </c>
      <c r="J549" s="6">
        <f t="shared" si="513"/>
        <v>116</v>
      </c>
      <c r="K549" s="5">
        <f t="shared" si="513"/>
        <v>302</v>
      </c>
      <c r="L549" s="6">
        <f t="shared" si="513"/>
        <v>39</v>
      </c>
      <c r="M549" s="6">
        <f t="shared" si="513"/>
        <v>53</v>
      </c>
      <c r="N549" s="6">
        <f t="shared" si="513"/>
        <v>402</v>
      </c>
      <c r="O549" s="6">
        <f t="shared" si="513"/>
        <v>60</v>
      </c>
      <c r="P549" s="6">
        <f t="shared" si="513"/>
        <v>1600</v>
      </c>
      <c r="Q549" s="6">
        <f t="shared" si="513"/>
        <v>140</v>
      </c>
      <c r="R549" s="6">
        <f t="shared" si="513"/>
        <v>64</v>
      </c>
      <c r="S549" s="6">
        <f t="shared" si="495"/>
        <v>880</v>
      </c>
      <c r="T549" s="6">
        <f t="shared" si="496"/>
        <v>77</v>
      </c>
      <c r="U549" s="6">
        <f t="shared" si="497"/>
        <v>36</v>
      </c>
      <c r="V549" s="7">
        <f t="shared" ref="V549:V612" si="514">V519</f>
        <v>250000</v>
      </c>
    </row>
    <row r="550" spans="1:22" ht="15" x14ac:dyDescent="0.25">
      <c r="A550" s="19">
        <v>46005</v>
      </c>
      <c r="B550" s="6">
        <v>4</v>
      </c>
      <c r="C550" s="6">
        <v>5</v>
      </c>
      <c r="D550" s="6">
        <v>4</v>
      </c>
      <c r="E550" s="1">
        <f t="shared" ref="E550:R550" si="515">E520</f>
        <v>102</v>
      </c>
      <c r="F550" s="6">
        <f t="shared" si="515"/>
        <v>49</v>
      </c>
      <c r="G550" s="6">
        <f t="shared" si="515"/>
        <v>1570</v>
      </c>
      <c r="H550" s="4">
        <f t="shared" si="515"/>
        <v>202</v>
      </c>
      <c r="I550" s="6">
        <f t="shared" si="515"/>
        <v>49</v>
      </c>
      <c r="J550" s="6">
        <f t="shared" si="515"/>
        <v>138</v>
      </c>
      <c r="K550" s="5">
        <f t="shared" si="515"/>
        <v>302</v>
      </c>
      <c r="L550" s="6">
        <f t="shared" si="515"/>
        <v>49</v>
      </c>
      <c r="M550" s="6">
        <f t="shared" si="515"/>
        <v>63</v>
      </c>
      <c r="N550" s="6">
        <f t="shared" si="515"/>
        <v>402</v>
      </c>
      <c r="O550" s="6">
        <f t="shared" si="515"/>
        <v>70</v>
      </c>
      <c r="P550" s="6">
        <f t="shared" si="515"/>
        <v>1900</v>
      </c>
      <c r="Q550" s="6">
        <f t="shared" si="515"/>
        <v>166</v>
      </c>
      <c r="R550" s="6">
        <f t="shared" si="515"/>
        <v>76</v>
      </c>
      <c r="S550" s="6">
        <f t="shared" si="495"/>
        <v>1045</v>
      </c>
      <c r="T550" s="6">
        <f t="shared" si="496"/>
        <v>92</v>
      </c>
      <c r="U550" s="6">
        <f t="shared" si="497"/>
        <v>42</v>
      </c>
      <c r="V550" s="7">
        <f t="shared" si="514"/>
        <v>350000</v>
      </c>
    </row>
    <row r="551" spans="1:22" ht="15" x14ac:dyDescent="0.25">
      <c r="A551" s="19">
        <v>46006</v>
      </c>
      <c r="B551" s="6">
        <v>4</v>
      </c>
      <c r="C551" s="6">
        <v>5</v>
      </c>
      <c r="D551" s="6">
        <v>5</v>
      </c>
      <c r="E551" s="1">
        <f t="shared" ref="E551:R551" si="516">E521</f>
        <v>102</v>
      </c>
      <c r="F551" s="6">
        <f t="shared" si="516"/>
        <v>60</v>
      </c>
      <c r="G551" s="6">
        <f t="shared" si="516"/>
        <v>1818</v>
      </c>
      <c r="H551" s="4">
        <f t="shared" si="516"/>
        <v>202</v>
      </c>
      <c r="I551" s="6">
        <f t="shared" si="516"/>
        <v>60</v>
      </c>
      <c r="J551" s="6">
        <f t="shared" si="516"/>
        <v>159</v>
      </c>
      <c r="K551" s="5">
        <f t="shared" si="516"/>
        <v>302</v>
      </c>
      <c r="L551" s="6">
        <f t="shared" si="516"/>
        <v>60</v>
      </c>
      <c r="M551" s="6">
        <f t="shared" si="516"/>
        <v>73</v>
      </c>
      <c r="N551" s="6">
        <f t="shared" si="516"/>
        <v>402</v>
      </c>
      <c r="O551" s="6">
        <f t="shared" si="516"/>
        <v>80</v>
      </c>
      <c r="P551" s="6">
        <f t="shared" si="516"/>
        <v>2200</v>
      </c>
      <c r="Q551" s="6">
        <f t="shared" si="516"/>
        <v>193</v>
      </c>
      <c r="R551" s="6">
        <f t="shared" si="516"/>
        <v>88</v>
      </c>
      <c r="S551" s="6">
        <f t="shared" si="495"/>
        <v>1210</v>
      </c>
      <c r="T551" s="6">
        <f t="shared" si="496"/>
        <v>107</v>
      </c>
      <c r="U551" s="6">
        <f t="shared" si="497"/>
        <v>49</v>
      </c>
      <c r="V551" s="7">
        <f t="shared" si="514"/>
        <v>450000</v>
      </c>
    </row>
    <row r="552" spans="1:22" ht="15" x14ac:dyDescent="0.25">
      <c r="A552" s="19">
        <v>46007</v>
      </c>
      <c r="B552" s="6">
        <v>4</v>
      </c>
      <c r="C552" s="6">
        <v>5</v>
      </c>
      <c r="D552" s="6">
        <v>6</v>
      </c>
      <c r="E552" s="1">
        <f t="shared" ref="E552:R552" si="517">E522</f>
        <v>103</v>
      </c>
      <c r="F552" s="6">
        <f t="shared" si="517"/>
        <v>72</v>
      </c>
      <c r="G552" s="6">
        <f t="shared" si="517"/>
        <v>3000</v>
      </c>
      <c r="H552" s="4">
        <f t="shared" si="517"/>
        <v>203</v>
      </c>
      <c r="I552" s="6">
        <f t="shared" si="517"/>
        <v>72</v>
      </c>
      <c r="J552" s="6">
        <f t="shared" si="517"/>
        <v>263</v>
      </c>
      <c r="K552" s="5">
        <f t="shared" si="517"/>
        <v>303</v>
      </c>
      <c r="L552" s="6">
        <f t="shared" si="517"/>
        <v>72</v>
      </c>
      <c r="M552" s="6">
        <f t="shared" si="517"/>
        <v>120</v>
      </c>
      <c r="N552" s="6">
        <f t="shared" si="517"/>
        <v>403</v>
      </c>
      <c r="O552" s="6">
        <f t="shared" si="517"/>
        <v>90</v>
      </c>
      <c r="P552" s="6">
        <f t="shared" si="517"/>
        <v>3625</v>
      </c>
      <c r="Q552" s="6">
        <f t="shared" si="517"/>
        <v>317</v>
      </c>
      <c r="R552" s="6">
        <f t="shared" si="517"/>
        <v>145</v>
      </c>
      <c r="S552" s="6">
        <f t="shared" si="495"/>
        <v>1994</v>
      </c>
      <c r="T552" s="6">
        <f t="shared" si="496"/>
        <v>175</v>
      </c>
      <c r="U552" s="6">
        <f t="shared" si="497"/>
        <v>80</v>
      </c>
      <c r="V552" s="7">
        <f t="shared" si="514"/>
        <v>550000</v>
      </c>
    </row>
    <row r="553" spans="1:22" ht="15" x14ac:dyDescent="0.25">
      <c r="A553" s="19">
        <v>46008</v>
      </c>
      <c r="B553" s="6">
        <v>4</v>
      </c>
      <c r="C553" s="6">
        <v>5</v>
      </c>
      <c r="D553" s="6">
        <v>7</v>
      </c>
      <c r="E553" s="1">
        <f t="shared" ref="E553:R553" si="518">E523</f>
        <v>103</v>
      </c>
      <c r="F553" s="6">
        <f t="shared" si="518"/>
        <v>85</v>
      </c>
      <c r="G553" s="6">
        <f t="shared" si="518"/>
        <v>3360</v>
      </c>
      <c r="H553" s="4">
        <f t="shared" si="518"/>
        <v>203</v>
      </c>
      <c r="I553" s="6">
        <f t="shared" si="518"/>
        <v>85</v>
      </c>
      <c r="J553" s="6">
        <f t="shared" si="518"/>
        <v>294</v>
      </c>
      <c r="K553" s="5">
        <f t="shared" si="518"/>
        <v>303</v>
      </c>
      <c r="L553" s="6">
        <f t="shared" si="518"/>
        <v>85</v>
      </c>
      <c r="M553" s="6">
        <f t="shared" si="518"/>
        <v>135</v>
      </c>
      <c r="N553" s="6">
        <f t="shared" si="518"/>
        <v>403</v>
      </c>
      <c r="O553" s="6">
        <f t="shared" si="518"/>
        <v>100</v>
      </c>
      <c r="P553" s="6">
        <f t="shared" si="518"/>
        <v>4060</v>
      </c>
      <c r="Q553" s="6">
        <f t="shared" si="518"/>
        <v>355</v>
      </c>
      <c r="R553" s="6">
        <f t="shared" si="518"/>
        <v>163</v>
      </c>
      <c r="S553" s="6">
        <f t="shared" si="495"/>
        <v>2233</v>
      </c>
      <c r="T553" s="6">
        <f t="shared" si="496"/>
        <v>196</v>
      </c>
      <c r="U553" s="6">
        <f t="shared" si="497"/>
        <v>90</v>
      </c>
      <c r="V553" s="7">
        <f t="shared" si="514"/>
        <v>650000</v>
      </c>
    </row>
    <row r="554" spans="1:22" ht="15" x14ac:dyDescent="0.25">
      <c r="A554" s="19">
        <v>46009</v>
      </c>
      <c r="B554" s="6">
        <v>4</v>
      </c>
      <c r="C554" s="6">
        <v>5</v>
      </c>
      <c r="D554" s="6">
        <v>8</v>
      </c>
      <c r="E554" s="1">
        <f t="shared" ref="E554:R554" si="519">E524</f>
        <v>103</v>
      </c>
      <c r="F554" s="6">
        <f t="shared" si="519"/>
        <v>99</v>
      </c>
      <c r="G554" s="6">
        <f t="shared" si="519"/>
        <v>3720</v>
      </c>
      <c r="H554" s="4">
        <f t="shared" si="519"/>
        <v>203</v>
      </c>
      <c r="I554" s="6">
        <f t="shared" si="519"/>
        <v>99</v>
      </c>
      <c r="J554" s="6">
        <f t="shared" si="519"/>
        <v>326</v>
      </c>
      <c r="K554" s="5">
        <f t="shared" si="519"/>
        <v>303</v>
      </c>
      <c r="L554" s="6">
        <f t="shared" si="519"/>
        <v>99</v>
      </c>
      <c r="M554" s="6">
        <f t="shared" si="519"/>
        <v>149</v>
      </c>
      <c r="N554" s="6">
        <f t="shared" si="519"/>
        <v>403</v>
      </c>
      <c r="O554" s="6">
        <f t="shared" si="519"/>
        <v>110</v>
      </c>
      <c r="P554" s="6">
        <f t="shared" si="519"/>
        <v>4495</v>
      </c>
      <c r="Q554" s="6">
        <f t="shared" si="519"/>
        <v>393</v>
      </c>
      <c r="R554" s="6">
        <f t="shared" si="519"/>
        <v>180</v>
      </c>
      <c r="S554" s="6">
        <f t="shared" si="495"/>
        <v>2473</v>
      </c>
      <c r="T554" s="6">
        <f t="shared" si="496"/>
        <v>217</v>
      </c>
      <c r="U554" s="6">
        <f t="shared" si="497"/>
        <v>99</v>
      </c>
      <c r="V554" s="7">
        <f t="shared" si="514"/>
        <v>750000</v>
      </c>
    </row>
    <row r="555" spans="1:22" ht="15" x14ac:dyDescent="0.25">
      <c r="A555" s="19">
        <v>46010</v>
      </c>
      <c r="B555" s="6">
        <v>4</v>
      </c>
      <c r="C555" s="6">
        <v>5</v>
      </c>
      <c r="D555" s="6">
        <v>9</v>
      </c>
      <c r="E555" s="1">
        <f t="shared" ref="E555:R555" si="520">E525</f>
        <v>104</v>
      </c>
      <c r="F555" s="6">
        <f t="shared" si="520"/>
        <v>114</v>
      </c>
      <c r="G555" s="6">
        <f t="shared" si="520"/>
        <v>6800</v>
      </c>
      <c r="H555" s="4">
        <f t="shared" si="520"/>
        <v>204</v>
      </c>
      <c r="I555" s="6">
        <f t="shared" si="520"/>
        <v>114</v>
      </c>
      <c r="J555" s="6">
        <f t="shared" si="520"/>
        <v>595</v>
      </c>
      <c r="K555" s="5">
        <f t="shared" si="520"/>
        <v>304</v>
      </c>
      <c r="L555" s="6">
        <f t="shared" si="520"/>
        <v>114</v>
      </c>
      <c r="M555" s="6">
        <f t="shared" si="520"/>
        <v>272</v>
      </c>
      <c r="N555" s="6">
        <f t="shared" si="520"/>
        <v>404</v>
      </c>
      <c r="O555" s="6">
        <f t="shared" si="520"/>
        <v>120</v>
      </c>
      <c r="P555" s="6">
        <f t="shared" si="520"/>
        <v>8160</v>
      </c>
      <c r="Q555" s="6">
        <f t="shared" si="520"/>
        <v>713</v>
      </c>
      <c r="R555" s="6">
        <f t="shared" si="520"/>
        <v>327</v>
      </c>
      <c r="S555" s="6">
        <f t="shared" si="495"/>
        <v>4488</v>
      </c>
      <c r="T555" s="6">
        <f t="shared" si="496"/>
        <v>393</v>
      </c>
      <c r="U555" s="6">
        <f t="shared" si="497"/>
        <v>180</v>
      </c>
      <c r="V555" s="7">
        <f t="shared" si="514"/>
        <v>850000</v>
      </c>
    </row>
    <row r="556" spans="1:22" ht="15" x14ac:dyDescent="0.25">
      <c r="A556" s="19">
        <v>46011</v>
      </c>
      <c r="B556" s="6">
        <v>4</v>
      </c>
      <c r="C556" s="6">
        <v>5</v>
      </c>
      <c r="D556" s="6">
        <v>10</v>
      </c>
      <c r="E556" s="1">
        <f t="shared" ref="E556:R556" si="521">E526</f>
        <v>104</v>
      </c>
      <c r="F556" s="6">
        <f t="shared" si="521"/>
        <v>136</v>
      </c>
      <c r="G556" s="6">
        <f t="shared" si="521"/>
        <v>7400</v>
      </c>
      <c r="H556" s="4">
        <f t="shared" si="521"/>
        <v>204</v>
      </c>
      <c r="I556" s="6">
        <f t="shared" si="521"/>
        <v>136</v>
      </c>
      <c r="J556" s="6">
        <f t="shared" si="521"/>
        <v>647</v>
      </c>
      <c r="K556" s="5">
        <f t="shared" si="521"/>
        <v>304</v>
      </c>
      <c r="L556" s="6">
        <f t="shared" si="521"/>
        <v>136</v>
      </c>
      <c r="M556" s="6">
        <f t="shared" si="521"/>
        <v>296</v>
      </c>
      <c r="N556" s="6">
        <f t="shared" si="521"/>
        <v>404</v>
      </c>
      <c r="O556" s="6">
        <f t="shared" si="521"/>
        <v>130</v>
      </c>
      <c r="P556" s="6">
        <f t="shared" si="521"/>
        <v>8880</v>
      </c>
      <c r="Q556" s="6">
        <f t="shared" si="521"/>
        <v>776</v>
      </c>
      <c r="R556" s="6">
        <f t="shared" si="521"/>
        <v>356</v>
      </c>
      <c r="S556" s="6">
        <f t="shared" si="495"/>
        <v>4884</v>
      </c>
      <c r="T556" s="6">
        <f t="shared" si="496"/>
        <v>427</v>
      </c>
      <c r="U556" s="6">
        <f t="shared" si="497"/>
        <v>196</v>
      </c>
      <c r="V556" s="7">
        <f t="shared" si="514"/>
        <v>950000</v>
      </c>
    </row>
    <row r="557" spans="1:22" ht="15" x14ac:dyDescent="0.25">
      <c r="A557" s="19">
        <v>46012</v>
      </c>
      <c r="B557" s="6">
        <v>4</v>
      </c>
      <c r="C557" s="6">
        <v>5</v>
      </c>
      <c r="D557" s="6">
        <v>11</v>
      </c>
      <c r="E557" s="1">
        <f t="shared" ref="E557:R557" si="522">E527</f>
        <v>104</v>
      </c>
      <c r="F557" s="6">
        <f t="shared" si="522"/>
        <v>161</v>
      </c>
      <c r="G557" s="6">
        <f t="shared" si="522"/>
        <v>8000</v>
      </c>
      <c r="H557" s="4">
        <f t="shared" si="522"/>
        <v>204</v>
      </c>
      <c r="I557" s="6">
        <f t="shared" si="522"/>
        <v>161</v>
      </c>
      <c r="J557" s="6">
        <f t="shared" si="522"/>
        <v>699</v>
      </c>
      <c r="K557" s="5">
        <f t="shared" si="522"/>
        <v>304</v>
      </c>
      <c r="L557" s="6">
        <f t="shared" si="522"/>
        <v>161</v>
      </c>
      <c r="M557" s="6">
        <f t="shared" si="522"/>
        <v>320</v>
      </c>
      <c r="N557" s="6">
        <f t="shared" si="522"/>
        <v>404</v>
      </c>
      <c r="O557" s="6">
        <f t="shared" si="522"/>
        <v>140</v>
      </c>
      <c r="P557" s="6">
        <f t="shared" si="522"/>
        <v>9600</v>
      </c>
      <c r="Q557" s="6">
        <f t="shared" si="522"/>
        <v>839</v>
      </c>
      <c r="R557" s="6">
        <f t="shared" si="522"/>
        <v>384</v>
      </c>
      <c r="S557" s="6">
        <f t="shared" si="495"/>
        <v>5280</v>
      </c>
      <c r="T557" s="6">
        <f t="shared" si="496"/>
        <v>462</v>
      </c>
      <c r="U557" s="6">
        <f t="shared" si="497"/>
        <v>212</v>
      </c>
      <c r="V557" s="7">
        <f t="shared" si="514"/>
        <v>1050000</v>
      </c>
    </row>
    <row r="558" spans="1:22" ht="15" x14ac:dyDescent="0.25">
      <c r="A558" s="19">
        <v>46013</v>
      </c>
      <c r="B558" s="6">
        <v>4</v>
      </c>
      <c r="C558" s="6">
        <v>5</v>
      </c>
      <c r="D558" s="6">
        <v>12</v>
      </c>
      <c r="E558" s="1">
        <f t="shared" ref="E558:R558" si="523">E528</f>
        <v>105</v>
      </c>
      <c r="F558" s="6">
        <f t="shared" si="523"/>
        <v>187</v>
      </c>
      <c r="G558" s="6">
        <f t="shared" si="523"/>
        <v>12040</v>
      </c>
      <c r="H558" s="4">
        <f t="shared" si="523"/>
        <v>205</v>
      </c>
      <c r="I558" s="6">
        <f t="shared" si="523"/>
        <v>187</v>
      </c>
      <c r="J558" s="6">
        <f t="shared" si="523"/>
        <v>1052</v>
      </c>
      <c r="K558" s="5">
        <f t="shared" si="523"/>
        <v>305</v>
      </c>
      <c r="L558" s="6">
        <f t="shared" si="523"/>
        <v>187</v>
      </c>
      <c r="M558" s="6">
        <f t="shared" si="523"/>
        <v>482</v>
      </c>
      <c r="N558" s="6">
        <f t="shared" si="523"/>
        <v>405</v>
      </c>
      <c r="O558" s="6">
        <f t="shared" si="523"/>
        <v>150</v>
      </c>
      <c r="P558" s="6">
        <f t="shared" si="523"/>
        <v>14405</v>
      </c>
      <c r="Q558" s="6">
        <f t="shared" si="523"/>
        <v>1259</v>
      </c>
      <c r="R558" s="6">
        <f t="shared" si="523"/>
        <v>577</v>
      </c>
      <c r="S558" s="6">
        <f t="shared" si="495"/>
        <v>7923</v>
      </c>
      <c r="T558" s="6">
        <f t="shared" si="496"/>
        <v>693</v>
      </c>
      <c r="U558" s="6">
        <f t="shared" si="497"/>
        <v>318</v>
      </c>
      <c r="V558" s="7">
        <f t="shared" si="514"/>
        <v>1150000</v>
      </c>
    </row>
    <row r="559" spans="1:22" ht="15" x14ac:dyDescent="0.25">
      <c r="A559" s="19">
        <v>46014</v>
      </c>
      <c r="B559" s="6">
        <v>4</v>
      </c>
      <c r="C559" s="6">
        <v>5</v>
      </c>
      <c r="D559" s="6">
        <v>13</v>
      </c>
      <c r="E559" s="1">
        <f t="shared" ref="E559:R559" si="524">E529</f>
        <v>105</v>
      </c>
      <c r="F559" s="6">
        <f t="shared" si="524"/>
        <v>216</v>
      </c>
      <c r="G559" s="6">
        <f t="shared" si="524"/>
        <v>12880</v>
      </c>
      <c r="H559" s="4">
        <f t="shared" si="524"/>
        <v>205</v>
      </c>
      <c r="I559" s="6">
        <f t="shared" si="524"/>
        <v>216</v>
      </c>
      <c r="J559" s="6">
        <f t="shared" si="524"/>
        <v>1126</v>
      </c>
      <c r="K559" s="5">
        <f t="shared" si="524"/>
        <v>305</v>
      </c>
      <c r="L559" s="6">
        <f t="shared" si="524"/>
        <v>216</v>
      </c>
      <c r="M559" s="6">
        <f t="shared" si="524"/>
        <v>516</v>
      </c>
      <c r="N559" s="6">
        <f t="shared" si="524"/>
        <v>405</v>
      </c>
      <c r="O559" s="6">
        <f t="shared" si="524"/>
        <v>160</v>
      </c>
      <c r="P559" s="6">
        <f t="shared" si="524"/>
        <v>15410</v>
      </c>
      <c r="Q559" s="6">
        <f t="shared" si="524"/>
        <v>1347</v>
      </c>
      <c r="R559" s="6">
        <f t="shared" si="524"/>
        <v>617</v>
      </c>
      <c r="S559" s="6">
        <f t="shared" si="495"/>
        <v>8476</v>
      </c>
      <c r="T559" s="6">
        <f t="shared" si="496"/>
        <v>741</v>
      </c>
      <c r="U559" s="6">
        <f t="shared" si="497"/>
        <v>340</v>
      </c>
      <c r="V559" s="7">
        <f t="shared" si="514"/>
        <v>1250000</v>
      </c>
    </row>
    <row r="560" spans="1:22" ht="15" x14ac:dyDescent="0.25">
      <c r="A560" s="19">
        <v>46015</v>
      </c>
      <c r="B560" s="6">
        <v>4</v>
      </c>
      <c r="C560" s="6">
        <v>5</v>
      </c>
      <c r="D560" s="6">
        <v>14</v>
      </c>
      <c r="E560" s="1">
        <f t="shared" ref="E560:R560" si="525">E530</f>
        <v>105</v>
      </c>
      <c r="F560" s="6">
        <f t="shared" si="525"/>
        <v>246</v>
      </c>
      <c r="G560" s="6">
        <f t="shared" si="525"/>
        <v>13720</v>
      </c>
      <c r="H560" s="4">
        <f t="shared" si="525"/>
        <v>205</v>
      </c>
      <c r="I560" s="6">
        <f t="shared" si="525"/>
        <v>246</v>
      </c>
      <c r="J560" s="6">
        <f t="shared" si="525"/>
        <v>1199</v>
      </c>
      <c r="K560" s="5">
        <f t="shared" si="525"/>
        <v>305</v>
      </c>
      <c r="L560" s="6">
        <f t="shared" si="525"/>
        <v>246</v>
      </c>
      <c r="M560" s="6">
        <f t="shared" si="525"/>
        <v>549</v>
      </c>
      <c r="N560" s="6">
        <f t="shared" si="525"/>
        <v>405</v>
      </c>
      <c r="O560" s="6">
        <f t="shared" si="525"/>
        <v>170</v>
      </c>
      <c r="P560" s="6">
        <f t="shared" si="525"/>
        <v>16415</v>
      </c>
      <c r="Q560" s="6">
        <f t="shared" si="525"/>
        <v>1435</v>
      </c>
      <c r="R560" s="6">
        <f t="shared" si="525"/>
        <v>657</v>
      </c>
      <c r="S560" s="6">
        <f t="shared" si="495"/>
        <v>9029</v>
      </c>
      <c r="T560" s="6">
        <f t="shared" si="496"/>
        <v>790</v>
      </c>
      <c r="U560" s="6">
        <f t="shared" si="497"/>
        <v>362</v>
      </c>
      <c r="V560" s="7">
        <f t="shared" si="514"/>
        <v>1350000</v>
      </c>
    </row>
    <row r="561" spans="1:22" ht="15" x14ac:dyDescent="0.25">
      <c r="A561" s="19">
        <v>46016</v>
      </c>
      <c r="B561" s="6">
        <v>4</v>
      </c>
      <c r="C561" s="6">
        <v>5</v>
      </c>
      <c r="D561" s="6">
        <v>15</v>
      </c>
      <c r="E561" s="7">
        <f t="shared" ref="E561:R561" si="526">E531</f>
        <v>106</v>
      </c>
      <c r="F561" s="7">
        <f t="shared" si="526"/>
        <v>288</v>
      </c>
      <c r="G561" s="7">
        <f t="shared" si="526"/>
        <v>20800</v>
      </c>
      <c r="H561" s="7">
        <f t="shared" si="526"/>
        <v>206</v>
      </c>
      <c r="I561" s="7">
        <f t="shared" si="526"/>
        <v>288</v>
      </c>
      <c r="J561" s="7">
        <f t="shared" si="526"/>
        <v>1818</v>
      </c>
      <c r="K561" s="7">
        <f t="shared" si="526"/>
        <v>306</v>
      </c>
      <c r="L561" s="7">
        <f t="shared" si="526"/>
        <v>288</v>
      </c>
      <c r="M561" s="7">
        <f t="shared" si="526"/>
        <v>832</v>
      </c>
      <c r="N561" s="7">
        <f t="shared" si="526"/>
        <v>406</v>
      </c>
      <c r="O561" s="7">
        <f t="shared" si="526"/>
        <v>190</v>
      </c>
      <c r="P561" s="7">
        <f t="shared" si="526"/>
        <v>24760</v>
      </c>
      <c r="Q561" s="7">
        <f t="shared" si="526"/>
        <v>2164</v>
      </c>
      <c r="R561" s="7">
        <f t="shared" si="526"/>
        <v>991</v>
      </c>
      <c r="S561" s="6">
        <f t="shared" si="495"/>
        <v>13618</v>
      </c>
      <c r="T561" s="6">
        <f t="shared" si="496"/>
        <v>1191</v>
      </c>
      <c r="U561" s="6">
        <f t="shared" si="497"/>
        <v>546</v>
      </c>
      <c r="V561" s="7">
        <f t="shared" si="514"/>
        <v>1500000</v>
      </c>
    </row>
    <row r="562" spans="1:22" ht="15" x14ac:dyDescent="0.25">
      <c r="A562" s="19">
        <v>46017</v>
      </c>
      <c r="B562" s="6">
        <v>4</v>
      </c>
      <c r="C562" s="6">
        <v>5</v>
      </c>
      <c r="D562" s="6">
        <v>16</v>
      </c>
      <c r="E562" s="7">
        <f t="shared" ref="E562:R562" si="527">E532</f>
        <v>106</v>
      </c>
      <c r="F562" s="7">
        <f t="shared" si="527"/>
        <v>342</v>
      </c>
      <c r="G562" s="7">
        <f t="shared" si="527"/>
        <v>22000</v>
      </c>
      <c r="H562" s="7">
        <f t="shared" si="527"/>
        <v>206</v>
      </c>
      <c r="I562" s="7">
        <f t="shared" si="527"/>
        <v>342</v>
      </c>
      <c r="J562" s="7">
        <f t="shared" si="527"/>
        <v>1923</v>
      </c>
      <c r="K562" s="7">
        <f t="shared" si="527"/>
        <v>306</v>
      </c>
      <c r="L562" s="7">
        <f t="shared" si="527"/>
        <v>342</v>
      </c>
      <c r="M562" s="7">
        <f t="shared" si="527"/>
        <v>880</v>
      </c>
      <c r="N562" s="7">
        <f t="shared" si="527"/>
        <v>406</v>
      </c>
      <c r="O562" s="7">
        <f t="shared" si="527"/>
        <v>210</v>
      </c>
      <c r="P562" s="7">
        <f t="shared" si="527"/>
        <v>26200</v>
      </c>
      <c r="Q562" s="7">
        <f t="shared" si="527"/>
        <v>2290</v>
      </c>
      <c r="R562" s="7">
        <f t="shared" si="527"/>
        <v>1048</v>
      </c>
      <c r="S562" s="6">
        <f t="shared" si="495"/>
        <v>14410</v>
      </c>
      <c r="T562" s="6">
        <f t="shared" si="496"/>
        <v>1260</v>
      </c>
      <c r="U562" s="6">
        <f t="shared" si="497"/>
        <v>577</v>
      </c>
      <c r="V562" s="7">
        <f t="shared" si="514"/>
        <v>1650000</v>
      </c>
    </row>
    <row r="563" spans="1:22" ht="15" x14ac:dyDescent="0.25">
      <c r="A563" s="19">
        <v>46018</v>
      </c>
      <c r="B563" s="6">
        <v>4</v>
      </c>
      <c r="C563" s="6">
        <v>5</v>
      </c>
      <c r="D563" s="6">
        <v>17</v>
      </c>
      <c r="E563" s="7">
        <f t="shared" ref="E563:R563" si="528">E533</f>
        <v>106</v>
      </c>
      <c r="F563" s="7">
        <f t="shared" si="528"/>
        <v>400</v>
      </c>
      <c r="G563" s="7">
        <f t="shared" si="528"/>
        <v>23200</v>
      </c>
      <c r="H563" s="7">
        <f t="shared" si="528"/>
        <v>206</v>
      </c>
      <c r="I563" s="7">
        <f t="shared" si="528"/>
        <v>400</v>
      </c>
      <c r="J563" s="7">
        <f t="shared" si="528"/>
        <v>2027</v>
      </c>
      <c r="K563" s="7">
        <f t="shared" si="528"/>
        <v>306</v>
      </c>
      <c r="L563" s="7">
        <f t="shared" si="528"/>
        <v>400</v>
      </c>
      <c r="M563" s="7">
        <f t="shared" si="528"/>
        <v>928</v>
      </c>
      <c r="N563" s="7">
        <f t="shared" si="528"/>
        <v>406</v>
      </c>
      <c r="O563" s="7">
        <f t="shared" si="528"/>
        <v>230</v>
      </c>
      <c r="P563" s="7">
        <f t="shared" si="528"/>
        <v>27640</v>
      </c>
      <c r="Q563" s="7">
        <f t="shared" si="528"/>
        <v>2415</v>
      </c>
      <c r="R563" s="7">
        <f t="shared" si="528"/>
        <v>1106</v>
      </c>
      <c r="S563" s="6">
        <f t="shared" si="495"/>
        <v>15202</v>
      </c>
      <c r="T563" s="6">
        <f t="shared" si="496"/>
        <v>1329</v>
      </c>
      <c r="U563" s="6">
        <f t="shared" si="497"/>
        <v>609</v>
      </c>
      <c r="V563" s="7">
        <f t="shared" si="514"/>
        <v>1800000</v>
      </c>
    </row>
    <row r="564" spans="1:22" ht="15" x14ac:dyDescent="0.25">
      <c r="A564" s="19">
        <v>46019</v>
      </c>
      <c r="B564" s="6">
        <v>4</v>
      </c>
      <c r="C564" s="6">
        <v>5</v>
      </c>
      <c r="D564" s="6">
        <v>18</v>
      </c>
      <c r="E564" s="7">
        <f t="shared" ref="E564:R564" si="529">E534</f>
        <v>107</v>
      </c>
      <c r="F564" s="7">
        <f t="shared" si="529"/>
        <v>441</v>
      </c>
      <c r="G564" s="7">
        <f t="shared" si="529"/>
        <v>31720</v>
      </c>
      <c r="H564" s="7">
        <f t="shared" si="529"/>
        <v>207</v>
      </c>
      <c r="I564" s="7">
        <f t="shared" si="529"/>
        <v>441</v>
      </c>
      <c r="J564" s="7">
        <f t="shared" si="529"/>
        <v>2772</v>
      </c>
      <c r="K564" s="7">
        <f t="shared" si="529"/>
        <v>307</v>
      </c>
      <c r="L564" s="7">
        <f t="shared" si="529"/>
        <v>441</v>
      </c>
      <c r="M564" s="7">
        <f t="shared" si="529"/>
        <v>1269</v>
      </c>
      <c r="N564" s="7">
        <f t="shared" si="529"/>
        <v>407</v>
      </c>
      <c r="O564" s="7">
        <f t="shared" si="529"/>
        <v>260</v>
      </c>
      <c r="P564" s="7">
        <f t="shared" si="529"/>
        <v>37925</v>
      </c>
      <c r="Q564" s="7">
        <f t="shared" si="529"/>
        <v>3314</v>
      </c>
      <c r="R564" s="7">
        <f t="shared" si="529"/>
        <v>1517</v>
      </c>
      <c r="S564" s="6">
        <f t="shared" si="495"/>
        <v>20859</v>
      </c>
      <c r="T564" s="6">
        <f t="shared" si="496"/>
        <v>1823</v>
      </c>
      <c r="U564" s="6">
        <f t="shared" si="497"/>
        <v>835</v>
      </c>
      <c r="V564" s="7">
        <f t="shared" si="514"/>
        <v>2000000</v>
      </c>
    </row>
    <row r="565" spans="1:22" ht="15" x14ac:dyDescent="0.25">
      <c r="A565" s="19">
        <v>46020</v>
      </c>
      <c r="B565" s="6">
        <v>4</v>
      </c>
      <c r="C565" s="6">
        <v>5</v>
      </c>
      <c r="D565" s="6">
        <v>19</v>
      </c>
      <c r="E565" s="7">
        <f t="shared" ref="E565:R565" si="530">E535</f>
        <v>107</v>
      </c>
      <c r="F565" s="7">
        <f t="shared" si="530"/>
        <v>484</v>
      </c>
      <c r="G565" s="7">
        <f t="shared" si="530"/>
        <v>33280</v>
      </c>
      <c r="H565" s="7">
        <f t="shared" si="530"/>
        <v>207</v>
      </c>
      <c r="I565" s="7">
        <f t="shared" si="530"/>
        <v>484</v>
      </c>
      <c r="J565" s="7">
        <f t="shared" si="530"/>
        <v>2908</v>
      </c>
      <c r="K565" s="7">
        <f t="shared" si="530"/>
        <v>307</v>
      </c>
      <c r="L565" s="7">
        <f t="shared" si="530"/>
        <v>484</v>
      </c>
      <c r="M565" s="7">
        <f t="shared" si="530"/>
        <v>1332</v>
      </c>
      <c r="N565" s="7">
        <f t="shared" si="530"/>
        <v>407</v>
      </c>
      <c r="O565" s="7">
        <f t="shared" si="530"/>
        <v>290</v>
      </c>
      <c r="P565" s="7">
        <f t="shared" si="530"/>
        <v>39800</v>
      </c>
      <c r="Q565" s="7">
        <f t="shared" si="530"/>
        <v>3478</v>
      </c>
      <c r="R565" s="7">
        <f t="shared" si="530"/>
        <v>1592</v>
      </c>
      <c r="S565" s="6">
        <f t="shared" si="495"/>
        <v>21890</v>
      </c>
      <c r="T565" s="6">
        <f t="shared" si="496"/>
        <v>1913</v>
      </c>
      <c r="U565" s="6">
        <f t="shared" si="497"/>
        <v>876</v>
      </c>
      <c r="V565" s="7">
        <f t="shared" si="514"/>
        <v>2250000</v>
      </c>
    </row>
    <row r="566" spans="1:22" ht="15" x14ac:dyDescent="0.25">
      <c r="A566" s="19">
        <v>46021</v>
      </c>
      <c r="B566" s="6">
        <v>4</v>
      </c>
      <c r="C566" s="6">
        <v>5</v>
      </c>
      <c r="D566" s="6">
        <v>20</v>
      </c>
      <c r="E566" s="7">
        <f t="shared" ref="E566:R566" si="531">E536</f>
        <v>107</v>
      </c>
      <c r="F566" s="7">
        <f t="shared" si="531"/>
        <v>529</v>
      </c>
      <c r="G566" s="7">
        <f t="shared" si="531"/>
        <v>34840</v>
      </c>
      <c r="H566" s="7">
        <f t="shared" si="531"/>
        <v>207</v>
      </c>
      <c r="I566" s="7">
        <f t="shared" si="531"/>
        <v>529</v>
      </c>
      <c r="J566" s="7">
        <f t="shared" si="531"/>
        <v>3044</v>
      </c>
      <c r="K566" s="7">
        <f t="shared" si="531"/>
        <v>307</v>
      </c>
      <c r="L566" s="7">
        <f t="shared" si="531"/>
        <v>529</v>
      </c>
      <c r="M566" s="7">
        <f t="shared" si="531"/>
        <v>1394</v>
      </c>
      <c r="N566" s="7">
        <f t="shared" si="531"/>
        <v>407</v>
      </c>
      <c r="O566" s="7">
        <f t="shared" si="531"/>
        <v>320</v>
      </c>
      <c r="P566" s="7">
        <f t="shared" si="531"/>
        <v>41675</v>
      </c>
      <c r="Q566" s="7">
        <f t="shared" si="531"/>
        <v>3642</v>
      </c>
      <c r="R566" s="7">
        <f t="shared" si="531"/>
        <v>1667</v>
      </c>
      <c r="S566" s="6">
        <f t="shared" si="495"/>
        <v>22922</v>
      </c>
      <c r="T566" s="6">
        <f t="shared" si="496"/>
        <v>2004</v>
      </c>
      <c r="U566" s="6">
        <f t="shared" si="497"/>
        <v>917</v>
      </c>
      <c r="V566" s="7">
        <f t="shared" si="514"/>
        <v>2500000</v>
      </c>
    </row>
    <row r="567" spans="1:22" ht="15" x14ac:dyDescent="0.25">
      <c r="A567" s="19">
        <v>46022</v>
      </c>
      <c r="B567" s="6">
        <v>4</v>
      </c>
      <c r="C567" s="6">
        <v>5</v>
      </c>
      <c r="D567" s="6">
        <v>21</v>
      </c>
      <c r="E567" s="7">
        <f t="shared" ref="E567:R567" si="532">E537</f>
        <v>108</v>
      </c>
      <c r="F567" s="7">
        <f t="shared" si="532"/>
        <v>576</v>
      </c>
      <c r="G567" s="7">
        <f t="shared" si="532"/>
        <v>47600</v>
      </c>
      <c r="H567" s="7">
        <f t="shared" si="532"/>
        <v>208</v>
      </c>
      <c r="I567" s="7">
        <f t="shared" si="532"/>
        <v>576</v>
      </c>
      <c r="J567" s="7">
        <f t="shared" si="532"/>
        <v>4159</v>
      </c>
      <c r="K567" s="7">
        <f t="shared" si="532"/>
        <v>308</v>
      </c>
      <c r="L567" s="7">
        <f t="shared" si="532"/>
        <v>576</v>
      </c>
      <c r="M567" s="7">
        <f t="shared" si="532"/>
        <v>1904</v>
      </c>
      <c r="N567" s="7">
        <f t="shared" si="532"/>
        <v>408</v>
      </c>
      <c r="O567" s="7">
        <f t="shared" si="532"/>
        <v>360</v>
      </c>
      <c r="P567" s="7">
        <f t="shared" si="532"/>
        <v>57200</v>
      </c>
      <c r="Q567" s="7">
        <f t="shared" si="532"/>
        <v>4998</v>
      </c>
      <c r="R567" s="7">
        <f t="shared" si="532"/>
        <v>2288</v>
      </c>
      <c r="S567" s="6">
        <f t="shared" si="495"/>
        <v>31460</v>
      </c>
      <c r="T567" s="6">
        <f t="shared" si="496"/>
        <v>2749</v>
      </c>
      <c r="U567" s="6">
        <f t="shared" si="497"/>
        <v>1259</v>
      </c>
      <c r="V567" s="7">
        <f t="shared" si="514"/>
        <v>2750000</v>
      </c>
    </row>
    <row r="568" spans="1:22" ht="15" x14ac:dyDescent="0.25">
      <c r="A568" s="19">
        <v>46023</v>
      </c>
      <c r="B568" s="6">
        <v>4</v>
      </c>
      <c r="C568" s="6">
        <v>5</v>
      </c>
      <c r="D568" s="6">
        <v>22</v>
      </c>
      <c r="E568" s="7">
        <f t="shared" ref="E568:R568" si="533">E538</f>
        <v>108</v>
      </c>
      <c r="F568" s="7">
        <f t="shared" si="533"/>
        <v>625</v>
      </c>
      <c r="G568" s="7">
        <f t="shared" si="533"/>
        <v>49640</v>
      </c>
      <c r="H568" s="7">
        <f t="shared" si="533"/>
        <v>208</v>
      </c>
      <c r="I568" s="7">
        <f t="shared" si="533"/>
        <v>625</v>
      </c>
      <c r="J568" s="7">
        <f t="shared" si="533"/>
        <v>4337</v>
      </c>
      <c r="K568" s="7">
        <f t="shared" si="533"/>
        <v>308</v>
      </c>
      <c r="L568" s="7">
        <f t="shared" si="533"/>
        <v>625</v>
      </c>
      <c r="M568" s="7">
        <f t="shared" si="533"/>
        <v>1986</v>
      </c>
      <c r="N568" s="7">
        <f t="shared" si="533"/>
        <v>408</v>
      </c>
      <c r="O568" s="7">
        <f t="shared" si="533"/>
        <v>400</v>
      </c>
      <c r="P568" s="7">
        <f t="shared" si="533"/>
        <v>59660</v>
      </c>
      <c r="Q568" s="7">
        <f t="shared" si="533"/>
        <v>5213</v>
      </c>
      <c r="R568" s="7">
        <f t="shared" si="533"/>
        <v>2387</v>
      </c>
      <c r="S568" s="6">
        <f t="shared" si="495"/>
        <v>32813</v>
      </c>
      <c r="T568" s="6">
        <f t="shared" si="496"/>
        <v>2868</v>
      </c>
      <c r="U568" s="6">
        <f t="shared" si="497"/>
        <v>1313</v>
      </c>
      <c r="V568" s="7">
        <f t="shared" si="514"/>
        <v>3000000</v>
      </c>
    </row>
    <row r="569" spans="1:22" ht="15" x14ac:dyDescent="0.25">
      <c r="A569" s="19">
        <v>46024</v>
      </c>
      <c r="B569" s="6">
        <v>4</v>
      </c>
      <c r="C569" s="6">
        <v>5</v>
      </c>
      <c r="D569" s="6">
        <v>23</v>
      </c>
      <c r="E569" s="7">
        <f t="shared" ref="E569:R569" si="534">E539</f>
        <v>108</v>
      </c>
      <c r="F569" s="7">
        <f t="shared" si="534"/>
        <v>676</v>
      </c>
      <c r="G569" s="7">
        <f t="shared" si="534"/>
        <v>51680</v>
      </c>
      <c r="H569" s="7">
        <f t="shared" si="534"/>
        <v>208</v>
      </c>
      <c r="I569" s="7">
        <f t="shared" si="534"/>
        <v>676</v>
      </c>
      <c r="J569" s="7">
        <f t="shared" si="534"/>
        <v>4516</v>
      </c>
      <c r="K569" s="7">
        <f t="shared" si="534"/>
        <v>308</v>
      </c>
      <c r="L569" s="7">
        <f t="shared" si="534"/>
        <v>676</v>
      </c>
      <c r="M569" s="7">
        <f t="shared" si="534"/>
        <v>2068</v>
      </c>
      <c r="N569" s="7">
        <f t="shared" si="534"/>
        <v>408</v>
      </c>
      <c r="O569" s="7">
        <f t="shared" si="534"/>
        <v>440</v>
      </c>
      <c r="P569" s="7">
        <f t="shared" si="534"/>
        <v>62120</v>
      </c>
      <c r="Q569" s="7">
        <f t="shared" si="534"/>
        <v>5428</v>
      </c>
      <c r="R569" s="7">
        <f t="shared" si="534"/>
        <v>2485</v>
      </c>
      <c r="S569" s="6">
        <f t="shared" si="495"/>
        <v>34166</v>
      </c>
      <c r="T569" s="6">
        <f t="shared" si="496"/>
        <v>2986</v>
      </c>
      <c r="U569" s="6">
        <f t="shared" si="497"/>
        <v>1367</v>
      </c>
      <c r="V569" s="7">
        <f t="shared" si="514"/>
        <v>3300000</v>
      </c>
    </row>
    <row r="570" spans="1:22" ht="15" x14ac:dyDescent="0.25">
      <c r="A570" s="19">
        <v>46025</v>
      </c>
      <c r="B570" s="6">
        <v>4</v>
      </c>
      <c r="C570" s="6">
        <v>5</v>
      </c>
      <c r="D570" s="6">
        <v>24</v>
      </c>
      <c r="E570" s="7">
        <f t="shared" ref="E570:R570" si="535">E540</f>
        <v>109</v>
      </c>
      <c r="F570" s="7">
        <f t="shared" si="535"/>
        <v>729</v>
      </c>
      <c r="G570" s="7">
        <f t="shared" si="535"/>
        <v>66360</v>
      </c>
      <c r="H570" s="7">
        <f t="shared" si="535"/>
        <v>209</v>
      </c>
      <c r="I570" s="7">
        <f t="shared" si="535"/>
        <v>729</v>
      </c>
      <c r="J570" s="7">
        <f t="shared" si="535"/>
        <v>5798</v>
      </c>
      <c r="K570" s="7">
        <f t="shared" si="535"/>
        <v>309</v>
      </c>
      <c r="L570" s="7">
        <f t="shared" si="535"/>
        <v>729</v>
      </c>
      <c r="M570" s="7">
        <f t="shared" si="535"/>
        <v>2655</v>
      </c>
      <c r="N570" s="7">
        <f t="shared" si="535"/>
        <v>409</v>
      </c>
      <c r="O570" s="7">
        <f t="shared" si="535"/>
        <v>490</v>
      </c>
      <c r="P570" s="7">
        <f t="shared" si="535"/>
        <v>79985</v>
      </c>
      <c r="Q570" s="7">
        <f t="shared" si="535"/>
        <v>6989</v>
      </c>
      <c r="R570" s="7">
        <f t="shared" si="535"/>
        <v>3200</v>
      </c>
      <c r="S570" s="6">
        <f t="shared" si="495"/>
        <v>43992</v>
      </c>
      <c r="T570" s="6">
        <f t="shared" si="496"/>
        <v>3844</v>
      </c>
      <c r="U570" s="6">
        <f t="shared" si="497"/>
        <v>1760</v>
      </c>
      <c r="V570" s="7">
        <f t="shared" si="514"/>
        <v>3600000</v>
      </c>
    </row>
    <row r="571" spans="1:22" ht="15" x14ac:dyDescent="0.25">
      <c r="A571" s="19">
        <v>46026</v>
      </c>
      <c r="B571" s="6">
        <v>4</v>
      </c>
      <c r="C571" s="6">
        <v>5</v>
      </c>
      <c r="D571" s="6">
        <v>25</v>
      </c>
      <c r="E571" s="7">
        <f t="shared" ref="E571:R571" si="536">E541</f>
        <v>109</v>
      </c>
      <c r="F571" s="7">
        <f t="shared" si="536"/>
        <v>784</v>
      </c>
      <c r="G571" s="7">
        <f t="shared" si="536"/>
        <v>68880</v>
      </c>
      <c r="H571" s="7">
        <f t="shared" si="536"/>
        <v>209</v>
      </c>
      <c r="I571" s="7">
        <f t="shared" si="536"/>
        <v>784</v>
      </c>
      <c r="J571" s="7">
        <f t="shared" si="536"/>
        <v>6018</v>
      </c>
      <c r="K571" s="7">
        <f t="shared" si="536"/>
        <v>309</v>
      </c>
      <c r="L571" s="7">
        <f t="shared" si="536"/>
        <v>784</v>
      </c>
      <c r="M571" s="7">
        <f t="shared" si="536"/>
        <v>2756</v>
      </c>
      <c r="N571" s="7">
        <f t="shared" si="536"/>
        <v>409</v>
      </c>
      <c r="O571" s="7">
        <f t="shared" si="536"/>
        <v>540</v>
      </c>
      <c r="P571" s="7">
        <f t="shared" si="536"/>
        <v>83030</v>
      </c>
      <c r="Q571" s="7">
        <f t="shared" si="536"/>
        <v>7255</v>
      </c>
      <c r="R571" s="7">
        <f t="shared" si="536"/>
        <v>3322</v>
      </c>
      <c r="S571" s="6">
        <f t="shared" si="495"/>
        <v>45667</v>
      </c>
      <c r="T571" s="6">
        <f t="shared" si="496"/>
        <v>3991</v>
      </c>
      <c r="U571" s="6">
        <f t="shared" si="497"/>
        <v>1828</v>
      </c>
      <c r="V571" s="7">
        <f t="shared" si="514"/>
        <v>3900000</v>
      </c>
    </row>
    <row r="572" spans="1:22" ht="15" x14ac:dyDescent="0.25">
      <c r="A572" s="19">
        <v>46027</v>
      </c>
      <c r="B572" s="6">
        <v>4</v>
      </c>
      <c r="C572" s="6">
        <v>5</v>
      </c>
      <c r="D572" s="6">
        <v>26</v>
      </c>
      <c r="E572" s="7">
        <f t="shared" ref="E572:R572" si="537">E542</f>
        <v>109</v>
      </c>
      <c r="F572" s="7">
        <f t="shared" si="537"/>
        <v>841</v>
      </c>
      <c r="G572" s="7">
        <f t="shared" si="537"/>
        <v>71400</v>
      </c>
      <c r="H572" s="7">
        <f t="shared" si="537"/>
        <v>209</v>
      </c>
      <c r="I572" s="7">
        <f t="shared" si="537"/>
        <v>841</v>
      </c>
      <c r="J572" s="7">
        <f t="shared" si="537"/>
        <v>6239</v>
      </c>
      <c r="K572" s="7">
        <f t="shared" si="537"/>
        <v>309</v>
      </c>
      <c r="L572" s="7">
        <f t="shared" si="537"/>
        <v>841</v>
      </c>
      <c r="M572" s="7">
        <f t="shared" si="537"/>
        <v>2856</v>
      </c>
      <c r="N572" s="7">
        <f t="shared" si="537"/>
        <v>409</v>
      </c>
      <c r="O572" s="7">
        <f t="shared" si="537"/>
        <v>590</v>
      </c>
      <c r="P572" s="7">
        <f t="shared" si="537"/>
        <v>86075</v>
      </c>
      <c r="Q572" s="7">
        <f t="shared" si="537"/>
        <v>7521</v>
      </c>
      <c r="R572" s="7">
        <f t="shared" si="537"/>
        <v>3443</v>
      </c>
      <c r="S572" s="6">
        <f t="shared" si="495"/>
        <v>47342</v>
      </c>
      <c r="T572" s="6">
        <f t="shared" si="496"/>
        <v>4137</v>
      </c>
      <c r="U572" s="6">
        <f t="shared" si="497"/>
        <v>1894</v>
      </c>
      <c r="V572" s="7">
        <f t="shared" si="514"/>
        <v>4200000</v>
      </c>
    </row>
    <row r="573" spans="1:22" ht="15" x14ac:dyDescent="0.25">
      <c r="A573" s="19">
        <v>46028</v>
      </c>
      <c r="B573" s="6">
        <v>4</v>
      </c>
      <c r="C573" s="6">
        <v>5</v>
      </c>
      <c r="D573" s="6">
        <v>27</v>
      </c>
      <c r="E573" s="7">
        <f t="shared" ref="E573:R573" si="538">E543</f>
        <v>110</v>
      </c>
      <c r="F573" s="7">
        <f t="shared" si="538"/>
        <v>900</v>
      </c>
      <c r="G573" s="7">
        <f t="shared" si="538"/>
        <v>91520</v>
      </c>
      <c r="H573" s="7">
        <f t="shared" si="538"/>
        <v>210</v>
      </c>
      <c r="I573" s="7">
        <f t="shared" si="538"/>
        <v>900</v>
      </c>
      <c r="J573" s="7">
        <f t="shared" si="538"/>
        <v>7996</v>
      </c>
      <c r="K573" s="7">
        <f t="shared" si="538"/>
        <v>310</v>
      </c>
      <c r="L573" s="7">
        <f t="shared" si="538"/>
        <v>900</v>
      </c>
      <c r="M573" s="7">
        <f t="shared" si="538"/>
        <v>3661</v>
      </c>
      <c r="N573" s="7">
        <f t="shared" si="538"/>
        <v>410</v>
      </c>
      <c r="O573" s="7">
        <f t="shared" si="538"/>
        <v>650</v>
      </c>
      <c r="P573" s="7">
        <f t="shared" si="538"/>
        <v>110680</v>
      </c>
      <c r="Q573" s="7">
        <f t="shared" si="538"/>
        <v>9670</v>
      </c>
      <c r="R573" s="7">
        <f t="shared" si="538"/>
        <v>4428</v>
      </c>
      <c r="S573" s="6">
        <f t="shared" si="495"/>
        <v>60874</v>
      </c>
      <c r="T573" s="6">
        <f t="shared" si="496"/>
        <v>5319</v>
      </c>
      <c r="U573" s="6">
        <f t="shared" si="497"/>
        <v>2436</v>
      </c>
      <c r="V573" s="7">
        <f t="shared" si="514"/>
        <v>4600000</v>
      </c>
    </row>
    <row r="574" spans="1:22" ht="15" x14ac:dyDescent="0.25">
      <c r="A574" s="19">
        <v>46029</v>
      </c>
      <c r="B574" s="6">
        <v>4</v>
      </c>
      <c r="C574" s="6">
        <v>5</v>
      </c>
      <c r="D574" s="6">
        <v>28</v>
      </c>
      <c r="E574" s="7">
        <f t="shared" ref="E574:R574" si="539">E544</f>
        <v>110</v>
      </c>
      <c r="F574" s="7">
        <f t="shared" si="539"/>
        <v>961</v>
      </c>
      <c r="G574" s="7">
        <f t="shared" si="539"/>
        <v>94640</v>
      </c>
      <c r="H574" s="7">
        <f t="shared" si="539"/>
        <v>210</v>
      </c>
      <c r="I574" s="7">
        <f t="shared" si="539"/>
        <v>961</v>
      </c>
      <c r="J574" s="7">
        <f t="shared" si="539"/>
        <v>8269</v>
      </c>
      <c r="K574" s="7">
        <f t="shared" si="539"/>
        <v>310</v>
      </c>
      <c r="L574" s="7">
        <f t="shared" si="539"/>
        <v>961</v>
      </c>
      <c r="M574" s="7">
        <f t="shared" si="539"/>
        <v>3786</v>
      </c>
      <c r="N574" s="7">
        <f t="shared" si="539"/>
        <v>410</v>
      </c>
      <c r="O574" s="7">
        <f t="shared" si="539"/>
        <v>710</v>
      </c>
      <c r="P574" s="7">
        <f t="shared" si="539"/>
        <v>114460</v>
      </c>
      <c r="Q574" s="7">
        <f t="shared" si="539"/>
        <v>10001</v>
      </c>
      <c r="R574" s="7">
        <f t="shared" si="539"/>
        <v>4579</v>
      </c>
      <c r="S574" s="6">
        <f t="shared" si="495"/>
        <v>62953</v>
      </c>
      <c r="T574" s="6">
        <f t="shared" si="496"/>
        <v>5501</v>
      </c>
      <c r="U574" s="6">
        <f t="shared" si="497"/>
        <v>2519</v>
      </c>
      <c r="V574" s="7">
        <f t="shared" si="514"/>
        <v>5000000</v>
      </c>
    </row>
    <row r="575" spans="1:22" ht="15" x14ac:dyDescent="0.25">
      <c r="A575" s="19">
        <v>46030</v>
      </c>
      <c r="B575" s="6">
        <v>4</v>
      </c>
      <c r="C575" s="6">
        <v>5</v>
      </c>
      <c r="D575" s="6">
        <v>29</v>
      </c>
      <c r="E575" s="7">
        <f t="shared" ref="E575:R575" si="540">E545</f>
        <v>110</v>
      </c>
      <c r="F575" s="7">
        <f t="shared" si="540"/>
        <v>1024</v>
      </c>
      <c r="G575" s="7">
        <f t="shared" si="540"/>
        <v>97760</v>
      </c>
      <c r="H575" s="7">
        <f t="shared" si="540"/>
        <v>210</v>
      </c>
      <c r="I575" s="7">
        <f t="shared" si="540"/>
        <v>1024</v>
      </c>
      <c r="J575" s="7">
        <f t="shared" si="540"/>
        <v>8542</v>
      </c>
      <c r="K575" s="7">
        <f t="shared" si="540"/>
        <v>310</v>
      </c>
      <c r="L575" s="7">
        <f t="shared" si="540"/>
        <v>1024</v>
      </c>
      <c r="M575" s="7">
        <f t="shared" si="540"/>
        <v>3911</v>
      </c>
      <c r="N575" s="7">
        <f t="shared" si="540"/>
        <v>410</v>
      </c>
      <c r="O575" s="7">
        <f t="shared" si="540"/>
        <v>770</v>
      </c>
      <c r="P575" s="7">
        <f t="shared" si="540"/>
        <v>118240</v>
      </c>
      <c r="Q575" s="7">
        <f t="shared" si="540"/>
        <v>10331</v>
      </c>
      <c r="R575" s="7">
        <f t="shared" si="540"/>
        <v>4730</v>
      </c>
      <c r="S575" s="6">
        <f t="shared" si="495"/>
        <v>65032</v>
      </c>
      <c r="T575" s="6">
        <f t="shared" si="496"/>
        <v>5683</v>
      </c>
      <c r="U575" s="6">
        <f t="shared" si="497"/>
        <v>2602</v>
      </c>
      <c r="V575" s="7">
        <f t="shared" si="514"/>
        <v>5500000</v>
      </c>
    </row>
    <row r="576" spans="1:22" ht="15" x14ac:dyDescent="0.25">
      <c r="A576" s="19">
        <f>A6+40000</f>
        <v>51001</v>
      </c>
      <c r="B576" s="6">
        <v>5</v>
      </c>
      <c r="C576" s="6">
        <v>0</v>
      </c>
      <c r="D576" s="6">
        <v>0</v>
      </c>
      <c r="E576" s="1">
        <f>E6</f>
        <v>101</v>
      </c>
      <c r="F576" s="6">
        <f t="shared" ref="F576:R576" si="541">F6</f>
        <v>15</v>
      </c>
      <c r="G576" s="6">
        <f t="shared" si="541"/>
        <v>315</v>
      </c>
      <c r="H576" s="4">
        <f t="shared" si="541"/>
        <v>201</v>
      </c>
      <c r="I576" s="6">
        <f t="shared" si="541"/>
        <v>15</v>
      </c>
      <c r="J576" s="6">
        <f t="shared" si="541"/>
        <v>28</v>
      </c>
      <c r="K576" s="5">
        <f t="shared" si="541"/>
        <v>301</v>
      </c>
      <c r="L576" s="6">
        <f t="shared" si="541"/>
        <v>15</v>
      </c>
      <c r="M576" s="6">
        <f t="shared" si="541"/>
        <v>13</v>
      </c>
      <c r="N576" s="6">
        <f t="shared" si="541"/>
        <v>401</v>
      </c>
      <c r="O576" s="6">
        <f t="shared" si="541"/>
        <v>30</v>
      </c>
      <c r="P576" s="6">
        <f t="shared" si="541"/>
        <v>385</v>
      </c>
      <c r="Q576" s="6">
        <f t="shared" si="541"/>
        <v>34</v>
      </c>
      <c r="R576" s="6">
        <f t="shared" si="541"/>
        <v>16</v>
      </c>
      <c r="S576" s="6">
        <f t="shared" si="495"/>
        <v>212</v>
      </c>
      <c r="T576" s="6">
        <f t="shared" si="496"/>
        <v>19</v>
      </c>
      <c r="U576" s="6">
        <f t="shared" si="497"/>
        <v>9</v>
      </c>
      <c r="V576" s="7">
        <f t="shared" si="514"/>
        <v>10000</v>
      </c>
    </row>
    <row r="577" spans="1:22" ht="15" x14ac:dyDescent="0.25">
      <c r="A577" s="19">
        <f t="shared" ref="A577:A605" si="542">A7+40000</f>
        <v>51002</v>
      </c>
      <c r="B577" s="6">
        <v>5</v>
      </c>
      <c r="C577" s="6">
        <v>0</v>
      </c>
      <c r="D577" s="6">
        <v>1</v>
      </c>
      <c r="E577" s="1">
        <f t="shared" ref="E577:R577" si="543">E7</f>
        <v>101</v>
      </c>
      <c r="F577" s="6">
        <f t="shared" si="543"/>
        <v>22</v>
      </c>
      <c r="G577" s="6">
        <f t="shared" si="543"/>
        <v>450</v>
      </c>
      <c r="H577" s="4">
        <f t="shared" si="543"/>
        <v>201</v>
      </c>
      <c r="I577" s="6">
        <f t="shared" si="543"/>
        <v>22</v>
      </c>
      <c r="J577" s="6">
        <f t="shared" si="543"/>
        <v>40</v>
      </c>
      <c r="K577" s="5">
        <f t="shared" si="543"/>
        <v>301</v>
      </c>
      <c r="L577" s="6">
        <f t="shared" si="543"/>
        <v>22</v>
      </c>
      <c r="M577" s="6">
        <f t="shared" si="543"/>
        <v>18</v>
      </c>
      <c r="N577" s="6">
        <f t="shared" si="543"/>
        <v>401</v>
      </c>
      <c r="O577" s="6">
        <f t="shared" si="543"/>
        <v>40</v>
      </c>
      <c r="P577" s="6">
        <f t="shared" si="543"/>
        <v>550</v>
      </c>
      <c r="Q577" s="6">
        <f t="shared" si="543"/>
        <v>49</v>
      </c>
      <c r="R577" s="6">
        <f t="shared" si="543"/>
        <v>22</v>
      </c>
      <c r="S577" s="6">
        <f t="shared" si="495"/>
        <v>303</v>
      </c>
      <c r="T577" s="6">
        <f t="shared" si="496"/>
        <v>27</v>
      </c>
      <c r="U577" s="6">
        <f t="shared" si="497"/>
        <v>13</v>
      </c>
      <c r="V577" s="7">
        <f t="shared" si="514"/>
        <v>50000</v>
      </c>
    </row>
    <row r="578" spans="1:22" ht="15" x14ac:dyDescent="0.25">
      <c r="A578" s="19">
        <f t="shared" si="542"/>
        <v>51003</v>
      </c>
      <c r="B578" s="6">
        <v>5</v>
      </c>
      <c r="C578" s="6">
        <v>0</v>
      </c>
      <c r="D578" s="6">
        <v>2</v>
      </c>
      <c r="E578" s="1">
        <f t="shared" ref="E578:R578" si="544">E8</f>
        <v>101</v>
      </c>
      <c r="F578" s="6">
        <f t="shared" si="544"/>
        <v>30</v>
      </c>
      <c r="G578" s="6">
        <f t="shared" si="544"/>
        <v>585</v>
      </c>
      <c r="H578" s="4">
        <f t="shared" si="544"/>
        <v>201</v>
      </c>
      <c r="I578" s="6">
        <f t="shared" si="544"/>
        <v>30</v>
      </c>
      <c r="J578" s="6">
        <f t="shared" si="544"/>
        <v>52</v>
      </c>
      <c r="K578" s="5">
        <f t="shared" si="544"/>
        <v>301</v>
      </c>
      <c r="L578" s="6">
        <f t="shared" si="544"/>
        <v>30</v>
      </c>
      <c r="M578" s="6">
        <f t="shared" si="544"/>
        <v>24</v>
      </c>
      <c r="N578" s="6">
        <f t="shared" si="544"/>
        <v>401</v>
      </c>
      <c r="O578" s="6">
        <f t="shared" si="544"/>
        <v>50</v>
      </c>
      <c r="P578" s="6">
        <f t="shared" si="544"/>
        <v>715</v>
      </c>
      <c r="Q578" s="6">
        <f t="shared" si="544"/>
        <v>63</v>
      </c>
      <c r="R578" s="6">
        <f t="shared" si="544"/>
        <v>29</v>
      </c>
      <c r="S578" s="6">
        <f t="shared" si="495"/>
        <v>394</v>
      </c>
      <c r="T578" s="6">
        <f t="shared" si="496"/>
        <v>35</v>
      </c>
      <c r="U578" s="6">
        <f t="shared" si="497"/>
        <v>16</v>
      </c>
      <c r="V578" s="7">
        <f t="shared" si="514"/>
        <v>150000</v>
      </c>
    </row>
    <row r="579" spans="1:22" ht="15" x14ac:dyDescent="0.25">
      <c r="A579" s="19">
        <f t="shared" si="542"/>
        <v>51004</v>
      </c>
      <c r="B579" s="6">
        <v>5</v>
      </c>
      <c r="C579" s="6">
        <v>0</v>
      </c>
      <c r="D579" s="6">
        <v>3</v>
      </c>
      <c r="E579" s="1">
        <f t="shared" ref="E579:R579" si="545">E9</f>
        <v>102</v>
      </c>
      <c r="F579" s="6">
        <f t="shared" si="545"/>
        <v>39</v>
      </c>
      <c r="G579" s="6">
        <f t="shared" si="545"/>
        <v>1322</v>
      </c>
      <c r="H579" s="4">
        <f t="shared" si="545"/>
        <v>202</v>
      </c>
      <c r="I579" s="6">
        <f t="shared" si="545"/>
        <v>39</v>
      </c>
      <c r="J579" s="6">
        <f t="shared" si="545"/>
        <v>116</v>
      </c>
      <c r="K579" s="5">
        <f t="shared" si="545"/>
        <v>302</v>
      </c>
      <c r="L579" s="6">
        <f t="shared" si="545"/>
        <v>39</v>
      </c>
      <c r="M579" s="6">
        <f t="shared" si="545"/>
        <v>53</v>
      </c>
      <c r="N579" s="6">
        <f t="shared" si="545"/>
        <v>402</v>
      </c>
      <c r="O579" s="6">
        <f t="shared" si="545"/>
        <v>60</v>
      </c>
      <c r="P579" s="6">
        <f t="shared" si="545"/>
        <v>1600</v>
      </c>
      <c r="Q579" s="6">
        <f t="shared" si="545"/>
        <v>140</v>
      </c>
      <c r="R579" s="6">
        <f t="shared" si="545"/>
        <v>64</v>
      </c>
      <c r="S579" s="6">
        <f t="shared" si="495"/>
        <v>880</v>
      </c>
      <c r="T579" s="6">
        <f t="shared" si="496"/>
        <v>77</v>
      </c>
      <c r="U579" s="6">
        <f t="shared" si="497"/>
        <v>36</v>
      </c>
      <c r="V579" s="7">
        <f t="shared" si="514"/>
        <v>250000</v>
      </c>
    </row>
    <row r="580" spans="1:22" ht="15" x14ac:dyDescent="0.25">
      <c r="A580" s="19">
        <f t="shared" si="542"/>
        <v>51005</v>
      </c>
      <c r="B580" s="6">
        <v>5</v>
      </c>
      <c r="C580" s="6">
        <v>0</v>
      </c>
      <c r="D580" s="6">
        <v>4</v>
      </c>
      <c r="E580" s="1">
        <f t="shared" ref="E580:R580" si="546">E10</f>
        <v>102</v>
      </c>
      <c r="F580" s="6">
        <f t="shared" si="546"/>
        <v>49</v>
      </c>
      <c r="G580" s="6">
        <f t="shared" si="546"/>
        <v>1570</v>
      </c>
      <c r="H580" s="4">
        <f t="shared" si="546"/>
        <v>202</v>
      </c>
      <c r="I580" s="6">
        <f t="shared" si="546"/>
        <v>49</v>
      </c>
      <c r="J580" s="6">
        <f t="shared" si="546"/>
        <v>138</v>
      </c>
      <c r="K580" s="5">
        <f t="shared" si="546"/>
        <v>302</v>
      </c>
      <c r="L580" s="6">
        <f t="shared" si="546"/>
        <v>49</v>
      </c>
      <c r="M580" s="6">
        <f t="shared" si="546"/>
        <v>63</v>
      </c>
      <c r="N580" s="6">
        <f t="shared" si="546"/>
        <v>402</v>
      </c>
      <c r="O580" s="6">
        <f t="shared" si="546"/>
        <v>70</v>
      </c>
      <c r="P580" s="6">
        <f t="shared" si="546"/>
        <v>1900</v>
      </c>
      <c r="Q580" s="6">
        <f t="shared" si="546"/>
        <v>166</v>
      </c>
      <c r="R580" s="6">
        <f t="shared" si="546"/>
        <v>76</v>
      </c>
      <c r="S580" s="6">
        <f t="shared" si="495"/>
        <v>1045</v>
      </c>
      <c r="T580" s="6">
        <f t="shared" si="496"/>
        <v>92</v>
      </c>
      <c r="U580" s="6">
        <f t="shared" si="497"/>
        <v>42</v>
      </c>
      <c r="V580" s="7">
        <f t="shared" si="514"/>
        <v>350000</v>
      </c>
    </row>
    <row r="581" spans="1:22" ht="15" x14ac:dyDescent="0.25">
      <c r="A581" s="19">
        <f t="shared" si="542"/>
        <v>51006</v>
      </c>
      <c r="B581" s="6">
        <v>5</v>
      </c>
      <c r="C581" s="6">
        <v>0</v>
      </c>
      <c r="D581" s="6">
        <v>5</v>
      </c>
      <c r="E581" s="1">
        <f t="shared" ref="E581:R581" si="547">E11</f>
        <v>102</v>
      </c>
      <c r="F581" s="6">
        <f t="shared" si="547"/>
        <v>60</v>
      </c>
      <c r="G581" s="6">
        <f t="shared" si="547"/>
        <v>1818</v>
      </c>
      <c r="H581" s="4">
        <f t="shared" si="547"/>
        <v>202</v>
      </c>
      <c r="I581" s="6">
        <f t="shared" si="547"/>
        <v>60</v>
      </c>
      <c r="J581" s="6">
        <f t="shared" si="547"/>
        <v>159</v>
      </c>
      <c r="K581" s="5">
        <f t="shared" si="547"/>
        <v>302</v>
      </c>
      <c r="L581" s="6">
        <f t="shared" si="547"/>
        <v>60</v>
      </c>
      <c r="M581" s="6">
        <f t="shared" si="547"/>
        <v>73</v>
      </c>
      <c r="N581" s="6">
        <f t="shared" si="547"/>
        <v>402</v>
      </c>
      <c r="O581" s="6">
        <f t="shared" si="547"/>
        <v>80</v>
      </c>
      <c r="P581" s="6">
        <f t="shared" si="547"/>
        <v>2200</v>
      </c>
      <c r="Q581" s="6">
        <f t="shared" si="547"/>
        <v>193</v>
      </c>
      <c r="R581" s="6">
        <f t="shared" si="547"/>
        <v>88</v>
      </c>
      <c r="S581" s="6">
        <f t="shared" si="495"/>
        <v>1210</v>
      </c>
      <c r="T581" s="6">
        <f t="shared" si="496"/>
        <v>107</v>
      </c>
      <c r="U581" s="6">
        <f t="shared" si="497"/>
        <v>49</v>
      </c>
      <c r="V581" s="7">
        <f t="shared" si="514"/>
        <v>450000</v>
      </c>
    </row>
    <row r="582" spans="1:22" ht="15" x14ac:dyDescent="0.25">
      <c r="A582" s="19">
        <f t="shared" si="542"/>
        <v>51007</v>
      </c>
      <c r="B582" s="6">
        <v>5</v>
      </c>
      <c r="C582" s="6">
        <v>0</v>
      </c>
      <c r="D582" s="6">
        <v>6</v>
      </c>
      <c r="E582" s="1">
        <f t="shared" ref="E582:R582" si="548">E12</f>
        <v>103</v>
      </c>
      <c r="F582" s="6">
        <f t="shared" si="548"/>
        <v>72</v>
      </c>
      <c r="G582" s="6">
        <f t="shared" si="548"/>
        <v>3000</v>
      </c>
      <c r="H582" s="4">
        <f t="shared" si="548"/>
        <v>203</v>
      </c>
      <c r="I582" s="6">
        <f t="shared" si="548"/>
        <v>72</v>
      </c>
      <c r="J582" s="6">
        <f t="shared" si="548"/>
        <v>263</v>
      </c>
      <c r="K582" s="5">
        <f t="shared" si="548"/>
        <v>303</v>
      </c>
      <c r="L582" s="6">
        <f t="shared" si="548"/>
        <v>72</v>
      </c>
      <c r="M582" s="6">
        <f t="shared" si="548"/>
        <v>120</v>
      </c>
      <c r="N582" s="6">
        <f t="shared" si="548"/>
        <v>403</v>
      </c>
      <c r="O582" s="6">
        <f t="shared" si="548"/>
        <v>90</v>
      </c>
      <c r="P582" s="6">
        <f t="shared" si="548"/>
        <v>3625</v>
      </c>
      <c r="Q582" s="6">
        <f t="shared" si="548"/>
        <v>317</v>
      </c>
      <c r="R582" s="6">
        <f t="shared" si="548"/>
        <v>145</v>
      </c>
      <c r="S582" s="6">
        <f t="shared" si="495"/>
        <v>1994</v>
      </c>
      <c r="T582" s="6">
        <f t="shared" si="496"/>
        <v>175</v>
      </c>
      <c r="U582" s="6">
        <f t="shared" si="497"/>
        <v>80</v>
      </c>
      <c r="V582" s="7">
        <f t="shared" si="514"/>
        <v>550000</v>
      </c>
    </row>
    <row r="583" spans="1:22" ht="15" x14ac:dyDescent="0.25">
      <c r="A583" s="19">
        <f t="shared" si="542"/>
        <v>51008</v>
      </c>
      <c r="B583" s="6">
        <v>5</v>
      </c>
      <c r="C583" s="6">
        <v>0</v>
      </c>
      <c r="D583" s="6">
        <v>7</v>
      </c>
      <c r="E583" s="1">
        <f t="shared" ref="E583:R583" si="549">E13</f>
        <v>103</v>
      </c>
      <c r="F583" s="6">
        <f t="shared" si="549"/>
        <v>85</v>
      </c>
      <c r="G583" s="6">
        <f t="shared" si="549"/>
        <v>3360</v>
      </c>
      <c r="H583" s="4">
        <f t="shared" si="549"/>
        <v>203</v>
      </c>
      <c r="I583" s="6">
        <f t="shared" si="549"/>
        <v>85</v>
      </c>
      <c r="J583" s="6">
        <f t="shared" si="549"/>
        <v>294</v>
      </c>
      <c r="K583" s="5">
        <f t="shared" si="549"/>
        <v>303</v>
      </c>
      <c r="L583" s="6">
        <f t="shared" si="549"/>
        <v>85</v>
      </c>
      <c r="M583" s="6">
        <f t="shared" si="549"/>
        <v>135</v>
      </c>
      <c r="N583" s="6">
        <f t="shared" si="549"/>
        <v>403</v>
      </c>
      <c r="O583" s="6">
        <f t="shared" si="549"/>
        <v>100</v>
      </c>
      <c r="P583" s="6">
        <f t="shared" si="549"/>
        <v>4060</v>
      </c>
      <c r="Q583" s="6">
        <f t="shared" si="549"/>
        <v>355</v>
      </c>
      <c r="R583" s="6">
        <f t="shared" si="549"/>
        <v>163</v>
      </c>
      <c r="S583" s="6">
        <f t="shared" si="495"/>
        <v>2233</v>
      </c>
      <c r="T583" s="6">
        <f t="shared" si="496"/>
        <v>196</v>
      </c>
      <c r="U583" s="6">
        <f t="shared" si="497"/>
        <v>90</v>
      </c>
      <c r="V583" s="7">
        <f t="shared" si="514"/>
        <v>650000</v>
      </c>
    </row>
    <row r="584" spans="1:22" ht="15" x14ac:dyDescent="0.25">
      <c r="A584" s="19">
        <f t="shared" si="542"/>
        <v>51009</v>
      </c>
      <c r="B584" s="6">
        <v>5</v>
      </c>
      <c r="C584" s="6">
        <v>0</v>
      </c>
      <c r="D584" s="6">
        <v>8</v>
      </c>
      <c r="E584" s="1">
        <f t="shared" ref="E584:R584" si="550">E14</f>
        <v>103</v>
      </c>
      <c r="F584" s="6">
        <f t="shared" si="550"/>
        <v>99</v>
      </c>
      <c r="G584" s="6">
        <f t="shared" si="550"/>
        <v>3720</v>
      </c>
      <c r="H584" s="4">
        <f t="shared" si="550"/>
        <v>203</v>
      </c>
      <c r="I584" s="6">
        <f t="shared" si="550"/>
        <v>99</v>
      </c>
      <c r="J584" s="6">
        <f t="shared" si="550"/>
        <v>326</v>
      </c>
      <c r="K584" s="5">
        <f t="shared" si="550"/>
        <v>303</v>
      </c>
      <c r="L584" s="6">
        <f t="shared" si="550"/>
        <v>99</v>
      </c>
      <c r="M584" s="6">
        <f t="shared" si="550"/>
        <v>149</v>
      </c>
      <c r="N584" s="6">
        <f t="shared" si="550"/>
        <v>403</v>
      </c>
      <c r="O584" s="6">
        <f t="shared" si="550"/>
        <v>110</v>
      </c>
      <c r="P584" s="6">
        <f t="shared" si="550"/>
        <v>4495</v>
      </c>
      <c r="Q584" s="6">
        <f t="shared" si="550"/>
        <v>393</v>
      </c>
      <c r="R584" s="6">
        <f t="shared" si="550"/>
        <v>180</v>
      </c>
      <c r="S584" s="6">
        <f t="shared" si="495"/>
        <v>2473</v>
      </c>
      <c r="T584" s="6">
        <f t="shared" si="496"/>
        <v>217</v>
      </c>
      <c r="U584" s="6">
        <f t="shared" si="497"/>
        <v>99</v>
      </c>
      <c r="V584" s="7">
        <f t="shared" si="514"/>
        <v>750000</v>
      </c>
    </row>
    <row r="585" spans="1:22" ht="15" x14ac:dyDescent="0.25">
      <c r="A585" s="19">
        <f t="shared" si="542"/>
        <v>51010</v>
      </c>
      <c r="B585" s="6">
        <v>5</v>
      </c>
      <c r="C585" s="6">
        <v>0</v>
      </c>
      <c r="D585" s="6">
        <v>9</v>
      </c>
      <c r="E585" s="1">
        <f t="shared" ref="E585:R585" si="551">E15</f>
        <v>104</v>
      </c>
      <c r="F585" s="6">
        <f t="shared" si="551"/>
        <v>114</v>
      </c>
      <c r="G585" s="6">
        <f t="shared" si="551"/>
        <v>6800</v>
      </c>
      <c r="H585" s="4">
        <f t="shared" si="551"/>
        <v>204</v>
      </c>
      <c r="I585" s="6">
        <f t="shared" si="551"/>
        <v>114</v>
      </c>
      <c r="J585" s="6">
        <f t="shared" si="551"/>
        <v>595</v>
      </c>
      <c r="K585" s="5">
        <f t="shared" si="551"/>
        <v>304</v>
      </c>
      <c r="L585" s="6">
        <f t="shared" si="551"/>
        <v>114</v>
      </c>
      <c r="M585" s="6">
        <f t="shared" si="551"/>
        <v>272</v>
      </c>
      <c r="N585" s="6">
        <f t="shared" si="551"/>
        <v>404</v>
      </c>
      <c r="O585" s="6">
        <f t="shared" si="551"/>
        <v>120</v>
      </c>
      <c r="P585" s="6">
        <f t="shared" si="551"/>
        <v>8160</v>
      </c>
      <c r="Q585" s="6">
        <f t="shared" si="551"/>
        <v>713</v>
      </c>
      <c r="R585" s="6">
        <f t="shared" si="551"/>
        <v>327</v>
      </c>
      <c r="S585" s="6">
        <f t="shared" si="495"/>
        <v>4488</v>
      </c>
      <c r="T585" s="6">
        <f t="shared" si="496"/>
        <v>393</v>
      </c>
      <c r="U585" s="6">
        <f t="shared" si="497"/>
        <v>180</v>
      </c>
      <c r="V585" s="7">
        <f t="shared" si="514"/>
        <v>850000</v>
      </c>
    </row>
    <row r="586" spans="1:22" ht="15" x14ac:dyDescent="0.25">
      <c r="A586" s="19">
        <f t="shared" si="542"/>
        <v>51011</v>
      </c>
      <c r="B586" s="6">
        <v>5</v>
      </c>
      <c r="C586" s="6">
        <v>0</v>
      </c>
      <c r="D586" s="6">
        <v>10</v>
      </c>
      <c r="E586" s="1">
        <f t="shared" ref="E586:R586" si="552">E16</f>
        <v>104</v>
      </c>
      <c r="F586" s="6">
        <f t="shared" si="552"/>
        <v>136</v>
      </c>
      <c r="G586" s="6">
        <f t="shared" si="552"/>
        <v>7400</v>
      </c>
      <c r="H586" s="4">
        <f t="shared" si="552"/>
        <v>204</v>
      </c>
      <c r="I586" s="6">
        <f t="shared" si="552"/>
        <v>136</v>
      </c>
      <c r="J586" s="6">
        <f t="shared" si="552"/>
        <v>647</v>
      </c>
      <c r="K586" s="5">
        <f t="shared" si="552"/>
        <v>304</v>
      </c>
      <c r="L586" s="6">
        <f t="shared" si="552"/>
        <v>136</v>
      </c>
      <c r="M586" s="6">
        <f t="shared" si="552"/>
        <v>296</v>
      </c>
      <c r="N586" s="6">
        <f t="shared" si="552"/>
        <v>404</v>
      </c>
      <c r="O586" s="6">
        <f t="shared" si="552"/>
        <v>130</v>
      </c>
      <c r="P586" s="6">
        <f t="shared" si="552"/>
        <v>8880</v>
      </c>
      <c r="Q586" s="6">
        <f t="shared" si="552"/>
        <v>776</v>
      </c>
      <c r="R586" s="6">
        <f t="shared" si="552"/>
        <v>356</v>
      </c>
      <c r="S586" s="6">
        <f t="shared" si="495"/>
        <v>4884</v>
      </c>
      <c r="T586" s="6">
        <f t="shared" si="496"/>
        <v>427</v>
      </c>
      <c r="U586" s="6">
        <f t="shared" si="497"/>
        <v>196</v>
      </c>
      <c r="V586" s="7">
        <f t="shared" si="514"/>
        <v>950000</v>
      </c>
    </row>
    <row r="587" spans="1:22" ht="15" x14ac:dyDescent="0.25">
      <c r="A587" s="19">
        <f t="shared" si="542"/>
        <v>51012</v>
      </c>
      <c r="B587" s="6">
        <v>5</v>
      </c>
      <c r="C587" s="6">
        <v>0</v>
      </c>
      <c r="D587" s="6">
        <v>11</v>
      </c>
      <c r="E587" s="1">
        <f t="shared" ref="E587:R587" si="553">E17</f>
        <v>104</v>
      </c>
      <c r="F587" s="6">
        <f t="shared" si="553"/>
        <v>161</v>
      </c>
      <c r="G587" s="6">
        <f t="shared" si="553"/>
        <v>8000</v>
      </c>
      <c r="H587" s="4">
        <f t="shared" si="553"/>
        <v>204</v>
      </c>
      <c r="I587" s="6">
        <f t="shared" si="553"/>
        <v>161</v>
      </c>
      <c r="J587" s="6">
        <f t="shared" si="553"/>
        <v>699</v>
      </c>
      <c r="K587" s="5">
        <f t="shared" si="553"/>
        <v>304</v>
      </c>
      <c r="L587" s="6">
        <f t="shared" si="553"/>
        <v>161</v>
      </c>
      <c r="M587" s="6">
        <f t="shared" si="553"/>
        <v>320</v>
      </c>
      <c r="N587" s="6">
        <f t="shared" si="553"/>
        <v>404</v>
      </c>
      <c r="O587" s="6">
        <f t="shared" si="553"/>
        <v>140</v>
      </c>
      <c r="P587" s="6">
        <f t="shared" si="553"/>
        <v>9600</v>
      </c>
      <c r="Q587" s="6">
        <f t="shared" si="553"/>
        <v>839</v>
      </c>
      <c r="R587" s="6">
        <f t="shared" si="553"/>
        <v>384</v>
      </c>
      <c r="S587" s="6">
        <f t="shared" si="495"/>
        <v>5280</v>
      </c>
      <c r="T587" s="6">
        <f t="shared" si="496"/>
        <v>462</v>
      </c>
      <c r="U587" s="6">
        <f t="shared" si="497"/>
        <v>212</v>
      </c>
      <c r="V587" s="7">
        <f t="shared" si="514"/>
        <v>1050000</v>
      </c>
    </row>
    <row r="588" spans="1:22" ht="15" x14ac:dyDescent="0.25">
      <c r="A588" s="19">
        <f t="shared" si="542"/>
        <v>51013</v>
      </c>
      <c r="B588" s="6">
        <v>5</v>
      </c>
      <c r="C588" s="6">
        <v>0</v>
      </c>
      <c r="D588" s="6">
        <v>12</v>
      </c>
      <c r="E588" s="1">
        <f t="shared" ref="E588:R588" si="554">E18</f>
        <v>105</v>
      </c>
      <c r="F588" s="6">
        <f t="shared" si="554"/>
        <v>187</v>
      </c>
      <c r="G588" s="6">
        <f t="shared" si="554"/>
        <v>12040</v>
      </c>
      <c r="H588" s="4">
        <f t="shared" si="554"/>
        <v>205</v>
      </c>
      <c r="I588" s="6">
        <f t="shared" si="554"/>
        <v>187</v>
      </c>
      <c r="J588" s="6">
        <f t="shared" si="554"/>
        <v>1052</v>
      </c>
      <c r="K588" s="5">
        <f t="shared" si="554"/>
        <v>305</v>
      </c>
      <c r="L588" s="6">
        <f t="shared" si="554"/>
        <v>187</v>
      </c>
      <c r="M588" s="6">
        <f t="shared" si="554"/>
        <v>482</v>
      </c>
      <c r="N588" s="6">
        <f t="shared" si="554"/>
        <v>405</v>
      </c>
      <c r="O588" s="6">
        <f t="shared" si="554"/>
        <v>150</v>
      </c>
      <c r="P588" s="6">
        <f t="shared" si="554"/>
        <v>14405</v>
      </c>
      <c r="Q588" s="6">
        <f t="shared" si="554"/>
        <v>1259</v>
      </c>
      <c r="R588" s="6">
        <f t="shared" si="554"/>
        <v>577</v>
      </c>
      <c r="S588" s="6">
        <f t="shared" si="495"/>
        <v>7923</v>
      </c>
      <c r="T588" s="6">
        <f t="shared" si="496"/>
        <v>693</v>
      </c>
      <c r="U588" s="6">
        <f t="shared" si="497"/>
        <v>318</v>
      </c>
      <c r="V588" s="7">
        <f t="shared" si="514"/>
        <v>1150000</v>
      </c>
    </row>
    <row r="589" spans="1:22" ht="15" x14ac:dyDescent="0.25">
      <c r="A589" s="19">
        <f t="shared" si="542"/>
        <v>51014</v>
      </c>
      <c r="B589" s="6">
        <v>5</v>
      </c>
      <c r="C589" s="6">
        <v>0</v>
      </c>
      <c r="D589" s="6">
        <v>13</v>
      </c>
      <c r="E589" s="1">
        <f t="shared" ref="E589:R589" si="555">E19</f>
        <v>105</v>
      </c>
      <c r="F589" s="6">
        <f t="shared" si="555"/>
        <v>216</v>
      </c>
      <c r="G589" s="6">
        <f t="shared" si="555"/>
        <v>12880</v>
      </c>
      <c r="H589" s="4">
        <f t="shared" si="555"/>
        <v>205</v>
      </c>
      <c r="I589" s="6">
        <f t="shared" si="555"/>
        <v>216</v>
      </c>
      <c r="J589" s="6">
        <f t="shared" si="555"/>
        <v>1126</v>
      </c>
      <c r="K589" s="5">
        <f t="shared" si="555"/>
        <v>305</v>
      </c>
      <c r="L589" s="6">
        <f t="shared" si="555"/>
        <v>216</v>
      </c>
      <c r="M589" s="6">
        <f t="shared" si="555"/>
        <v>516</v>
      </c>
      <c r="N589" s="6">
        <f t="shared" si="555"/>
        <v>405</v>
      </c>
      <c r="O589" s="6">
        <f t="shared" si="555"/>
        <v>160</v>
      </c>
      <c r="P589" s="6">
        <f t="shared" si="555"/>
        <v>15410</v>
      </c>
      <c r="Q589" s="6">
        <f t="shared" si="555"/>
        <v>1347</v>
      </c>
      <c r="R589" s="6">
        <f t="shared" si="555"/>
        <v>617</v>
      </c>
      <c r="S589" s="6">
        <f t="shared" si="495"/>
        <v>8476</v>
      </c>
      <c r="T589" s="6">
        <f t="shared" si="496"/>
        <v>741</v>
      </c>
      <c r="U589" s="6">
        <f t="shared" si="497"/>
        <v>340</v>
      </c>
      <c r="V589" s="7">
        <f t="shared" si="514"/>
        <v>1250000</v>
      </c>
    </row>
    <row r="590" spans="1:22" ht="15" x14ac:dyDescent="0.25">
      <c r="A590" s="19">
        <f t="shared" si="542"/>
        <v>51015</v>
      </c>
      <c r="B590" s="6">
        <v>5</v>
      </c>
      <c r="C590" s="6">
        <v>0</v>
      </c>
      <c r="D590" s="6">
        <v>14</v>
      </c>
      <c r="E590" s="1">
        <f t="shared" ref="E590:R590" si="556">E20</f>
        <v>105</v>
      </c>
      <c r="F590" s="6">
        <f t="shared" si="556"/>
        <v>246</v>
      </c>
      <c r="G590" s="6">
        <f t="shared" si="556"/>
        <v>13720</v>
      </c>
      <c r="H590" s="4">
        <f t="shared" si="556"/>
        <v>205</v>
      </c>
      <c r="I590" s="6">
        <f t="shared" si="556"/>
        <v>246</v>
      </c>
      <c r="J590" s="6">
        <f t="shared" si="556"/>
        <v>1199</v>
      </c>
      <c r="K590" s="5">
        <f t="shared" si="556"/>
        <v>305</v>
      </c>
      <c r="L590" s="6">
        <f t="shared" si="556"/>
        <v>246</v>
      </c>
      <c r="M590" s="6">
        <f t="shared" si="556"/>
        <v>549</v>
      </c>
      <c r="N590" s="6">
        <f t="shared" si="556"/>
        <v>405</v>
      </c>
      <c r="O590" s="6">
        <f t="shared" si="556"/>
        <v>170</v>
      </c>
      <c r="P590" s="6">
        <f t="shared" si="556"/>
        <v>16415</v>
      </c>
      <c r="Q590" s="6">
        <f t="shared" si="556"/>
        <v>1435</v>
      </c>
      <c r="R590" s="6">
        <f t="shared" si="556"/>
        <v>657</v>
      </c>
      <c r="S590" s="6">
        <f t="shared" si="495"/>
        <v>9029</v>
      </c>
      <c r="T590" s="6">
        <f t="shared" si="496"/>
        <v>790</v>
      </c>
      <c r="U590" s="6">
        <f t="shared" si="497"/>
        <v>362</v>
      </c>
      <c r="V590" s="7">
        <f t="shared" si="514"/>
        <v>1350000</v>
      </c>
    </row>
    <row r="591" spans="1:22" ht="15" x14ac:dyDescent="0.25">
      <c r="A591" s="19">
        <f t="shared" si="542"/>
        <v>51016</v>
      </c>
      <c r="B591" s="6">
        <v>5</v>
      </c>
      <c r="C591" s="6">
        <v>0</v>
      </c>
      <c r="D591" s="6">
        <v>15</v>
      </c>
      <c r="E591" s="7">
        <f t="shared" ref="E591:R591" si="557">E21</f>
        <v>106</v>
      </c>
      <c r="F591" s="7">
        <f t="shared" si="557"/>
        <v>288</v>
      </c>
      <c r="G591" s="7">
        <f t="shared" si="557"/>
        <v>20800</v>
      </c>
      <c r="H591" s="7">
        <f t="shared" si="557"/>
        <v>206</v>
      </c>
      <c r="I591" s="7">
        <f t="shared" si="557"/>
        <v>288</v>
      </c>
      <c r="J591" s="7">
        <f t="shared" si="557"/>
        <v>1818</v>
      </c>
      <c r="K591" s="7">
        <f t="shared" si="557"/>
        <v>306</v>
      </c>
      <c r="L591" s="7">
        <f t="shared" si="557"/>
        <v>288</v>
      </c>
      <c r="M591" s="7">
        <f t="shared" si="557"/>
        <v>832</v>
      </c>
      <c r="N591" s="7">
        <f t="shared" si="557"/>
        <v>406</v>
      </c>
      <c r="O591" s="7">
        <f t="shared" si="557"/>
        <v>190</v>
      </c>
      <c r="P591" s="7">
        <f t="shared" si="557"/>
        <v>24760</v>
      </c>
      <c r="Q591" s="7">
        <f t="shared" si="557"/>
        <v>2164</v>
      </c>
      <c r="R591" s="7">
        <f t="shared" si="557"/>
        <v>991</v>
      </c>
      <c r="S591" s="6">
        <f t="shared" si="495"/>
        <v>13618</v>
      </c>
      <c r="T591" s="6">
        <f t="shared" si="496"/>
        <v>1191</v>
      </c>
      <c r="U591" s="6">
        <f t="shared" si="497"/>
        <v>546</v>
      </c>
      <c r="V591" s="7">
        <f t="shared" si="514"/>
        <v>1500000</v>
      </c>
    </row>
    <row r="592" spans="1:22" ht="15" x14ac:dyDescent="0.25">
      <c r="A592" s="19">
        <f t="shared" si="542"/>
        <v>51017</v>
      </c>
      <c r="B592" s="6">
        <v>5</v>
      </c>
      <c r="C592" s="6">
        <v>0</v>
      </c>
      <c r="D592" s="6">
        <v>16</v>
      </c>
      <c r="E592" s="7">
        <f t="shared" ref="E592:R592" si="558">E22</f>
        <v>106</v>
      </c>
      <c r="F592" s="7">
        <f t="shared" si="558"/>
        <v>342</v>
      </c>
      <c r="G592" s="7">
        <f t="shared" si="558"/>
        <v>22000</v>
      </c>
      <c r="H592" s="7">
        <f t="shared" si="558"/>
        <v>206</v>
      </c>
      <c r="I592" s="7">
        <f t="shared" si="558"/>
        <v>342</v>
      </c>
      <c r="J592" s="7">
        <f t="shared" si="558"/>
        <v>1923</v>
      </c>
      <c r="K592" s="7">
        <f t="shared" si="558"/>
        <v>306</v>
      </c>
      <c r="L592" s="7">
        <f t="shared" si="558"/>
        <v>342</v>
      </c>
      <c r="M592" s="7">
        <f t="shared" si="558"/>
        <v>880</v>
      </c>
      <c r="N592" s="7">
        <f t="shared" si="558"/>
        <v>406</v>
      </c>
      <c r="O592" s="7">
        <f t="shared" si="558"/>
        <v>210</v>
      </c>
      <c r="P592" s="7">
        <f t="shared" si="558"/>
        <v>26200</v>
      </c>
      <c r="Q592" s="7">
        <f t="shared" si="558"/>
        <v>2290</v>
      </c>
      <c r="R592" s="7">
        <f t="shared" si="558"/>
        <v>1048</v>
      </c>
      <c r="S592" s="6">
        <f t="shared" si="495"/>
        <v>14410</v>
      </c>
      <c r="T592" s="6">
        <f t="shared" si="496"/>
        <v>1260</v>
      </c>
      <c r="U592" s="6">
        <f t="shared" si="497"/>
        <v>577</v>
      </c>
      <c r="V592" s="7">
        <f t="shared" si="514"/>
        <v>1650000</v>
      </c>
    </row>
    <row r="593" spans="1:22" ht="15" x14ac:dyDescent="0.25">
      <c r="A593" s="19">
        <f t="shared" si="542"/>
        <v>51018</v>
      </c>
      <c r="B593" s="6">
        <v>5</v>
      </c>
      <c r="C593" s="6">
        <v>0</v>
      </c>
      <c r="D593" s="6">
        <v>17</v>
      </c>
      <c r="E593" s="7">
        <f t="shared" ref="E593:R593" si="559">E23</f>
        <v>106</v>
      </c>
      <c r="F593" s="7">
        <f t="shared" si="559"/>
        <v>400</v>
      </c>
      <c r="G593" s="7">
        <f t="shared" si="559"/>
        <v>23200</v>
      </c>
      <c r="H593" s="7">
        <f t="shared" si="559"/>
        <v>206</v>
      </c>
      <c r="I593" s="7">
        <f t="shared" si="559"/>
        <v>400</v>
      </c>
      <c r="J593" s="7">
        <f t="shared" si="559"/>
        <v>2027</v>
      </c>
      <c r="K593" s="7">
        <f t="shared" si="559"/>
        <v>306</v>
      </c>
      <c r="L593" s="7">
        <f t="shared" si="559"/>
        <v>400</v>
      </c>
      <c r="M593" s="7">
        <f t="shared" si="559"/>
        <v>928</v>
      </c>
      <c r="N593" s="7">
        <f t="shared" si="559"/>
        <v>406</v>
      </c>
      <c r="O593" s="7">
        <f t="shared" si="559"/>
        <v>230</v>
      </c>
      <c r="P593" s="7">
        <f t="shared" si="559"/>
        <v>27640</v>
      </c>
      <c r="Q593" s="7">
        <f t="shared" si="559"/>
        <v>2415</v>
      </c>
      <c r="R593" s="7">
        <f t="shared" si="559"/>
        <v>1106</v>
      </c>
      <c r="S593" s="6">
        <f t="shared" si="495"/>
        <v>15202</v>
      </c>
      <c r="T593" s="6">
        <f t="shared" si="496"/>
        <v>1329</v>
      </c>
      <c r="U593" s="6">
        <f t="shared" si="497"/>
        <v>609</v>
      </c>
      <c r="V593" s="7">
        <f t="shared" si="514"/>
        <v>1800000</v>
      </c>
    </row>
    <row r="594" spans="1:22" ht="15" x14ac:dyDescent="0.25">
      <c r="A594" s="19">
        <f t="shared" si="542"/>
        <v>51019</v>
      </c>
      <c r="B594" s="6">
        <v>5</v>
      </c>
      <c r="C594" s="6">
        <v>0</v>
      </c>
      <c r="D594" s="6">
        <v>18</v>
      </c>
      <c r="E594" s="7">
        <f>E24</f>
        <v>107</v>
      </c>
      <c r="F594" s="7">
        <f t="shared" ref="F594:R594" si="560">F24</f>
        <v>441</v>
      </c>
      <c r="G594" s="7">
        <f t="shared" si="560"/>
        <v>31720</v>
      </c>
      <c r="H594" s="7">
        <f t="shared" si="560"/>
        <v>207</v>
      </c>
      <c r="I594" s="7">
        <f t="shared" si="560"/>
        <v>441</v>
      </c>
      <c r="J594" s="7">
        <f t="shared" si="560"/>
        <v>2772</v>
      </c>
      <c r="K594" s="7">
        <f t="shared" si="560"/>
        <v>307</v>
      </c>
      <c r="L594" s="7">
        <f t="shared" si="560"/>
        <v>441</v>
      </c>
      <c r="M594" s="7">
        <f t="shared" si="560"/>
        <v>1269</v>
      </c>
      <c r="N594" s="7">
        <f t="shared" si="560"/>
        <v>407</v>
      </c>
      <c r="O594" s="7">
        <f t="shared" si="560"/>
        <v>260</v>
      </c>
      <c r="P594" s="7">
        <f t="shared" si="560"/>
        <v>37925</v>
      </c>
      <c r="Q594" s="7">
        <f t="shared" si="560"/>
        <v>3314</v>
      </c>
      <c r="R594" s="7">
        <f t="shared" si="560"/>
        <v>1517</v>
      </c>
      <c r="S594" s="6">
        <f t="shared" si="495"/>
        <v>20859</v>
      </c>
      <c r="T594" s="6">
        <f t="shared" si="496"/>
        <v>1823</v>
      </c>
      <c r="U594" s="6">
        <f t="shared" si="497"/>
        <v>835</v>
      </c>
      <c r="V594" s="7">
        <f t="shared" si="514"/>
        <v>2000000</v>
      </c>
    </row>
    <row r="595" spans="1:22" ht="15" x14ac:dyDescent="0.25">
      <c r="A595" s="19">
        <f t="shared" si="542"/>
        <v>51020</v>
      </c>
      <c r="B595" s="6">
        <v>5</v>
      </c>
      <c r="C595" s="6">
        <v>0</v>
      </c>
      <c r="D595" s="6">
        <v>19</v>
      </c>
      <c r="E595" s="7">
        <f t="shared" ref="E595:R595" si="561">E25</f>
        <v>107</v>
      </c>
      <c r="F595" s="7">
        <f t="shared" si="561"/>
        <v>484</v>
      </c>
      <c r="G595" s="7">
        <f t="shared" si="561"/>
        <v>33280</v>
      </c>
      <c r="H595" s="7">
        <f t="shared" si="561"/>
        <v>207</v>
      </c>
      <c r="I595" s="7">
        <f t="shared" si="561"/>
        <v>484</v>
      </c>
      <c r="J595" s="7">
        <f t="shared" si="561"/>
        <v>2908</v>
      </c>
      <c r="K595" s="7">
        <f t="shared" si="561"/>
        <v>307</v>
      </c>
      <c r="L595" s="7">
        <f t="shared" si="561"/>
        <v>484</v>
      </c>
      <c r="M595" s="7">
        <f t="shared" si="561"/>
        <v>1332</v>
      </c>
      <c r="N595" s="7">
        <f t="shared" si="561"/>
        <v>407</v>
      </c>
      <c r="O595" s="7">
        <f t="shared" si="561"/>
        <v>290</v>
      </c>
      <c r="P595" s="7">
        <f t="shared" si="561"/>
        <v>39800</v>
      </c>
      <c r="Q595" s="7">
        <f t="shared" si="561"/>
        <v>3478</v>
      </c>
      <c r="R595" s="7">
        <f t="shared" si="561"/>
        <v>1592</v>
      </c>
      <c r="S595" s="6">
        <f t="shared" si="495"/>
        <v>21890</v>
      </c>
      <c r="T595" s="6">
        <f t="shared" si="496"/>
        <v>1913</v>
      </c>
      <c r="U595" s="6">
        <f t="shared" si="497"/>
        <v>876</v>
      </c>
      <c r="V595" s="7">
        <f t="shared" si="514"/>
        <v>2250000</v>
      </c>
    </row>
    <row r="596" spans="1:22" ht="15" x14ac:dyDescent="0.25">
      <c r="A596" s="19">
        <f t="shared" si="542"/>
        <v>51021</v>
      </c>
      <c r="B596" s="6">
        <v>5</v>
      </c>
      <c r="C596" s="6">
        <v>0</v>
      </c>
      <c r="D596" s="6">
        <v>20</v>
      </c>
      <c r="E596" s="7">
        <f t="shared" ref="E596:R596" si="562">E26</f>
        <v>107</v>
      </c>
      <c r="F596" s="7">
        <f t="shared" si="562"/>
        <v>529</v>
      </c>
      <c r="G596" s="7">
        <f t="shared" si="562"/>
        <v>34840</v>
      </c>
      <c r="H596" s="7">
        <f t="shared" si="562"/>
        <v>207</v>
      </c>
      <c r="I596" s="7">
        <f t="shared" si="562"/>
        <v>529</v>
      </c>
      <c r="J596" s="7">
        <f t="shared" si="562"/>
        <v>3044</v>
      </c>
      <c r="K596" s="7">
        <f t="shared" si="562"/>
        <v>307</v>
      </c>
      <c r="L596" s="7">
        <f t="shared" si="562"/>
        <v>529</v>
      </c>
      <c r="M596" s="7">
        <f t="shared" si="562"/>
        <v>1394</v>
      </c>
      <c r="N596" s="7">
        <f t="shared" si="562"/>
        <v>407</v>
      </c>
      <c r="O596" s="7">
        <f t="shared" si="562"/>
        <v>320</v>
      </c>
      <c r="P596" s="7">
        <f t="shared" si="562"/>
        <v>41675</v>
      </c>
      <c r="Q596" s="7">
        <f t="shared" si="562"/>
        <v>3642</v>
      </c>
      <c r="R596" s="7">
        <f t="shared" si="562"/>
        <v>1667</v>
      </c>
      <c r="S596" s="6">
        <f t="shared" si="495"/>
        <v>22922</v>
      </c>
      <c r="T596" s="6">
        <f t="shared" si="496"/>
        <v>2004</v>
      </c>
      <c r="U596" s="6">
        <f t="shared" si="497"/>
        <v>917</v>
      </c>
      <c r="V596" s="7">
        <f t="shared" si="514"/>
        <v>2500000</v>
      </c>
    </row>
    <row r="597" spans="1:22" ht="15" x14ac:dyDescent="0.25">
      <c r="A597" s="19">
        <f t="shared" si="542"/>
        <v>51022</v>
      </c>
      <c r="B597" s="6">
        <v>5</v>
      </c>
      <c r="C597" s="6">
        <v>0</v>
      </c>
      <c r="D597" s="6">
        <v>21</v>
      </c>
      <c r="E597" s="7">
        <f t="shared" ref="E597:R597" si="563">E27</f>
        <v>108</v>
      </c>
      <c r="F597" s="7">
        <f t="shared" si="563"/>
        <v>576</v>
      </c>
      <c r="G597" s="7">
        <f t="shared" si="563"/>
        <v>47600</v>
      </c>
      <c r="H597" s="7">
        <f t="shared" si="563"/>
        <v>208</v>
      </c>
      <c r="I597" s="7">
        <f t="shared" si="563"/>
        <v>576</v>
      </c>
      <c r="J597" s="7">
        <f t="shared" si="563"/>
        <v>4159</v>
      </c>
      <c r="K597" s="7">
        <f t="shared" si="563"/>
        <v>308</v>
      </c>
      <c r="L597" s="7">
        <f t="shared" si="563"/>
        <v>576</v>
      </c>
      <c r="M597" s="7">
        <f t="shared" si="563"/>
        <v>1904</v>
      </c>
      <c r="N597" s="7">
        <f t="shared" si="563"/>
        <v>408</v>
      </c>
      <c r="O597" s="7">
        <f t="shared" si="563"/>
        <v>360</v>
      </c>
      <c r="P597" s="7">
        <f t="shared" si="563"/>
        <v>57200</v>
      </c>
      <c r="Q597" s="7">
        <f t="shared" si="563"/>
        <v>4998</v>
      </c>
      <c r="R597" s="7">
        <f t="shared" si="563"/>
        <v>2288</v>
      </c>
      <c r="S597" s="6">
        <f t="shared" ref="S597:S660" si="564">ROUNDUP(P597*0.55,0)</f>
        <v>31460</v>
      </c>
      <c r="T597" s="6">
        <f t="shared" ref="T597:T660" si="565">ROUNDUP(Q597*0.55,0)</f>
        <v>2749</v>
      </c>
      <c r="U597" s="6">
        <f t="shared" ref="U597:U660" si="566">ROUNDUP(R597*0.55,0)</f>
        <v>1259</v>
      </c>
      <c r="V597" s="7">
        <f t="shared" si="514"/>
        <v>2750000</v>
      </c>
    </row>
    <row r="598" spans="1:22" ht="15" x14ac:dyDescent="0.25">
      <c r="A598" s="19">
        <f t="shared" si="542"/>
        <v>51023</v>
      </c>
      <c r="B598" s="6">
        <v>5</v>
      </c>
      <c r="C598" s="6">
        <v>0</v>
      </c>
      <c r="D598" s="6">
        <v>22</v>
      </c>
      <c r="E598" s="7">
        <f t="shared" ref="E598:R598" si="567">E28</f>
        <v>108</v>
      </c>
      <c r="F598" s="7">
        <f t="shared" si="567"/>
        <v>625</v>
      </c>
      <c r="G598" s="7">
        <f t="shared" si="567"/>
        <v>49640</v>
      </c>
      <c r="H598" s="7">
        <f t="shared" si="567"/>
        <v>208</v>
      </c>
      <c r="I598" s="7">
        <f t="shared" si="567"/>
        <v>625</v>
      </c>
      <c r="J598" s="7">
        <f t="shared" si="567"/>
        <v>4337</v>
      </c>
      <c r="K598" s="7">
        <f t="shared" si="567"/>
        <v>308</v>
      </c>
      <c r="L598" s="7">
        <f t="shared" si="567"/>
        <v>625</v>
      </c>
      <c r="M598" s="7">
        <f t="shared" si="567"/>
        <v>1986</v>
      </c>
      <c r="N598" s="7">
        <f t="shared" si="567"/>
        <v>408</v>
      </c>
      <c r="O598" s="7">
        <f t="shared" si="567"/>
        <v>400</v>
      </c>
      <c r="P598" s="7">
        <f t="shared" si="567"/>
        <v>59660</v>
      </c>
      <c r="Q598" s="7">
        <f t="shared" si="567"/>
        <v>5213</v>
      </c>
      <c r="R598" s="7">
        <f t="shared" si="567"/>
        <v>2387</v>
      </c>
      <c r="S598" s="6">
        <f t="shared" si="564"/>
        <v>32813</v>
      </c>
      <c r="T598" s="6">
        <f t="shared" si="565"/>
        <v>2868</v>
      </c>
      <c r="U598" s="6">
        <f t="shared" si="566"/>
        <v>1313</v>
      </c>
      <c r="V598" s="7">
        <f t="shared" si="514"/>
        <v>3000000</v>
      </c>
    </row>
    <row r="599" spans="1:22" ht="15" x14ac:dyDescent="0.25">
      <c r="A599" s="19">
        <f t="shared" si="542"/>
        <v>51024</v>
      </c>
      <c r="B599" s="6">
        <v>5</v>
      </c>
      <c r="C599" s="6">
        <v>0</v>
      </c>
      <c r="D599" s="6">
        <v>23</v>
      </c>
      <c r="E599" s="7">
        <f t="shared" ref="E599:R599" si="568">E29</f>
        <v>108</v>
      </c>
      <c r="F599" s="7">
        <f t="shared" si="568"/>
        <v>676</v>
      </c>
      <c r="G599" s="7">
        <f t="shared" si="568"/>
        <v>51680</v>
      </c>
      <c r="H599" s="7">
        <f t="shared" si="568"/>
        <v>208</v>
      </c>
      <c r="I599" s="7">
        <f t="shared" si="568"/>
        <v>676</v>
      </c>
      <c r="J599" s="7">
        <f t="shared" si="568"/>
        <v>4516</v>
      </c>
      <c r="K599" s="7">
        <f t="shared" si="568"/>
        <v>308</v>
      </c>
      <c r="L599" s="7">
        <f t="shared" si="568"/>
        <v>676</v>
      </c>
      <c r="M599" s="7">
        <f t="shared" si="568"/>
        <v>2068</v>
      </c>
      <c r="N599" s="7">
        <f t="shared" si="568"/>
        <v>408</v>
      </c>
      <c r="O599" s="7">
        <f t="shared" si="568"/>
        <v>440</v>
      </c>
      <c r="P599" s="7">
        <f t="shared" si="568"/>
        <v>62120</v>
      </c>
      <c r="Q599" s="7">
        <f t="shared" si="568"/>
        <v>5428</v>
      </c>
      <c r="R599" s="7">
        <f t="shared" si="568"/>
        <v>2485</v>
      </c>
      <c r="S599" s="6">
        <f t="shared" si="564"/>
        <v>34166</v>
      </c>
      <c r="T599" s="6">
        <f t="shared" si="565"/>
        <v>2986</v>
      </c>
      <c r="U599" s="6">
        <f t="shared" si="566"/>
        <v>1367</v>
      </c>
      <c r="V599" s="7">
        <f t="shared" si="514"/>
        <v>3300000</v>
      </c>
    </row>
    <row r="600" spans="1:22" ht="15" x14ac:dyDescent="0.25">
      <c r="A600" s="19">
        <f t="shared" si="542"/>
        <v>51025</v>
      </c>
      <c r="B600" s="6">
        <v>5</v>
      </c>
      <c r="C600" s="6">
        <v>0</v>
      </c>
      <c r="D600" s="6">
        <v>24</v>
      </c>
      <c r="E600" s="7">
        <f t="shared" ref="E600:R600" si="569">E30</f>
        <v>109</v>
      </c>
      <c r="F600" s="7">
        <f t="shared" si="569"/>
        <v>729</v>
      </c>
      <c r="G600" s="7">
        <f t="shared" si="569"/>
        <v>66360</v>
      </c>
      <c r="H600" s="7">
        <f t="shared" si="569"/>
        <v>209</v>
      </c>
      <c r="I600" s="7">
        <f t="shared" si="569"/>
        <v>729</v>
      </c>
      <c r="J600" s="7">
        <f t="shared" si="569"/>
        <v>5798</v>
      </c>
      <c r="K600" s="7">
        <f t="shared" si="569"/>
        <v>309</v>
      </c>
      <c r="L600" s="7">
        <f t="shared" si="569"/>
        <v>729</v>
      </c>
      <c r="M600" s="7">
        <f t="shared" si="569"/>
        <v>2655</v>
      </c>
      <c r="N600" s="7">
        <f t="shared" si="569"/>
        <v>409</v>
      </c>
      <c r="O600" s="7">
        <f t="shared" si="569"/>
        <v>490</v>
      </c>
      <c r="P600" s="7">
        <f t="shared" si="569"/>
        <v>79985</v>
      </c>
      <c r="Q600" s="7">
        <f t="shared" si="569"/>
        <v>6989</v>
      </c>
      <c r="R600" s="7">
        <f t="shared" si="569"/>
        <v>3200</v>
      </c>
      <c r="S600" s="6">
        <f t="shared" si="564"/>
        <v>43992</v>
      </c>
      <c r="T600" s="6">
        <f t="shared" si="565"/>
        <v>3844</v>
      </c>
      <c r="U600" s="6">
        <f t="shared" si="566"/>
        <v>1760</v>
      </c>
      <c r="V600" s="7">
        <f t="shared" si="514"/>
        <v>3600000</v>
      </c>
    </row>
    <row r="601" spans="1:22" ht="15" x14ac:dyDescent="0.25">
      <c r="A601" s="19">
        <f t="shared" si="542"/>
        <v>51026</v>
      </c>
      <c r="B601" s="6">
        <v>5</v>
      </c>
      <c r="C601" s="6">
        <v>0</v>
      </c>
      <c r="D601" s="6">
        <v>25</v>
      </c>
      <c r="E601" s="7">
        <f t="shared" ref="E601:R601" si="570">E31</f>
        <v>109</v>
      </c>
      <c r="F601" s="7">
        <f t="shared" si="570"/>
        <v>784</v>
      </c>
      <c r="G601" s="7">
        <f t="shared" si="570"/>
        <v>68880</v>
      </c>
      <c r="H601" s="7">
        <f t="shared" si="570"/>
        <v>209</v>
      </c>
      <c r="I601" s="7">
        <f t="shared" si="570"/>
        <v>784</v>
      </c>
      <c r="J601" s="7">
        <f t="shared" si="570"/>
        <v>6018</v>
      </c>
      <c r="K601" s="7">
        <f t="shared" si="570"/>
        <v>309</v>
      </c>
      <c r="L601" s="7">
        <f t="shared" si="570"/>
        <v>784</v>
      </c>
      <c r="M601" s="7">
        <f t="shared" si="570"/>
        <v>2756</v>
      </c>
      <c r="N601" s="7">
        <f t="shared" si="570"/>
        <v>409</v>
      </c>
      <c r="O601" s="7">
        <f t="shared" si="570"/>
        <v>540</v>
      </c>
      <c r="P601" s="7">
        <f t="shared" si="570"/>
        <v>83030</v>
      </c>
      <c r="Q601" s="7">
        <f t="shared" si="570"/>
        <v>7255</v>
      </c>
      <c r="R601" s="7">
        <f t="shared" si="570"/>
        <v>3322</v>
      </c>
      <c r="S601" s="6">
        <f t="shared" si="564"/>
        <v>45667</v>
      </c>
      <c r="T601" s="6">
        <f t="shared" si="565"/>
        <v>3991</v>
      </c>
      <c r="U601" s="6">
        <f t="shared" si="566"/>
        <v>1828</v>
      </c>
      <c r="V601" s="7">
        <f t="shared" si="514"/>
        <v>3900000</v>
      </c>
    </row>
    <row r="602" spans="1:22" ht="15" x14ac:dyDescent="0.25">
      <c r="A602" s="19">
        <f t="shared" si="542"/>
        <v>51027</v>
      </c>
      <c r="B602" s="6">
        <v>5</v>
      </c>
      <c r="C602" s="6">
        <v>0</v>
      </c>
      <c r="D602" s="6">
        <v>26</v>
      </c>
      <c r="E602" s="7">
        <f t="shared" ref="E602:R602" si="571">E32</f>
        <v>109</v>
      </c>
      <c r="F602" s="7">
        <f t="shared" si="571"/>
        <v>841</v>
      </c>
      <c r="G602" s="7">
        <f t="shared" si="571"/>
        <v>71400</v>
      </c>
      <c r="H602" s="7">
        <f t="shared" si="571"/>
        <v>209</v>
      </c>
      <c r="I602" s="7">
        <f t="shared" si="571"/>
        <v>841</v>
      </c>
      <c r="J602" s="7">
        <f t="shared" si="571"/>
        <v>6239</v>
      </c>
      <c r="K602" s="7">
        <f t="shared" si="571"/>
        <v>309</v>
      </c>
      <c r="L602" s="7">
        <f t="shared" si="571"/>
        <v>841</v>
      </c>
      <c r="M602" s="7">
        <f t="shared" si="571"/>
        <v>2856</v>
      </c>
      <c r="N602" s="7">
        <f t="shared" si="571"/>
        <v>409</v>
      </c>
      <c r="O602" s="7">
        <f t="shared" si="571"/>
        <v>590</v>
      </c>
      <c r="P602" s="7">
        <f t="shared" si="571"/>
        <v>86075</v>
      </c>
      <c r="Q602" s="7">
        <f t="shared" si="571"/>
        <v>7521</v>
      </c>
      <c r="R602" s="7">
        <f t="shared" si="571"/>
        <v>3443</v>
      </c>
      <c r="S602" s="6">
        <f t="shared" si="564"/>
        <v>47342</v>
      </c>
      <c r="T602" s="6">
        <f t="shared" si="565"/>
        <v>4137</v>
      </c>
      <c r="U602" s="6">
        <f t="shared" si="566"/>
        <v>1894</v>
      </c>
      <c r="V602" s="7">
        <f t="shared" si="514"/>
        <v>4200000</v>
      </c>
    </row>
    <row r="603" spans="1:22" ht="15" x14ac:dyDescent="0.25">
      <c r="A603" s="19">
        <f t="shared" si="542"/>
        <v>51028</v>
      </c>
      <c r="B603" s="6">
        <v>5</v>
      </c>
      <c r="C603" s="6">
        <v>0</v>
      </c>
      <c r="D603" s="6">
        <v>27</v>
      </c>
      <c r="E603" s="7">
        <f t="shared" ref="E603:R603" si="572">E33</f>
        <v>110</v>
      </c>
      <c r="F603" s="7">
        <f t="shared" si="572"/>
        <v>900</v>
      </c>
      <c r="G603" s="7">
        <f t="shared" si="572"/>
        <v>91520</v>
      </c>
      <c r="H603" s="7">
        <f t="shared" si="572"/>
        <v>210</v>
      </c>
      <c r="I603" s="7">
        <f t="shared" si="572"/>
        <v>900</v>
      </c>
      <c r="J603" s="7">
        <f t="shared" si="572"/>
        <v>7996</v>
      </c>
      <c r="K603" s="7">
        <f t="shared" si="572"/>
        <v>310</v>
      </c>
      <c r="L603" s="7">
        <f t="shared" si="572"/>
        <v>900</v>
      </c>
      <c r="M603" s="7">
        <f t="shared" si="572"/>
        <v>3661</v>
      </c>
      <c r="N603" s="7">
        <f t="shared" si="572"/>
        <v>410</v>
      </c>
      <c r="O603" s="7">
        <f t="shared" si="572"/>
        <v>650</v>
      </c>
      <c r="P603" s="7">
        <f t="shared" si="572"/>
        <v>110680</v>
      </c>
      <c r="Q603" s="7">
        <f t="shared" si="572"/>
        <v>9670</v>
      </c>
      <c r="R603" s="7">
        <f t="shared" si="572"/>
        <v>4428</v>
      </c>
      <c r="S603" s="6">
        <f t="shared" si="564"/>
        <v>60874</v>
      </c>
      <c r="T603" s="6">
        <f t="shared" si="565"/>
        <v>5319</v>
      </c>
      <c r="U603" s="6">
        <f t="shared" si="566"/>
        <v>2436</v>
      </c>
      <c r="V603" s="7">
        <f t="shared" si="514"/>
        <v>4600000</v>
      </c>
    </row>
    <row r="604" spans="1:22" ht="15" x14ac:dyDescent="0.25">
      <c r="A604" s="19">
        <f t="shared" si="542"/>
        <v>51029</v>
      </c>
      <c r="B604" s="6">
        <v>5</v>
      </c>
      <c r="C604" s="6">
        <v>0</v>
      </c>
      <c r="D604" s="6">
        <v>28</v>
      </c>
      <c r="E604" s="7">
        <f t="shared" ref="E604:R604" si="573">E34</f>
        <v>110</v>
      </c>
      <c r="F604" s="7">
        <f t="shared" si="573"/>
        <v>961</v>
      </c>
      <c r="G604" s="7">
        <f t="shared" si="573"/>
        <v>94640</v>
      </c>
      <c r="H604" s="7">
        <f t="shared" si="573"/>
        <v>210</v>
      </c>
      <c r="I604" s="7">
        <f t="shared" si="573"/>
        <v>961</v>
      </c>
      <c r="J604" s="7">
        <f t="shared" si="573"/>
        <v>8269</v>
      </c>
      <c r="K604" s="7">
        <f t="shared" si="573"/>
        <v>310</v>
      </c>
      <c r="L604" s="7">
        <f t="shared" si="573"/>
        <v>961</v>
      </c>
      <c r="M604" s="7">
        <f t="shared" si="573"/>
        <v>3786</v>
      </c>
      <c r="N604" s="7">
        <f t="shared" si="573"/>
        <v>410</v>
      </c>
      <c r="O604" s="7">
        <f t="shared" si="573"/>
        <v>710</v>
      </c>
      <c r="P604" s="7">
        <f t="shared" si="573"/>
        <v>114460</v>
      </c>
      <c r="Q604" s="7">
        <f t="shared" si="573"/>
        <v>10001</v>
      </c>
      <c r="R604" s="7">
        <f t="shared" si="573"/>
        <v>4579</v>
      </c>
      <c r="S604" s="6">
        <f t="shared" si="564"/>
        <v>62953</v>
      </c>
      <c r="T604" s="6">
        <f t="shared" si="565"/>
        <v>5501</v>
      </c>
      <c r="U604" s="6">
        <f t="shared" si="566"/>
        <v>2519</v>
      </c>
      <c r="V604" s="7">
        <f t="shared" si="514"/>
        <v>5000000</v>
      </c>
    </row>
    <row r="605" spans="1:22" ht="15" x14ac:dyDescent="0.25">
      <c r="A605" s="19">
        <f t="shared" si="542"/>
        <v>51030</v>
      </c>
      <c r="B605" s="6">
        <v>5</v>
      </c>
      <c r="C605" s="6">
        <v>0</v>
      </c>
      <c r="D605" s="6">
        <v>29</v>
      </c>
      <c r="E605" s="7">
        <f t="shared" ref="E605:R605" si="574">E35</f>
        <v>110</v>
      </c>
      <c r="F605" s="7">
        <f t="shared" si="574"/>
        <v>1024</v>
      </c>
      <c r="G605" s="7">
        <f t="shared" si="574"/>
        <v>97760</v>
      </c>
      <c r="H605" s="7">
        <f t="shared" si="574"/>
        <v>210</v>
      </c>
      <c r="I605" s="7">
        <f t="shared" si="574"/>
        <v>1024</v>
      </c>
      <c r="J605" s="7">
        <f t="shared" si="574"/>
        <v>8542</v>
      </c>
      <c r="K605" s="7">
        <f t="shared" si="574"/>
        <v>310</v>
      </c>
      <c r="L605" s="7">
        <f t="shared" si="574"/>
        <v>1024</v>
      </c>
      <c r="M605" s="7">
        <f t="shared" si="574"/>
        <v>3911</v>
      </c>
      <c r="N605" s="7">
        <f t="shared" si="574"/>
        <v>410</v>
      </c>
      <c r="O605" s="7">
        <f t="shared" si="574"/>
        <v>770</v>
      </c>
      <c r="P605" s="7">
        <f t="shared" si="574"/>
        <v>118240</v>
      </c>
      <c r="Q605" s="7">
        <f t="shared" si="574"/>
        <v>10331</v>
      </c>
      <c r="R605" s="7">
        <f t="shared" si="574"/>
        <v>4730</v>
      </c>
      <c r="S605" s="6">
        <f t="shared" si="564"/>
        <v>65032</v>
      </c>
      <c r="T605" s="6">
        <f t="shared" si="565"/>
        <v>5683</v>
      </c>
      <c r="U605" s="6">
        <f t="shared" si="566"/>
        <v>2602</v>
      </c>
      <c r="V605" s="7">
        <f t="shared" si="514"/>
        <v>5500000</v>
      </c>
    </row>
    <row r="606" spans="1:22" ht="15" x14ac:dyDescent="0.25">
      <c r="A606" s="19">
        <f>A576+10000</f>
        <v>61001</v>
      </c>
      <c r="B606" s="6">
        <v>6</v>
      </c>
      <c r="C606" s="6">
        <v>0</v>
      </c>
      <c r="D606" s="6">
        <v>0</v>
      </c>
      <c r="E606" s="1">
        <f>E6</f>
        <v>101</v>
      </c>
      <c r="F606" s="6">
        <f t="shared" ref="F606:R606" si="575">F6</f>
        <v>15</v>
      </c>
      <c r="G606" s="6">
        <f t="shared" si="575"/>
        <v>315</v>
      </c>
      <c r="H606" s="4">
        <f t="shared" si="575"/>
        <v>201</v>
      </c>
      <c r="I606" s="6">
        <f t="shared" si="575"/>
        <v>15</v>
      </c>
      <c r="J606" s="6">
        <f t="shared" si="575"/>
        <v>28</v>
      </c>
      <c r="K606" s="5">
        <f t="shared" si="575"/>
        <v>301</v>
      </c>
      <c r="L606" s="6">
        <f t="shared" si="575"/>
        <v>15</v>
      </c>
      <c r="M606" s="6">
        <f t="shared" si="575"/>
        <v>13</v>
      </c>
      <c r="N606" s="6">
        <f t="shared" si="575"/>
        <v>401</v>
      </c>
      <c r="O606" s="6">
        <f t="shared" si="575"/>
        <v>30</v>
      </c>
      <c r="P606" s="6">
        <f t="shared" si="575"/>
        <v>385</v>
      </c>
      <c r="Q606" s="6">
        <f t="shared" si="575"/>
        <v>34</v>
      </c>
      <c r="R606" s="6">
        <f t="shared" si="575"/>
        <v>16</v>
      </c>
      <c r="S606" s="6">
        <f t="shared" si="564"/>
        <v>212</v>
      </c>
      <c r="T606" s="6">
        <f t="shared" si="565"/>
        <v>19</v>
      </c>
      <c r="U606" s="6">
        <f t="shared" si="566"/>
        <v>9</v>
      </c>
      <c r="V606" s="7">
        <f t="shared" si="514"/>
        <v>10000</v>
      </c>
    </row>
    <row r="607" spans="1:22" ht="15" x14ac:dyDescent="0.25">
      <c r="A607" s="19">
        <f t="shared" ref="A607:A665" si="576">A577+10000</f>
        <v>61002</v>
      </c>
      <c r="B607" s="6">
        <v>6</v>
      </c>
      <c r="C607" s="6">
        <v>0</v>
      </c>
      <c r="D607" s="6">
        <v>1</v>
      </c>
      <c r="E607" s="1">
        <f t="shared" ref="E607:R607" si="577">E7</f>
        <v>101</v>
      </c>
      <c r="F607" s="6">
        <f t="shared" si="577"/>
        <v>22</v>
      </c>
      <c r="G607" s="6">
        <f t="shared" si="577"/>
        <v>450</v>
      </c>
      <c r="H607" s="4">
        <f t="shared" si="577"/>
        <v>201</v>
      </c>
      <c r="I607" s="6">
        <f t="shared" si="577"/>
        <v>22</v>
      </c>
      <c r="J607" s="6">
        <f t="shared" si="577"/>
        <v>40</v>
      </c>
      <c r="K607" s="5">
        <f t="shared" si="577"/>
        <v>301</v>
      </c>
      <c r="L607" s="6">
        <f t="shared" si="577"/>
        <v>22</v>
      </c>
      <c r="M607" s="6">
        <f t="shared" si="577"/>
        <v>18</v>
      </c>
      <c r="N607" s="6">
        <f t="shared" si="577"/>
        <v>401</v>
      </c>
      <c r="O607" s="6">
        <f t="shared" si="577"/>
        <v>40</v>
      </c>
      <c r="P607" s="6">
        <f t="shared" si="577"/>
        <v>550</v>
      </c>
      <c r="Q607" s="6">
        <f t="shared" si="577"/>
        <v>49</v>
      </c>
      <c r="R607" s="6">
        <f t="shared" si="577"/>
        <v>22</v>
      </c>
      <c r="S607" s="6">
        <f t="shared" si="564"/>
        <v>303</v>
      </c>
      <c r="T607" s="6">
        <f t="shared" si="565"/>
        <v>27</v>
      </c>
      <c r="U607" s="6">
        <f t="shared" si="566"/>
        <v>13</v>
      </c>
      <c r="V607" s="7">
        <f t="shared" si="514"/>
        <v>50000</v>
      </c>
    </row>
    <row r="608" spans="1:22" ht="15" x14ac:dyDescent="0.25">
      <c r="A608" s="19">
        <f t="shared" si="576"/>
        <v>61003</v>
      </c>
      <c r="B608" s="6">
        <v>6</v>
      </c>
      <c r="C608" s="6">
        <v>0</v>
      </c>
      <c r="D608" s="6">
        <v>2</v>
      </c>
      <c r="E608" s="1">
        <f t="shared" ref="E608:R608" si="578">E8</f>
        <v>101</v>
      </c>
      <c r="F608" s="6">
        <f t="shared" si="578"/>
        <v>30</v>
      </c>
      <c r="G608" s="6">
        <f t="shared" si="578"/>
        <v>585</v>
      </c>
      <c r="H608" s="4">
        <f t="shared" si="578"/>
        <v>201</v>
      </c>
      <c r="I608" s="6">
        <f t="shared" si="578"/>
        <v>30</v>
      </c>
      <c r="J608" s="6">
        <f t="shared" si="578"/>
        <v>52</v>
      </c>
      <c r="K608" s="5">
        <f t="shared" si="578"/>
        <v>301</v>
      </c>
      <c r="L608" s="6">
        <f t="shared" si="578"/>
        <v>30</v>
      </c>
      <c r="M608" s="6">
        <f t="shared" si="578"/>
        <v>24</v>
      </c>
      <c r="N608" s="6">
        <f t="shared" si="578"/>
        <v>401</v>
      </c>
      <c r="O608" s="6">
        <f t="shared" si="578"/>
        <v>50</v>
      </c>
      <c r="P608" s="6">
        <f t="shared" si="578"/>
        <v>715</v>
      </c>
      <c r="Q608" s="6">
        <f t="shared" si="578"/>
        <v>63</v>
      </c>
      <c r="R608" s="6">
        <f t="shared" si="578"/>
        <v>29</v>
      </c>
      <c r="S608" s="6">
        <f t="shared" si="564"/>
        <v>394</v>
      </c>
      <c r="T608" s="6">
        <f t="shared" si="565"/>
        <v>35</v>
      </c>
      <c r="U608" s="6">
        <f t="shared" si="566"/>
        <v>16</v>
      </c>
      <c r="V608" s="7">
        <f t="shared" si="514"/>
        <v>150000</v>
      </c>
    </row>
    <row r="609" spans="1:22" ht="15" x14ac:dyDescent="0.25">
      <c r="A609" s="19">
        <f t="shared" si="576"/>
        <v>61004</v>
      </c>
      <c r="B609" s="6">
        <v>6</v>
      </c>
      <c r="C609" s="6">
        <v>0</v>
      </c>
      <c r="D609" s="6">
        <v>3</v>
      </c>
      <c r="E609" s="1">
        <f t="shared" ref="E609:R609" si="579">E9</f>
        <v>102</v>
      </c>
      <c r="F609" s="6">
        <f t="shared" si="579"/>
        <v>39</v>
      </c>
      <c r="G609" s="6">
        <f t="shared" si="579"/>
        <v>1322</v>
      </c>
      <c r="H609" s="4">
        <f t="shared" si="579"/>
        <v>202</v>
      </c>
      <c r="I609" s="6">
        <f t="shared" si="579"/>
        <v>39</v>
      </c>
      <c r="J609" s="6">
        <f t="shared" si="579"/>
        <v>116</v>
      </c>
      <c r="K609" s="5">
        <f t="shared" si="579"/>
        <v>302</v>
      </c>
      <c r="L609" s="6">
        <f t="shared" si="579"/>
        <v>39</v>
      </c>
      <c r="M609" s="6">
        <f t="shared" si="579"/>
        <v>53</v>
      </c>
      <c r="N609" s="6">
        <f t="shared" si="579"/>
        <v>402</v>
      </c>
      <c r="O609" s="6">
        <f t="shared" si="579"/>
        <v>60</v>
      </c>
      <c r="P609" s="6">
        <f t="shared" si="579"/>
        <v>1600</v>
      </c>
      <c r="Q609" s="6">
        <f t="shared" si="579"/>
        <v>140</v>
      </c>
      <c r="R609" s="6">
        <f t="shared" si="579"/>
        <v>64</v>
      </c>
      <c r="S609" s="6">
        <f t="shared" si="564"/>
        <v>880</v>
      </c>
      <c r="T609" s="6">
        <f t="shared" si="565"/>
        <v>77</v>
      </c>
      <c r="U609" s="6">
        <f t="shared" si="566"/>
        <v>36</v>
      </c>
      <c r="V609" s="7">
        <f t="shared" si="514"/>
        <v>250000</v>
      </c>
    </row>
    <row r="610" spans="1:22" ht="15" x14ac:dyDescent="0.25">
      <c r="A610" s="19">
        <f t="shared" si="576"/>
        <v>61005</v>
      </c>
      <c r="B610" s="6">
        <v>6</v>
      </c>
      <c r="C610" s="6">
        <v>0</v>
      </c>
      <c r="D610" s="6">
        <v>4</v>
      </c>
      <c r="E610" s="1">
        <f t="shared" ref="E610:R610" si="580">E10</f>
        <v>102</v>
      </c>
      <c r="F610" s="6">
        <f t="shared" si="580"/>
        <v>49</v>
      </c>
      <c r="G610" s="6">
        <f t="shared" si="580"/>
        <v>1570</v>
      </c>
      <c r="H610" s="4">
        <f t="shared" si="580"/>
        <v>202</v>
      </c>
      <c r="I610" s="6">
        <f t="shared" si="580"/>
        <v>49</v>
      </c>
      <c r="J610" s="6">
        <f t="shared" si="580"/>
        <v>138</v>
      </c>
      <c r="K610" s="5">
        <f t="shared" si="580"/>
        <v>302</v>
      </c>
      <c r="L610" s="6">
        <f t="shared" si="580"/>
        <v>49</v>
      </c>
      <c r="M610" s="6">
        <f t="shared" si="580"/>
        <v>63</v>
      </c>
      <c r="N610" s="6">
        <f t="shared" si="580"/>
        <v>402</v>
      </c>
      <c r="O610" s="6">
        <f t="shared" si="580"/>
        <v>70</v>
      </c>
      <c r="P610" s="6">
        <f t="shared" si="580"/>
        <v>1900</v>
      </c>
      <c r="Q610" s="6">
        <f t="shared" si="580"/>
        <v>166</v>
      </c>
      <c r="R610" s="6">
        <f t="shared" si="580"/>
        <v>76</v>
      </c>
      <c r="S610" s="6">
        <f t="shared" si="564"/>
        <v>1045</v>
      </c>
      <c r="T610" s="6">
        <f t="shared" si="565"/>
        <v>92</v>
      </c>
      <c r="U610" s="6">
        <f t="shared" si="566"/>
        <v>42</v>
      </c>
      <c r="V610" s="7">
        <f t="shared" si="514"/>
        <v>350000</v>
      </c>
    </row>
    <row r="611" spans="1:22" ht="15" x14ac:dyDescent="0.25">
      <c r="A611" s="19">
        <f t="shared" si="576"/>
        <v>61006</v>
      </c>
      <c r="B611" s="6">
        <v>6</v>
      </c>
      <c r="C611" s="6">
        <v>0</v>
      </c>
      <c r="D611" s="6">
        <v>5</v>
      </c>
      <c r="E611" s="1">
        <f t="shared" ref="E611:R611" si="581">E11</f>
        <v>102</v>
      </c>
      <c r="F611" s="6">
        <f t="shared" si="581"/>
        <v>60</v>
      </c>
      <c r="G611" s="6">
        <f t="shared" si="581"/>
        <v>1818</v>
      </c>
      <c r="H611" s="4">
        <f t="shared" si="581"/>
        <v>202</v>
      </c>
      <c r="I611" s="6">
        <f t="shared" si="581"/>
        <v>60</v>
      </c>
      <c r="J611" s="6">
        <f t="shared" si="581"/>
        <v>159</v>
      </c>
      <c r="K611" s="5">
        <f t="shared" si="581"/>
        <v>302</v>
      </c>
      <c r="L611" s="6">
        <f t="shared" si="581"/>
        <v>60</v>
      </c>
      <c r="M611" s="6">
        <f t="shared" si="581"/>
        <v>73</v>
      </c>
      <c r="N611" s="6">
        <f t="shared" si="581"/>
        <v>402</v>
      </c>
      <c r="O611" s="6">
        <f t="shared" si="581"/>
        <v>80</v>
      </c>
      <c r="P611" s="6">
        <f t="shared" si="581"/>
        <v>2200</v>
      </c>
      <c r="Q611" s="6">
        <f t="shared" si="581"/>
        <v>193</v>
      </c>
      <c r="R611" s="6">
        <f t="shared" si="581"/>
        <v>88</v>
      </c>
      <c r="S611" s="6">
        <f t="shared" si="564"/>
        <v>1210</v>
      </c>
      <c r="T611" s="6">
        <f t="shared" si="565"/>
        <v>107</v>
      </c>
      <c r="U611" s="6">
        <f t="shared" si="566"/>
        <v>49</v>
      </c>
      <c r="V611" s="7">
        <f t="shared" si="514"/>
        <v>450000</v>
      </c>
    </row>
    <row r="612" spans="1:22" ht="15" x14ac:dyDescent="0.25">
      <c r="A612" s="19">
        <f t="shared" si="576"/>
        <v>61007</v>
      </c>
      <c r="B612" s="6">
        <v>6</v>
      </c>
      <c r="C612" s="6">
        <v>0</v>
      </c>
      <c r="D612" s="6">
        <v>6</v>
      </c>
      <c r="E612" s="1">
        <f t="shared" ref="E612:R612" si="582">E12</f>
        <v>103</v>
      </c>
      <c r="F612" s="6">
        <f t="shared" si="582"/>
        <v>72</v>
      </c>
      <c r="G612" s="6">
        <f t="shared" si="582"/>
        <v>3000</v>
      </c>
      <c r="H612" s="4">
        <f t="shared" si="582"/>
        <v>203</v>
      </c>
      <c r="I612" s="6">
        <f t="shared" si="582"/>
        <v>72</v>
      </c>
      <c r="J612" s="6">
        <f t="shared" si="582"/>
        <v>263</v>
      </c>
      <c r="K612" s="5">
        <f t="shared" si="582"/>
        <v>303</v>
      </c>
      <c r="L612" s="6">
        <f t="shared" si="582"/>
        <v>72</v>
      </c>
      <c r="M612" s="6">
        <f t="shared" si="582"/>
        <v>120</v>
      </c>
      <c r="N612" s="6">
        <f t="shared" si="582"/>
        <v>403</v>
      </c>
      <c r="O612" s="6">
        <f t="shared" si="582"/>
        <v>90</v>
      </c>
      <c r="P612" s="6">
        <f t="shared" si="582"/>
        <v>3625</v>
      </c>
      <c r="Q612" s="6">
        <f t="shared" si="582"/>
        <v>317</v>
      </c>
      <c r="R612" s="6">
        <f t="shared" si="582"/>
        <v>145</v>
      </c>
      <c r="S612" s="6">
        <f t="shared" si="564"/>
        <v>1994</v>
      </c>
      <c r="T612" s="6">
        <f t="shared" si="565"/>
        <v>175</v>
      </c>
      <c r="U612" s="6">
        <f t="shared" si="566"/>
        <v>80</v>
      </c>
      <c r="V612" s="7">
        <f t="shared" si="514"/>
        <v>550000</v>
      </c>
    </row>
    <row r="613" spans="1:22" ht="15" x14ac:dyDescent="0.25">
      <c r="A613" s="19">
        <f t="shared" si="576"/>
        <v>61008</v>
      </c>
      <c r="B613" s="6">
        <v>6</v>
      </c>
      <c r="C613" s="6">
        <v>0</v>
      </c>
      <c r="D613" s="6">
        <v>7</v>
      </c>
      <c r="E613" s="1">
        <f t="shared" ref="E613:R613" si="583">E13</f>
        <v>103</v>
      </c>
      <c r="F613" s="6">
        <f t="shared" si="583"/>
        <v>85</v>
      </c>
      <c r="G613" s="6">
        <f t="shared" si="583"/>
        <v>3360</v>
      </c>
      <c r="H613" s="4">
        <f t="shared" si="583"/>
        <v>203</v>
      </c>
      <c r="I613" s="6">
        <f t="shared" si="583"/>
        <v>85</v>
      </c>
      <c r="J613" s="6">
        <f t="shared" si="583"/>
        <v>294</v>
      </c>
      <c r="K613" s="5">
        <f t="shared" si="583"/>
        <v>303</v>
      </c>
      <c r="L613" s="6">
        <f t="shared" si="583"/>
        <v>85</v>
      </c>
      <c r="M613" s="6">
        <f t="shared" si="583"/>
        <v>135</v>
      </c>
      <c r="N613" s="6">
        <f t="shared" si="583"/>
        <v>403</v>
      </c>
      <c r="O613" s="6">
        <f t="shared" si="583"/>
        <v>100</v>
      </c>
      <c r="P613" s="6">
        <f t="shared" si="583"/>
        <v>4060</v>
      </c>
      <c r="Q613" s="6">
        <f t="shared" si="583"/>
        <v>355</v>
      </c>
      <c r="R613" s="6">
        <f t="shared" si="583"/>
        <v>163</v>
      </c>
      <c r="S613" s="6">
        <f t="shared" si="564"/>
        <v>2233</v>
      </c>
      <c r="T613" s="6">
        <f t="shared" si="565"/>
        <v>196</v>
      </c>
      <c r="U613" s="6">
        <f t="shared" si="566"/>
        <v>90</v>
      </c>
      <c r="V613" s="7">
        <f t="shared" ref="V613:V665" si="584">V583</f>
        <v>650000</v>
      </c>
    </row>
    <row r="614" spans="1:22" ht="15" x14ac:dyDescent="0.25">
      <c r="A614" s="19">
        <f t="shared" si="576"/>
        <v>61009</v>
      </c>
      <c r="B614" s="6">
        <v>6</v>
      </c>
      <c r="C614" s="6">
        <v>0</v>
      </c>
      <c r="D614" s="6">
        <v>8</v>
      </c>
      <c r="E614" s="1">
        <f t="shared" ref="E614:R614" si="585">E14</f>
        <v>103</v>
      </c>
      <c r="F614" s="6">
        <f t="shared" si="585"/>
        <v>99</v>
      </c>
      <c r="G614" s="6">
        <f t="shared" si="585"/>
        <v>3720</v>
      </c>
      <c r="H614" s="4">
        <f t="shared" si="585"/>
        <v>203</v>
      </c>
      <c r="I614" s="6">
        <f t="shared" si="585"/>
        <v>99</v>
      </c>
      <c r="J614" s="6">
        <f t="shared" si="585"/>
        <v>326</v>
      </c>
      <c r="K614" s="5">
        <f t="shared" si="585"/>
        <v>303</v>
      </c>
      <c r="L614" s="6">
        <f t="shared" si="585"/>
        <v>99</v>
      </c>
      <c r="M614" s="6">
        <f t="shared" si="585"/>
        <v>149</v>
      </c>
      <c r="N614" s="6">
        <f t="shared" si="585"/>
        <v>403</v>
      </c>
      <c r="O614" s="6">
        <f t="shared" si="585"/>
        <v>110</v>
      </c>
      <c r="P614" s="6">
        <f t="shared" si="585"/>
        <v>4495</v>
      </c>
      <c r="Q614" s="6">
        <f t="shared" si="585"/>
        <v>393</v>
      </c>
      <c r="R614" s="6">
        <f t="shared" si="585"/>
        <v>180</v>
      </c>
      <c r="S614" s="6">
        <f t="shared" si="564"/>
        <v>2473</v>
      </c>
      <c r="T614" s="6">
        <f t="shared" si="565"/>
        <v>217</v>
      </c>
      <c r="U614" s="6">
        <f t="shared" si="566"/>
        <v>99</v>
      </c>
      <c r="V614" s="7">
        <f t="shared" si="584"/>
        <v>750000</v>
      </c>
    </row>
    <row r="615" spans="1:22" ht="15" x14ac:dyDescent="0.25">
      <c r="A615" s="19">
        <f t="shared" si="576"/>
        <v>61010</v>
      </c>
      <c r="B615" s="6">
        <v>6</v>
      </c>
      <c r="C615" s="6">
        <v>0</v>
      </c>
      <c r="D615" s="6">
        <v>9</v>
      </c>
      <c r="E615" s="1">
        <f t="shared" ref="E615:R615" si="586">E15</f>
        <v>104</v>
      </c>
      <c r="F615" s="6">
        <f t="shared" si="586"/>
        <v>114</v>
      </c>
      <c r="G615" s="6">
        <f t="shared" si="586"/>
        <v>6800</v>
      </c>
      <c r="H615" s="4">
        <f t="shared" si="586"/>
        <v>204</v>
      </c>
      <c r="I615" s="6">
        <f t="shared" si="586"/>
        <v>114</v>
      </c>
      <c r="J615" s="6">
        <f t="shared" si="586"/>
        <v>595</v>
      </c>
      <c r="K615" s="5">
        <f t="shared" si="586"/>
        <v>304</v>
      </c>
      <c r="L615" s="6">
        <f t="shared" si="586"/>
        <v>114</v>
      </c>
      <c r="M615" s="6">
        <f t="shared" si="586"/>
        <v>272</v>
      </c>
      <c r="N615" s="6">
        <f t="shared" si="586"/>
        <v>404</v>
      </c>
      <c r="O615" s="6">
        <f t="shared" si="586"/>
        <v>120</v>
      </c>
      <c r="P615" s="6">
        <f t="shared" si="586"/>
        <v>8160</v>
      </c>
      <c r="Q615" s="6">
        <f t="shared" si="586"/>
        <v>713</v>
      </c>
      <c r="R615" s="6">
        <f t="shared" si="586"/>
        <v>327</v>
      </c>
      <c r="S615" s="6">
        <f t="shared" si="564"/>
        <v>4488</v>
      </c>
      <c r="T615" s="6">
        <f t="shared" si="565"/>
        <v>393</v>
      </c>
      <c r="U615" s="6">
        <f t="shared" si="566"/>
        <v>180</v>
      </c>
      <c r="V615" s="7">
        <f t="shared" si="584"/>
        <v>850000</v>
      </c>
    </row>
    <row r="616" spans="1:22" ht="15" x14ac:dyDescent="0.25">
      <c r="A616" s="19">
        <f t="shared" si="576"/>
        <v>61011</v>
      </c>
      <c r="B616" s="6">
        <v>6</v>
      </c>
      <c r="C616" s="6">
        <v>0</v>
      </c>
      <c r="D616" s="6">
        <v>10</v>
      </c>
      <c r="E616" s="1">
        <f t="shared" ref="E616:R616" si="587">E16</f>
        <v>104</v>
      </c>
      <c r="F616" s="6">
        <f t="shared" si="587"/>
        <v>136</v>
      </c>
      <c r="G616" s="6">
        <f t="shared" si="587"/>
        <v>7400</v>
      </c>
      <c r="H616" s="4">
        <f t="shared" si="587"/>
        <v>204</v>
      </c>
      <c r="I616" s="6">
        <f t="shared" si="587"/>
        <v>136</v>
      </c>
      <c r="J616" s="6">
        <f t="shared" si="587"/>
        <v>647</v>
      </c>
      <c r="K616" s="5">
        <f t="shared" si="587"/>
        <v>304</v>
      </c>
      <c r="L616" s="6">
        <f t="shared" si="587"/>
        <v>136</v>
      </c>
      <c r="M616" s="6">
        <f t="shared" si="587"/>
        <v>296</v>
      </c>
      <c r="N616" s="6">
        <f t="shared" si="587"/>
        <v>404</v>
      </c>
      <c r="O616" s="6">
        <f t="shared" si="587"/>
        <v>130</v>
      </c>
      <c r="P616" s="6">
        <f t="shared" si="587"/>
        <v>8880</v>
      </c>
      <c r="Q616" s="6">
        <f t="shared" si="587"/>
        <v>776</v>
      </c>
      <c r="R616" s="6">
        <f t="shared" si="587"/>
        <v>356</v>
      </c>
      <c r="S616" s="6">
        <f t="shared" si="564"/>
        <v>4884</v>
      </c>
      <c r="T616" s="6">
        <f t="shared" si="565"/>
        <v>427</v>
      </c>
      <c r="U616" s="6">
        <f t="shared" si="566"/>
        <v>196</v>
      </c>
      <c r="V616" s="7">
        <f t="shared" si="584"/>
        <v>950000</v>
      </c>
    </row>
    <row r="617" spans="1:22" ht="15" x14ac:dyDescent="0.25">
      <c r="A617" s="19">
        <f t="shared" si="576"/>
        <v>61012</v>
      </c>
      <c r="B617" s="6">
        <v>6</v>
      </c>
      <c r="C617" s="6">
        <v>0</v>
      </c>
      <c r="D617" s="6">
        <v>11</v>
      </c>
      <c r="E617" s="1">
        <f t="shared" ref="E617:R617" si="588">E17</f>
        <v>104</v>
      </c>
      <c r="F617" s="6">
        <f t="shared" si="588"/>
        <v>161</v>
      </c>
      <c r="G617" s="6">
        <f t="shared" si="588"/>
        <v>8000</v>
      </c>
      <c r="H617" s="4">
        <f t="shared" si="588"/>
        <v>204</v>
      </c>
      <c r="I617" s="6">
        <f t="shared" si="588"/>
        <v>161</v>
      </c>
      <c r="J617" s="6">
        <f t="shared" si="588"/>
        <v>699</v>
      </c>
      <c r="K617" s="5">
        <f t="shared" si="588"/>
        <v>304</v>
      </c>
      <c r="L617" s="6">
        <f t="shared" si="588"/>
        <v>161</v>
      </c>
      <c r="M617" s="6">
        <f t="shared" si="588"/>
        <v>320</v>
      </c>
      <c r="N617" s="6">
        <f t="shared" si="588"/>
        <v>404</v>
      </c>
      <c r="O617" s="6">
        <f t="shared" si="588"/>
        <v>140</v>
      </c>
      <c r="P617" s="6">
        <f t="shared" si="588"/>
        <v>9600</v>
      </c>
      <c r="Q617" s="6">
        <f t="shared" si="588"/>
        <v>839</v>
      </c>
      <c r="R617" s="6">
        <f t="shared" si="588"/>
        <v>384</v>
      </c>
      <c r="S617" s="6">
        <f t="shared" si="564"/>
        <v>5280</v>
      </c>
      <c r="T617" s="6">
        <f t="shared" si="565"/>
        <v>462</v>
      </c>
      <c r="U617" s="6">
        <f t="shared" si="566"/>
        <v>212</v>
      </c>
      <c r="V617" s="7">
        <f t="shared" si="584"/>
        <v>1050000</v>
      </c>
    </row>
    <row r="618" spans="1:22" ht="15" x14ac:dyDescent="0.25">
      <c r="A618" s="19">
        <f t="shared" si="576"/>
        <v>61013</v>
      </c>
      <c r="B618" s="6">
        <v>6</v>
      </c>
      <c r="C618" s="6">
        <v>0</v>
      </c>
      <c r="D618" s="6">
        <v>12</v>
      </c>
      <c r="E618" s="1">
        <f t="shared" ref="E618:R618" si="589">E18</f>
        <v>105</v>
      </c>
      <c r="F618" s="6">
        <f t="shared" si="589"/>
        <v>187</v>
      </c>
      <c r="G618" s="6">
        <f t="shared" si="589"/>
        <v>12040</v>
      </c>
      <c r="H618" s="4">
        <f t="shared" si="589"/>
        <v>205</v>
      </c>
      <c r="I618" s="6">
        <f t="shared" si="589"/>
        <v>187</v>
      </c>
      <c r="J618" s="6">
        <f t="shared" si="589"/>
        <v>1052</v>
      </c>
      <c r="K618" s="5">
        <f t="shared" si="589"/>
        <v>305</v>
      </c>
      <c r="L618" s="6">
        <f t="shared" si="589"/>
        <v>187</v>
      </c>
      <c r="M618" s="6">
        <f t="shared" si="589"/>
        <v>482</v>
      </c>
      <c r="N618" s="6">
        <f t="shared" si="589"/>
        <v>405</v>
      </c>
      <c r="O618" s="6">
        <f t="shared" si="589"/>
        <v>150</v>
      </c>
      <c r="P618" s="6">
        <f t="shared" si="589"/>
        <v>14405</v>
      </c>
      <c r="Q618" s="6">
        <f t="shared" si="589"/>
        <v>1259</v>
      </c>
      <c r="R618" s="6">
        <f t="shared" si="589"/>
        <v>577</v>
      </c>
      <c r="S618" s="6">
        <f t="shared" si="564"/>
        <v>7923</v>
      </c>
      <c r="T618" s="6">
        <f t="shared" si="565"/>
        <v>693</v>
      </c>
      <c r="U618" s="6">
        <f t="shared" si="566"/>
        <v>318</v>
      </c>
      <c r="V618" s="7">
        <f t="shared" si="584"/>
        <v>1150000</v>
      </c>
    </row>
    <row r="619" spans="1:22" ht="15" x14ac:dyDescent="0.25">
      <c r="A619" s="19">
        <f t="shared" si="576"/>
        <v>61014</v>
      </c>
      <c r="B619" s="6">
        <v>6</v>
      </c>
      <c r="C619" s="6">
        <v>0</v>
      </c>
      <c r="D619" s="6">
        <v>13</v>
      </c>
      <c r="E619" s="1">
        <f t="shared" ref="E619:R619" si="590">E19</f>
        <v>105</v>
      </c>
      <c r="F619" s="6">
        <f t="shared" si="590"/>
        <v>216</v>
      </c>
      <c r="G619" s="6">
        <f t="shared" si="590"/>
        <v>12880</v>
      </c>
      <c r="H619" s="4">
        <f t="shared" si="590"/>
        <v>205</v>
      </c>
      <c r="I619" s="6">
        <f t="shared" si="590"/>
        <v>216</v>
      </c>
      <c r="J619" s="6">
        <f t="shared" si="590"/>
        <v>1126</v>
      </c>
      <c r="K619" s="5">
        <f t="shared" si="590"/>
        <v>305</v>
      </c>
      <c r="L619" s="6">
        <f t="shared" si="590"/>
        <v>216</v>
      </c>
      <c r="M619" s="6">
        <f t="shared" si="590"/>
        <v>516</v>
      </c>
      <c r="N619" s="6">
        <f t="shared" si="590"/>
        <v>405</v>
      </c>
      <c r="O619" s="6">
        <f t="shared" si="590"/>
        <v>160</v>
      </c>
      <c r="P619" s="6">
        <f t="shared" si="590"/>
        <v>15410</v>
      </c>
      <c r="Q619" s="6">
        <f t="shared" si="590"/>
        <v>1347</v>
      </c>
      <c r="R619" s="6">
        <f t="shared" si="590"/>
        <v>617</v>
      </c>
      <c r="S619" s="6">
        <f t="shared" si="564"/>
        <v>8476</v>
      </c>
      <c r="T619" s="6">
        <f t="shared" si="565"/>
        <v>741</v>
      </c>
      <c r="U619" s="6">
        <f t="shared" si="566"/>
        <v>340</v>
      </c>
      <c r="V619" s="7">
        <f t="shared" si="584"/>
        <v>1250000</v>
      </c>
    </row>
    <row r="620" spans="1:22" ht="15" x14ac:dyDescent="0.25">
      <c r="A620" s="19">
        <f t="shared" si="576"/>
        <v>61015</v>
      </c>
      <c r="B620" s="6">
        <v>6</v>
      </c>
      <c r="C620" s="6">
        <v>0</v>
      </c>
      <c r="D620" s="6">
        <v>14</v>
      </c>
      <c r="E620" s="1">
        <f t="shared" ref="E620:R620" si="591">E20</f>
        <v>105</v>
      </c>
      <c r="F620" s="6">
        <f t="shared" si="591"/>
        <v>246</v>
      </c>
      <c r="G620" s="6">
        <f t="shared" si="591"/>
        <v>13720</v>
      </c>
      <c r="H620" s="4">
        <f t="shared" si="591"/>
        <v>205</v>
      </c>
      <c r="I620" s="6">
        <f t="shared" si="591"/>
        <v>246</v>
      </c>
      <c r="J620" s="6">
        <f t="shared" si="591"/>
        <v>1199</v>
      </c>
      <c r="K620" s="5">
        <f t="shared" si="591"/>
        <v>305</v>
      </c>
      <c r="L620" s="6">
        <f t="shared" si="591"/>
        <v>246</v>
      </c>
      <c r="M620" s="6">
        <f t="shared" si="591"/>
        <v>549</v>
      </c>
      <c r="N620" s="6">
        <f t="shared" si="591"/>
        <v>405</v>
      </c>
      <c r="O620" s="6">
        <f t="shared" si="591"/>
        <v>170</v>
      </c>
      <c r="P620" s="6">
        <f t="shared" si="591"/>
        <v>16415</v>
      </c>
      <c r="Q620" s="6">
        <f t="shared" si="591"/>
        <v>1435</v>
      </c>
      <c r="R620" s="6">
        <f t="shared" si="591"/>
        <v>657</v>
      </c>
      <c r="S620" s="6">
        <f t="shared" si="564"/>
        <v>9029</v>
      </c>
      <c r="T620" s="6">
        <f t="shared" si="565"/>
        <v>790</v>
      </c>
      <c r="U620" s="6">
        <f t="shared" si="566"/>
        <v>362</v>
      </c>
      <c r="V620" s="7">
        <f t="shared" si="584"/>
        <v>1350000</v>
      </c>
    </row>
    <row r="621" spans="1:22" ht="15" x14ac:dyDescent="0.25">
      <c r="A621" s="19">
        <f t="shared" si="576"/>
        <v>61016</v>
      </c>
      <c r="B621" s="6">
        <v>6</v>
      </c>
      <c r="C621" s="6">
        <v>0</v>
      </c>
      <c r="D621" s="6">
        <v>15</v>
      </c>
      <c r="E621" s="7">
        <f t="shared" ref="E621:R621" si="592">E21</f>
        <v>106</v>
      </c>
      <c r="F621" s="7">
        <f t="shared" si="592"/>
        <v>288</v>
      </c>
      <c r="G621" s="7">
        <f t="shared" si="592"/>
        <v>20800</v>
      </c>
      <c r="H621" s="7">
        <f t="shared" si="592"/>
        <v>206</v>
      </c>
      <c r="I621" s="7">
        <f t="shared" si="592"/>
        <v>288</v>
      </c>
      <c r="J621" s="7">
        <f t="shared" si="592"/>
        <v>1818</v>
      </c>
      <c r="K621" s="7">
        <f t="shared" si="592"/>
        <v>306</v>
      </c>
      <c r="L621" s="7">
        <f t="shared" si="592"/>
        <v>288</v>
      </c>
      <c r="M621" s="7">
        <f t="shared" si="592"/>
        <v>832</v>
      </c>
      <c r="N621" s="7">
        <f t="shared" si="592"/>
        <v>406</v>
      </c>
      <c r="O621" s="7">
        <f t="shared" si="592"/>
        <v>190</v>
      </c>
      <c r="P621" s="7">
        <f t="shared" si="592"/>
        <v>24760</v>
      </c>
      <c r="Q621" s="7">
        <f t="shared" si="592"/>
        <v>2164</v>
      </c>
      <c r="R621" s="7">
        <f t="shared" si="592"/>
        <v>991</v>
      </c>
      <c r="S621" s="6">
        <f t="shared" si="564"/>
        <v>13618</v>
      </c>
      <c r="T621" s="6">
        <f t="shared" si="565"/>
        <v>1191</v>
      </c>
      <c r="U621" s="6">
        <f t="shared" si="566"/>
        <v>546</v>
      </c>
      <c r="V621" s="7">
        <f t="shared" si="584"/>
        <v>1500000</v>
      </c>
    </row>
    <row r="622" spans="1:22" ht="15" x14ac:dyDescent="0.25">
      <c r="A622" s="19">
        <f t="shared" si="576"/>
        <v>61017</v>
      </c>
      <c r="B622" s="6">
        <v>6</v>
      </c>
      <c r="C622" s="6">
        <v>0</v>
      </c>
      <c r="D622" s="6">
        <v>16</v>
      </c>
      <c r="E622" s="7">
        <f t="shared" ref="E622:R622" si="593">E22</f>
        <v>106</v>
      </c>
      <c r="F622" s="7">
        <f t="shared" si="593"/>
        <v>342</v>
      </c>
      <c r="G622" s="7">
        <f t="shared" si="593"/>
        <v>22000</v>
      </c>
      <c r="H622" s="7">
        <f t="shared" si="593"/>
        <v>206</v>
      </c>
      <c r="I622" s="7">
        <f t="shared" si="593"/>
        <v>342</v>
      </c>
      <c r="J622" s="7">
        <f t="shared" si="593"/>
        <v>1923</v>
      </c>
      <c r="K622" s="7">
        <f t="shared" si="593"/>
        <v>306</v>
      </c>
      <c r="L622" s="7">
        <f t="shared" si="593"/>
        <v>342</v>
      </c>
      <c r="M622" s="7">
        <f t="shared" si="593"/>
        <v>880</v>
      </c>
      <c r="N622" s="7">
        <f t="shared" si="593"/>
        <v>406</v>
      </c>
      <c r="O622" s="7">
        <f t="shared" si="593"/>
        <v>210</v>
      </c>
      <c r="P622" s="7">
        <f t="shared" si="593"/>
        <v>26200</v>
      </c>
      <c r="Q622" s="7">
        <f t="shared" si="593"/>
        <v>2290</v>
      </c>
      <c r="R622" s="7">
        <f t="shared" si="593"/>
        <v>1048</v>
      </c>
      <c r="S622" s="6">
        <f t="shared" si="564"/>
        <v>14410</v>
      </c>
      <c r="T622" s="6">
        <f t="shared" si="565"/>
        <v>1260</v>
      </c>
      <c r="U622" s="6">
        <f t="shared" si="566"/>
        <v>577</v>
      </c>
      <c r="V622" s="7">
        <f t="shared" si="584"/>
        <v>1650000</v>
      </c>
    </row>
    <row r="623" spans="1:22" ht="15" x14ac:dyDescent="0.25">
      <c r="A623" s="19">
        <f t="shared" si="576"/>
        <v>61018</v>
      </c>
      <c r="B623" s="6">
        <v>6</v>
      </c>
      <c r="C623" s="6">
        <v>0</v>
      </c>
      <c r="D623" s="6">
        <v>17</v>
      </c>
      <c r="E623" s="7">
        <f t="shared" ref="E623:R623" si="594">E23</f>
        <v>106</v>
      </c>
      <c r="F623" s="7">
        <f t="shared" si="594"/>
        <v>400</v>
      </c>
      <c r="G623" s="7">
        <f t="shared" si="594"/>
        <v>23200</v>
      </c>
      <c r="H623" s="7">
        <f t="shared" si="594"/>
        <v>206</v>
      </c>
      <c r="I623" s="7">
        <f t="shared" si="594"/>
        <v>400</v>
      </c>
      <c r="J623" s="7">
        <f t="shared" si="594"/>
        <v>2027</v>
      </c>
      <c r="K623" s="7">
        <f t="shared" si="594"/>
        <v>306</v>
      </c>
      <c r="L623" s="7">
        <f t="shared" si="594"/>
        <v>400</v>
      </c>
      <c r="M623" s="7">
        <f t="shared" si="594"/>
        <v>928</v>
      </c>
      <c r="N623" s="7">
        <f t="shared" si="594"/>
        <v>406</v>
      </c>
      <c r="O623" s="7">
        <f t="shared" si="594"/>
        <v>230</v>
      </c>
      <c r="P623" s="7">
        <f t="shared" si="594"/>
        <v>27640</v>
      </c>
      <c r="Q623" s="7">
        <f t="shared" si="594"/>
        <v>2415</v>
      </c>
      <c r="R623" s="7">
        <f t="shared" si="594"/>
        <v>1106</v>
      </c>
      <c r="S623" s="6">
        <f t="shared" si="564"/>
        <v>15202</v>
      </c>
      <c r="T623" s="6">
        <f t="shared" si="565"/>
        <v>1329</v>
      </c>
      <c r="U623" s="6">
        <f t="shared" si="566"/>
        <v>609</v>
      </c>
      <c r="V623" s="7">
        <f t="shared" si="584"/>
        <v>1800000</v>
      </c>
    </row>
    <row r="624" spans="1:22" ht="15" x14ac:dyDescent="0.25">
      <c r="A624" s="19">
        <f t="shared" si="576"/>
        <v>61019</v>
      </c>
      <c r="B624" s="6">
        <v>6</v>
      </c>
      <c r="C624" s="6">
        <v>0</v>
      </c>
      <c r="D624" s="6">
        <v>18</v>
      </c>
      <c r="E624" s="7">
        <f t="shared" ref="E624:R624" si="595">E24</f>
        <v>107</v>
      </c>
      <c r="F624" s="7">
        <f t="shared" si="595"/>
        <v>441</v>
      </c>
      <c r="G624" s="7">
        <f t="shared" si="595"/>
        <v>31720</v>
      </c>
      <c r="H624" s="7">
        <f t="shared" si="595"/>
        <v>207</v>
      </c>
      <c r="I624" s="7">
        <f t="shared" si="595"/>
        <v>441</v>
      </c>
      <c r="J624" s="7">
        <f t="shared" si="595"/>
        <v>2772</v>
      </c>
      <c r="K624" s="7">
        <f t="shared" si="595"/>
        <v>307</v>
      </c>
      <c r="L624" s="7">
        <f t="shared" si="595"/>
        <v>441</v>
      </c>
      <c r="M624" s="7">
        <f t="shared" si="595"/>
        <v>1269</v>
      </c>
      <c r="N624" s="7">
        <f t="shared" si="595"/>
        <v>407</v>
      </c>
      <c r="O624" s="7">
        <f t="shared" si="595"/>
        <v>260</v>
      </c>
      <c r="P624" s="7">
        <f t="shared" si="595"/>
        <v>37925</v>
      </c>
      <c r="Q624" s="7">
        <f t="shared" si="595"/>
        <v>3314</v>
      </c>
      <c r="R624" s="7">
        <f t="shared" si="595"/>
        <v>1517</v>
      </c>
      <c r="S624" s="6">
        <f t="shared" si="564"/>
        <v>20859</v>
      </c>
      <c r="T624" s="6">
        <f t="shared" si="565"/>
        <v>1823</v>
      </c>
      <c r="U624" s="6">
        <f t="shared" si="566"/>
        <v>835</v>
      </c>
      <c r="V624" s="7">
        <f t="shared" si="584"/>
        <v>2000000</v>
      </c>
    </row>
    <row r="625" spans="1:22" ht="15" x14ac:dyDescent="0.25">
      <c r="A625" s="19">
        <f t="shared" si="576"/>
        <v>61020</v>
      </c>
      <c r="B625" s="6">
        <v>6</v>
      </c>
      <c r="C625" s="6">
        <v>0</v>
      </c>
      <c r="D625" s="6">
        <v>19</v>
      </c>
      <c r="E625" s="7">
        <f t="shared" ref="E625:R625" si="596">E25</f>
        <v>107</v>
      </c>
      <c r="F625" s="7">
        <f t="shared" si="596"/>
        <v>484</v>
      </c>
      <c r="G625" s="7">
        <f t="shared" si="596"/>
        <v>33280</v>
      </c>
      <c r="H625" s="7">
        <f t="shared" si="596"/>
        <v>207</v>
      </c>
      <c r="I625" s="7">
        <f t="shared" si="596"/>
        <v>484</v>
      </c>
      <c r="J625" s="7">
        <f t="shared" si="596"/>
        <v>2908</v>
      </c>
      <c r="K625" s="7">
        <f t="shared" si="596"/>
        <v>307</v>
      </c>
      <c r="L625" s="7">
        <f t="shared" si="596"/>
        <v>484</v>
      </c>
      <c r="M625" s="7">
        <f t="shared" si="596"/>
        <v>1332</v>
      </c>
      <c r="N625" s="7">
        <f t="shared" si="596"/>
        <v>407</v>
      </c>
      <c r="O625" s="7">
        <f t="shared" si="596"/>
        <v>290</v>
      </c>
      <c r="P625" s="7">
        <f t="shared" si="596"/>
        <v>39800</v>
      </c>
      <c r="Q625" s="7">
        <f t="shared" si="596"/>
        <v>3478</v>
      </c>
      <c r="R625" s="7">
        <f t="shared" si="596"/>
        <v>1592</v>
      </c>
      <c r="S625" s="6">
        <f t="shared" si="564"/>
        <v>21890</v>
      </c>
      <c r="T625" s="6">
        <f t="shared" si="565"/>
        <v>1913</v>
      </c>
      <c r="U625" s="6">
        <f t="shared" si="566"/>
        <v>876</v>
      </c>
      <c r="V625" s="7">
        <f t="shared" si="584"/>
        <v>2250000</v>
      </c>
    </row>
    <row r="626" spans="1:22" ht="15" x14ac:dyDescent="0.25">
      <c r="A626" s="19">
        <f t="shared" si="576"/>
        <v>61021</v>
      </c>
      <c r="B626" s="6">
        <v>6</v>
      </c>
      <c r="C626" s="6">
        <v>0</v>
      </c>
      <c r="D626" s="6">
        <v>20</v>
      </c>
      <c r="E626" s="7">
        <f t="shared" ref="E626:R626" si="597">E26</f>
        <v>107</v>
      </c>
      <c r="F626" s="7">
        <f t="shared" si="597"/>
        <v>529</v>
      </c>
      <c r="G626" s="7">
        <f t="shared" si="597"/>
        <v>34840</v>
      </c>
      <c r="H626" s="7">
        <f t="shared" si="597"/>
        <v>207</v>
      </c>
      <c r="I626" s="7">
        <f t="shared" si="597"/>
        <v>529</v>
      </c>
      <c r="J626" s="7">
        <f t="shared" si="597"/>
        <v>3044</v>
      </c>
      <c r="K626" s="7">
        <f t="shared" si="597"/>
        <v>307</v>
      </c>
      <c r="L626" s="7">
        <f t="shared" si="597"/>
        <v>529</v>
      </c>
      <c r="M626" s="7">
        <f t="shared" si="597"/>
        <v>1394</v>
      </c>
      <c r="N626" s="7">
        <f t="shared" si="597"/>
        <v>407</v>
      </c>
      <c r="O626" s="7">
        <f t="shared" si="597"/>
        <v>320</v>
      </c>
      <c r="P626" s="7">
        <f t="shared" si="597"/>
        <v>41675</v>
      </c>
      <c r="Q626" s="7">
        <f t="shared" si="597"/>
        <v>3642</v>
      </c>
      <c r="R626" s="7">
        <f t="shared" si="597"/>
        <v>1667</v>
      </c>
      <c r="S626" s="6">
        <f t="shared" si="564"/>
        <v>22922</v>
      </c>
      <c r="T626" s="6">
        <f t="shared" si="565"/>
        <v>2004</v>
      </c>
      <c r="U626" s="6">
        <f t="shared" si="566"/>
        <v>917</v>
      </c>
      <c r="V626" s="7">
        <f t="shared" si="584"/>
        <v>2500000</v>
      </c>
    </row>
    <row r="627" spans="1:22" ht="15" x14ac:dyDescent="0.25">
      <c r="A627" s="19">
        <f t="shared" si="576"/>
        <v>61022</v>
      </c>
      <c r="B627" s="6">
        <v>6</v>
      </c>
      <c r="C627" s="6">
        <v>0</v>
      </c>
      <c r="D627" s="6">
        <v>21</v>
      </c>
      <c r="E627" s="7">
        <f t="shared" ref="E627:R627" si="598">E27</f>
        <v>108</v>
      </c>
      <c r="F627" s="7">
        <f t="shared" si="598"/>
        <v>576</v>
      </c>
      <c r="G627" s="7">
        <f t="shared" si="598"/>
        <v>47600</v>
      </c>
      <c r="H627" s="7">
        <f t="shared" si="598"/>
        <v>208</v>
      </c>
      <c r="I627" s="7">
        <f t="shared" si="598"/>
        <v>576</v>
      </c>
      <c r="J627" s="7">
        <f t="shared" si="598"/>
        <v>4159</v>
      </c>
      <c r="K627" s="7">
        <f t="shared" si="598"/>
        <v>308</v>
      </c>
      <c r="L627" s="7">
        <f t="shared" si="598"/>
        <v>576</v>
      </c>
      <c r="M627" s="7">
        <f t="shared" si="598"/>
        <v>1904</v>
      </c>
      <c r="N627" s="7">
        <f t="shared" si="598"/>
        <v>408</v>
      </c>
      <c r="O627" s="7">
        <f t="shared" si="598"/>
        <v>360</v>
      </c>
      <c r="P627" s="7">
        <f t="shared" si="598"/>
        <v>57200</v>
      </c>
      <c r="Q627" s="7">
        <f t="shared" si="598"/>
        <v>4998</v>
      </c>
      <c r="R627" s="7">
        <f t="shared" si="598"/>
        <v>2288</v>
      </c>
      <c r="S627" s="6">
        <f t="shared" si="564"/>
        <v>31460</v>
      </c>
      <c r="T627" s="6">
        <f t="shared" si="565"/>
        <v>2749</v>
      </c>
      <c r="U627" s="6">
        <f t="shared" si="566"/>
        <v>1259</v>
      </c>
      <c r="V627" s="7">
        <f t="shared" si="584"/>
        <v>2750000</v>
      </c>
    </row>
    <row r="628" spans="1:22" ht="15" x14ac:dyDescent="0.25">
      <c r="A628" s="19">
        <f t="shared" si="576"/>
        <v>61023</v>
      </c>
      <c r="B628" s="6">
        <v>6</v>
      </c>
      <c r="C628" s="6">
        <v>0</v>
      </c>
      <c r="D628" s="6">
        <v>22</v>
      </c>
      <c r="E628" s="7">
        <f t="shared" ref="E628:R628" si="599">E28</f>
        <v>108</v>
      </c>
      <c r="F628" s="7">
        <f t="shared" si="599"/>
        <v>625</v>
      </c>
      <c r="G628" s="7">
        <f t="shared" si="599"/>
        <v>49640</v>
      </c>
      <c r="H628" s="7">
        <f t="shared" si="599"/>
        <v>208</v>
      </c>
      <c r="I628" s="7">
        <f t="shared" si="599"/>
        <v>625</v>
      </c>
      <c r="J628" s="7">
        <f t="shared" si="599"/>
        <v>4337</v>
      </c>
      <c r="K628" s="7">
        <f t="shared" si="599"/>
        <v>308</v>
      </c>
      <c r="L628" s="7">
        <f t="shared" si="599"/>
        <v>625</v>
      </c>
      <c r="M628" s="7">
        <f t="shared" si="599"/>
        <v>1986</v>
      </c>
      <c r="N628" s="7">
        <f t="shared" si="599"/>
        <v>408</v>
      </c>
      <c r="O628" s="7">
        <f t="shared" si="599"/>
        <v>400</v>
      </c>
      <c r="P628" s="7">
        <f t="shared" si="599"/>
        <v>59660</v>
      </c>
      <c r="Q628" s="7">
        <f t="shared" si="599"/>
        <v>5213</v>
      </c>
      <c r="R628" s="7">
        <f t="shared" si="599"/>
        <v>2387</v>
      </c>
      <c r="S628" s="6">
        <f t="shared" si="564"/>
        <v>32813</v>
      </c>
      <c r="T628" s="6">
        <f t="shared" si="565"/>
        <v>2868</v>
      </c>
      <c r="U628" s="6">
        <f t="shared" si="566"/>
        <v>1313</v>
      </c>
      <c r="V628" s="7">
        <f t="shared" si="584"/>
        <v>3000000</v>
      </c>
    </row>
    <row r="629" spans="1:22" ht="15" x14ac:dyDescent="0.25">
      <c r="A629" s="19">
        <f t="shared" si="576"/>
        <v>61024</v>
      </c>
      <c r="B629" s="6">
        <v>6</v>
      </c>
      <c r="C629" s="6">
        <v>0</v>
      </c>
      <c r="D629" s="6">
        <v>23</v>
      </c>
      <c r="E629" s="7">
        <f t="shared" ref="E629:R629" si="600">E29</f>
        <v>108</v>
      </c>
      <c r="F629" s="7">
        <f t="shared" si="600"/>
        <v>676</v>
      </c>
      <c r="G629" s="7">
        <f t="shared" si="600"/>
        <v>51680</v>
      </c>
      <c r="H629" s="7">
        <f t="shared" si="600"/>
        <v>208</v>
      </c>
      <c r="I629" s="7">
        <f t="shared" si="600"/>
        <v>676</v>
      </c>
      <c r="J629" s="7">
        <f t="shared" si="600"/>
        <v>4516</v>
      </c>
      <c r="K629" s="7">
        <f t="shared" si="600"/>
        <v>308</v>
      </c>
      <c r="L629" s="7">
        <f t="shared" si="600"/>
        <v>676</v>
      </c>
      <c r="M629" s="7">
        <f t="shared" si="600"/>
        <v>2068</v>
      </c>
      <c r="N629" s="7">
        <f t="shared" si="600"/>
        <v>408</v>
      </c>
      <c r="O629" s="7">
        <f t="shared" si="600"/>
        <v>440</v>
      </c>
      <c r="P629" s="7">
        <f t="shared" si="600"/>
        <v>62120</v>
      </c>
      <c r="Q629" s="7">
        <f t="shared" si="600"/>
        <v>5428</v>
      </c>
      <c r="R629" s="7">
        <f t="shared" si="600"/>
        <v>2485</v>
      </c>
      <c r="S629" s="6">
        <f t="shared" si="564"/>
        <v>34166</v>
      </c>
      <c r="T629" s="6">
        <f t="shared" si="565"/>
        <v>2986</v>
      </c>
      <c r="U629" s="6">
        <f t="shared" si="566"/>
        <v>1367</v>
      </c>
      <c r="V629" s="7">
        <f t="shared" si="584"/>
        <v>3300000</v>
      </c>
    </row>
    <row r="630" spans="1:22" ht="15" x14ac:dyDescent="0.25">
      <c r="A630" s="19">
        <f t="shared" si="576"/>
        <v>61025</v>
      </c>
      <c r="B630" s="6">
        <v>6</v>
      </c>
      <c r="C630" s="6">
        <v>0</v>
      </c>
      <c r="D630" s="6">
        <v>24</v>
      </c>
      <c r="E630" s="7">
        <f t="shared" ref="E630:R630" si="601">E30</f>
        <v>109</v>
      </c>
      <c r="F630" s="7">
        <f t="shared" si="601"/>
        <v>729</v>
      </c>
      <c r="G630" s="7">
        <f t="shared" si="601"/>
        <v>66360</v>
      </c>
      <c r="H630" s="7">
        <f t="shared" si="601"/>
        <v>209</v>
      </c>
      <c r="I630" s="7">
        <f t="shared" si="601"/>
        <v>729</v>
      </c>
      <c r="J630" s="7">
        <f t="shared" si="601"/>
        <v>5798</v>
      </c>
      <c r="K630" s="7">
        <f t="shared" si="601"/>
        <v>309</v>
      </c>
      <c r="L630" s="7">
        <f t="shared" si="601"/>
        <v>729</v>
      </c>
      <c r="M630" s="7">
        <f t="shared" si="601"/>
        <v>2655</v>
      </c>
      <c r="N630" s="7">
        <f t="shared" si="601"/>
        <v>409</v>
      </c>
      <c r="O630" s="7">
        <f t="shared" si="601"/>
        <v>490</v>
      </c>
      <c r="P630" s="7">
        <f t="shared" si="601"/>
        <v>79985</v>
      </c>
      <c r="Q630" s="7">
        <f t="shared" si="601"/>
        <v>6989</v>
      </c>
      <c r="R630" s="7">
        <f t="shared" si="601"/>
        <v>3200</v>
      </c>
      <c r="S630" s="6">
        <f t="shared" si="564"/>
        <v>43992</v>
      </c>
      <c r="T630" s="6">
        <f t="shared" si="565"/>
        <v>3844</v>
      </c>
      <c r="U630" s="6">
        <f t="shared" si="566"/>
        <v>1760</v>
      </c>
      <c r="V630" s="7">
        <f t="shared" si="584"/>
        <v>3600000</v>
      </c>
    </row>
    <row r="631" spans="1:22" ht="15" x14ac:dyDescent="0.25">
      <c r="A631" s="19">
        <f t="shared" si="576"/>
        <v>61026</v>
      </c>
      <c r="B631" s="6">
        <v>6</v>
      </c>
      <c r="C631" s="6">
        <v>0</v>
      </c>
      <c r="D631" s="6">
        <v>25</v>
      </c>
      <c r="E631" s="7">
        <f t="shared" ref="E631:R631" si="602">E31</f>
        <v>109</v>
      </c>
      <c r="F631" s="7">
        <f t="shared" si="602"/>
        <v>784</v>
      </c>
      <c r="G631" s="7">
        <f t="shared" si="602"/>
        <v>68880</v>
      </c>
      <c r="H631" s="7">
        <f t="shared" si="602"/>
        <v>209</v>
      </c>
      <c r="I631" s="7">
        <f t="shared" si="602"/>
        <v>784</v>
      </c>
      <c r="J631" s="7">
        <f t="shared" si="602"/>
        <v>6018</v>
      </c>
      <c r="K631" s="7">
        <f t="shared" si="602"/>
        <v>309</v>
      </c>
      <c r="L631" s="7">
        <f t="shared" si="602"/>
        <v>784</v>
      </c>
      <c r="M631" s="7">
        <f t="shared" si="602"/>
        <v>2756</v>
      </c>
      <c r="N631" s="7">
        <f t="shared" si="602"/>
        <v>409</v>
      </c>
      <c r="O631" s="7">
        <f t="shared" si="602"/>
        <v>540</v>
      </c>
      <c r="P631" s="7">
        <f t="shared" si="602"/>
        <v>83030</v>
      </c>
      <c r="Q631" s="7">
        <f t="shared" si="602"/>
        <v>7255</v>
      </c>
      <c r="R631" s="7">
        <f t="shared" si="602"/>
        <v>3322</v>
      </c>
      <c r="S631" s="6">
        <f t="shared" si="564"/>
        <v>45667</v>
      </c>
      <c r="T631" s="6">
        <f t="shared" si="565"/>
        <v>3991</v>
      </c>
      <c r="U631" s="6">
        <f t="shared" si="566"/>
        <v>1828</v>
      </c>
      <c r="V631" s="7">
        <f t="shared" si="584"/>
        <v>3900000</v>
      </c>
    </row>
    <row r="632" spans="1:22" ht="15" x14ac:dyDescent="0.25">
      <c r="A632" s="19">
        <f t="shared" si="576"/>
        <v>61027</v>
      </c>
      <c r="B632" s="6">
        <v>6</v>
      </c>
      <c r="C632" s="6">
        <v>0</v>
      </c>
      <c r="D632" s="6">
        <v>26</v>
      </c>
      <c r="E632" s="7">
        <f t="shared" ref="E632:R632" si="603">E32</f>
        <v>109</v>
      </c>
      <c r="F632" s="7">
        <f t="shared" si="603"/>
        <v>841</v>
      </c>
      <c r="G632" s="7">
        <f t="shared" si="603"/>
        <v>71400</v>
      </c>
      <c r="H632" s="7">
        <f t="shared" si="603"/>
        <v>209</v>
      </c>
      <c r="I632" s="7">
        <f t="shared" si="603"/>
        <v>841</v>
      </c>
      <c r="J632" s="7">
        <f t="shared" si="603"/>
        <v>6239</v>
      </c>
      <c r="K632" s="7">
        <f t="shared" si="603"/>
        <v>309</v>
      </c>
      <c r="L632" s="7">
        <f t="shared" si="603"/>
        <v>841</v>
      </c>
      <c r="M632" s="7">
        <f t="shared" si="603"/>
        <v>2856</v>
      </c>
      <c r="N632" s="7">
        <f t="shared" si="603"/>
        <v>409</v>
      </c>
      <c r="O632" s="7">
        <f t="shared" si="603"/>
        <v>590</v>
      </c>
      <c r="P632" s="7">
        <f t="shared" si="603"/>
        <v>86075</v>
      </c>
      <c r="Q632" s="7">
        <f t="shared" si="603"/>
        <v>7521</v>
      </c>
      <c r="R632" s="7">
        <f t="shared" si="603"/>
        <v>3443</v>
      </c>
      <c r="S632" s="6">
        <f t="shared" si="564"/>
        <v>47342</v>
      </c>
      <c r="T632" s="6">
        <f t="shared" si="565"/>
        <v>4137</v>
      </c>
      <c r="U632" s="6">
        <f t="shared" si="566"/>
        <v>1894</v>
      </c>
      <c r="V632" s="7">
        <f t="shared" si="584"/>
        <v>4200000</v>
      </c>
    </row>
    <row r="633" spans="1:22" ht="15" x14ac:dyDescent="0.25">
      <c r="A633" s="19">
        <f t="shared" si="576"/>
        <v>61028</v>
      </c>
      <c r="B633" s="6">
        <v>6</v>
      </c>
      <c r="C633" s="6">
        <v>0</v>
      </c>
      <c r="D633" s="6">
        <v>27</v>
      </c>
      <c r="E633" s="7">
        <f t="shared" ref="E633:R633" si="604">E33</f>
        <v>110</v>
      </c>
      <c r="F633" s="7">
        <f t="shared" si="604"/>
        <v>900</v>
      </c>
      <c r="G633" s="7">
        <f t="shared" si="604"/>
        <v>91520</v>
      </c>
      <c r="H633" s="7">
        <f t="shared" si="604"/>
        <v>210</v>
      </c>
      <c r="I633" s="7">
        <f t="shared" si="604"/>
        <v>900</v>
      </c>
      <c r="J633" s="7">
        <f t="shared" si="604"/>
        <v>7996</v>
      </c>
      <c r="K633" s="7">
        <f t="shared" si="604"/>
        <v>310</v>
      </c>
      <c r="L633" s="7">
        <f t="shared" si="604"/>
        <v>900</v>
      </c>
      <c r="M633" s="7">
        <f t="shared" si="604"/>
        <v>3661</v>
      </c>
      <c r="N633" s="7">
        <f t="shared" si="604"/>
        <v>410</v>
      </c>
      <c r="O633" s="7">
        <f t="shared" si="604"/>
        <v>650</v>
      </c>
      <c r="P633" s="7">
        <f t="shared" si="604"/>
        <v>110680</v>
      </c>
      <c r="Q633" s="7">
        <f t="shared" si="604"/>
        <v>9670</v>
      </c>
      <c r="R633" s="7">
        <f t="shared" si="604"/>
        <v>4428</v>
      </c>
      <c r="S633" s="6">
        <f t="shared" si="564"/>
        <v>60874</v>
      </c>
      <c r="T633" s="6">
        <f t="shared" si="565"/>
        <v>5319</v>
      </c>
      <c r="U633" s="6">
        <f t="shared" si="566"/>
        <v>2436</v>
      </c>
      <c r="V633" s="7">
        <f t="shared" si="584"/>
        <v>4600000</v>
      </c>
    </row>
    <row r="634" spans="1:22" ht="15" x14ac:dyDescent="0.25">
      <c r="A634" s="19">
        <f t="shared" si="576"/>
        <v>61029</v>
      </c>
      <c r="B634" s="6">
        <v>6</v>
      </c>
      <c r="C634" s="6">
        <v>0</v>
      </c>
      <c r="D634" s="6">
        <v>28</v>
      </c>
      <c r="E634" s="7">
        <f t="shared" ref="E634:R634" si="605">E34</f>
        <v>110</v>
      </c>
      <c r="F634" s="7">
        <f t="shared" si="605"/>
        <v>961</v>
      </c>
      <c r="G634" s="7">
        <f t="shared" si="605"/>
        <v>94640</v>
      </c>
      <c r="H634" s="7">
        <f t="shared" si="605"/>
        <v>210</v>
      </c>
      <c r="I634" s="7">
        <f t="shared" si="605"/>
        <v>961</v>
      </c>
      <c r="J634" s="7">
        <f t="shared" si="605"/>
        <v>8269</v>
      </c>
      <c r="K634" s="7">
        <f t="shared" si="605"/>
        <v>310</v>
      </c>
      <c r="L634" s="7">
        <f t="shared" si="605"/>
        <v>961</v>
      </c>
      <c r="M634" s="7">
        <f t="shared" si="605"/>
        <v>3786</v>
      </c>
      <c r="N634" s="7">
        <f t="shared" si="605"/>
        <v>410</v>
      </c>
      <c r="O634" s="7">
        <f t="shared" si="605"/>
        <v>710</v>
      </c>
      <c r="P634" s="7">
        <f t="shared" si="605"/>
        <v>114460</v>
      </c>
      <c r="Q634" s="7">
        <f t="shared" si="605"/>
        <v>10001</v>
      </c>
      <c r="R634" s="7">
        <f t="shared" si="605"/>
        <v>4579</v>
      </c>
      <c r="S634" s="6">
        <f t="shared" si="564"/>
        <v>62953</v>
      </c>
      <c r="T634" s="6">
        <f t="shared" si="565"/>
        <v>5501</v>
      </c>
      <c r="U634" s="6">
        <f t="shared" si="566"/>
        <v>2519</v>
      </c>
      <c r="V634" s="7">
        <f t="shared" si="584"/>
        <v>5000000</v>
      </c>
    </row>
    <row r="635" spans="1:22" ht="15" x14ac:dyDescent="0.25">
      <c r="A635" s="19">
        <f t="shared" si="576"/>
        <v>61030</v>
      </c>
      <c r="B635" s="6">
        <v>6</v>
      </c>
      <c r="C635" s="6">
        <v>0</v>
      </c>
      <c r="D635" s="6">
        <v>29</v>
      </c>
      <c r="E635" s="7">
        <f t="shared" ref="E635:R635" si="606">E35</f>
        <v>110</v>
      </c>
      <c r="F635" s="7">
        <f t="shared" si="606"/>
        <v>1024</v>
      </c>
      <c r="G635" s="7">
        <f t="shared" si="606"/>
        <v>97760</v>
      </c>
      <c r="H635" s="7">
        <f t="shared" si="606"/>
        <v>210</v>
      </c>
      <c r="I635" s="7">
        <f t="shared" si="606"/>
        <v>1024</v>
      </c>
      <c r="J635" s="7">
        <f t="shared" si="606"/>
        <v>8542</v>
      </c>
      <c r="K635" s="7">
        <f t="shared" si="606"/>
        <v>310</v>
      </c>
      <c r="L635" s="7">
        <f t="shared" si="606"/>
        <v>1024</v>
      </c>
      <c r="M635" s="7">
        <f t="shared" si="606"/>
        <v>3911</v>
      </c>
      <c r="N635" s="7">
        <f t="shared" si="606"/>
        <v>410</v>
      </c>
      <c r="O635" s="7">
        <f t="shared" si="606"/>
        <v>770</v>
      </c>
      <c r="P635" s="7">
        <f t="shared" si="606"/>
        <v>118240</v>
      </c>
      <c r="Q635" s="7">
        <f t="shared" si="606"/>
        <v>10331</v>
      </c>
      <c r="R635" s="7">
        <f t="shared" si="606"/>
        <v>4730</v>
      </c>
      <c r="S635" s="6">
        <f t="shared" si="564"/>
        <v>65032</v>
      </c>
      <c r="T635" s="6">
        <f t="shared" si="565"/>
        <v>5683</v>
      </c>
      <c r="U635" s="6">
        <f t="shared" si="566"/>
        <v>2602</v>
      </c>
      <c r="V635" s="7">
        <f t="shared" si="584"/>
        <v>5500000</v>
      </c>
    </row>
    <row r="636" spans="1:22" ht="15" x14ac:dyDescent="0.25">
      <c r="A636" s="19">
        <f t="shared" si="576"/>
        <v>71001</v>
      </c>
      <c r="B636" s="6">
        <v>7</v>
      </c>
      <c r="C636" s="6">
        <v>0</v>
      </c>
      <c r="D636" s="6">
        <v>0</v>
      </c>
      <c r="E636" s="1">
        <f>E6</f>
        <v>101</v>
      </c>
      <c r="F636" s="6">
        <f t="shared" ref="F636:R636" si="607">F6</f>
        <v>15</v>
      </c>
      <c r="G636" s="6">
        <f t="shared" si="607"/>
        <v>315</v>
      </c>
      <c r="H636" s="4">
        <f t="shared" si="607"/>
        <v>201</v>
      </c>
      <c r="I636" s="6">
        <f t="shared" si="607"/>
        <v>15</v>
      </c>
      <c r="J636" s="6">
        <f t="shared" si="607"/>
        <v>28</v>
      </c>
      <c r="K636" s="5">
        <f t="shared" si="607"/>
        <v>301</v>
      </c>
      <c r="L636" s="6">
        <f t="shared" si="607"/>
        <v>15</v>
      </c>
      <c r="M636" s="6">
        <f t="shared" si="607"/>
        <v>13</v>
      </c>
      <c r="N636" s="6">
        <f t="shared" si="607"/>
        <v>401</v>
      </c>
      <c r="O636" s="6">
        <f t="shared" si="607"/>
        <v>30</v>
      </c>
      <c r="P636" s="6">
        <f t="shared" si="607"/>
        <v>385</v>
      </c>
      <c r="Q636" s="6">
        <f t="shared" si="607"/>
        <v>34</v>
      </c>
      <c r="R636" s="6">
        <f t="shared" si="607"/>
        <v>16</v>
      </c>
      <c r="S636" s="6">
        <f t="shared" si="564"/>
        <v>212</v>
      </c>
      <c r="T636" s="6">
        <f t="shared" si="565"/>
        <v>19</v>
      </c>
      <c r="U636" s="6">
        <f t="shared" si="566"/>
        <v>9</v>
      </c>
      <c r="V636" s="7">
        <f t="shared" si="584"/>
        <v>10000</v>
      </c>
    </row>
    <row r="637" spans="1:22" ht="15" x14ac:dyDescent="0.25">
      <c r="A637" s="19">
        <f t="shared" si="576"/>
        <v>71002</v>
      </c>
      <c r="B637" s="6">
        <v>7</v>
      </c>
      <c r="C637" s="6">
        <v>0</v>
      </c>
      <c r="D637" s="6">
        <v>1</v>
      </c>
      <c r="E637" s="1">
        <f t="shared" ref="E637:R637" si="608">E7</f>
        <v>101</v>
      </c>
      <c r="F637" s="6">
        <f t="shared" si="608"/>
        <v>22</v>
      </c>
      <c r="G637" s="6">
        <f t="shared" si="608"/>
        <v>450</v>
      </c>
      <c r="H637" s="4">
        <f t="shared" si="608"/>
        <v>201</v>
      </c>
      <c r="I637" s="6">
        <f t="shared" si="608"/>
        <v>22</v>
      </c>
      <c r="J637" s="6">
        <f t="shared" si="608"/>
        <v>40</v>
      </c>
      <c r="K637" s="5">
        <f t="shared" si="608"/>
        <v>301</v>
      </c>
      <c r="L637" s="6">
        <f t="shared" si="608"/>
        <v>22</v>
      </c>
      <c r="M637" s="6">
        <f t="shared" si="608"/>
        <v>18</v>
      </c>
      <c r="N637" s="6">
        <f t="shared" si="608"/>
        <v>401</v>
      </c>
      <c r="O637" s="6">
        <f t="shared" si="608"/>
        <v>40</v>
      </c>
      <c r="P637" s="6">
        <f t="shared" si="608"/>
        <v>550</v>
      </c>
      <c r="Q637" s="6">
        <f t="shared" si="608"/>
        <v>49</v>
      </c>
      <c r="R637" s="6">
        <f t="shared" si="608"/>
        <v>22</v>
      </c>
      <c r="S637" s="6">
        <f t="shared" si="564"/>
        <v>303</v>
      </c>
      <c r="T637" s="6">
        <f t="shared" si="565"/>
        <v>27</v>
      </c>
      <c r="U637" s="6">
        <f t="shared" si="566"/>
        <v>13</v>
      </c>
      <c r="V637" s="7">
        <f t="shared" si="584"/>
        <v>50000</v>
      </c>
    </row>
    <row r="638" spans="1:22" ht="15" x14ac:dyDescent="0.25">
      <c r="A638" s="19">
        <f t="shared" si="576"/>
        <v>71003</v>
      </c>
      <c r="B638" s="6">
        <v>7</v>
      </c>
      <c r="C638" s="6">
        <v>0</v>
      </c>
      <c r="D638" s="6">
        <v>2</v>
      </c>
      <c r="E638" s="1">
        <f t="shared" ref="E638:R638" si="609">E8</f>
        <v>101</v>
      </c>
      <c r="F638" s="6">
        <f t="shared" si="609"/>
        <v>30</v>
      </c>
      <c r="G638" s="6">
        <f t="shared" si="609"/>
        <v>585</v>
      </c>
      <c r="H638" s="4">
        <f t="shared" si="609"/>
        <v>201</v>
      </c>
      <c r="I638" s="6">
        <f t="shared" si="609"/>
        <v>30</v>
      </c>
      <c r="J638" s="6">
        <f t="shared" si="609"/>
        <v>52</v>
      </c>
      <c r="K638" s="5">
        <f t="shared" si="609"/>
        <v>301</v>
      </c>
      <c r="L638" s="6">
        <f t="shared" si="609"/>
        <v>30</v>
      </c>
      <c r="M638" s="6">
        <f t="shared" si="609"/>
        <v>24</v>
      </c>
      <c r="N638" s="6">
        <f t="shared" si="609"/>
        <v>401</v>
      </c>
      <c r="O638" s="6">
        <f t="shared" si="609"/>
        <v>50</v>
      </c>
      <c r="P638" s="6">
        <f t="shared" si="609"/>
        <v>715</v>
      </c>
      <c r="Q638" s="6">
        <f t="shared" si="609"/>
        <v>63</v>
      </c>
      <c r="R638" s="6">
        <f t="shared" si="609"/>
        <v>29</v>
      </c>
      <c r="S638" s="6">
        <f t="shared" si="564"/>
        <v>394</v>
      </c>
      <c r="T638" s="6">
        <f t="shared" si="565"/>
        <v>35</v>
      </c>
      <c r="U638" s="6">
        <f t="shared" si="566"/>
        <v>16</v>
      </c>
      <c r="V638" s="7">
        <f t="shared" si="584"/>
        <v>150000</v>
      </c>
    </row>
    <row r="639" spans="1:22" ht="15" x14ac:dyDescent="0.25">
      <c r="A639" s="19">
        <f t="shared" si="576"/>
        <v>71004</v>
      </c>
      <c r="B639" s="6">
        <v>7</v>
      </c>
      <c r="C639" s="6">
        <v>0</v>
      </c>
      <c r="D639" s="6">
        <v>3</v>
      </c>
      <c r="E639" s="1">
        <f t="shared" ref="E639:R639" si="610">E9</f>
        <v>102</v>
      </c>
      <c r="F639" s="6">
        <f t="shared" si="610"/>
        <v>39</v>
      </c>
      <c r="G639" s="6">
        <f t="shared" si="610"/>
        <v>1322</v>
      </c>
      <c r="H639" s="4">
        <f t="shared" si="610"/>
        <v>202</v>
      </c>
      <c r="I639" s="6">
        <f t="shared" si="610"/>
        <v>39</v>
      </c>
      <c r="J639" s="6">
        <f t="shared" si="610"/>
        <v>116</v>
      </c>
      <c r="K639" s="5">
        <f t="shared" si="610"/>
        <v>302</v>
      </c>
      <c r="L639" s="6">
        <f t="shared" si="610"/>
        <v>39</v>
      </c>
      <c r="M639" s="6">
        <f t="shared" si="610"/>
        <v>53</v>
      </c>
      <c r="N639" s="6">
        <f t="shared" si="610"/>
        <v>402</v>
      </c>
      <c r="O639" s="6">
        <f t="shared" si="610"/>
        <v>60</v>
      </c>
      <c r="P639" s="6">
        <f t="shared" si="610"/>
        <v>1600</v>
      </c>
      <c r="Q639" s="6">
        <f t="shared" si="610"/>
        <v>140</v>
      </c>
      <c r="R639" s="6">
        <f t="shared" si="610"/>
        <v>64</v>
      </c>
      <c r="S639" s="6">
        <f t="shared" si="564"/>
        <v>880</v>
      </c>
      <c r="T639" s="6">
        <f t="shared" si="565"/>
        <v>77</v>
      </c>
      <c r="U639" s="6">
        <f t="shared" si="566"/>
        <v>36</v>
      </c>
      <c r="V639" s="7">
        <f t="shared" si="584"/>
        <v>250000</v>
      </c>
    </row>
    <row r="640" spans="1:22" ht="15" x14ac:dyDescent="0.25">
      <c r="A640" s="19">
        <f t="shared" si="576"/>
        <v>71005</v>
      </c>
      <c r="B640" s="6">
        <v>7</v>
      </c>
      <c r="C640" s="6">
        <v>0</v>
      </c>
      <c r="D640" s="6">
        <v>4</v>
      </c>
      <c r="E640" s="1">
        <f t="shared" ref="E640:R640" si="611">E10</f>
        <v>102</v>
      </c>
      <c r="F640" s="6">
        <f t="shared" si="611"/>
        <v>49</v>
      </c>
      <c r="G640" s="6">
        <f t="shared" si="611"/>
        <v>1570</v>
      </c>
      <c r="H640" s="4">
        <f t="shared" si="611"/>
        <v>202</v>
      </c>
      <c r="I640" s="6">
        <f t="shared" si="611"/>
        <v>49</v>
      </c>
      <c r="J640" s="6">
        <f t="shared" si="611"/>
        <v>138</v>
      </c>
      <c r="K640" s="5">
        <f t="shared" si="611"/>
        <v>302</v>
      </c>
      <c r="L640" s="6">
        <f t="shared" si="611"/>
        <v>49</v>
      </c>
      <c r="M640" s="6">
        <f t="shared" si="611"/>
        <v>63</v>
      </c>
      <c r="N640" s="6">
        <f t="shared" si="611"/>
        <v>402</v>
      </c>
      <c r="O640" s="6">
        <f t="shared" si="611"/>
        <v>70</v>
      </c>
      <c r="P640" s="6">
        <f t="shared" si="611"/>
        <v>1900</v>
      </c>
      <c r="Q640" s="6">
        <f t="shared" si="611"/>
        <v>166</v>
      </c>
      <c r="R640" s="6">
        <f t="shared" si="611"/>
        <v>76</v>
      </c>
      <c r="S640" s="6">
        <f t="shared" si="564"/>
        <v>1045</v>
      </c>
      <c r="T640" s="6">
        <f t="shared" si="565"/>
        <v>92</v>
      </c>
      <c r="U640" s="6">
        <f t="shared" si="566"/>
        <v>42</v>
      </c>
      <c r="V640" s="7">
        <f t="shared" si="584"/>
        <v>350000</v>
      </c>
    </row>
    <row r="641" spans="1:22" ht="15" x14ac:dyDescent="0.25">
      <c r="A641" s="19">
        <f t="shared" si="576"/>
        <v>71006</v>
      </c>
      <c r="B641" s="6">
        <v>7</v>
      </c>
      <c r="C641" s="6">
        <v>0</v>
      </c>
      <c r="D641" s="6">
        <v>5</v>
      </c>
      <c r="E641" s="1">
        <f t="shared" ref="E641:R641" si="612">E11</f>
        <v>102</v>
      </c>
      <c r="F641" s="6">
        <f t="shared" si="612"/>
        <v>60</v>
      </c>
      <c r="G641" s="6">
        <f t="shared" si="612"/>
        <v>1818</v>
      </c>
      <c r="H641" s="4">
        <f t="shared" si="612"/>
        <v>202</v>
      </c>
      <c r="I641" s="6">
        <f t="shared" si="612"/>
        <v>60</v>
      </c>
      <c r="J641" s="6">
        <f t="shared" si="612"/>
        <v>159</v>
      </c>
      <c r="K641" s="5">
        <f t="shared" si="612"/>
        <v>302</v>
      </c>
      <c r="L641" s="6">
        <f t="shared" si="612"/>
        <v>60</v>
      </c>
      <c r="M641" s="6">
        <f t="shared" si="612"/>
        <v>73</v>
      </c>
      <c r="N641" s="6">
        <f t="shared" si="612"/>
        <v>402</v>
      </c>
      <c r="O641" s="6">
        <f t="shared" si="612"/>
        <v>80</v>
      </c>
      <c r="P641" s="6">
        <f t="shared" si="612"/>
        <v>2200</v>
      </c>
      <c r="Q641" s="6">
        <f t="shared" si="612"/>
        <v>193</v>
      </c>
      <c r="R641" s="6">
        <f t="shared" si="612"/>
        <v>88</v>
      </c>
      <c r="S641" s="6">
        <f t="shared" si="564"/>
        <v>1210</v>
      </c>
      <c r="T641" s="6">
        <f t="shared" si="565"/>
        <v>107</v>
      </c>
      <c r="U641" s="6">
        <f t="shared" si="566"/>
        <v>49</v>
      </c>
      <c r="V641" s="7">
        <f t="shared" si="584"/>
        <v>450000</v>
      </c>
    </row>
    <row r="642" spans="1:22" ht="15" x14ac:dyDescent="0.25">
      <c r="A642" s="19">
        <f t="shared" si="576"/>
        <v>71007</v>
      </c>
      <c r="B642" s="6">
        <v>7</v>
      </c>
      <c r="C642" s="6">
        <v>0</v>
      </c>
      <c r="D642" s="6">
        <v>6</v>
      </c>
      <c r="E642" s="1">
        <f t="shared" ref="E642:R642" si="613">E12</f>
        <v>103</v>
      </c>
      <c r="F642" s="6">
        <f t="shared" si="613"/>
        <v>72</v>
      </c>
      <c r="G642" s="6">
        <f t="shared" si="613"/>
        <v>3000</v>
      </c>
      <c r="H642" s="4">
        <f t="shared" si="613"/>
        <v>203</v>
      </c>
      <c r="I642" s="6">
        <f t="shared" si="613"/>
        <v>72</v>
      </c>
      <c r="J642" s="6">
        <f t="shared" si="613"/>
        <v>263</v>
      </c>
      <c r="K642" s="5">
        <f t="shared" si="613"/>
        <v>303</v>
      </c>
      <c r="L642" s="6">
        <f t="shared" si="613"/>
        <v>72</v>
      </c>
      <c r="M642" s="6">
        <f t="shared" si="613"/>
        <v>120</v>
      </c>
      <c r="N642" s="6">
        <f t="shared" si="613"/>
        <v>403</v>
      </c>
      <c r="O642" s="6">
        <f t="shared" si="613"/>
        <v>90</v>
      </c>
      <c r="P642" s="6">
        <f t="shared" si="613"/>
        <v>3625</v>
      </c>
      <c r="Q642" s="6">
        <f t="shared" si="613"/>
        <v>317</v>
      </c>
      <c r="R642" s="6">
        <f t="shared" si="613"/>
        <v>145</v>
      </c>
      <c r="S642" s="6">
        <f t="shared" si="564"/>
        <v>1994</v>
      </c>
      <c r="T642" s="6">
        <f t="shared" si="565"/>
        <v>175</v>
      </c>
      <c r="U642" s="6">
        <f t="shared" si="566"/>
        <v>80</v>
      </c>
      <c r="V642" s="7">
        <f t="shared" si="584"/>
        <v>550000</v>
      </c>
    </row>
    <row r="643" spans="1:22" ht="15" x14ac:dyDescent="0.25">
      <c r="A643" s="19">
        <f t="shared" si="576"/>
        <v>71008</v>
      </c>
      <c r="B643" s="6">
        <v>7</v>
      </c>
      <c r="C643" s="6">
        <v>0</v>
      </c>
      <c r="D643" s="6">
        <v>7</v>
      </c>
      <c r="E643" s="1">
        <f t="shared" ref="E643:R643" si="614">E13</f>
        <v>103</v>
      </c>
      <c r="F643" s="6">
        <f t="shared" si="614"/>
        <v>85</v>
      </c>
      <c r="G643" s="6">
        <f t="shared" si="614"/>
        <v>3360</v>
      </c>
      <c r="H643" s="4">
        <f t="shared" si="614"/>
        <v>203</v>
      </c>
      <c r="I643" s="6">
        <f t="shared" si="614"/>
        <v>85</v>
      </c>
      <c r="J643" s="6">
        <f t="shared" si="614"/>
        <v>294</v>
      </c>
      <c r="K643" s="5">
        <f t="shared" si="614"/>
        <v>303</v>
      </c>
      <c r="L643" s="6">
        <f t="shared" si="614"/>
        <v>85</v>
      </c>
      <c r="M643" s="6">
        <f t="shared" si="614"/>
        <v>135</v>
      </c>
      <c r="N643" s="6">
        <f t="shared" si="614"/>
        <v>403</v>
      </c>
      <c r="O643" s="6">
        <f t="shared" si="614"/>
        <v>100</v>
      </c>
      <c r="P643" s="6">
        <f t="shared" si="614"/>
        <v>4060</v>
      </c>
      <c r="Q643" s="6">
        <f t="shared" si="614"/>
        <v>355</v>
      </c>
      <c r="R643" s="6">
        <f t="shared" si="614"/>
        <v>163</v>
      </c>
      <c r="S643" s="6">
        <f t="shared" si="564"/>
        <v>2233</v>
      </c>
      <c r="T643" s="6">
        <f t="shared" si="565"/>
        <v>196</v>
      </c>
      <c r="U643" s="6">
        <f t="shared" si="566"/>
        <v>90</v>
      </c>
      <c r="V643" s="7">
        <f t="shared" si="584"/>
        <v>650000</v>
      </c>
    </row>
    <row r="644" spans="1:22" ht="15" x14ac:dyDescent="0.25">
      <c r="A644" s="19">
        <f t="shared" si="576"/>
        <v>71009</v>
      </c>
      <c r="B644" s="6">
        <v>7</v>
      </c>
      <c r="C644" s="6">
        <v>0</v>
      </c>
      <c r="D644" s="6">
        <v>8</v>
      </c>
      <c r="E644" s="1">
        <f t="shared" ref="E644:R644" si="615">E14</f>
        <v>103</v>
      </c>
      <c r="F644" s="6">
        <f t="shared" si="615"/>
        <v>99</v>
      </c>
      <c r="G644" s="6">
        <f t="shared" si="615"/>
        <v>3720</v>
      </c>
      <c r="H644" s="4">
        <f t="shared" si="615"/>
        <v>203</v>
      </c>
      <c r="I644" s="6">
        <f t="shared" si="615"/>
        <v>99</v>
      </c>
      <c r="J644" s="6">
        <f t="shared" si="615"/>
        <v>326</v>
      </c>
      <c r="K644" s="5">
        <f t="shared" si="615"/>
        <v>303</v>
      </c>
      <c r="L644" s="6">
        <f t="shared" si="615"/>
        <v>99</v>
      </c>
      <c r="M644" s="6">
        <f t="shared" si="615"/>
        <v>149</v>
      </c>
      <c r="N644" s="6">
        <f t="shared" si="615"/>
        <v>403</v>
      </c>
      <c r="O644" s="6">
        <f t="shared" si="615"/>
        <v>110</v>
      </c>
      <c r="P644" s="6">
        <f t="shared" si="615"/>
        <v>4495</v>
      </c>
      <c r="Q644" s="6">
        <f t="shared" si="615"/>
        <v>393</v>
      </c>
      <c r="R644" s="6">
        <f t="shared" si="615"/>
        <v>180</v>
      </c>
      <c r="S644" s="6">
        <f t="shared" si="564"/>
        <v>2473</v>
      </c>
      <c r="T644" s="6">
        <f t="shared" si="565"/>
        <v>217</v>
      </c>
      <c r="U644" s="6">
        <f t="shared" si="566"/>
        <v>99</v>
      </c>
      <c r="V644" s="7">
        <f t="shared" si="584"/>
        <v>750000</v>
      </c>
    </row>
    <row r="645" spans="1:22" ht="15" x14ac:dyDescent="0.25">
      <c r="A645" s="19">
        <f t="shared" si="576"/>
        <v>71010</v>
      </c>
      <c r="B645" s="6">
        <v>7</v>
      </c>
      <c r="C645" s="6">
        <v>0</v>
      </c>
      <c r="D645" s="6">
        <v>9</v>
      </c>
      <c r="E645" s="1">
        <f t="shared" ref="E645:R645" si="616">E15</f>
        <v>104</v>
      </c>
      <c r="F645" s="6">
        <f t="shared" si="616"/>
        <v>114</v>
      </c>
      <c r="G645" s="6">
        <f t="shared" si="616"/>
        <v>6800</v>
      </c>
      <c r="H645" s="4">
        <f t="shared" si="616"/>
        <v>204</v>
      </c>
      <c r="I645" s="6">
        <f t="shared" si="616"/>
        <v>114</v>
      </c>
      <c r="J645" s="6">
        <f t="shared" si="616"/>
        <v>595</v>
      </c>
      <c r="K645" s="5">
        <f t="shared" si="616"/>
        <v>304</v>
      </c>
      <c r="L645" s="6">
        <f t="shared" si="616"/>
        <v>114</v>
      </c>
      <c r="M645" s="6">
        <f t="shared" si="616"/>
        <v>272</v>
      </c>
      <c r="N645" s="6">
        <f t="shared" si="616"/>
        <v>404</v>
      </c>
      <c r="O645" s="6">
        <f t="shared" si="616"/>
        <v>120</v>
      </c>
      <c r="P645" s="6">
        <f t="shared" si="616"/>
        <v>8160</v>
      </c>
      <c r="Q645" s="6">
        <f t="shared" si="616"/>
        <v>713</v>
      </c>
      <c r="R645" s="6">
        <f t="shared" si="616"/>
        <v>327</v>
      </c>
      <c r="S645" s="6">
        <f t="shared" si="564"/>
        <v>4488</v>
      </c>
      <c r="T645" s="6">
        <f t="shared" si="565"/>
        <v>393</v>
      </c>
      <c r="U645" s="6">
        <f t="shared" si="566"/>
        <v>180</v>
      </c>
      <c r="V645" s="7">
        <f t="shared" si="584"/>
        <v>850000</v>
      </c>
    </row>
    <row r="646" spans="1:22" ht="15" x14ac:dyDescent="0.25">
      <c r="A646" s="19">
        <f t="shared" si="576"/>
        <v>71011</v>
      </c>
      <c r="B646" s="6">
        <v>7</v>
      </c>
      <c r="C646" s="6">
        <v>0</v>
      </c>
      <c r="D646" s="6">
        <v>10</v>
      </c>
      <c r="E646" s="1">
        <f t="shared" ref="E646:R646" si="617">E16</f>
        <v>104</v>
      </c>
      <c r="F646" s="6">
        <f t="shared" si="617"/>
        <v>136</v>
      </c>
      <c r="G646" s="6">
        <f t="shared" si="617"/>
        <v>7400</v>
      </c>
      <c r="H646" s="4">
        <f t="shared" si="617"/>
        <v>204</v>
      </c>
      <c r="I646" s="6">
        <f t="shared" si="617"/>
        <v>136</v>
      </c>
      <c r="J646" s="6">
        <f t="shared" si="617"/>
        <v>647</v>
      </c>
      <c r="K646" s="5">
        <f t="shared" si="617"/>
        <v>304</v>
      </c>
      <c r="L646" s="6">
        <f t="shared" si="617"/>
        <v>136</v>
      </c>
      <c r="M646" s="6">
        <f t="shared" si="617"/>
        <v>296</v>
      </c>
      <c r="N646" s="6">
        <f t="shared" si="617"/>
        <v>404</v>
      </c>
      <c r="O646" s="6">
        <f t="shared" si="617"/>
        <v>130</v>
      </c>
      <c r="P646" s="6">
        <f t="shared" si="617"/>
        <v>8880</v>
      </c>
      <c r="Q646" s="6">
        <f t="shared" si="617"/>
        <v>776</v>
      </c>
      <c r="R646" s="6">
        <f t="shared" si="617"/>
        <v>356</v>
      </c>
      <c r="S646" s="6">
        <f t="shared" si="564"/>
        <v>4884</v>
      </c>
      <c r="T646" s="6">
        <f t="shared" si="565"/>
        <v>427</v>
      </c>
      <c r="U646" s="6">
        <f t="shared" si="566"/>
        <v>196</v>
      </c>
      <c r="V646" s="7">
        <f t="shared" si="584"/>
        <v>950000</v>
      </c>
    </row>
    <row r="647" spans="1:22" ht="15" x14ac:dyDescent="0.25">
      <c r="A647" s="19">
        <f t="shared" si="576"/>
        <v>71012</v>
      </c>
      <c r="B647" s="6">
        <v>7</v>
      </c>
      <c r="C647" s="6">
        <v>0</v>
      </c>
      <c r="D647" s="6">
        <v>11</v>
      </c>
      <c r="E647" s="1">
        <f t="shared" ref="E647:R647" si="618">E17</f>
        <v>104</v>
      </c>
      <c r="F647" s="6">
        <f t="shared" si="618"/>
        <v>161</v>
      </c>
      <c r="G647" s="6">
        <f t="shared" si="618"/>
        <v>8000</v>
      </c>
      <c r="H647" s="4">
        <f t="shared" si="618"/>
        <v>204</v>
      </c>
      <c r="I647" s="6">
        <f t="shared" si="618"/>
        <v>161</v>
      </c>
      <c r="J647" s="6">
        <f t="shared" si="618"/>
        <v>699</v>
      </c>
      <c r="K647" s="5">
        <f t="shared" si="618"/>
        <v>304</v>
      </c>
      <c r="L647" s="6">
        <f t="shared" si="618"/>
        <v>161</v>
      </c>
      <c r="M647" s="6">
        <f t="shared" si="618"/>
        <v>320</v>
      </c>
      <c r="N647" s="6">
        <f t="shared" si="618"/>
        <v>404</v>
      </c>
      <c r="O647" s="6">
        <f t="shared" si="618"/>
        <v>140</v>
      </c>
      <c r="P647" s="6">
        <f t="shared" si="618"/>
        <v>9600</v>
      </c>
      <c r="Q647" s="6">
        <f t="shared" si="618"/>
        <v>839</v>
      </c>
      <c r="R647" s="6">
        <f t="shared" si="618"/>
        <v>384</v>
      </c>
      <c r="S647" s="6">
        <f t="shared" si="564"/>
        <v>5280</v>
      </c>
      <c r="T647" s="6">
        <f t="shared" si="565"/>
        <v>462</v>
      </c>
      <c r="U647" s="6">
        <f t="shared" si="566"/>
        <v>212</v>
      </c>
      <c r="V647" s="7">
        <f t="shared" si="584"/>
        <v>1050000</v>
      </c>
    </row>
    <row r="648" spans="1:22" ht="15" x14ac:dyDescent="0.25">
      <c r="A648" s="19">
        <f t="shared" si="576"/>
        <v>71013</v>
      </c>
      <c r="B648" s="6">
        <v>7</v>
      </c>
      <c r="C648" s="6">
        <v>0</v>
      </c>
      <c r="D648" s="6">
        <v>12</v>
      </c>
      <c r="E648" s="1">
        <f t="shared" ref="E648:R648" si="619">E18</f>
        <v>105</v>
      </c>
      <c r="F648" s="6">
        <f t="shared" si="619"/>
        <v>187</v>
      </c>
      <c r="G648" s="6">
        <f t="shared" si="619"/>
        <v>12040</v>
      </c>
      <c r="H648" s="4">
        <f t="shared" si="619"/>
        <v>205</v>
      </c>
      <c r="I648" s="6">
        <f t="shared" si="619"/>
        <v>187</v>
      </c>
      <c r="J648" s="6">
        <f t="shared" si="619"/>
        <v>1052</v>
      </c>
      <c r="K648" s="5">
        <f t="shared" si="619"/>
        <v>305</v>
      </c>
      <c r="L648" s="6">
        <f t="shared" si="619"/>
        <v>187</v>
      </c>
      <c r="M648" s="6">
        <f t="shared" si="619"/>
        <v>482</v>
      </c>
      <c r="N648" s="6">
        <f t="shared" si="619"/>
        <v>405</v>
      </c>
      <c r="O648" s="6">
        <f t="shared" si="619"/>
        <v>150</v>
      </c>
      <c r="P648" s="6">
        <f t="shared" si="619"/>
        <v>14405</v>
      </c>
      <c r="Q648" s="6">
        <f t="shared" si="619"/>
        <v>1259</v>
      </c>
      <c r="R648" s="6">
        <f t="shared" si="619"/>
        <v>577</v>
      </c>
      <c r="S648" s="6">
        <f t="shared" si="564"/>
        <v>7923</v>
      </c>
      <c r="T648" s="6">
        <f t="shared" si="565"/>
        <v>693</v>
      </c>
      <c r="U648" s="6">
        <f t="shared" si="566"/>
        <v>318</v>
      </c>
      <c r="V648" s="7">
        <f t="shared" si="584"/>
        <v>1150000</v>
      </c>
    </row>
    <row r="649" spans="1:22" ht="15" x14ac:dyDescent="0.25">
      <c r="A649" s="19">
        <f t="shared" si="576"/>
        <v>71014</v>
      </c>
      <c r="B649" s="6">
        <v>7</v>
      </c>
      <c r="C649" s="6">
        <v>0</v>
      </c>
      <c r="D649" s="6">
        <v>13</v>
      </c>
      <c r="E649" s="1">
        <f t="shared" ref="E649:R649" si="620">E19</f>
        <v>105</v>
      </c>
      <c r="F649" s="6">
        <f t="shared" si="620"/>
        <v>216</v>
      </c>
      <c r="G649" s="6">
        <f t="shared" si="620"/>
        <v>12880</v>
      </c>
      <c r="H649" s="4">
        <f t="shared" si="620"/>
        <v>205</v>
      </c>
      <c r="I649" s="6">
        <f t="shared" si="620"/>
        <v>216</v>
      </c>
      <c r="J649" s="6">
        <f t="shared" si="620"/>
        <v>1126</v>
      </c>
      <c r="K649" s="5">
        <f t="shared" si="620"/>
        <v>305</v>
      </c>
      <c r="L649" s="6">
        <f t="shared" si="620"/>
        <v>216</v>
      </c>
      <c r="M649" s="6">
        <f t="shared" si="620"/>
        <v>516</v>
      </c>
      <c r="N649" s="6">
        <f t="shared" si="620"/>
        <v>405</v>
      </c>
      <c r="O649" s="6">
        <f t="shared" si="620"/>
        <v>160</v>
      </c>
      <c r="P649" s="6">
        <f t="shared" si="620"/>
        <v>15410</v>
      </c>
      <c r="Q649" s="6">
        <f t="shared" si="620"/>
        <v>1347</v>
      </c>
      <c r="R649" s="6">
        <f t="shared" si="620"/>
        <v>617</v>
      </c>
      <c r="S649" s="6">
        <f t="shared" si="564"/>
        <v>8476</v>
      </c>
      <c r="T649" s="6">
        <f t="shared" si="565"/>
        <v>741</v>
      </c>
      <c r="U649" s="6">
        <f t="shared" si="566"/>
        <v>340</v>
      </c>
      <c r="V649" s="7">
        <f t="shared" si="584"/>
        <v>1250000</v>
      </c>
    </row>
    <row r="650" spans="1:22" ht="15" x14ac:dyDescent="0.25">
      <c r="A650" s="19">
        <f t="shared" si="576"/>
        <v>71015</v>
      </c>
      <c r="B650" s="6">
        <v>7</v>
      </c>
      <c r="C650" s="6">
        <v>0</v>
      </c>
      <c r="D650" s="6">
        <v>14</v>
      </c>
      <c r="E650" s="1">
        <f t="shared" ref="E650:R650" si="621">E20</f>
        <v>105</v>
      </c>
      <c r="F650" s="6">
        <f t="shared" si="621"/>
        <v>246</v>
      </c>
      <c r="G650" s="6">
        <f t="shared" si="621"/>
        <v>13720</v>
      </c>
      <c r="H650" s="4">
        <f t="shared" si="621"/>
        <v>205</v>
      </c>
      <c r="I650" s="6">
        <f t="shared" si="621"/>
        <v>246</v>
      </c>
      <c r="J650" s="6">
        <f t="shared" si="621"/>
        <v>1199</v>
      </c>
      <c r="K650" s="5">
        <f t="shared" si="621"/>
        <v>305</v>
      </c>
      <c r="L650" s="6">
        <f t="shared" si="621"/>
        <v>246</v>
      </c>
      <c r="M650" s="6">
        <f t="shared" si="621"/>
        <v>549</v>
      </c>
      <c r="N650" s="6">
        <f t="shared" si="621"/>
        <v>405</v>
      </c>
      <c r="O650" s="6">
        <f t="shared" si="621"/>
        <v>170</v>
      </c>
      <c r="P650" s="6">
        <f t="shared" si="621"/>
        <v>16415</v>
      </c>
      <c r="Q650" s="6">
        <f t="shared" si="621"/>
        <v>1435</v>
      </c>
      <c r="R650" s="6">
        <f t="shared" si="621"/>
        <v>657</v>
      </c>
      <c r="S650" s="6">
        <f t="shared" si="564"/>
        <v>9029</v>
      </c>
      <c r="T650" s="6">
        <f t="shared" si="565"/>
        <v>790</v>
      </c>
      <c r="U650" s="6">
        <f t="shared" si="566"/>
        <v>362</v>
      </c>
      <c r="V650" s="7">
        <f t="shared" si="584"/>
        <v>1350000</v>
      </c>
    </row>
    <row r="651" spans="1:22" ht="15" x14ac:dyDescent="0.25">
      <c r="A651" s="19">
        <f t="shared" si="576"/>
        <v>71016</v>
      </c>
      <c r="B651" s="6">
        <v>7</v>
      </c>
      <c r="C651" s="6">
        <v>0</v>
      </c>
      <c r="D651" s="6">
        <v>15</v>
      </c>
      <c r="E651" s="7">
        <f t="shared" ref="E651:R651" si="622">E21</f>
        <v>106</v>
      </c>
      <c r="F651" s="7">
        <f t="shared" si="622"/>
        <v>288</v>
      </c>
      <c r="G651" s="7">
        <f t="shared" si="622"/>
        <v>20800</v>
      </c>
      <c r="H651" s="7">
        <f t="shared" si="622"/>
        <v>206</v>
      </c>
      <c r="I651" s="7">
        <f t="shared" si="622"/>
        <v>288</v>
      </c>
      <c r="J651" s="7">
        <f t="shared" si="622"/>
        <v>1818</v>
      </c>
      <c r="K651" s="7">
        <f t="shared" si="622"/>
        <v>306</v>
      </c>
      <c r="L651" s="7">
        <f t="shared" si="622"/>
        <v>288</v>
      </c>
      <c r="M651" s="7">
        <f t="shared" si="622"/>
        <v>832</v>
      </c>
      <c r="N651" s="7">
        <f t="shared" si="622"/>
        <v>406</v>
      </c>
      <c r="O651" s="7">
        <f t="shared" si="622"/>
        <v>190</v>
      </c>
      <c r="P651" s="7">
        <f t="shared" si="622"/>
        <v>24760</v>
      </c>
      <c r="Q651" s="7">
        <f t="shared" si="622"/>
        <v>2164</v>
      </c>
      <c r="R651" s="7">
        <f t="shared" si="622"/>
        <v>991</v>
      </c>
      <c r="S651" s="6">
        <f t="shared" si="564"/>
        <v>13618</v>
      </c>
      <c r="T651" s="6">
        <f t="shared" si="565"/>
        <v>1191</v>
      </c>
      <c r="U651" s="6">
        <f t="shared" si="566"/>
        <v>546</v>
      </c>
      <c r="V651" s="7">
        <f t="shared" si="584"/>
        <v>1500000</v>
      </c>
    </row>
    <row r="652" spans="1:22" ht="15" x14ac:dyDescent="0.25">
      <c r="A652" s="19">
        <f t="shared" si="576"/>
        <v>71017</v>
      </c>
      <c r="B652" s="6">
        <v>7</v>
      </c>
      <c r="C652" s="6">
        <v>0</v>
      </c>
      <c r="D652" s="6">
        <v>16</v>
      </c>
      <c r="E652" s="7">
        <f t="shared" ref="E652:R652" si="623">E22</f>
        <v>106</v>
      </c>
      <c r="F652" s="7">
        <f t="shared" si="623"/>
        <v>342</v>
      </c>
      <c r="G652" s="7">
        <f t="shared" si="623"/>
        <v>22000</v>
      </c>
      <c r="H652" s="7">
        <f t="shared" si="623"/>
        <v>206</v>
      </c>
      <c r="I652" s="7">
        <f t="shared" si="623"/>
        <v>342</v>
      </c>
      <c r="J652" s="7">
        <f t="shared" si="623"/>
        <v>1923</v>
      </c>
      <c r="K652" s="7">
        <f t="shared" si="623"/>
        <v>306</v>
      </c>
      <c r="L652" s="7">
        <f t="shared" si="623"/>
        <v>342</v>
      </c>
      <c r="M652" s="7">
        <f t="shared" si="623"/>
        <v>880</v>
      </c>
      <c r="N652" s="7">
        <f t="shared" si="623"/>
        <v>406</v>
      </c>
      <c r="O652" s="7">
        <f t="shared" si="623"/>
        <v>210</v>
      </c>
      <c r="P652" s="7">
        <f t="shared" si="623"/>
        <v>26200</v>
      </c>
      <c r="Q652" s="7">
        <f t="shared" si="623"/>
        <v>2290</v>
      </c>
      <c r="R652" s="7">
        <f t="shared" si="623"/>
        <v>1048</v>
      </c>
      <c r="S652" s="6">
        <f t="shared" si="564"/>
        <v>14410</v>
      </c>
      <c r="T652" s="6">
        <f t="shared" si="565"/>
        <v>1260</v>
      </c>
      <c r="U652" s="6">
        <f t="shared" si="566"/>
        <v>577</v>
      </c>
      <c r="V652" s="7">
        <f t="shared" si="584"/>
        <v>1650000</v>
      </c>
    </row>
    <row r="653" spans="1:22" ht="15" x14ac:dyDescent="0.25">
      <c r="A653" s="19">
        <f t="shared" si="576"/>
        <v>71018</v>
      </c>
      <c r="B653" s="6">
        <v>7</v>
      </c>
      <c r="C653" s="6">
        <v>0</v>
      </c>
      <c r="D653" s="6">
        <v>17</v>
      </c>
      <c r="E653" s="7">
        <f t="shared" ref="E653:R653" si="624">E23</f>
        <v>106</v>
      </c>
      <c r="F653" s="7">
        <f t="shared" si="624"/>
        <v>400</v>
      </c>
      <c r="G653" s="7">
        <f t="shared" si="624"/>
        <v>23200</v>
      </c>
      <c r="H653" s="7">
        <f t="shared" si="624"/>
        <v>206</v>
      </c>
      <c r="I653" s="7">
        <f t="shared" si="624"/>
        <v>400</v>
      </c>
      <c r="J653" s="7">
        <f t="shared" si="624"/>
        <v>2027</v>
      </c>
      <c r="K653" s="7">
        <f t="shared" si="624"/>
        <v>306</v>
      </c>
      <c r="L653" s="7">
        <f t="shared" si="624"/>
        <v>400</v>
      </c>
      <c r="M653" s="7">
        <f t="shared" si="624"/>
        <v>928</v>
      </c>
      <c r="N653" s="7">
        <f t="shared" si="624"/>
        <v>406</v>
      </c>
      <c r="O653" s="7">
        <f t="shared" si="624"/>
        <v>230</v>
      </c>
      <c r="P653" s="7">
        <f t="shared" si="624"/>
        <v>27640</v>
      </c>
      <c r="Q653" s="7">
        <f t="shared" si="624"/>
        <v>2415</v>
      </c>
      <c r="R653" s="7">
        <f t="shared" si="624"/>
        <v>1106</v>
      </c>
      <c r="S653" s="6">
        <f t="shared" si="564"/>
        <v>15202</v>
      </c>
      <c r="T653" s="6">
        <f t="shared" si="565"/>
        <v>1329</v>
      </c>
      <c r="U653" s="6">
        <f t="shared" si="566"/>
        <v>609</v>
      </c>
      <c r="V653" s="7">
        <f t="shared" si="584"/>
        <v>1800000</v>
      </c>
    </row>
    <row r="654" spans="1:22" ht="15" x14ac:dyDescent="0.25">
      <c r="A654" s="19">
        <f t="shared" si="576"/>
        <v>71019</v>
      </c>
      <c r="B654" s="6">
        <v>7</v>
      </c>
      <c r="C654" s="6">
        <v>0</v>
      </c>
      <c r="D654" s="6">
        <v>18</v>
      </c>
      <c r="E654" s="7">
        <f t="shared" ref="E654:R654" si="625">E24</f>
        <v>107</v>
      </c>
      <c r="F654" s="7">
        <f t="shared" si="625"/>
        <v>441</v>
      </c>
      <c r="G654" s="7">
        <f t="shared" si="625"/>
        <v>31720</v>
      </c>
      <c r="H654" s="7">
        <f t="shared" si="625"/>
        <v>207</v>
      </c>
      <c r="I654" s="7">
        <f t="shared" si="625"/>
        <v>441</v>
      </c>
      <c r="J654" s="7">
        <f t="shared" si="625"/>
        <v>2772</v>
      </c>
      <c r="K654" s="7">
        <f t="shared" si="625"/>
        <v>307</v>
      </c>
      <c r="L654" s="7">
        <f t="shared" si="625"/>
        <v>441</v>
      </c>
      <c r="M654" s="7">
        <f t="shared" si="625"/>
        <v>1269</v>
      </c>
      <c r="N654" s="7">
        <f t="shared" si="625"/>
        <v>407</v>
      </c>
      <c r="O654" s="7">
        <f t="shared" si="625"/>
        <v>260</v>
      </c>
      <c r="P654" s="7">
        <f t="shared" si="625"/>
        <v>37925</v>
      </c>
      <c r="Q654" s="7">
        <f t="shared" si="625"/>
        <v>3314</v>
      </c>
      <c r="R654" s="7">
        <f t="shared" si="625"/>
        <v>1517</v>
      </c>
      <c r="S654" s="6">
        <f t="shared" si="564"/>
        <v>20859</v>
      </c>
      <c r="T654" s="6">
        <f t="shared" si="565"/>
        <v>1823</v>
      </c>
      <c r="U654" s="6">
        <f t="shared" si="566"/>
        <v>835</v>
      </c>
      <c r="V654" s="7">
        <f t="shared" si="584"/>
        <v>2000000</v>
      </c>
    </row>
    <row r="655" spans="1:22" ht="15" x14ac:dyDescent="0.25">
      <c r="A655" s="19">
        <f t="shared" si="576"/>
        <v>71020</v>
      </c>
      <c r="B655" s="6">
        <v>7</v>
      </c>
      <c r="C655" s="6">
        <v>0</v>
      </c>
      <c r="D655" s="6">
        <v>19</v>
      </c>
      <c r="E655" s="7">
        <f t="shared" ref="E655:R655" si="626">E25</f>
        <v>107</v>
      </c>
      <c r="F655" s="7">
        <f t="shared" si="626"/>
        <v>484</v>
      </c>
      <c r="G655" s="7">
        <f t="shared" si="626"/>
        <v>33280</v>
      </c>
      <c r="H655" s="7">
        <f t="shared" si="626"/>
        <v>207</v>
      </c>
      <c r="I655" s="7">
        <f t="shared" si="626"/>
        <v>484</v>
      </c>
      <c r="J655" s="7">
        <f t="shared" si="626"/>
        <v>2908</v>
      </c>
      <c r="K655" s="7">
        <f t="shared" si="626"/>
        <v>307</v>
      </c>
      <c r="L655" s="7">
        <f t="shared" si="626"/>
        <v>484</v>
      </c>
      <c r="M655" s="7">
        <f t="shared" si="626"/>
        <v>1332</v>
      </c>
      <c r="N655" s="7">
        <f t="shared" si="626"/>
        <v>407</v>
      </c>
      <c r="O655" s="7">
        <f t="shared" si="626"/>
        <v>290</v>
      </c>
      <c r="P655" s="7">
        <f t="shared" si="626"/>
        <v>39800</v>
      </c>
      <c r="Q655" s="7">
        <f t="shared" si="626"/>
        <v>3478</v>
      </c>
      <c r="R655" s="7">
        <f t="shared" si="626"/>
        <v>1592</v>
      </c>
      <c r="S655" s="6">
        <f t="shared" si="564"/>
        <v>21890</v>
      </c>
      <c r="T655" s="6">
        <f t="shared" si="565"/>
        <v>1913</v>
      </c>
      <c r="U655" s="6">
        <f t="shared" si="566"/>
        <v>876</v>
      </c>
      <c r="V655" s="7">
        <f t="shared" si="584"/>
        <v>2250000</v>
      </c>
    </row>
    <row r="656" spans="1:22" ht="15" x14ac:dyDescent="0.25">
      <c r="A656" s="19">
        <f t="shared" si="576"/>
        <v>71021</v>
      </c>
      <c r="B656" s="6">
        <v>7</v>
      </c>
      <c r="C656" s="6">
        <v>0</v>
      </c>
      <c r="D656" s="6">
        <v>20</v>
      </c>
      <c r="E656" s="7">
        <f t="shared" ref="E656:R656" si="627">E26</f>
        <v>107</v>
      </c>
      <c r="F656" s="7">
        <f t="shared" si="627"/>
        <v>529</v>
      </c>
      <c r="G656" s="7">
        <f t="shared" si="627"/>
        <v>34840</v>
      </c>
      <c r="H656" s="7">
        <f t="shared" si="627"/>
        <v>207</v>
      </c>
      <c r="I656" s="7">
        <f t="shared" si="627"/>
        <v>529</v>
      </c>
      <c r="J656" s="7">
        <f t="shared" si="627"/>
        <v>3044</v>
      </c>
      <c r="K656" s="7">
        <f t="shared" si="627"/>
        <v>307</v>
      </c>
      <c r="L656" s="7">
        <f t="shared" si="627"/>
        <v>529</v>
      </c>
      <c r="M656" s="7">
        <f t="shared" si="627"/>
        <v>1394</v>
      </c>
      <c r="N656" s="7">
        <f t="shared" si="627"/>
        <v>407</v>
      </c>
      <c r="O656" s="7">
        <f t="shared" si="627"/>
        <v>320</v>
      </c>
      <c r="P656" s="7">
        <f t="shared" si="627"/>
        <v>41675</v>
      </c>
      <c r="Q656" s="7">
        <f t="shared" si="627"/>
        <v>3642</v>
      </c>
      <c r="R656" s="7">
        <f t="shared" si="627"/>
        <v>1667</v>
      </c>
      <c r="S656" s="6">
        <f t="shared" si="564"/>
        <v>22922</v>
      </c>
      <c r="T656" s="6">
        <f t="shared" si="565"/>
        <v>2004</v>
      </c>
      <c r="U656" s="6">
        <f t="shared" si="566"/>
        <v>917</v>
      </c>
      <c r="V656" s="7">
        <f t="shared" si="584"/>
        <v>2500000</v>
      </c>
    </row>
    <row r="657" spans="1:22" ht="15" x14ac:dyDescent="0.25">
      <c r="A657" s="19">
        <f t="shared" si="576"/>
        <v>71022</v>
      </c>
      <c r="B657" s="6">
        <v>7</v>
      </c>
      <c r="C657" s="6">
        <v>0</v>
      </c>
      <c r="D657" s="6">
        <v>21</v>
      </c>
      <c r="E657" s="7">
        <f t="shared" ref="E657:R657" si="628">E27</f>
        <v>108</v>
      </c>
      <c r="F657" s="7">
        <f t="shared" si="628"/>
        <v>576</v>
      </c>
      <c r="G657" s="7">
        <f t="shared" si="628"/>
        <v>47600</v>
      </c>
      <c r="H657" s="7">
        <f t="shared" si="628"/>
        <v>208</v>
      </c>
      <c r="I657" s="7">
        <f t="shared" si="628"/>
        <v>576</v>
      </c>
      <c r="J657" s="7">
        <f t="shared" si="628"/>
        <v>4159</v>
      </c>
      <c r="K657" s="7">
        <f t="shared" si="628"/>
        <v>308</v>
      </c>
      <c r="L657" s="7">
        <f t="shared" si="628"/>
        <v>576</v>
      </c>
      <c r="M657" s="7">
        <f t="shared" si="628"/>
        <v>1904</v>
      </c>
      <c r="N657" s="7">
        <f t="shared" si="628"/>
        <v>408</v>
      </c>
      <c r="O657" s="7">
        <f t="shared" si="628"/>
        <v>360</v>
      </c>
      <c r="P657" s="7">
        <f t="shared" si="628"/>
        <v>57200</v>
      </c>
      <c r="Q657" s="7">
        <f t="shared" si="628"/>
        <v>4998</v>
      </c>
      <c r="R657" s="7">
        <f t="shared" si="628"/>
        <v>2288</v>
      </c>
      <c r="S657" s="6">
        <f t="shared" si="564"/>
        <v>31460</v>
      </c>
      <c r="T657" s="6">
        <f t="shared" si="565"/>
        <v>2749</v>
      </c>
      <c r="U657" s="6">
        <f t="shared" si="566"/>
        <v>1259</v>
      </c>
      <c r="V657" s="7">
        <f t="shared" si="584"/>
        <v>2750000</v>
      </c>
    </row>
    <row r="658" spans="1:22" ht="15" x14ac:dyDescent="0.25">
      <c r="A658" s="19">
        <f t="shared" si="576"/>
        <v>71023</v>
      </c>
      <c r="B658" s="6">
        <v>7</v>
      </c>
      <c r="C658" s="6">
        <v>0</v>
      </c>
      <c r="D658" s="6">
        <v>22</v>
      </c>
      <c r="E658" s="7">
        <f t="shared" ref="E658:R658" si="629">E28</f>
        <v>108</v>
      </c>
      <c r="F658" s="7">
        <f t="shared" si="629"/>
        <v>625</v>
      </c>
      <c r="G658" s="7">
        <f t="shared" si="629"/>
        <v>49640</v>
      </c>
      <c r="H658" s="7">
        <f t="shared" si="629"/>
        <v>208</v>
      </c>
      <c r="I658" s="7">
        <f t="shared" si="629"/>
        <v>625</v>
      </c>
      <c r="J658" s="7">
        <f t="shared" si="629"/>
        <v>4337</v>
      </c>
      <c r="K658" s="7">
        <f t="shared" si="629"/>
        <v>308</v>
      </c>
      <c r="L658" s="7">
        <f t="shared" si="629"/>
        <v>625</v>
      </c>
      <c r="M658" s="7">
        <f t="shared" si="629"/>
        <v>1986</v>
      </c>
      <c r="N658" s="7">
        <f t="shared" si="629"/>
        <v>408</v>
      </c>
      <c r="O658" s="7">
        <f t="shared" si="629"/>
        <v>400</v>
      </c>
      <c r="P658" s="7">
        <f t="shared" si="629"/>
        <v>59660</v>
      </c>
      <c r="Q658" s="7">
        <f t="shared" si="629"/>
        <v>5213</v>
      </c>
      <c r="R658" s="7">
        <f t="shared" si="629"/>
        <v>2387</v>
      </c>
      <c r="S658" s="6">
        <f t="shared" si="564"/>
        <v>32813</v>
      </c>
      <c r="T658" s="6">
        <f t="shared" si="565"/>
        <v>2868</v>
      </c>
      <c r="U658" s="6">
        <f t="shared" si="566"/>
        <v>1313</v>
      </c>
      <c r="V658" s="7">
        <f t="shared" si="584"/>
        <v>3000000</v>
      </c>
    </row>
    <row r="659" spans="1:22" ht="15" x14ac:dyDescent="0.25">
      <c r="A659" s="19">
        <f t="shared" si="576"/>
        <v>71024</v>
      </c>
      <c r="B659" s="6">
        <v>7</v>
      </c>
      <c r="C659" s="6">
        <v>0</v>
      </c>
      <c r="D659" s="6">
        <v>23</v>
      </c>
      <c r="E659" s="7">
        <f t="shared" ref="E659:R659" si="630">E29</f>
        <v>108</v>
      </c>
      <c r="F659" s="7">
        <f t="shared" si="630"/>
        <v>676</v>
      </c>
      <c r="G659" s="7">
        <f t="shared" si="630"/>
        <v>51680</v>
      </c>
      <c r="H659" s="7">
        <f t="shared" si="630"/>
        <v>208</v>
      </c>
      <c r="I659" s="7">
        <f t="shared" si="630"/>
        <v>676</v>
      </c>
      <c r="J659" s="7">
        <f t="shared" si="630"/>
        <v>4516</v>
      </c>
      <c r="K659" s="7">
        <f t="shared" si="630"/>
        <v>308</v>
      </c>
      <c r="L659" s="7">
        <f t="shared" si="630"/>
        <v>676</v>
      </c>
      <c r="M659" s="7">
        <f t="shared" si="630"/>
        <v>2068</v>
      </c>
      <c r="N659" s="7">
        <f t="shared" si="630"/>
        <v>408</v>
      </c>
      <c r="O659" s="7">
        <f t="shared" si="630"/>
        <v>440</v>
      </c>
      <c r="P659" s="7">
        <f t="shared" si="630"/>
        <v>62120</v>
      </c>
      <c r="Q659" s="7">
        <f t="shared" si="630"/>
        <v>5428</v>
      </c>
      <c r="R659" s="7">
        <f t="shared" si="630"/>
        <v>2485</v>
      </c>
      <c r="S659" s="6">
        <f t="shared" si="564"/>
        <v>34166</v>
      </c>
      <c r="T659" s="6">
        <f t="shared" si="565"/>
        <v>2986</v>
      </c>
      <c r="U659" s="6">
        <f t="shared" si="566"/>
        <v>1367</v>
      </c>
      <c r="V659" s="7">
        <f t="shared" si="584"/>
        <v>3300000</v>
      </c>
    </row>
    <row r="660" spans="1:22" ht="15" x14ac:dyDescent="0.25">
      <c r="A660" s="19">
        <f t="shared" si="576"/>
        <v>71025</v>
      </c>
      <c r="B660" s="6">
        <v>7</v>
      </c>
      <c r="C660" s="6">
        <v>0</v>
      </c>
      <c r="D660" s="6">
        <v>24</v>
      </c>
      <c r="E660" s="7">
        <f t="shared" ref="E660:R660" si="631">E30</f>
        <v>109</v>
      </c>
      <c r="F660" s="7">
        <f t="shared" si="631"/>
        <v>729</v>
      </c>
      <c r="G660" s="7">
        <f t="shared" si="631"/>
        <v>66360</v>
      </c>
      <c r="H660" s="7">
        <f t="shared" si="631"/>
        <v>209</v>
      </c>
      <c r="I660" s="7">
        <f t="shared" si="631"/>
        <v>729</v>
      </c>
      <c r="J660" s="7">
        <f t="shared" si="631"/>
        <v>5798</v>
      </c>
      <c r="K660" s="7">
        <f t="shared" si="631"/>
        <v>309</v>
      </c>
      <c r="L660" s="7">
        <f t="shared" si="631"/>
        <v>729</v>
      </c>
      <c r="M660" s="7">
        <f t="shared" si="631"/>
        <v>2655</v>
      </c>
      <c r="N660" s="7">
        <f t="shared" si="631"/>
        <v>409</v>
      </c>
      <c r="O660" s="7">
        <f t="shared" si="631"/>
        <v>490</v>
      </c>
      <c r="P660" s="7">
        <f t="shared" si="631"/>
        <v>79985</v>
      </c>
      <c r="Q660" s="7">
        <f t="shared" si="631"/>
        <v>6989</v>
      </c>
      <c r="R660" s="7">
        <f t="shared" si="631"/>
        <v>3200</v>
      </c>
      <c r="S660" s="6">
        <f t="shared" si="564"/>
        <v>43992</v>
      </c>
      <c r="T660" s="6">
        <f t="shared" si="565"/>
        <v>3844</v>
      </c>
      <c r="U660" s="6">
        <f t="shared" si="566"/>
        <v>1760</v>
      </c>
      <c r="V660" s="7">
        <f t="shared" si="584"/>
        <v>3600000</v>
      </c>
    </row>
    <row r="661" spans="1:22" ht="15" x14ac:dyDescent="0.25">
      <c r="A661" s="19">
        <f t="shared" si="576"/>
        <v>71026</v>
      </c>
      <c r="B661" s="6">
        <v>7</v>
      </c>
      <c r="C661" s="6">
        <v>0</v>
      </c>
      <c r="D661" s="6">
        <v>25</v>
      </c>
      <c r="E661" s="7">
        <f t="shared" ref="E661:R661" si="632">E31</f>
        <v>109</v>
      </c>
      <c r="F661" s="7">
        <f t="shared" si="632"/>
        <v>784</v>
      </c>
      <c r="G661" s="7">
        <f t="shared" si="632"/>
        <v>68880</v>
      </c>
      <c r="H661" s="7">
        <f t="shared" si="632"/>
        <v>209</v>
      </c>
      <c r="I661" s="7">
        <f t="shared" si="632"/>
        <v>784</v>
      </c>
      <c r="J661" s="7">
        <f t="shared" si="632"/>
        <v>6018</v>
      </c>
      <c r="K661" s="7">
        <f t="shared" si="632"/>
        <v>309</v>
      </c>
      <c r="L661" s="7">
        <f t="shared" si="632"/>
        <v>784</v>
      </c>
      <c r="M661" s="7">
        <f t="shared" si="632"/>
        <v>2756</v>
      </c>
      <c r="N661" s="7">
        <f t="shared" si="632"/>
        <v>409</v>
      </c>
      <c r="O661" s="7">
        <f t="shared" si="632"/>
        <v>540</v>
      </c>
      <c r="P661" s="7">
        <f t="shared" si="632"/>
        <v>83030</v>
      </c>
      <c r="Q661" s="7">
        <f t="shared" si="632"/>
        <v>7255</v>
      </c>
      <c r="R661" s="7">
        <f t="shared" si="632"/>
        <v>3322</v>
      </c>
      <c r="S661" s="6">
        <f t="shared" ref="S661:S665" si="633">ROUNDUP(P661*0.55,0)</f>
        <v>45667</v>
      </c>
      <c r="T661" s="6">
        <f t="shared" ref="T661:T665" si="634">ROUNDUP(Q661*0.55,0)</f>
        <v>3991</v>
      </c>
      <c r="U661" s="6">
        <f t="shared" ref="U661:U665" si="635">ROUNDUP(R661*0.55,0)</f>
        <v>1828</v>
      </c>
      <c r="V661" s="7">
        <f t="shared" si="584"/>
        <v>3900000</v>
      </c>
    </row>
    <row r="662" spans="1:22" ht="15" x14ac:dyDescent="0.25">
      <c r="A662" s="19">
        <f t="shared" si="576"/>
        <v>71027</v>
      </c>
      <c r="B662" s="6">
        <v>7</v>
      </c>
      <c r="C662" s="6">
        <v>0</v>
      </c>
      <c r="D662" s="6">
        <v>26</v>
      </c>
      <c r="E662" s="7">
        <f t="shared" ref="E662:R662" si="636">E32</f>
        <v>109</v>
      </c>
      <c r="F662" s="7">
        <f t="shared" si="636"/>
        <v>841</v>
      </c>
      <c r="G662" s="7">
        <f t="shared" si="636"/>
        <v>71400</v>
      </c>
      <c r="H662" s="7">
        <f t="shared" si="636"/>
        <v>209</v>
      </c>
      <c r="I662" s="7">
        <f t="shared" si="636"/>
        <v>841</v>
      </c>
      <c r="J662" s="7">
        <f t="shared" si="636"/>
        <v>6239</v>
      </c>
      <c r="K662" s="7">
        <f t="shared" si="636"/>
        <v>309</v>
      </c>
      <c r="L662" s="7">
        <f t="shared" si="636"/>
        <v>841</v>
      </c>
      <c r="M662" s="7">
        <f t="shared" si="636"/>
        <v>2856</v>
      </c>
      <c r="N662" s="7">
        <f t="shared" si="636"/>
        <v>409</v>
      </c>
      <c r="O662" s="7">
        <f t="shared" si="636"/>
        <v>590</v>
      </c>
      <c r="P662" s="7">
        <f t="shared" si="636"/>
        <v>86075</v>
      </c>
      <c r="Q662" s="7">
        <f t="shared" si="636"/>
        <v>7521</v>
      </c>
      <c r="R662" s="7">
        <f t="shared" si="636"/>
        <v>3443</v>
      </c>
      <c r="S662" s="6">
        <f t="shared" si="633"/>
        <v>47342</v>
      </c>
      <c r="T662" s="6">
        <f t="shared" si="634"/>
        <v>4137</v>
      </c>
      <c r="U662" s="6">
        <f t="shared" si="635"/>
        <v>1894</v>
      </c>
      <c r="V662" s="7">
        <f t="shared" si="584"/>
        <v>4200000</v>
      </c>
    </row>
    <row r="663" spans="1:22" ht="15" x14ac:dyDescent="0.25">
      <c r="A663" s="19">
        <f t="shared" si="576"/>
        <v>71028</v>
      </c>
      <c r="B663" s="6">
        <v>7</v>
      </c>
      <c r="C663" s="6">
        <v>0</v>
      </c>
      <c r="D663" s="6">
        <v>27</v>
      </c>
      <c r="E663" s="7">
        <f t="shared" ref="E663:R663" si="637">E33</f>
        <v>110</v>
      </c>
      <c r="F663" s="7">
        <f t="shared" si="637"/>
        <v>900</v>
      </c>
      <c r="G663" s="7">
        <f t="shared" si="637"/>
        <v>91520</v>
      </c>
      <c r="H663" s="7">
        <f t="shared" si="637"/>
        <v>210</v>
      </c>
      <c r="I663" s="7">
        <f t="shared" si="637"/>
        <v>900</v>
      </c>
      <c r="J663" s="7">
        <f t="shared" si="637"/>
        <v>7996</v>
      </c>
      <c r="K663" s="7">
        <f t="shared" si="637"/>
        <v>310</v>
      </c>
      <c r="L663" s="7">
        <f t="shared" si="637"/>
        <v>900</v>
      </c>
      <c r="M663" s="7">
        <f t="shared" si="637"/>
        <v>3661</v>
      </c>
      <c r="N663" s="7">
        <f t="shared" si="637"/>
        <v>410</v>
      </c>
      <c r="O663" s="7">
        <f t="shared" si="637"/>
        <v>650</v>
      </c>
      <c r="P663" s="7">
        <f t="shared" si="637"/>
        <v>110680</v>
      </c>
      <c r="Q663" s="7">
        <f t="shared" si="637"/>
        <v>9670</v>
      </c>
      <c r="R663" s="7">
        <f t="shared" si="637"/>
        <v>4428</v>
      </c>
      <c r="S663" s="6">
        <f t="shared" si="633"/>
        <v>60874</v>
      </c>
      <c r="T663" s="6">
        <f t="shared" si="634"/>
        <v>5319</v>
      </c>
      <c r="U663" s="6">
        <f t="shared" si="635"/>
        <v>2436</v>
      </c>
      <c r="V663" s="7">
        <f t="shared" si="584"/>
        <v>4600000</v>
      </c>
    </row>
    <row r="664" spans="1:22" ht="15" x14ac:dyDescent="0.25">
      <c r="A664" s="19">
        <f t="shared" si="576"/>
        <v>71029</v>
      </c>
      <c r="B664" s="6">
        <v>7</v>
      </c>
      <c r="C664" s="6">
        <v>0</v>
      </c>
      <c r="D664" s="6">
        <v>28</v>
      </c>
      <c r="E664" s="7">
        <f t="shared" ref="E664:R664" si="638">E34</f>
        <v>110</v>
      </c>
      <c r="F664" s="7">
        <f t="shared" si="638"/>
        <v>961</v>
      </c>
      <c r="G664" s="7">
        <f t="shared" si="638"/>
        <v>94640</v>
      </c>
      <c r="H664" s="7">
        <f t="shared" si="638"/>
        <v>210</v>
      </c>
      <c r="I664" s="7">
        <f t="shared" si="638"/>
        <v>961</v>
      </c>
      <c r="J664" s="7">
        <f t="shared" si="638"/>
        <v>8269</v>
      </c>
      <c r="K664" s="7">
        <f t="shared" si="638"/>
        <v>310</v>
      </c>
      <c r="L664" s="7">
        <f t="shared" si="638"/>
        <v>961</v>
      </c>
      <c r="M664" s="7">
        <f t="shared" si="638"/>
        <v>3786</v>
      </c>
      <c r="N664" s="7">
        <f t="shared" si="638"/>
        <v>410</v>
      </c>
      <c r="O664" s="7">
        <f t="shared" si="638"/>
        <v>710</v>
      </c>
      <c r="P664" s="7">
        <f t="shared" si="638"/>
        <v>114460</v>
      </c>
      <c r="Q664" s="7">
        <f t="shared" si="638"/>
        <v>10001</v>
      </c>
      <c r="R664" s="7">
        <f t="shared" si="638"/>
        <v>4579</v>
      </c>
      <c r="S664" s="6">
        <f t="shared" si="633"/>
        <v>62953</v>
      </c>
      <c r="T664" s="6">
        <f t="shared" si="634"/>
        <v>5501</v>
      </c>
      <c r="U664" s="6">
        <f t="shared" si="635"/>
        <v>2519</v>
      </c>
      <c r="V664" s="7">
        <f t="shared" si="584"/>
        <v>5000000</v>
      </c>
    </row>
    <row r="665" spans="1:22" ht="15" x14ac:dyDescent="0.25">
      <c r="A665" s="19">
        <f t="shared" si="576"/>
        <v>71030</v>
      </c>
      <c r="B665" s="6">
        <v>7</v>
      </c>
      <c r="C665" s="6">
        <v>0</v>
      </c>
      <c r="D665" s="6">
        <v>29</v>
      </c>
      <c r="E665" s="7">
        <f t="shared" ref="E665:R665" si="639">E35</f>
        <v>110</v>
      </c>
      <c r="F665" s="7">
        <f t="shared" si="639"/>
        <v>1024</v>
      </c>
      <c r="G665" s="7">
        <f t="shared" si="639"/>
        <v>97760</v>
      </c>
      <c r="H665" s="7">
        <f t="shared" si="639"/>
        <v>210</v>
      </c>
      <c r="I665" s="7">
        <f t="shared" si="639"/>
        <v>1024</v>
      </c>
      <c r="J665" s="7">
        <f t="shared" si="639"/>
        <v>8542</v>
      </c>
      <c r="K665" s="7">
        <f t="shared" si="639"/>
        <v>310</v>
      </c>
      <c r="L665" s="7">
        <f t="shared" si="639"/>
        <v>1024</v>
      </c>
      <c r="M665" s="7">
        <f t="shared" si="639"/>
        <v>3911</v>
      </c>
      <c r="N665" s="7">
        <f t="shared" si="639"/>
        <v>410</v>
      </c>
      <c r="O665" s="7">
        <f t="shared" si="639"/>
        <v>770</v>
      </c>
      <c r="P665" s="7">
        <f t="shared" si="639"/>
        <v>118240</v>
      </c>
      <c r="Q665" s="7">
        <f t="shared" si="639"/>
        <v>10331</v>
      </c>
      <c r="R665" s="7">
        <f t="shared" si="639"/>
        <v>4730</v>
      </c>
      <c r="S665" s="6">
        <f t="shared" si="633"/>
        <v>65032</v>
      </c>
      <c r="T665" s="6">
        <f t="shared" si="634"/>
        <v>5683</v>
      </c>
      <c r="U665" s="6">
        <f t="shared" si="635"/>
        <v>2602</v>
      </c>
      <c r="V665" s="7">
        <f t="shared" si="584"/>
        <v>5500000</v>
      </c>
    </row>
  </sheetData>
  <autoFilter ref="A2:V665" xr:uid="{00000000-0009-0000-0000-000000000000}"/>
  <phoneticPr fontId="7" type="noConversion"/>
  <conditionalFormatting sqref="A4:V4">
    <cfRule type="expression" dxfId="5" priority="15">
      <formula>A4="Excluded"</formula>
    </cfRule>
    <cfRule type="expression" dxfId="4" priority="16">
      <formula>A4="Server"</formula>
    </cfRule>
    <cfRule type="expression" dxfId="3" priority="17">
      <formula>A4="Both"</formula>
    </cfRule>
    <cfRule type="expression" dxfId="2" priority="18">
      <formula>A4="Client"</formula>
    </cfRule>
  </conditionalFormatting>
  <conditionalFormatting sqref="A5:XFD5">
    <cfRule type="duplicateValues" dxfId="1" priority="1"/>
    <cfRule type="duplicateValues" dxfId="0" priority="2"/>
  </conditionalFormatting>
  <dataValidations count="1">
    <dataValidation type="list" allowBlank="1" showInputMessage="1" showErrorMessage="1" sqref="A4:V4" xr:uid="{00000000-0002-0000-0000-000000000000}">
      <formula1>"Both,Client,Server,Excluded"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"/>
  <sheetViews>
    <sheetView workbookViewId="0">
      <selection sqref="A1:I10"/>
    </sheetView>
  </sheetViews>
  <sheetFormatPr defaultColWidth="9" defaultRowHeight="14.4" x14ac:dyDescent="0.25"/>
  <cols>
    <col min="3" max="3" width="14.77734375" customWidth="1"/>
    <col min="8" max="8" width="14.109375" customWidth="1"/>
  </cols>
  <sheetData>
    <row r="1" spans="1:9" x14ac:dyDescent="0.25">
      <c r="A1" t="s">
        <v>48</v>
      </c>
      <c r="B1" t="s">
        <v>49</v>
      </c>
      <c r="C1" t="s">
        <v>50</v>
      </c>
      <c r="D1" s="8" t="s">
        <v>51</v>
      </c>
      <c r="G1" t="s">
        <v>52</v>
      </c>
      <c r="H1" t="s">
        <v>53</v>
      </c>
      <c r="I1" s="8" t="s">
        <v>51</v>
      </c>
    </row>
    <row r="2" spans="1:9" x14ac:dyDescent="0.25">
      <c r="C2" t="s">
        <v>54</v>
      </c>
      <c r="D2" s="8" t="s">
        <v>55</v>
      </c>
      <c r="H2" t="s">
        <v>56</v>
      </c>
      <c r="I2" s="8" t="s">
        <v>55</v>
      </c>
    </row>
    <row r="3" spans="1:9" x14ac:dyDescent="0.25">
      <c r="C3" t="s">
        <v>57</v>
      </c>
      <c r="D3" s="8" t="s">
        <v>58</v>
      </c>
      <c r="H3" t="s">
        <v>59</v>
      </c>
      <c r="I3" s="8" t="s">
        <v>58</v>
      </c>
    </row>
    <row r="4" spans="1:9" x14ac:dyDescent="0.25">
      <c r="C4" t="s">
        <v>60</v>
      </c>
      <c r="D4" s="8" t="s">
        <v>61</v>
      </c>
      <c r="H4" t="s">
        <v>62</v>
      </c>
      <c r="I4" s="8" t="s">
        <v>61</v>
      </c>
    </row>
    <row r="5" spans="1:9" x14ac:dyDescent="0.25">
      <c r="C5" t="s">
        <v>63</v>
      </c>
      <c r="D5" s="8" t="s">
        <v>64</v>
      </c>
      <c r="H5" t="s">
        <v>65</v>
      </c>
      <c r="I5" s="8" t="s">
        <v>64</v>
      </c>
    </row>
    <row r="6" spans="1:9" x14ac:dyDescent="0.25">
      <c r="C6" t="s">
        <v>66</v>
      </c>
      <c r="D6" s="8" t="s">
        <v>67</v>
      </c>
      <c r="H6" t="s">
        <v>68</v>
      </c>
      <c r="I6" s="8" t="s">
        <v>67</v>
      </c>
    </row>
    <row r="7" spans="1:9" x14ac:dyDescent="0.25">
      <c r="C7" t="s">
        <v>69</v>
      </c>
      <c r="D7" s="8" t="s">
        <v>70</v>
      </c>
      <c r="H7" t="s">
        <v>71</v>
      </c>
      <c r="I7" s="8" t="s">
        <v>70</v>
      </c>
    </row>
    <row r="8" spans="1:9" x14ac:dyDescent="0.25">
      <c r="C8" t="s">
        <v>72</v>
      </c>
      <c r="D8" s="8" t="s">
        <v>73</v>
      </c>
      <c r="H8" t="s">
        <v>74</v>
      </c>
      <c r="I8" s="8" t="s">
        <v>73</v>
      </c>
    </row>
    <row r="9" spans="1:9" x14ac:dyDescent="0.25">
      <c r="C9" t="s">
        <v>75</v>
      </c>
      <c r="D9" s="8" t="s">
        <v>76</v>
      </c>
      <c r="H9" t="s">
        <v>77</v>
      </c>
      <c r="I9" s="8" t="s">
        <v>76</v>
      </c>
    </row>
    <row r="10" spans="1:9" x14ac:dyDescent="0.25">
      <c r="C10" t="s">
        <v>78</v>
      </c>
      <c r="D10" s="8" t="s">
        <v>79</v>
      </c>
      <c r="H10" t="s">
        <v>80</v>
      </c>
      <c r="I10" s="8" t="s">
        <v>79</v>
      </c>
    </row>
    <row r="11" spans="1:9" x14ac:dyDescent="0.25">
      <c r="D11" s="13"/>
    </row>
    <row r="12" spans="1:9" x14ac:dyDescent="0.25">
      <c r="D12" s="13"/>
    </row>
    <row r="13" spans="1:9" x14ac:dyDescent="0.25">
      <c r="D13" s="13"/>
    </row>
    <row r="14" spans="1:9" x14ac:dyDescent="0.25">
      <c r="D14" s="13"/>
    </row>
    <row r="15" spans="1:9" x14ac:dyDescent="0.25">
      <c r="D15" s="13"/>
    </row>
    <row r="16" spans="1:9" x14ac:dyDescent="0.25">
      <c r="D16" s="13"/>
    </row>
    <row r="17" spans="4:4" x14ac:dyDescent="0.25">
      <c r="D17" s="13"/>
    </row>
    <row r="18" spans="4:4" x14ac:dyDescent="0.25">
      <c r="D18" s="13"/>
    </row>
    <row r="19" spans="4:4" x14ac:dyDescent="0.25">
      <c r="D19" s="13"/>
    </row>
    <row r="20" spans="4:4" x14ac:dyDescent="0.25">
      <c r="D20" s="13"/>
    </row>
    <row r="21" spans="4:4" x14ac:dyDescent="0.25">
      <c r="D21" s="13"/>
    </row>
    <row r="22" spans="4:4" x14ac:dyDescent="0.25">
      <c r="D22" s="13"/>
    </row>
    <row r="23" spans="4:4" x14ac:dyDescent="0.25">
      <c r="D23" s="13"/>
    </row>
    <row r="24" spans="4:4" x14ac:dyDescent="0.25">
      <c r="D24" s="13"/>
    </row>
    <row r="25" spans="4:4" x14ac:dyDescent="0.25">
      <c r="D25" s="13"/>
    </row>
    <row r="26" spans="4:4" x14ac:dyDescent="0.25">
      <c r="D26" s="13"/>
    </row>
    <row r="27" spans="4:4" x14ac:dyDescent="0.25">
      <c r="D27" s="13"/>
    </row>
    <row r="28" spans="4:4" x14ac:dyDescent="0.25">
      <c r="D28" s="13"/>
    </row>
    <row r="29" spans="4:4" x14ac:dyDescent="0.25">
      <c r="D29" s="13"/>
    </row>
    <row r="30" spans="4:4" x14ac:dyDescent="0.25">
      <c r="D30" s="13"/>
    </row>
    <row r="31" spans="4:4" x14ac:dyDescent="0.25">
      <c r="D31" s="13"/>
    </row>
    <row r="32" spans="4:4" x14ac:dyDescent="0.25">
      <c r="D32" s="13"/>
    </row>
    <row r="33" spans="4:4" x14ac:dyDescent="0.25">
      <c r="D33" s="13"/>
    </row>
    <row r="34" spans="4:4" x14ac:dyDescent="0.25">
      <c r="D34" s="13"/>
    </row>
    <row r="35" spans="4:4" x14ac:dyDescent="0.25">
      <c r="D35" s="13"/>
    </row>
    <row r="36" spans="4:4" x14ac:dyDescent="0.25">
      <c r="D36" s="13"/>
    </row>
    <row r="37" spans="4:4" x14ac:dyDescent="0.25">
      <c r="D37" s="13"/>
    </row>
    <row r="38" spans="4:4" x14ac:dyDescent="0.25">
      <c r="D38" s="13"/>
    </row>
    <row r="39" spans="4:4" x14ac:dyDescent="0.25">
      <c r="D39" s="13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C184"/>
  <sheetViews>
    <sheetView topLeftCell="E64" workbookViewId="0">
      <selection activeCell="F105" sqref="F105"/>
    </sheetView>
  </sheetViews>
  <sheetFormatPr defaultColWidth="9" defaultRowHeight="14.4" x14ac:dyDescent="0.25"/>
  <sheetData>
    <row r="3" spans="2:29" x14ac:dyDescent="0.25">
      <c r="F3" s="10"/>
      <c r="G3" s="11"/>
      <c r="H3" s="12"/>
      <c r="I3" s="10"/>
      <c r="J3" s="11"/>
      <c r="K3" s="12"/>
      <c r="O3" s="10"/>
      <c r="P3" s="11"/>
      <c r="Q3" s="12"/>
      <c r="R3" s="10"/>
      <c r="S3" s="11"/>
      <c r="T3" s="12"/>
      <c r="V3" s="10"/>
      <c r="W3" s="11"/>
      <c r="X3" s="12"/>
      <c r="Y3" s="10"/>
      <c r="Z3" s="11"/>
      <c r="AA3" s="12"/>
    </row>
    <row r="4" spans="2:29" x14ac:dyDescent="0.25">
      <c r="I4" t="s">
        <v>81</v>
      </c>
      <c r="R4" t="s">
        <v>82</v>
      </c>
      <c r="Y4" t="s">
        <v>83</v>
      </c>
    </row>
    <row r="5" spans="2:29" x14ac:dyDescent="0.25">
      <c r="B5" s="6">
        <v>168</v>
      </c>
      <c r="C5" s="6">
        <v>13</v>
      </c>
      <c r="D5" s="6">
        <v>9</v>
      </c>
      <c r="E5" s="6"/>
      <c r="F5" s="6">
        <v>0.8</v>
      </c>
      <c r="G5" s="6">
        <v>1.5</v>
      </c>
      <c r="H5" s="6">
        <v>0.8</v>
      </c>
      <c r="I5">
        <f>ROUNDUP($B5*F5,0)</f>
        <v>135</v>
      </c>
      <c r="J5">
        <f>ROUNDUP($C5*G5,0)</f>
        <v>20</v>
      </c>
      <c r="K5">
        <f>ROUNDUP($D5*H5,0)</f>
        <v>8</v>
      </c>
      <c r="O5">
        <v>1.5</v>
      </c>
      <c r="P5">
        <v>0.8</v>
      </c>
      <c r="Q5">
        <v>1.5</v>
      </c>
      <c r="R5">
        <f>ROUNDUP($B5*O5,0)</f>
        <v>252</v>
      </c>
      <c r="S5">
        <f>ROUNDUP($C5*P5,0)</f>
        <v>11</v>
      </c>
      <c r="T5">
        <f>ROUNDUP($D5*Q5,0)</f>
        <v>14</v>
      </c>
      <c r="V5">
        <v>1</v>
      </c>
      <c r="W5">
        <v>1</v>
      </c>
      <c r="X5">
        <v>1</v>
      </c>
      <c r="Y5">
        <f>ROUNDUP($B5*V5,0)</f>
        <v>168</v>
      </c>
      <c r="Z5">
        <f>ROUNDUP($C5*W5,0)</f>
        <v>13</v>
      </c>
      <c r="AA5">
        <f>ROUNDUP($D5*X5,0)</f>
        <v>9</v>
      </c>
      <c r="AB5">
        <f>ROUNDUP($C5*Y5,0)</f>
        <v>2184</v>
      </c>
      <c r="AC5">
        <f>ROUNDUP($D5*Z5,0)</f>
        <v>117</v>
      </c>
    </row>
    <row r="6" spans="2:29" x14ac:dyDescent="0.25">
      <c r="B6" s="6">
        <v>225</v>
      </c>
      <c r="C6" s="6">
        <v>18</v>
      </c>
      <c r="D6" s="6">
        <v>11</v>
      </c>
      <c r="E6" s="6"/>
      <c r="F6" s="6">
        <v>0.8</v>
      </c>
      <c r="G6" s="6">
        <v>1.5</v>
      </c>
      <c r="H6" s="6">
        <v>0.8</v>
      </c>
      <c r="I6">
        <f t="shared" ref="I6:I69" si="0">ROUNDUP($B6*F6,0)</f>
        <v>180</v>
      </c>
      <c r="J6">
        <f t="shared" ref="J6:J69" si="1">ROUNDUP($C6*G6,0)</f>
        <v>27</v>
      </c>
      <c r="K6">
        <f t="shared" ref="K6:K69" si="2">ROUNDUP($D6*H6,0)</f>
        <v>9</v>
      </c>
      <c r="O6">
        <v>1.5</v>
      </c>
      <c r="P6">
        <v>0.8</v>
      </c>
      <c r="Q6">
        <v>1.5</v>
      </c>
      <c r="R6">
        <f t="shared" ref="R6:R69" si="3">ROUNDUP($B6*O6,0)</f>
        <v>338</v>
      </c>
      <c r="S6">
        <f t="shared" ref="S6:S69" si="4">ROUNDUP($C6*P6,0)</f>
        <v>15</v>
      </c>
      <c r="T6">
        <f t="shared" ref="T6:T69" si="5">ROUNDUP($D6*Q6,0)</f>
        <v>17</v>
      </c>
      <c r="V6">
        <v>1</v>
      </c>
      <c r="W6">
        <v>1</v>
      </c>
      <c r="X6">
        <v>1</v>
      </c>
      <c r="Y6">
        <f t="shared" ref="Y6:Y69" si="6">ROUNDUP($B6*V6,0)</f>
        <v>225</v>
      </c>
      <c r="Z6">
        <f t="shared" ref="Z6:Z69" si="7">ROUNDUP($C6*W6,0)</f>
        <v>18</v>
      </c>
      <c r="AA6">
        <f t="shared" ref="AA6:AA69" si="8">ROUNDUP($D6*X6,0)</f>
        <v>11</v>
      </c>
      <c r="AB6">
        <f t="shared" ref="AB6:AB69" si="9">ROUNDUP($C6*Y6,0)</f>
        <v>4050</v>
      </c>
      <c r="AC6">
        <f t="shared" ref="AC6:AC69" si="10">ROUNDUP($D6*Z6,0)</f>
        <v>198</v>
      </c>
    </row>
    <row r="7" spans="2:29" x14ac:dyDescent="0.25">
      <c r="B7" s="6">
        <v>281</v>
      </c>
      <c r="C7" s="6">
        <v>22</v>
      </c>
      <c r="D7" s="6">
        <v>14</v>
      </c>
      <c r="E7" s="6"/>
      <c r="F7" s="6">
        <v>0.8</v>
      </c>
      <c r="G7" s="6">
        <v>1.5</v>
      </c>
      <c r="H7" s="6">
        <v>0.8</v>
      </c>
      <c r="I7">
        <f t="shared" si="0"/>
        <v>225</v>
      </c>
      <c r="J7">
        <f t="shared" si="1"/>
        <v>33</v>
      </c>
      <c r="K7">
        <f t="shared" si="2"/>
        <v>12</v>
      </c>
      <c r="O7">
        <v>1.5</v>
      </c>
      <c r="P7">
        <v>0.8</v>
      </c>
      <c r="Q7">
        <v>1.5</v>
      </c>
      <c r="R7">
        <f t="shared" si="3"/>
        <v>422</v>
      </c>
      <c r="S7">
        <f t="shared" si="4"/>
        <v>18</v>
      </c>
      <c r="T7">
        <f t="shared" si="5"/>
        <v>21</v>
      </c>
      <c r="V7">
        <v>1</v>
      </c>
      <c r="W7">
        <v>1</v>
      </c>
      <c r="X7">
        <v>1</v>
      </c>
      <c r="Y7">
        <f t="shared" si="6"/>
        <v>281</v>
      </c>
      <c r="Z7">
        <f t="shared" si="7"/>
        <v>22</v>
      </c>
      <c r="AA7">
        <f t="shared" si="8"/>
        <v>14</v>
      </c>
      <c r="AB7">
        <f t="shared" si="9"/>
        <v>6182</v>
      </c>
      <c r="AC7">
        <f t="shared" si="10"/>
        <v>308</v>
      </c>
    </row>
    <row r="8" spans="2:29" x14ac:dyDescent="0.25">
      <c r="B8" s="6">
        <v>618</v>
      </c>
      <c r="C8" s="6">
        <v>47</v>
      </c>
      <c r="D8" s="6">
        <v>28</v>
      </c>
      <c r="E8" s="6"/>
      <c r="F8" s="6">
        <v>0.8</v>
      </c>
      <c r="G8" s="6">
        <v>1.5</v>
      </c>
      <c r="H8" s="6">
        <v>0.8</v>
      </c>
      <c r="I8">
        <f t="shared" si="0"/>
        <v>495</v>
      </c>
      <c r="J8">
        <f t="shared" si="1"/>
        <v>71</v>
      </c>
      <c r="K8">
        <f t="shared" si="2"/>
        <v>23</v>
      </c>
      <c r="O8">
        <v>1.5</v>
      </c>
      <c r="P8">
        <v>0.8</v>
      </c>
      <c r="Q8">
        <v>1.5</v>
      </c>
      <c r="R8">
        <f t="shared" si="3"/>
        <v>927</v>
      </c>
      <c r="S8">
        <f t="shared" si="4"/>
        <v>38</v>
      </c>
      <c r="T8">
        <f t="shared" si="5"/>
        <v>42</v>
      </c>
      <c r="V8">
        <v>1</v>
      </c>
      <c r="W8">
        <v>1</v>
      </c>
      <c r="X8">
        <v>1</v>
      </c>
      <c r="Y8">
        <f t="shared" si="6"/>
        <v>618</v>
      </c>
      <c r="Z8">
        <f t="shared" si="7"/>
        <v>47</v>
      </c>
      <c r="AA8">
        <f t="shared" si="8"/>
        <v>28</v>
      </c>
      <c r="AB8">
        <f t="shared" si="9"/>
        <v>29046</v>
      </c>
      <c r="AC8">
        <f t="shared" si="10"/>
        <v>1316</v>
      </c>
    </row>
    <row r="9" spans="2:29" x14ac:dyDescent="0.25">
      <c r="B9" s="6">
        <v>722</v>
      </c>
      <c r="C9" s="6">
        <v>55</v>
      </c>
      <c r="D9" s="6">
        <v>32</v>
      </c>
      <c r="E9" s="6"/>
      <c r="F9" s="6">
        <v>0.8</v>
      </c>
      <c r="G9" s="6">
        <v>1.5</v>
      </c>
      <c r="H9" s="6">
        <v>0.8</v>
      </c>
      <c r="I9">
        <f t="shared" si="0"/>
        <v>578</v>
      </c>
      <c r="J9">
        <f t="shared" si="1"/>
        <v>83</v>
      </c>
      <c r="K9">
        <f t="shared" si="2"/>
        <v>26</v>
      </c>
      <c r="O9">
        <v>1.5</v>
      </c>
      <c r="P9">
        <v>0.8</v>
      </c>
      <c r="Q9">
        <v>1.5</v>
      </c>
      <c r="R9">
        <f t="shared" si="3"/>
        <v>1083</v>
      </c>
      <c r="S9">
        <f t="shared" si="4"/>
        <v>44</v>
      </c>
      <c r="T9">
        <f t="shared" si="5"/>
        <v>48</v>
      </c>
      <c r="V9">
        <v>1</v>
      </c>
      <c r="W9">
        <v>1</v>
      </c>
      <c r="X9">
        <v>1</v>
      </c>
      <c r="Y9">
        <f t="shared" si="6"/>
        <v>722</v>
      </c>
      <c r="Z9">
        <f t="shared" si="7"/>
        <v>55</v>
      </c>
      <c r="AA9">
        <f t="shared" si="8"/>
        <v>32</v>
      </c>
      <c r="AB9">
        <f t="shared" si="9"/>
        <v>39710</v>
      </c>
      <c r="AC9">
        <f t="shared" si="10"/>
        <v>1760</v>
      </c>
    </row>
    <row r="10" spans="2:29" x14ac:dyDescent="0.25">
      <c r="B10" s="6">
        <v>825</v>
      </c>
      <c r="C10" s="6">
        <v>63</v>
      </c>
      <c r="D10" s="6">
        <v>36</v>
      </c>
      <c r="E10" s="6"/>
      <c r="F10" s="6">
        <v>0.8</v>
      </c>
      <c r="G10" s="6">
        <v>1.5</v>
      </c>
      <c r="H10" s="6">
        <v>0.8</v>
      </c>
      <c r="I10">
        <f t="shared" si="0"/>
        <v>660</v>
      </c>
      <c r="J10">
        <f t="shared" si="1"/>
        <v>95</v>
      </c>
      <c r="K10">
        <f t="shared" si="2"/>
        <v>29</v>
      </c>
      <c r="O10">
        <v>1.5</v>
      </c>
      <c r="P10">
        <v>0.8</v>
      </c>
      <c r="Q10">
        <v>1.5</v>
      </c>
      <c r="R10">
        <f t="shared" si="3"/>
        <v>1238</v>
      </c>
      <c r="S10">
        <f t="shared" si="4"/>
        <v>51</v>
      </c>
      <c r="T10">
        <f t="shared" si="5"/>
        <v>54</v>
      </c>
      <c r="V10">
        <v>1</v>
      </c>
      <c r="W10">
        <v>1</v>
      </c>
      <c r="X10">
        <v>1</v>
      </c>
      <c r="Y10">
        <f t="shared" si="6"/>
        <v>825</v>
      </c>
      <c r="Z10">
        <f t="shared" si="7"/>
        <v>63</v>
      </c>
      <c r="AA10">
        <f t="shared" si="8"/>
        <v>36</v>
      </c>
      <c r="AB10">
        <f t="shared" si="9"/>
        <v>51975</v>
      </c>
      <c r="AC10">
        <f t="shared" si="10"/>
        <v>2268</v>
      </c>
    </row>
    <row r="11" spans="2:29" x14ac:dyDescent="0.25">
      <c r="B11" s="6">
        <v>1350</v>
      </c>
      <c r="C11" s="6">
        <v>101</v>
      </c>
      <c r="D11" s="6">
        <v>58</v>
      </c>
      <c r="E11" s="6"/>
      <c r="F11" s="6">
        <v>0.8</v>
      </c>
      <c r="G11" s="6">
        <v>1.5</v>
      </c>
      <c r="H11" s="6">
        <v>0.8</v>
      </c>
      <c r="I11">
        <f t="shared" si="0"/>
        <v>1080</v>
      </c>
      <c r="J11">
        <f t="shared" si="1"/>
        <v>152</v>
      </c>
      <c r="K11">
        <f t="shared" si="2"/>
        <v>47</v>
      </c>
      <c r="O11">
        <v>1.5</v>
      </c>
      <c r="P11">
        <v>0.8</v>
      </c>
      <c r="Q11">
        <v>1.5</v>
      </c>
      <c r="R11">
        <f t="shared" si="3"/>
        <v>2025</v>
      </c>
      <c r="S11">
        <f t="shared" si="4"/>
        <v>81</v>
      </c>
      <c r="T11">
        <f t="shared" si="5"/>
        <v>87</v>
      </c>
      <c r="V11">
        <v>1</v>
      </c>
      <c r="W11">
        <v>1</v>
      </c>
      <c r="X11">
        <v>1</v>
      </c>
      <c r="Y11">
        <f t="shared" si="6"/>
        <v>1350</v>
      </c>
      <c r="Z11">
        <f t="shared" si="7"/>
        <v>101</v>
      </c>
      <c r="AA11">
        <f t="shared" si="8"/>
        <v>58</v>
      </c>
      <c r="AB11">
        <f t="shared" si="9"/>
        <v>136350</v>
      </c>
      <c r="AC11">
        <f t="shared" si="10"/>
        <v>5858</v>
      </c>
    </row>
    <row r="12" spans="2:29" x14ac:dyDescent="0.25">
      <c r="B12" s="6">
        <v>1500</v>
      </c>
      <c r="C12" s="6">
        <v>112</v>
      </c>
      <c r="D12" s="6">
        <v>64</v>
      </c>
      <c r="E12" s="6"/>
      <c r="F12" s="6">
        <v>0.8</v>
      </c>
      <c r="G12" s="6">
        <v>1.5</v>
      </c>
      <c r="H12" s="6">
        <v>0.8</v>
      </c>
      <c r="I12">
        <f t="shared" si="0"/>
        <v>1200</v>
      </c>
      <c r="J12">
        <f t="shared" si="1"/>
        <v>168</v>
      </c>
      <c r="K12">
        <f t="shared" si="2"/>
        <v>52</v>
      </c>
      <c r="O12">
        <v>1.5</v>
      </c>
      <c r="P12">
        <v>0.8</v>
      </c>
      <c r="Q12">
        <v>1.5</v>
      </c>
      <c r="R12">
        <f t="shared" si="3"/>
        <v>2250</v>
      </c>
      <c r="S12">
        <f t="shared" si="4"/>
        <v>90</v>
      </c>
      <c r="T12">
        <f t="shared" si="5"/>
        <v>96</v>
      </c>
      <c r="V12">
        <v>1</v>
      </c>
      <c r="W12">
        <v>1</v>
      </c>
      <c r="X12">
        <v>1</v>
      </c>
      <c r="Y12">
        <f t="shared" si="6"/>
        <v>1500</v>
      </c>
      <c r="Z12">
        <f t="shared" si="7"/>
        <v>112</v>
      </c>
      <c r="AA12">
        <f t="shared" si="8"/>
        <v>64</v>
      </c>
      <c r="AB12">
        <f t="shared" si="9"/>
        <v>168000</v>
      </c>
      <c r="AC12">
        <f t="shared" si="10"/>
        <v>7168</v>
      </c>
    </row>
    <row r="13" spans="2:29" x14ac:dyDescent="0.25">
      <c r="B13" s="6">
        <v>1650</v>
      </c>
      <c r="C13" s="6">
        <v>124</v>
      </c>
      <c r="D13" s="6">
        <v>71</v>
      </c>
      <c r="E13" s="6"/>
      <c r="F13" s="6">
        <v>0.8</v>
      </c>
      <c r="G13" s="6">
        <v>1.5</v>
      </c>
      <c r="H13" s="6">
        <v>0.8</v>
      </c>
      <c r="I13">
        <f t="shared" si="0"/>
        <v>1320</v>
      </c>
      <c r="J13">
        <f t="shared" si="1"/>
        <v>186</v>
      </c>
      <c r="K13">
        <f t="shared" si="2"/>
        <v>57</v>
      </c>
      <c r="O13">
        <v>1.5</v>
      </c>
      <c r="P13">
        <v>0.8</v>
      </c>
      <c r="Q13">
        <v>1.5</v>
      </c>
      <c r="R13">
        <f t="shared" si="3"/>
        <v>2475</v>
      </c>
      <c r="S13">
        <f t="shared" si="4"/>
        <v>100</v>
      </c>
      <c r="T13">
        <f t="shared" si="5"/>
        <v>107</v>
      </c>
      <c r="V13">
        <v>1</v>
      </c>
      <c r="W13">
        <v>1</v>
      </c>
      <c r="X13">
        <v>1</v>
      </c>
      <c r="Y13">
        <f t="shared" si="6"/>
        <v>1650</v>
      </c>
      <c r="Z13">
        <f t="shared" si="7"/>
        <v>124</v>
      </c>
      <c r="AA13">
        <f t="shared" si="8"/>
        <v>71</v>
      </c>
      <c r="AB13">
        <f t="shared" si="9"/>
        <v>204600</v>
      </c>
      <c r="AC13">
        <f t="shared" si="10"/>
        <v>8804</v>
      </c>
    </row>
    <row r="14" spans="2:29" x14ac:dyDescent="0.25">
      <c r="B14" s="6">
        <v>3000</v>
      </c>
      <c r="C14" s="6">
        <v>225</v>
      </c>
      <c r="D14" s="6">
        <v>135</v>
      </c>
      <c r="E14" s="6"/>
      <c r="F14" s="6">
        <v>0.8</v>
      </c>
      <c r="G14" s="6">
        <v>1.5</v>
      </c>
      <c r="H14" s="6">
        <v>0.8</v>
      </c>
      <c r="I14">
        <f t="shared" si="0"/>
        <v>2400</v>
      </c>
      <c r="J14">
        <f t="shared" si="1"/>
        <v>338</v>
      </c>
      <c r="K14">
        <f t="shared" si="2"/>
        <v>108</v>
      </c>
      <c r="O14">
        <v>1.5</v>
      </c>
      <c r="P14">
        <v>0.8</v>
      </c>
      <c r="Q14">
        <v>1.5</v>
      </c>
      <c r="R14">
        <f t="shared" si="3"/>
        <v>4500</v>
      </c>
      <c r="S14">
        <f t="shared" si="4"/>
        <v>180</v>
      </c>
      <c r="T14">
        <f t="shared" si="5"/>
        <v>203</v>
      </c>
      <c r="V14">
        <v>1</v>
      </c>
      <c r="W14">
        <v>1</v>
      </c>
      <c r="X14">
        <v>1</v>
      </c>
      <c r="Y14">
        <f t="shared" si="6"/>
        <v>3000</v>
      </c>
      <c r="Z14">
        <f t="shared" si="7"/>
        <v>225</v>
      </c>
      <c r="AA14">
        <f t="shared" si="8"/>
        <v>135</v>
      </c>
      <c r="AB14">
        <f t="shared" si="9"/>
        <v>675000</v>
      </c>
      <c r="AC14">
        <f t="shared" si="10"/>
        <v>30375</v>
      </c>
    </row>
    <row r="15" spans="2:29" x14ac:dyDescent="0.25">
      <c r="B15" s="6">
        <v>3250</v>
      </c>
      <c r="C15" s="6">
        <v>244</v>
      </c>
      <c r="D15" s="6">
        <v>147</v>
      </c>
      <c r="E15" s="6"/>
      <c r="F15" s="6">
        <v>0.8</v>
      </c>
      <c r="G15" s="6">
        <v>1.5</v>
      </c>
      <c r="H15" s="6">
        <v>0.8</v>
      </c>
      <c r="I15">
        <f t="shared" si="0"/>
        <v>2600</v>
      </c>
      <c r="J15">
        <f t="shared" si="1"/>
        <v>366</v>
      </c>
      <c r="K15">
        <f t="shared" si="2"/>
        <v>118</v>
      </c>
      <c r="O15">
        <v>1.5</v>
      </c>
      <c r="P15">
        <v>0.8</v>
      </c>
      <c r="Q15">
        <v>1.5</v>
      </c>
      <c r="R15">
        <f t="shared" si="3"/>
        <v>4875</v>
      </c>
      <c r="S15">
        <f t="shared" si="4"/>
        <v>196</v>
      </c>
      <c r="T15">
        <f t="shared" si="5"/>
        <v>221</v>
      </c>
      <c r="V15">
        <v>1</v>
      </c>
      <c r="W15">
        <v>1</v>
      </c>
      <c r="X15">
        <v>1</v>
      </c>
      <c r="Y15">
        <f t="shared" si="6"/>
        <v>3250</v>
      </c>
      <c r="Z15">
        <f t="shared" si="7"/>
        <v>244</v>
      </c>
      <c r="AA15">
        <f t="shared" si="8"/>
        <v>147</v>
      </c>
      <c r="AB15">
        <f t="shared" si="9"/>
        <v>793000</v>
      </c>
      <c r="AC15">
        <f t="shared" si="10"/>
        <v>35868</v>
      </c>
    </row>
    <row r="16" spans="2:29" x14ac:dyDescent="0.25">
      <c r="B16" s="6">
        <v>3500</v>
      </c>
      <c r="C16" s="6">
        <v>263</v>
      </c>
      <c r="D16" s="6">
        <v>158</v>
      </c>
      <c r="E16" s="6"/>
      <c r="F16" s="6">
        <v>0.8</v>
      </c>
      <c r="G16" s="6">
        <v>1.5</v>
      </c>
      <c r="H16" s="6">
        <v>0.8</v>
      </c>
      <c r="I16">
        <f t="shared" si="0"/>
        <v>2800</v>
      </c>
      <c r="J16">
        <f t="shared" si="1"/>
        <v>395</v>
      </c>
      <c r="K16">
        <f t="shared" si="2"/>
        <v>127</v>
      </c>
      <c r="O16">
        <v>1.5</v>
      </c>
      <c r="P16">
        <v>0.8</v>
      </c>
      <c r="Q16">
        <v>1.5</v>
      </c>
      <c r="R16">
        <f t="shared" si="3"/>
        <v>5250</v>
      </c>
      <c r="S16">
        <f t="shared" si="4"/>
        <v>211</v>
      </c>
      <c r="T16">
        <f t="shared" si="5"/>
        <v>237</v>
      </c>
      <c r="V16">
        <v>1</v>
      </c>
      <c r="W16">
        <v>1</v>
      </c>
      <c r="X16">
        <v>1</v>
      </c>
      <c r="Y16">
        <f t="shared" si="6"/>
        <v>3500</v>
      </c>
      <c r="Z16">
        <f t="shared" si="7"/>
        <v>263</v>
      </c>
      <c r="AA16">
        <f t="shared" si="8"/>
        <v>158</v>
      </c>
      <c r="AB16">
        <f t="shared" si="9"/>
        <v>920500</v>
      </c>
      <c r="AC16">
        <f t="shared" si="10"/>
        <v>41554</v>
      </c>
    </row>
    <row r="17" spans="2:29" x14ac:dyDescent="0.25">
      <c r="B17" s="7">
        <v>0</v>
      </c>
      <c r="C17" s="7">
        <v>0</v>
      </c>
      <c r="D17" s="7">
        <v>0</v>
      </c>
      <c r="E17" s="7"/>
      <c r="F17" s="6">
        <v>0.8</v>
      </c>
      <c r="G17" s="6">
        <v>1.5</v>
      </c>
      <c r="H17" s="6">
        <v>0.8</v>
      </c>
      <c r="I17">
        <f t="shared" si="0"/>
        <v>0</v>
      </c>
      <c r="J17">
        <f t="shared" si="1"/>
        <v>0</v>
      </c>
      <c r="K17">
        <f t="shared" si="2"/>
        <v>0</v>
      </c>
      <c r="O17">
        <v>1.5</v>
      </c>
      <c r="P17">
        <v>0.8</v>
      </c>
      <c r="Q17">
        <v>1.5</v>
      </c>
      <c r="R17">
        <f t="shared" si="3"/>
        <v>0</v>
      </c>
      <c r="S17">
        <f t="shared" si="4"/>
        <v>0</v>
      </c>
      <c r="T17">
        <f t="shared" si="5"/>
        <v>0</v>
      </c>
      <c r="V17">
        <v>1</v>
      </c>
      <c r="W17">
        <v>1</v>
      </c>
      <c r="X17">
        <v>1</v>
      </c>
      <c r="Y17">
        <f t="shared" si="6"/>
        <v>0</v>
      </c>
      <c r="Z17">
        <f t="shared" si="7"/>
        <v>0</v>
      </c>
      <c r="AA17">
        <f t="shared" si="8"/>
        <v>0</v>
      </c>
      <c r="AB17">
        <f t="shared" si="9"/>
        <v>0</v>
      </c>
      <c r="AC17">
        <f t="shared" si="10"/>
        <v>0</v>
      </c>
    </row>
    <row r="18" spans="2:29" x14ac:dyDescent="0.25">
      <c r="B18" s="7">
        <v>0</v>
      </c>
      <c r="C18" s="7">
        <v>0</v>
      </c>
      <c r="D18" s="7">
        <v>0</v>
      </c>
      <c r="E18" s="7"/>
      <c r="F18" s="6">
        <v>0.8</v>
      </c>
      <c r="G18" s="6">
        <v>1.5</v>
      </c>
      <c r="H18" s="6">
        <v>0.8</v>
      </c>
      <c r="I18">
        <f t="shared" si="0"/>
        <v>0</v>
      </c>
      <c r="J18">
        <f t="shared" si="1"/>
        <v>0</v>
      </c>
      <c r="K18">
        <f t="shared" si="2"/>
        <v>0</v>
      </c>
      <c r="O18">
        <v>1.5</v>
      </c>
      <c r="P18">
        <v>0.8</v>
      </c>
      <c r="Q18">
        <v>1.5</v>
      </c>
      <c r="R18">
        <f t="shared" si="3"/>
        <v>0</v>
      </c>
      <c r="S18">
        <f t="shared" si="4"/>
        <v>0</v>
      </c>
      <c r="T18">
        <f t="shared" si="5"/>
        <v>0</v>
      </c>
      <c r="V18">
        <v>1</v>
      </c>
      <c r="W18">
        <v>1</v>
      </c>
      <c r="X18">
        <v>1</v>
      </c>
      <c r="Y18">
        <f t="shared" si="6"/>
        <v>0</v>
      </c>
      <c r="Z18">
        <f t="shared" si="7"/>
        <v>0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2:29" x14ac:dyDescent="0.25">
      <c r="B19" s="7">
        <v>0</v>
      </c>
      <c r="C19" s="7">
        <v>0</v>
      </c>
      <c r="D19" s="7">
        <v>0</v>
      </c>
      <c r="E19" s="7"/>
      <c r="F19" s="6">
        <v>0.8</v>
      </c>
      <c r="G19" s="6">
        <v>1.5</v>
      </c>
      <c r="H19" s="6">
        <v>0.8</v>
      </c>
      <c r="I19">
        <f t="shared" si="0"/>
        <v>0</v>
      </c>
      <c r="J19">
        <f t="shared" si="1"/>
        <v>0</v>
      </c>
      <c r="K19">
        <f t="shared" si="2"/>
        <v>0</v>
      </c>
      <c r="O19">
        <v>1.5</v>
      </c>
      <c r="P19">
        <v>0.8</v>
      </c>
      <c r="Q19">
        <v>1.5</v>
      </c>
      <c r="R19">
        <f t="shared" si="3"/>
        <v>0</v>
      </c>
      <c r="S19">
        <f t="shared" si="4"/>
        <v>0</v>
      </c>
      <c r="T19">
        <f t="shared" si="5"/>
        <v>0</v>
      </c>
      <c r="V19">
        <v>1</v>
      </c>
      <c r="W19">
        <v>1</v>
      </c>
      <c r="X19">
        <v>1</v>
      </c>
      <c r="Y19">
        <f t="shared" si="6"/>
        <v>0</v>
      </c>
      <c r="Z19">
        <f t="shared" si="7"/>
        <v>0</v>
      </c>
      <c r="AA19">
        <f t="shared" si="8"/>
        <v>0</v>
      </c>
      <c r="AB19">
        <f t="shared" si="9"/>
        <v>0</v>
      </c>
      <c r="AC19">
        <f t="shared" si="10"/>
        <v>0</v>
      </c>
    </row>
    <row r="20" spans="2:29" x14ac:dyDescent="0.25">
      <c r="B20" s="7">
        <v>0</v>
      </c>
      <c r="C20" s="7">
        <v>0</v>
      </c>
      <c r="D20" s="7">
        <v>0</v>
      </c>
      <c r="E20" s="7"/>
      <c r="F20" s="6">
        <v>0.8</v>
      </c>
      <c r="G20" s="6">
        <v>1.5</v>
      </c>
      <c r="H20" s="6">
        <v>0.8</v>
      </c>
      <c r="I20">
        <f t="shared" si="0"/>
        <v>0</v>
      </c>
      <c r="J20">
        <f t="shared" si="1"/>
        <v>0</v>
      </c>
      <c r="K20">
        <f t="shared" si="2"/>
        <v>0</v>
      </c>
      <c r="O20">
        <v>1.5</v>
      </c>
      <c r="P20">
        <v>0.8</v>
      </c>
      <c r="Q20">
        <v>1.5</v>
      </c>
      <c r="R20">
        <f t="shared" si="3"/>
        <v>0</v>
      </c>
      <c r="S20">
        <f t="shared" si="4"/>
        <v>0</v>
      </c>
      <c r="T20">
        <f t="shared" si="5"/>
        <v>0</v>
      </c>
      <c r="V20">
        <v>1</v>
      </c>
      <c r="W20">
        <v>1</v>
      </c>
      <c r="X20">
        <v>1</v>
      </c>
      <c r="Y20">
        <f t="shared" si="6"/>
        <v>0</v>
      </c>
      <c r="Z20">
        <f t="shared" si="7"/>
        <v>0</v>
      </c>
      <c r="AA20">
        <f t="shared" si="8"/>
        <v>0</v>
      </c>
      <c r="AB20">
        <f t="shared" si="9"/>
        <v>0</v>
      </c>
      <c r="AC20">
        <f t="shared" si="10"/>
        <v>0</v>
      </c>
    </row>
    <row r="21" spans="2:29" x14ac:dyDescent="0.25">
      <c r="B21" s="7">
        <v>0</v>
      </c>
      <c r="C21" s="7">
        <v>0</v>
      </c>
      <c r="D21" s="7">
        <v>0</v>
      </c>
      <c r="E21" s="7"/>
      <c r="F21" s="6">
        <v>0.8</v>
      </c>
      <c r="G21" s="6">
        <v>1.5</v>
      </c>
      <c r="H21" s="6">
        <v>0.8</v>
      </c>
      <c r="I21">
        <f t="shared" si="0"/>
        <v>0</v>
      </c>
      <c r="J21">
        <f t="shared" si="1"/>
        <v>0</v>
      </c>
      <c r="K21">
        <f t="shared" si="2"/>
        <v>0</v>
      </c>
      <c r="O21">
        <v>1.5</v>
      </c>
      <c r="P21">
        <v>0.8</v>
      </c>
      <c r="Q21">
        <v>1.5</v>
      </c>
      <c r="R21">
        <f t="shared" si="3"/>
        <v>0</v>
      </c>
      <c r="S21">
        <f t="shared" si="4"/>
        <v>0</v>
      </c>
      <c r="T21">
        <f t="shared" si="5"/>
        <v>0</v>
      </c>
      <c r="V21">
        <v>1</v>
      </c>
      <c r="W21">
        <v>1</v>
      </c>
      <c r="X21">
        <v>1</v>
      </c>
      <c r="Y21">
        <f t="shared" si="6"/>
        <v>0</v>
      </c>
      <c r="Z21">
        <f t="shared" si="7"/>
        <v>0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2:29" x14ac:dyDescent="0.25">
      <c r="B22" s="7">
        <v>0</v>
      </c>
      <c r="C22" s="7">
        <v>0</v>
      </c>
      <c r="D22" s="7">
        <v>0</v>
      </c>
      <c r="E22" s="7"/>
      <c r="F22" s="6">
        <v>0.8</v>
      </c>
      <c r="G22" s="6">
        <v>1.5</v>
      </c>
      <c r="H22" s="6">
        <v>0.8</v>
      </c>
      <c r="I22">
        <f t="shared" si="0"/>
        <v>0</v>
      </c>
      <c r="J22">
        <f t="shared" si="1"/>
        <v>0</v>
      </c>
      <c r="K22">
        <f t="shared" si="2"/>
        <v>0</v>
      </c>
      <c r="O22">
        <v>1.5</v>
      </c>
      <c r="P22">
        <v>0.8</v>
      </c>
      <c r="Q22">
        <v>1.5</v>
      </c>
      <c r="R22">
        <f t="shared" si="3"/>
        <v>0</v>
      </c>
      <c r="S22">
        <f t="shared" si="4"/>
        <v>0</v>
      </c>
      <c r="T22">
        <f t="shared" si="5"/>
        <v>0</v>
      </c>
      <c r="V22">
        <v>1</v>
      </c>
      <c r="W22">
        <v>1</v>
      </c>
      <c r="X22">
        <v>1</v>
      </c>
      <c r="Y22">
        <f t="shared" si="6"/>
        <v>0</v>
      </c>
      <c r="Z22">
        <f t="shared" si="7"/>
        <v>0</v>
      </c>
      <c r="AA22">
        <f t="shared" si="8"/>
        <v>0</v>
      </c>
      <c r="AB22">
        <f t="shared" si="9"/>
        <v>0</v>
      </c>
      <c r="AC22">
        <f t="shared" si="10"/>
        <v>0</v>
      </c>
    </row>
    <row r="23" spans="2:29" x14ac:dyDescent="0.25">
      <c r="B23" s="7">
        <v>0</v>
      </c>
      <c r="C23" s="7">
        <v>0</v>
      </c>
      <c r="D23" s="7">
        <v>0</v>
      </c>
      <c r="E23" s="7"/>
      <c r="F23" s="6">
        <v>0.8</v>
      </c>
      <c r="G23" s="6">
        <v>1.5</v>
      </c>
      <c r="H23" s="6">
        <v>0.8</v>
      </c>
      <c r="I23">
        <f t="shared" si="0"/>
        <v>0</v>
      </c>
      <c r="J23">
        <f t="shared" si="1"/>
        <v>0</v>
      </c>
      <c r="K23">
        <f t="shared" si="2"/>
        <v>0</v>
      </c>
      <c r="O23">
        <v>1.5</v>
      </c>
      <c r="P23">
        <v>0.8</v>
      </c>
      <c r="Q23">
        <v>1.5</v>
      </c>
      <c r="R23">
        <f t="shared" si="3"/>
        <v>0</v>
      </c>
      <c r="S23">
        <f t="shared" si="4"/>
        <v>0</v>
      </c>
      <c r="T23">
        <f t="shared" si="5"/>
        <v>0</v>
      </c>
      <c r="V23">
        <v>1</v>
      </c>
      <c r="W23">
        <v>1</v>
      </c>
      <c r="X23">
        <v>1</v>
      </c>
      <c r="Y23">
        <f t="shared" si="6"/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f t="shared" si="10"/>
        <v>0</v>
      </c>
    </row>
    <row r="24" spans="2:29" x14ac:dyDescent="0.25">
      <c r="B24" s="7">
        <v>0</v>
      </c>
      <c r="C24" s="7">
        <v>0</v>
      </c>
      <c r="D24" s="7">
        <v>0</v>
      </c>
      <c r="E24" s="7"/>
      <c r="F24" s="6">
        <v>0.8</v>
      </c>
      <c r="G24" s="6">
        <v>1.5</v>
      </c>
      <c r="H24" s="6">
        <v>0.8</v>
      </c>
      <c r="I24">
        <f t="shared" si="0"/>
        <v>0</v>
      </c>
      <c r="J24">
        <f t="shared" si="1"/>
        <v>0</v>
      </c>
      <c r="K24">
        <f t="shared" si="2"/>
        <v>0</v>
      </c>
      <c r="O24">
        <v>1.5</v>
      </c>
      <c r="P24">
        <v>0.8</v>
      </c>
      <c r="Q24">
        <v>1.5</v>
      </c>
      <c r="R24">
        <f t="shared" si="3"/>
        <v>0</v>
      </c>
      <c r="S24">
        <f t="shared" si="4"/>
        <v>0</v>
      </c>
      <c r="T24">
        <f t="shared" si="5"/>
        <v>0</v>
      </c>
      <c r="V24">
        <v>1</v>
      </c>
      <c r="W24">
        <v>1</v>
      </c>
      <c r="X24">
        <v>1</v>
      </c>
      <c r="Y24">
        <f t="shared" si="6"/>
        <v>0</v>
      </c>
      <c r="Z24">
        <f t="shared" si="7"/>
        <v>0</v>
      </c>
      <c r="AA24">
        <f t="shared" si="8"/>
        <v>0</v>
      </c>
      <c r="AB24">
        <f t="shared" si="9"/>
        <v>0</v>
      </c>
      <c r="AC24">
        <f t="shared" si="10"/>
        <v>0</v>
      </c>
    </row>
    <row r="25" spans="2:29" x14ac:dyDescent="0.25">
      <c r="B25" s="7">
        <v>0</v>
      </c>
      <c r="C25" s="7">
        <v>0</v>
      </c>
      <c r="D25" s="7">
        <v>0</v>
      </c>
      <c r="E25" s="7"/>
      <c r="F25" s="6">
        <v>0.8</v>
      </c>
      <c r="G25" s="6">
        <v>1.5</v>
      </c>
      <c r="H25" s="6">
        <v>0.8</v>
      </c>
      <c r="I25">
        <f t="shared" si="0"/>
        <v>0</v>
      </c>
      <c r="J25">
        <f t="shared" si="1"/>
        <v>0</v>
      </c>
      <c r="K25">
        <f t="shared" si="2"/>
        <v>0</v>
      </c>
      <c r="O25">
        <v>1.5</v>
      </c>
      <c r="P25">
        <v>0.8</v>
      </c>
      <c r="Q25">
        <v>1.5</v>
      </c>
      <c r="R25">
        <f t="shared" si="3"/>
        <v>0</v>
      </c>
      <c r="S25">
        <f t="shared" si="4"/>
        <v>0</v>
      </c>
      <c r="T25">
        <f t="shared" si="5"/>
        <v>0</v>
      </c>
      <c r="V25">
        <v>1</v>
      </c>
      <c r="W25">
        <v>1</v>
      </c>
      <c r="X25">
        <v>1</v>
      </c>
      <c r="Y25">
        <f t="shared" si="6"/>
        <v>0</v>
      </c>
      <c r="Z25">
        <f t="shared" si="7"/>
        <v>0</v>
      </c>
      <c r="AA25">
        <f t="shared" si="8"/>
        <v>0</v>
      </c>
      <c r="AB25">
        <f t="shared" si="9"/>
        <v>0</v>
      </c>
      <c r="AC25">
        <f t="shared" si="10"/>
        <v>0</v>
      </c>
    </row>
    <row r="26" spans="2:29" x14ac:dyDescent="0.25">
      <c r="B26" s="7">
        <v>0</v>
      </c>
      <c r="C26" s="7">
        <v>0</v>
      </c>
      <c r="D26" s="7">
        <v>0</v>
      </c>
      <c r="E26" s="7"/>
      <c r="F26" s="6">
        <v>0.8</v>
      </c>
      <c r="G26" s="6">
        <v>1.5</v>
      </c>
      <c r="H26" s="6">
        <v>0.8</v>
      </c>
      <c r="I26">
        <f t="shared" si="0"/>
        <v>0</v>
      </c>
      <c r="J26">
        <f t="shared" si="1"/>
        <v>0</v>
      </c>
      <c r="K26">
        <f t="shared" si="2"/>
        <v>0</v>
      </c>
      <c r="O26">
        <v>1.5</v>
      </c>
      <c r="P26">
        <v>0.8</v>
      </c>
      <c r="Q26">
        <v>1.5</v>
      </c>
      <c r="R26">
        <f t="shared" si="3"/>
        <v>0</v>
      </c>
      <c r="S26">
        <f t="shared" si="4"/>
        <v>0</v>
      </c>
      <c r="T26">
        <f t="shared" si="5"/>
        <v>0</v>
      </c>
      <c r="V26">
        <v>1</v>
      </c>
      <c r="W26">
        <v>1</v>
      </c>
      <c r="X26">
        <v>1</v>
      </c>
      <c r="Y26">
        <f t="shared" si="6"/>
        <v>0</v>
      </c>
      <c r="Z26">
        <f t="shared" si="7"/>
        <v>0</v>
      </c>
      <c r="AA26">
        <f t="shared" si="8"/>
        <v>0</v>
      </c>
      <c r="AB26">
        <f t="shared" si="9"/>
        <v>0</v>
      </c>
      <c r="AC26">
        <f t="shared" si="10"/>
        <v>0</v>
      </c>
    </row>
    <row r="27" spans="2:29" x14ac:dyDescent="0.25">
      <c r="B27" s="7">
        <v>0</v>
      </c>
      <c r="C27" s="7">
        <v>0</v>
      </c>
      <c r="D27" s="7">
        <v>0</v>
      </c>
      <c r="E27" s="7"/>
      <c r="F27" s="6">
        <v>0.8</v>
      </c>
      <c r="G27" s="6">
        <v>1.5</v>
      </c>
      <c r="H27" s="6">
        <v>0.8</v>
      </c>
      <c r="I27">
        <f t="shared" si="0"/>
        <v>0</v>
      </c>
      <c r="J27">
        <f t="shared" si="1"/>
        <v>0</v>
      </c>
      <c r="K27">
        <f t="shared" si="2"/>
        <v>0</v>
      </c>
      <c r="O27">
        <v>1.5</v>
      </c>
      <c r="P27">
        <v>0.8</v>
      </c>
      <c r="Q27">
        <v>1.5</v>
      </c>
      <c r="R27">
        <f t="shared" si="3"/>
        <v>0</v>
      </c>
      <c r="S27">
        <f t="shared" si="4"/>
        <v>0</v>
      </c>
      <c r="T27">
        <f t="shared" si="5"/>
        <v>0</v>
      </c>
      <c r="V27">
        <v>1</v>
      </c>
      <c r="W27">
        <v>1</v>
      </c>
      <c r="X27">
        <v>1</v>
      </c>
      <c r="Y27">
        <f t="shared" si="6"/>
        <v>0</v>
      </c>
      <c r="Z27">
        <f t="shared" si="7"/>
        <v>0</v>
      </c>
      <c r="AA27">
        <f t="shared" si="8"/>
        <v>0</v>
      </c>
      <c r="AB27">
        <f t="shared" si="9"/>
        <v>0</v>
      </c>
      <c r="AC27">
        <f t="shared" si="10"/>
        <v>0</v>
      </c>
    </row>
    <row r="28" spans="2:29" x14ac:dyDescent="0.25">
      <c r="B28" s="7">
        <v>0</v>
      </c>
      <c r="C28" s="7">
        <v>0</v>
      </c>
      <c r="D28" s="7">
        <v>0</v>
      </c>
      <c r="E28" s="7"/>
      <c r="F28" s="6">
        <v>0.8</v>
      </c>
      <c r="G28" s="6">
        <v>1.5</v>
      </c>
      <c r="H28" s="6">
        <v>0.8</v>
      </c>
      <c r="I28">
        <f t="shared" si="0"/>
        <v>0</v>
      </c>
      <c r="J28">
        <f t="shared" si="1"/>
        <v>0</v>
      </c>
      <c r="K28">
        <f t="shared" si="2"/>
        <v>0</v>
      </c>
      <c r="O28">
        <v>1.5</v>
      </c>
      <c r="P28">
        <v>0.8</v>
      </c>
      <c r="Q28">
        <v>1.5</v>
      </c>
      <c r="R28">
        <f t="shared" si="3"/>
        <v>0</v>
      </c>
      <c r="S28">
        <f t="shared" si="4"/>
        <v>0</v>
      </c>
      <c r="T28">
        <f t="shared" si="5"/>
        <v>0</v>
      </c>
      <c r="V28">
        <v>1</v>
      </c>
      <c r="W28">
        <v>1</v>
      </c>
      <c r="X28">
        <v>1</v>
      </c>
      <c r="Y28">
        <f t="shared" si="6"/>
        <v>0</v>
      </c>
      <c r="Z28">
        <f t="shared" si="7"/>
        <v>0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2:29" x14ac:dyDescent="0.25">
      <c r="B29" s="7">
        <v>0</v>
      </c>
      <c r="C29" s="7">
        <v>0</v>
      </c>
      <c r="D29" s="7">
        <v>0</v>
      </c>
      <c r="E29" s="7"/>
      <c r="F29" s="6">
        <v>0.8</v>
      </c>
      <c r="G29" s="6">
        <v>1.5</v>
      </c>
      <c r="H29" s="6">
        <v>0.8</v>
      </c>
      <c r="I29">
        <f t="shared" si="0"/>
        <v>0</v>
      </c>
      <c r="J29">
        <f t="shared" si="1"/>
        <v>0</v>
      </c>
      <c r="K29">
        <f t="shared" si="2"/>
        <v>0</v>
      </c>
      <c r="O29">
        <v>1.5</v>
      </c>
      <c r="P29">
        <v>0.8</v>
      </c>
      <c r="Q29">
        <v>1.5</v>
      </c>
      <c r="R29">
        <f t="shared" si="3"/>
        <v>0</v>
      </c>
      <c r="S29">
        <f t="shared" si="4"/>
        <v>0</v>
      </c>
      <c r="T29">
        <f t="shared" si="5"/>
        <v>0</v>
      </c>
      <c r="V29">
        <v>1</v>
      </c>
      <c r="W29">
        <v>1</v>
      </c>
      <c r="X29">
        <v>1</v>
      </c>
      <c r="Y29">
        <f t="shared" si="6"/>
        <v>0</v>
      </c>
      <c r="Z29">
        <f t="shared" si="7"/>
        <v>0</v>
      </c>
      <c r="AA29">
        <f t="shared" si="8"/>
        <v>0</v>
      </c>
      <c r="AB29">
        <f t="shared" si="9"/>
        <v>0</v>
      </c>
      <c r="AC29">
        <f t="shared" si="10"/>
        <v>0</v>
      </c>
    </row>
    <row r="30" spans="2:29" x14ac:dyDescent="0.25">
      <c r="B30" s="7">
        <v>0</v>
      </c>
      <c r="C30" s="7">
        <v>0</v>
      </c>
      <c r="D30" s="7">
        <v>0</v>
      </c>
      <c r="E30" s="7"/>
      <c r="F30" s="6">
        <v>0.8</v>
      </c>
      <c r="G30" s="6">
        <v>1.5</v>
      </c>
      <c r="H30" s="6">
        <v>0.8</v>
      </c>
      <c r="I30">
        <f t="shared" si="0"/>
        <v>0</v>
      </c>
      <c r="J30">
        <f t="shared" si="1"/>
        <v>0</v>
      </c>
      <c r="K30">
        <f t="shared" si="2"/>
        <v>0</v>
      </c>
      <c r="O30">
        <v>1.5</v>
      </c>
      <c r="P30">
        <v>0.8</v>
      </c>
      <c r="Q30">
        <v>1.5</v>
      </c>
      <c r="R30">
        <f t="shared" si="3"/>
        <v>0</v>
      </c>
      <c r="S30">
        <f t="shared" si="4"/>
        <v>0</v>
      </c>
      <c r="T30">
        <f t="shared" si="5"/>
        <v>0</v>
      </c>
      <c r="V30">
        <v>1</v>
      </c>
      <c r="W30">
        <v>1</v>
      </c>
      <c r="X30">
        <v>1</v>
      </c>
      <c r="Y30">
        <f t="shared" si="6"/>
        <v>0</v>
      </c>
      <c r="Z30">
        <f t="shared" si="7"/>
        <v>0</v>
      </c>
      <c r="AA30">
        <f t="shared" si="8"/>
        <v>0</v>
      </c>
      <c r="AB30">
        <f t="shared" si="9"/>
        <v>0</v>
      </c>
      <c r="AC30">
        <f t="shared" si="10"/>
        <v>0</v>
      </c>
    </row>
    <row r="31" spans="2:29" x14ac:dyDescent="0.25">
      <c r="B31" s="7">
        <v>0</v>
      </c>
      <c r="C31" s="7">
        <v>0</v>
      </c>
      <c r="D31" s="7">
        <v>0</v>
      </c>
      <c r="E31" s="7"/>
      <c r="F31" s="6">
        <v>0.8</v>
      </c>
      <c r="G31" s="6">
        <v>1.5</v>
      </c>
      <c r="H31" s="6">
        <v>0.8</v>
      </c>
      <c r="I31">
        <f t="shared" si="0"/>
        <v>0</v>
      </c>
      <c r="J31">
        <f t="shared" si="1"/>
        <v>0</v>
      </c>
      <c r="K31">
        <f t="shared" si="2"/>
        <v>0</v>
      </c>
      <c r="O31">
        <v>1.5</v>
      </c>
      <c r="P31">
        <v>0.8</v>
      </c>
      <c r="Q31">
        <v>1.5</v>
      </c>
      <c r="R31">
        <f t="shared" si="3"/>
        <v>0</v>
      </c>
      <c r="S31">
        <f t="shared" si="4"/>
        <v>0</v>
      </c>
      <c r="T31">
        <f t="shared" si="5"/>
        <v>0</v>
      </c>
      <c r="V31">
        <v>1</v>
      </c>
      <c r="W31">
        <v>1</v>
      </c>
      <c r="X31">
        <v>1</v>
      </c>
      <c r="Y31">
        <f t="shared" si="6"/>
        <v>0</v>
      </c>
      <c r="Z31">
        <f t="shared" si="7"/>
        <v>0</v>
      </c>
      <c r="AA31">
        <f t="shared" si="8"/>
        <v>0</v>
      </c>
      <c r="AB31">
        <f t="shared" si="9"/>
        <v>0</v>
      </c>
      <c r="AC31">
        <f t="shared" si="10"/>
        <v>0</v>
      </c>
    </row>
    <row r="32" spans="2:29" x14ac:dyDescent="0.25">
      <c r="B32" s="7">
        <v>0</v>
      </c>
      <c r="C32" s="7">
        <v>0</v>
      </c>
      <c r="D32" s="7">
        <v>0</v>
      </c>
      <c r="E32" s="7"/>
      <c r="F32" s="6">
        <v>0.8</v>
      </c>
      <c r="G32" s="6">
        <v>1.5</v>
      </c>
      <c r="H32" s="6">
        <v>0.8</v>
      </c>
      <c r="I32">
        <f t="shared" si="0"/>
        <v>0</v>
      </c>
      <c r="J32">
        <f t="shared" si="1"/>
        <v>0</v>
      </c>
      <c r="K32">
        <f t="shared" si="2"/>
        <v>0</v>
      </c>
      <c r="O32">
        <v>1.5</v>
      </c>
      <c r="P32">
        <v>0.8</v>
      </c>
      <c r="Q32">
        <v>1.5</v>
      </c>
      <c r="R32">
        <f t="shared" si="3"/>
        <v>0</v>
      </c>
      <c r="S32">
        <f t="shared" si="4"/>
        <v>0</v>
      </c>
      <c r="T32">
        <f t="shared" si="5"/>
        <v>0</v>
      </c>
      <c r="V32">
        <v>1</v>
      </c>
      <c r="W32">
        <v>1</v>
      </c>
      <c r="X32">
        <v>1</v>
      </c>
      <c r="Y32">
        <f t="shared" si="6"/>
        <v>0</v>
      </c>
      <c r="Z32">
        <f t="shared" si="7"/>
        <v>0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2:29" x14ac:dyDescent="0.25">
      <c r="B33" s="7">
        <v>0</v>
      </c>
      <c r="C33" s="7">
        <v>0</v>
      </c>
      <c r="D33" s="7">
        <v>0</v>
      </c>
      <c r="E33" s="7"/>
      <c r="F33" s="6">
        <v>0.8</v>
      </c>
      <c r="G33" s="6">
        <v>1.5</v>
      </c>
      <c r="H33" s="6">
        <v>0.8</v>
      </c>
      <c r="I33">
        <f t="shared" si="0"/>
        <v>0</v>
      </c>
      <c r="J33">
        <f t="shared" si="1"/>
        <v>0</v>
      </c>
      <c r="K33">
        <f t="shared" si="2"/>
        <v>0</v>
      </c>
      <c r="O33">
        <v>1.5</v>
      </c>
      <c r="P33">
        <v>0.8</v>
      </c>
      <c r="Q33">
        <v>1.5</v>
      </c>
      <c r="R33">
        <f t="shared" si="3"/>
        <v>0</v>
      </c>
      <c r="S33">
        <f t="shared" si="4"/>
        <v>0</v>
      </c>
      <c r="T33">
        <f t="shared" si="5"/>
        <v>0</v>
      </c>
      <c r="V33">
        <v>1</v>
      </c>
      <c r="W33">
        <v>1</v>
      </c>
      <c r="X33">
        <v>1</v>
      </c>
      <c r="Y33">
        <f t="shared" si="6"/>
        <v>0</v>
      </c>
      <c r="Z33">
        <f t="shared" si="7"/>
        <v>0</v>
      </c>
      <c r="AA33">
        <f t="shared" si="8"/>
        <v>0</v>
      </c>
      <c r="AB33">
        <f t="shared" si="9"/>
        <v>0</v>
      </c>
      <c r="AC33">
        <f t="shared" si="10"/>
        <v>0</v>
      </c>
    </row>
    <row r="34" spans="2:29" x14ac:dyDescent="0.25">
      <c r="B34" s="7">
        <v>0</v>
      </c>
      <c r="C34" s="7">
        <v>0</v>
      </c>
      <c r="D34" s="7">
        <v>0</v>
      </c>
      <c r="E34" s="7"/>
      <c r="F34" s="6">
        <v>0.8</v>
      </c>
      <c r="G34" s="6">
        <v>1.5</v>
      </c>
      <c r="H34" s="6">
        <v>0.8</v>
      </c>
      <c r="I34">
        <f t="shared" si="0"/>
        <v>0</v>
      </c>
      <c r="J34">
        <f t="shared" si="1"/>
        <v>0</v>
      </c>
      <c r="K34">
        <f t="shared" si="2"/>
        <v>0</v>
      </c>
      <c r="O34">
        <v>1.5</v>
      </c>
      <c r="P34">
        <v>0.8</v>
      </c>
      <c r="Q34">
        <v>1.5</v>
      </c>
      <c r="R34">
        <f t="shared" si="3"/>
        <v>0</v>
      </c>
      <c r="S34">
        <f t="shared" si="4"/>
        <v>0</v>
      </c>
      <c r="T34">
        <f t="shared" si="5"/>
        <v>0</v>
      </c>
      <c r="V34">
        <v>1</v>
      </c>
      <c r="W34">
        <v>1</v>
      </c>
      <c r="X34">
        <v>1</v>
      </c>
      <c r="Y34">
        <f t="shared" si="6"/>
        <v>0</v>
      </c>
      <c r="Z34">
        <f t="shared" si="7"/>
        <v>0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2:29" x14ac:dyDescent="0.25">
      <c r="B35" s="6">
        <v>105</v>
      </c>
      <c r="C35" s="6">
        <v>9</v>
      </c>
      <c r="D35" s="6">
        <v>6</v>
      </c>
      <c r="E35" s="6"/>
      <c r="F35" s="6">
        <v>0.8</v>
      </c>
      <c r="G35" s="6">
        <v>1.5</v>
      </c>
      <c r="H35" s="6">
        <v>0.8</v>
      </c>
      <c r="I35">
        <f t="shared" si="0"/>
        <v>84</v>
      </c>
      <c r="J35">
        <f t="shared" si="1"/>
        <v>14</v>
      </c>
      <c r="K35">
        <f t="shared" si="2"/>
        <v>5</v>
      </c>
      <c r="O35">
        <v>1.5</v>
      </c>
      <c r="P35">
        <v>0.8</v>
      </c>
      <c r="Q35">
        <v>1.5</v>
      </c>
      <c r="R35">
        <f t="shared" si="3"/>
        <v>158</v>
      </c>
      <c r="S35">
        <f t="shared" si="4"/>
        <v>8</v>
      </c>
      <c r="T35">
        <f t="shared" si="5"/>
        <v>9</v>
      </c>
      <c r="V35">
        <v>1</v>
      </c>
      <c r="W35">
        <v>1</v>
      </c>
      <c r="X35">
        <v>1</v>
      </c>
      <c r="Y35">
        <f t="shared" si="6"/>
        <v>105</v>
      </c>
      <c r="Z35">
        <f t="shared" si="7"/>
        <v>9</v>
      </c>
      <c r="AA35">
        <f t="shared" si="8"/>
        <v>6</v>
      </c>
      <c r="AB35">
        <f t="shared" si="9"/>
        <v>945</v>
      </c>
      <c r="AC35">
        <f t="shared" si="10"/>
        <v>54</v>
      </c>
    </row>
    <row r="36" spans="2:29" x14ac:dyDescent="0.25">
      <c r="B36" s="6">
        <v>141</v>
      </c>
      <c r="C36" s="6">
        <v>12</v>
      </c>
      <c r="D36" s="6">
        <v>7</v>
      </c>
      <c r="E36" s="6"/>
      <c r="F36" s="6">
        <v>0.8</v>
      </c>
      <c r="G36" s="6">
        <v>1.5</v>
      </c>
      <c r="H36" s="6">
        <v>0.8</v>
      </c>
      <c r="I36">
        <f t="shared" si="0"/>
        <v>113</v>
      </c>
      <c r="J36">
        <f t="shared" si="1"/>
        <v>18</v>
      </c>
      <c r="K36">
        <f t="shared" si="2"/>
        <v>6</v>
      </c>
      <c r="O36">
        <v>1.5</v>
      </c>
      <c r="P36">
        <v>0.8</v>
      </c>
      <c r="Q36">
        <v>1.5</v>
      </c>
      <c r="R36">
        <f t="shared" si="3"/>
        <v>212</v>
      </c>
      <c r="S36">
        <f t="shared" si="4"/>
        <v>10</v>
      </c>
      <c r="T36">
        <f t="shared" si="5"/>
        <v>11</v>
      </c>
      <c r="V36">
        <v>1</v>
      </c>
      <c r="W36">
        <v>1</v>
      </c>
      <c r="X36">
        <v>1</v>
      </c>
      <c r="Y36">
        <f t="shared" si="6"/>
        <v>141</v>
      </c>
      <c r="Z36">
        <f t="shared" si="7"/>
        <v>12</v>
      </c>
      <c r="AA36">
        <f t="shared" si="8"/>
        <v>7</v>
      </c>
      <c r="AB36">
        <f t="shared" si="9"/>
        <v>1692</v>
      </c>
      <c r="AC36">
        <f t="shared" si="10"/>
        <v>84</v>
      </c>
    </row>
    <row r="37" spans="2:29" x14ac:dyDescent="0.25">
      <c r="B37" s="6">
        <v>176</v>
      </c>
      <c r="C37" s="6">
        <v>14</v>
      </c>
      <c r="D37" s="6">
        <v>9</v>
      </c>
      <c r="E37" s="6"/>
      <c r="F37" s="6">
        <v>0.8</v>
      </c>
      <c r="G37" s="6">
        <v>1.5</v>
      </c>
      <c r="H37" s="6">
        <v>0.8</v>
      </c>
      <c r="I37">
        <f t="shared" si="0"/>
        <v>141</v>
      </c>
      <c r="J37">
        <f t="shared" si="1"/>
        <v>21</v>
      </c>
      <c r="K37">
        <f t="shared" si="2"/>
        <v>8</v>
      </c>
      <c r="O37">
        <v>1.5</v>
      </c>
      <c r="P37">
        <v>0.8</v>
      </c>
      <c r="Q37">
        <v>1.5</v>
      </c>
      <c r="R37">
        <f t="shared" si="3"/>
        <v>264</v>
      </c>
      <c r="S37">
        <f t="shared" si="4"/>
        <v>12</v>
      </c>
      <c r="T37">
        <f t="shared" si="5"/>
        <v>14</v>
      </c>
      <c r="V37">
        <v>1</v>
      </c>
      <c r="W37">
        <v>1</v>
      </c>
      <c r="X37">
        <v>1</v>
      </c>
      <c r="Y37">
        <f t="shared" si="6"/>
        <v>176</v>
      </c>
      <c r="Z37">
        <f t="shared" si="7"/>
        <v>14</v>
      </c>
      <c r="AA37">
        <f t="shared" si="8"/>
        <v>9</v>
      </c>
      <c r="AB37">
        <f t="shared" si="9"/>
        <v>2464</v>
      </c>
      <c r="AC37">
        <f t="shared" si="10"/>
        <v>126</v>
      </c>
    </row>
    <row r="38" spans="2:29" x14ac:dyDescent="0.25">
      <c r="B38" s="6">
        <v>387</v>
      </c>
      <c r="C38" s="6">
        <v>30</v>
      </c>
      <c r="D38" s="6">
        <v>18</v>
      </c>
      <c r="E38" s="6"/>
      <c r="F38" s="6">
        <v>0.8</v>
      </c>
      <c r="G38" s="6">
        <v>1.5</v>
      </c>
      <c r="H38" s="6">
        <v>0.8</v>
      </c>
      <c r="I38">
        <f t="shared" si="0"/>
        <v>310</v>
      </c>
      <c r="J38">
        <f t="shared" si="1"/>
        <v>45</v>
      </c>
      <c r="K38">
        <f t="shared" si="2"/>
        <v>15</v>
      </c>
      <c r="O38">
        <v>1.5</v>
      </c>
      <c r="P38">
        <v>0.8</v>
      </c>
      <c r="Q38">
        <v>1.5</v>
      </c>
      <c r="R38">
        <f t="shared" si="3"/>
        <v>581</v>
      </c>
      <c r="S38">
        <f t="shared" si="4"/>
        <v>24</v>
      </c>
      <c r="T38">
        <f t="shared" si="5"/>
        <v>27</v>
      </c>
      <c r="V38">
        <v>1</v>
      </c>
      <c r="W38">
        <v>1</v>
      </c>
      <c r="X38">
        <v>1</v>
      </c>
      <c r="Y38">
        <f t="shared" si="6"/>
        <v>387</v>
      </c>
      <c r="Z38">
        <f t="shared" si="7"/>
        <v>30</v>
      </c>
      <c r="AA38">
        <f t="shared" si="8"/>
        <v>18</v>
      </c>
      <c r="AB38">
        <f t="shared" si="9"/>
        <v>11610</v>
      </c>
      <c r="AC38">
        <f t="shared" si="10"/>
        <v>540</v>
      </c>
    </row>
    <row r="39" spans="2:29" x14ac:dyDescent="0.25">
      <c r="B39" s="6">
        <v>452</v>
      </c>
      <c r="C39" s="6">
        <v>35</v>
      </c>
      <c r="D39" s="6">
        <v>20</v>
      </c>
      <c r="E39" s="6"/>
      <c r="F39" s="6">
        <v>0.8</v>
      </c>
      <c r="G39" s="6">
        <v>1.5</v>
      </c>
      <c r="H39" s="6">
        <v>0.8</v>
      </c>
      <c r="I39">
        <f t="shared" si="0"/>
        <v>362</v>
      </c>
      <c r="J39">
        <f t="shared" si="1"/>
        <v>53</v>
      </c>
      <c r="K39">
        <f t="shared" si="2"/>
        <v>16</v>
      </c>
      <c r="O39">
        <v>1.5</v>
      </c>
      <c r="P39">
        <v>0.8</v>
      </c>
      <c r="Q39">
        <v>1.5</v>
      </c>
      <c r="R39">
        <f t="shared" si="3"/>
        <v>678</v>
      </c>
      <c r="S39">
        <f t="shared" si="4"/>
        <v>28</v>
      </c>
      <c r="T39">
        <f t="shared" si="5"/>
        <v>30</v>
      </c>
      <c r="V39">
        <v>1</v>
      </c>
      <c r="W39">
        <v>1</v>
      </c>
      <c r="X39">
        <v>1</v>
      </c>
      <c r="Y39">
        <f t="shared" si="6"/>
        <v>452</v>
      </c>
      <c r="Z39">
        <f t="shared" si="7"/>
        <v>35</v>
      </c>
      <c r="AA39">
        <f t="shared" si="8"/>
        <v>20</v>
      </c>
      <c r="AB39">
        <f t="shared" si="9"/>
        <v>15820</v>
      </c>
      <c r="AC39">
        <f t="shared" si="10"/>
        <v>700</v>
      </c>
    </row>
    <row r="40" spans="2:29" x14ac:dyDescent="0.25">
      <c r="B40" s="6">
        <v>516</v>
      </c>
      <c r="C40" s="6">
        <v>40</v>
      </c>
      <c r="D40" s="6">
        <v>23</v>
      </c>
      <c r="E40" s="6"/>
      <c r="F40" s="6">
        <v>0.8</v>
      </c>
      <c r="G40" s="6">
        <v>1.5</v>
      </c>
      <c r="H40" s="6">
        <v>0.8</v>
      </c>
      <c r="I40">
        <f t="shared" si="0"/>
        <v>413</v>
      </c>
      <c r="J40">
        <f t="shared" si="1"/>
        <v>60</v>
      </c>
      <c r="K40">
        <f t="shared" si="2"/>
        <v>19</v>
      </c>
      <c r="O40">
        <v>1.5</v>
      </c>
      <c r="P40">
        <v>0.8</v>
      </c>
      <c r="Q40">
        <v>1.5</v>
      </c>
      <c r="R40">
        <f t="shared" si="3"/>
        <v>774</v>
      </c>
      <c r="S40">
        <f t="shared" si="4"/>
        <v>32</v>
      </c>
      <c r="T40">
        <f t="shared" si="5"/>
        <v>35</v>
      </c>
      <c r="V40">
        <v>1</v>
      </c>
      <c r="W40">
        <v>1</v>
      </c>
      <c r="X40">
        <v>1</v>
      </c>
      <c r="Y40">
        <f t="shared" si="6"/>
        <v>516</v>
      </c>
      <c r="Z40">
        <f t="shared" si="7"/>
        <v>40</v>
      </c>
      <c r="AA40">
        <f t="shared" si="8"/>
        <v>23</v>
      </c>
      <c r="AB40">
        <f t="shared" si="9"/>
        <v>20640</v>
      </c>
      <c r="AC40">
        <f t="shared" si="10"/>
        <v>920</v>
      </c>
    </row>
    <row r="41" spans="2:29" x14ac:dyDescent="0.25">
      <c r="B41" s="6">
        <v>844</v>
      </c>
      <c r="C41" s="6">
        <v>64</v>
      </c>
      <c r="D41" s="6">
        <v>37</v>
      </c>
      <c r="E41" s="6"/>
      <c r="F41" s="6">
        <v>0.8</v>
      </c>
      <c r="G41" s="6">
        <v>1.5</v>
      </c>
      <c r="H41" s="6">
        <v>0.8</v>
      </c>
      <c r="I41">
        <f t="shared" si="0"/>
        <v>676</v>
      </c>
      <c r="J41">
        <f t="shared" si="1"/>
        <v>96</v>
      </c>
      <c r="K41">
        <f t="shared" si="2"/>
        <v>30</v>
      </c>
      <c r="O41">
        <v>1.5</v>
      </c>
      <c r="P41">
        <v>0.8</v>
      </c>
      <c r="Q41">
        <v>1.5</v>
      </c>
      <c r="R41">
        <f t="shared" si="3"/>
        <v>1266</v>
      </c>
      <c r="S41">
        <f t="shared" si="4"/>
        <v>52</v>
      </c>
      <c r="T41">
        <f t="shared" si="5"/>
        <v>56</v>
      </c>
      <c r="V41">
        <v>1</v>
      </c>
      <c r="W41">
        <v>1</v>
      </c>
      <c r="X41">
        <v>1</v>
      </c>
      <c r="Y41">
        <f t="shared" si="6"/>
        <v>844</v>
      </c>
      <c r="Z41">
        <f t="shared" si="7"/>
        <v>64</v>
      </c>
      <c r="AA41">
        <f t="shared" si="8"/>
        <v>37</v>
      </c>
      <c r="AB41">
        <f t="shared" si="9"/>
        <v>54016</v>
      </c>
      <c r="AC41">
        <f t="shared" si="10"/>
        <v>2368</v>
      </c>
    </row>
    <row r="42" spans="2:29" x14ac:dyDescent="0.25">
      <c r="B42" s="6">
        <v>938</v>
      </c>
      <c r="C42" s="6">
        <v>70</v>
      </c>
      <c r="D42" s="6">
        <v>40</v>
      </c>
      <c r="E42" s="6"/>
      <c r="F42" s="6">
        <v>0.8</v>
      </c>
      <c r="G42" s="6">
        <v>1.5</v>
      </c>
      <c r="H42" s="6">
        <v>0.8</v>
      </c>
      <c r="I42">
        <f t="shared" si="0"/>
        <v>751</v>
      </c>
      <c r="J42">
        <f t="shared" si="1"/>
        <v>105</v>
      </c>
      <c r="K42">
        <f t="shared" si="2"/>
        <v>32</v>
      </c>
      <c r="O42">
        <v>1.5</v>
      </c>
      <c r="P42">
        <v>0.8</v>
      </c>
      <c r="Q42">
        <v>1.5</v>
      </c>
      <c r="R42">
        <f t="shared" si="3"/>
        <v>1407</v>
      </c>
      <c r="S42">
        <f t="shared" si="4"/>
        <v>56</v>
      </c>
      <c r="T42">
        <f t="shared" si="5"/>
        <v>60</v>
      </c>
      <c r="V42">
        <v>1</v>
      </c>
      <c r="W42">
        <v>1</v>
      </c>
      <c r="X42">
        <v>1</v>
      </c>
      <c r="Y42">
        <f t="shared" si="6"/>
        <v>938</v>
      </c>
      <c r="Z42">
        <f t="shared" si="7"/>
        <v>70</v>
      </c>
      <c r="AA42">
        <f t="shared" si="8"/>
        <v>40</v>
      </c>
      <c r="AB42">
        <f t="shared" si="9"/>
        <v>65660</v>
      </c>
      <c r="AC42">
        <f t="shared" si="10"/>
        <v>2800</v>
      </c>
    </row>
    <row r="43" spans="2:29" x14ac:dyDescent="0.25">
      <c r="B43" s="6">
        <v>1032</v>
      </c>
      <c r="C43" s="6">
        <v>78</v>
      </c>
      <c r="D43" s="6">
        <v>45</v>
      </c>
      <c r="E43" s="6"/>
      <c r="F43" s="6">
        <v>0.8</v>
      </c>
      <c r="G43" s="6">
        <v>1.5</v>
      </c>
      <c r="H43" s="6">
        <v>0.8</v>
      </c>
      <c r="I43">
        <f t="shared" si="0"/>
        <v>826</v>
      </c>
      <c r="J43">
        <f t="shared" si="1"/>
        <v>117</v>
      </c>
      <c r="K43">
        <f t="shared" si="2"/>
        <v>36</v>
      </c>
      <c r="O43">
        <v>1.5</v>
      </c>
      <c r="P43">
        <v>0.8</v>
      </c>
      <c r="Q43">
        <v>1.5</v>
      </c>
      <c r="R43">
        <f t="shared" si="3"/>
        <v>1548</v>
      </c>
      <c r="S43">
        <f t="shared" si="4"/>
        <v>63</v>
      </c>
      <c r="T43">
        <f t="shared" si="5"/>
        <v>68</v>
      </c>
      <c r="V43">
        <v>1</v>
      </c>
      <c r="W43">
        <v>1</v>
      </c>
      <c r="X43">
        <v>1</v>
      </c>
      <c r="Y43">
        <f t="shared" si="6"/>
        <v>1032</v>
      </c>
      <c r="Z43">
        <f t="shared" si="7"/>
        <v>78</v>
      </c>
      <c r="AA43">
        <f t="shared" si="8"/>
        <v>45</v>
      </c>
      <c r="AB43">
        <f t="shared" si="9"/>
        <v>80496</v>
      </c>
      <c r="AC43">
        <f t="shared" si="10"/>
        <v>3510</v>
      </c>
    </row>
    <row r="44" spans="2:29" x14ac:dyDescent="0.25">
      <c r="B44" s="6">
        <v>1875</v>
      </c>
      <c r="C44" s="6">
        <v>141</v>
      </c>
      <c r="D44" s="6">
        <v>85</v>
      </c>
      <c r="E44" s="6"/>
      <c r="F44" s="6">
        <v>0.8</v>
      </c>
      <c r="G44" s="6">
        <v>1.5</v>
      </c>
      <c r="H44" s="6">
        <v>0.8</v>
      </c>
      <c r="I44">
        <f t="shared" si="0"/>
        <v>1500</v>
      </c>
      <c r="J44">
        <f t="shared" si="1"/>
        <v>212</v>
      </c>
      <c r="K44">
        <f t="shared" si="2"/>
        <v>68</v>
      </c>
      <c r="O44">
        <v>1.5</v>
      </c>
      <c r="P44">
        <v>0.8</v>
      </c>
      <c r="Q44">
        <v>1.5</v>
      </c>
      <c r="R44">
        <f t="shared" si="3"/>
        <v>2813</v>
      </c>
      <c r="S44">
        <f t="shared" si="4"/>
        <v>113</v>
      </c>
      <c r="T44">
        <f t="shared" si="5"/>
        <v>128</v>
      </c>
      <c r="V44">
        <v>1</v>
      </c>
      <c r="W44">
        <v>1</v>
      </c>
      <c r="X44">
        <v>1</v>
      </c>
      <c r="Y44">
        <f t="shared" si="6"/>
        <v>1875</v>
      </c>
      <c r="Z44">
        <f t="shared" si="7"/>
        <v>141</v>
      </c>
      <c r="AA44">
        <f t="shared" si="8"/>
        <v>85</v>
      </c>
      <c r="AB44">
        <f t="shared" si="9"/>
        <v>264375</v>
      </c>
      <c r="AC44">
        <f t="shared" si="10"/>
        <v>11985</v>
      </c>
    </row>
    <row r="45" spans="2:29" x14ac:dyDescent="0.25">
      <c r="B45" s="6">
        <v>2032</v>
      </c>
      <c r="C45" s="6">
        <v>153</v>
      </c>
      <c r="D45" s="6">
        <v>92</v>
      </c>
      <c r="E45" s="6"/>
      <c r="F45" s="6">
        <v>0.8</v>
      </c>
      <c r="G45" s="6">
        <v>1.5</v>
      </c>
      <c r="H45" s="6">
        <v>0.8</v>
      </c>
      <c r="I45">
        <f t="shared" si="0"/>
        <v>1626</v>
      </c>
      <c r="J45">
        <f t="shared" si="1"/>
        <v>230</v>
      </c>
      <c r="K45">
        <f t="shared" si="2"/>
        <v>74</v>
      </c>
      <c r="O45">
        <v>1.5</v>
      </c>
      <c r="P45">
        <v>0.8</v>
      </c>
      <c r="Q45">
        <v>1.5</v>
      </c>
      <c r="R45">
        <f t="shared" si="3"/>
        <v>3048</v>
      </c>
      <c r="S45">
        <f t="shared" si="4"/>
        <v>123</v>
      </c>
      <c r="T45">
        <f t="shared" si="5"/>
        <v>138</v>
      </c>
      <c r="V45">
        <v>1</v>
      </c>
      <c r="W45">
        <v>1</v>
      </c>
      <c r="X45">
        <v>1</v>
      </c>
      <c r="Y45">
        <f t="shared" si="6"/>
        <v>2032</v>
      </c>
      <c r="Z45">
        <f t="shared" si="7"/>
        <v>153</v>
      </c>
      <c r="AA45">
        <f t="shared" si="8"/>
        <v>92</v>
      </c>
      <c r="AB45">
        <f t="shared" si="9"/>
        <v>310896</v>
      </c>
      <c r="AC45">
        <f t="shared" si="10"/>
        <v>14076</v>
      </c>
    </row>
    <row r="46" spans="2:29" x14ac:dyDescent="0.25">
      <c r="B46" s="6">
        <v>2188</v>
      </c>
      <c r="C46" s="6">
        <v>165</v>
      </c>
      <c r="D46" s="6">
        <v>99</v>
      </c>
      <c r="E46" s="6"/>
      <c r="F46" s="6">
        <v>0.8</v>
      </c>
      <c r="G46" s="6">
        <v>1.5</v>
      </c>
      <c r="H46" s="6">
        <v>0.8</v>
      </c>
      <c r="I46">
        <f t="shared" si="0"/>
        <v>1751</v>
      </c>
      <c r="J46">
        <f t="shared" si="1"/>
        <v>248</v>
      </c>
      <c r="K46">
        <f t="shared" si="2"/>
        <v>80</v>
      </c>
      <c r="O46">
        <v>1.5</v>
      </c>
      <c r="P46">
        <v>0.8</v>
      </c>
      <c r="Q46">
        <v>1.5</v>
      </c>
      <c r="R46">
        <f t="shared" si="3"/>
        <v>3282</v>
      </c>
      <c r="S46">
        <f t="shared" si="4"/>
        <v>132</v>
      </c>
      <c r="T46">
        <f t="shared" si="5"/>
        <v>149</v>
      </c>
      <c r="V46">
        <v>1</v>
      </c>
      <c r="W46">
        <v>1</v>
      </c>
      <c r="X46">
        <v>1</v>
      </c>
      <c r="Y46">
        <f t="shared" si="6"/>
        <v>2188</v>
      </c>
      <c r="Z46">
        <f t="shared" si="7"/>
        <v>165</v>
      </c>
      <c r="AA46">
        <f t="shared" si="8"/>
        <v>99</v>
      </c>
      <c r="AB46">
        <f t="shared" si="9"/>
        <v>361020</v>
      </c>
      <c r="AC46">
        <f t="shared" si="10"/>
        <v>16335</v>
      </c>
    </row>
    <row r="47" spans="2:29" x14ac:dyDescent="0.25">
      <c r="B47" s="7">
        <v>0</v>
      </c>
      <c r="C47" s="7">
        <v>0</v>
      </c>
      <c r="D47" s="7">
        <v>0</v>
      </c>
      <c r="E47" s="7"/>
      <c r="F47" s="6">
        <v>0.8</v>
      </c>
      <c r="G47" s="6">
        <v>1.5</v>
      </c>
      <c r="H47" s="6">
        <v>0.8</v>
      </c>
      <c r="I47">
        <f t="shared" si="0"/>
        <v>0</v>
      </c>
      <c r="J47">
        <f t="shared" si="1"/>
        <v>0</v>
      </c>
      <c r="K47">
        <f t="shared" si="2"/>
        <v>0</v>
      </c>
      <c r="O47">
        <v>1.5</v>
      </c>
      <c r="P47">
        <v>0.8</v>
      </c>
      <c r="Q47">
        <v>1.5</v>
      </c>
      <c r="R47">
        <f t="shared" si="3"/>
        <v>0</v>
      </c>
      <c r="S47">
        <f t="shared" si="4"/>
        <v>0</v>
      </c>
      <c r="T47">
        <f t="shared" si="5"/>
        <v>0</v>
      </c>
      <c r="V47">
        <v>1</v>
      </c>
      <c r="W47">
        <v>1</v>
      </c>
      <c r="X47">
        <v>1</v>
      </c>
      <c r="Y47">
        <f t="shared" si="6"/>
        <v>0</v>
      </c>
      <c r="Z47">
        <f t="shared" si="7"/>
        <v>0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2:29" x14ac:dyDescent="0.25">
      <c r="B48" s="7">
        <v>0</v>
      </c>
      <c r="C48" s="7">
        <v>0</v>
      </c>
      <c r="D48" s="7">
        <v>0</v>
      </c>
      <c r="E48" s="7"/>
      <c r="F48" s="6">
        <v>0.8</v>
      </c>
      <c r="G48" s="6">
        <v>1.5</v>
      </c>
      <c r="H48" s="6">
        <v>0.8</v>
      </c>
      <c r="I48">
        <f t="shared" si="0"/>
        <v>0</v>
      </c>
      <c r="J48">
        <f t="shared" si="1"/>
        <v>0</v>
      </c>
      <c r="K48">
        <f t="shared" si="2"/>
        <v>0</v>
      </c>
      <c r="O48">
        <v>1.5</v>
      </c>
      <c r="P48">
        <v>0.8</v>
      </c>
      <c r="Q48">
        <v>1.5</v>
      </c>
      <c r="R48">
        <f t="shared" si="3"/>
        <v>0</v>
      </c>
      <c r="S48">
        <f t="shared" si="4"/>
        <v>0</v>
      </c>
      <c r="T48">
        <f t="shared" si="5"/>
        <v>0</v>
      </c>
      <c r="V48">
        <v>1</v>
      </c>
      <c r="W48">
        <v>1</v>
      </c>
      <c r="X48">
        <v>1</v>
      </c>
      <c r="Y48">
        <f t="shared" si="6"/>
        <v>0</v>
      </c>
      <c r="Z48">
        <f t="shared" si="7"/>
        <v>0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2:29" x14ac:dyDescent="0.25">
      <c r="B49" s="7">
        <v>0</v>
      </c>
      <c r="C49" s="7">
        <v>0</v>
      </c>
      <c r="D49" s="7">
        <v>0</v>
      </c>
      <c r="E49" s="7"/>
      <c r="F49" s="6">
        <v>0.8</v>
      </c>
      <c r="G49" s="6">
        <v>1.5</v>
      </c>
      <c r="H49" s="6">
        <v>0.8</v>
      </c>
      <c r="I49">
        <f t="shared" si="0"/>
        <v>0</v>
      </c>
      <c r="J49">
        <f t="shared" si="1"/>
        <v>0</v>
      </c>
      <c r="K49">
        <f t="shared" si="2"/>
        <v>0</v>
      </c>
      <c r="O49">
        <v>1.5</v>
      </c>
      <c r="P49">
        <v>0.8</v>
      </c>
      <c r="Q49">
        <v>1.5</v>
      </c>
      <c r="R49">
        <f t="shared" si="3"/>
        <v>0</v>
      </c>
      <c r="S49">
        <f t="shared" si="4"/>
        <v>0</v>
      </c>
      <c r="T49">
        <f t="shared" si="5"/>
        <v>0</v>
      </c>
      <c r="V49">
        <v>1</v>
      </c>
      <c r="W49">
        <v>1</v>
      </c>
      <c r="X49">
        <v>1</v>
      </c>
      <c r="Y49">
        <f t="shared" si="6"/>
        <v>0</v>
      </c>
      <c r="Z49">
        <f t="shared" si="7"/>
        <v>0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2:29" x14ac:dyDescent="0.25">
      <c r="B50" s="7">
        <v>0</v>
      </c>
      <c r="C50" s="7">
        <v>0</v>
      </c>
      <c r="D50" s="7">
        <v>0</v>
      </c>
      <c r="E50" s="7"/>
      <c r="F50" s="6">
        <v>0.8</v>
      </c>
      <c r="G50" s="6">
        <v>1.5</v>
      </c>
      <c r="H50" s="6">
        <v>0.8</v>
      </c>
      <c r="I50">
        <f t="shared" si="0"/>
        <v>0</v>
      </c>
      <c r="J50">
        <f t="shared" si="1"/>
        <v>0</v>
      </c>
      <c r="K50">
        <f t="shared" si="2"/>
        <v>0</v>
      </c>
      <c r="O50">
        <v>1.5</v>
      </c>
      <c r="P50">
        <v>0.8</v>
      </c>
      <c r="Q50">
        <v>1.5</v>
      </c>
      <c r="R50">
        <f t="shared" si="3"/>
        <v>0</v>
      </c>
      <c r="S50">
        <f t="shared" si="4"/>
        <v>0</v>
      </c>
      <c r="T50">
        <f t="shared" si="5"/>
        <v>0</v>
      </c>
      <c r="V50">
        <v>1</v>
      </c>
      <c r="W50">
        <v>1</v>
      </c>
      <c r="X50">
        <v>1</v>
      </c>
      <c r="Y50">
        <f t="shared" si="6"/>
        <v>0</v>
      </c>
      <c r="Z50">
        <f t="shared" si="7"/>
        <v>0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2:29" x14ac:dyDescent="0.25">
      <c r="B51" s="7">
        <v>0</v>
      </c>
      <c r="C51" s="7">
        <v>0</v>
      </c>
      <c r="D51" s="7">
        <v>0</v>
      </c>
      <c r="E51" s="7"/>
      <c r="F51" s="6">
        <v>0.8</v>
      </c>
      <c r="G51" s="6">
        <v>1.5</v>
      </c>
      <c r="H51" s="6">
        <v>0.8</v>
      </c>
      <c r="I51">
        <f t="shared" si="0"/>
        <v>0</v>
      </c>
      <c r="J51">
        <f t="shared" si="1"/>
        <v>0</v>
      </c>
      <c r="K51">
        <f t="shared" si="2"/>
        <v>0</v>
      </c>
      <c r="O51">
        <v>1.5</v>
      </c>
      <c r="P51">
        <v>0.8</v>
      </c>
      <c r="Q51">
        <v>1.5</v>
      </c>
      <c r="R51">
        <f t="shared" si="3"/>
        <v>0</v>
      </c>
      <c r="S51">
        <f t="shared" si="4"/>
        <v>0</v>
      </c>
      <c r="T51">
        <f t="shared" si="5"/>
        <v>0</v>
      </c>
      <c r="V51">
        <v>1</v>
      </c>
      <c r="W51">
        <v>1</v>
      </c>
      <c r="X51">
        <v>1</v>
      </c>
      <c r="Y51">
        <f t="shared" si="6"/>
        <v>0</v>
      </c>
      <c r="Z51">
        <f t="shared" si="7"/>
        <v>0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2:29" x14ac:dyDescent="0.25">
      <c r="B52" s="7">
        <v>0</v>
      </c>
      <c r="C52" s="7">
        <v>0</v>
      </c>
      <c r="D52" s="7">
        <v>0</v>
      </c>
      <c r="E52" s="7"/>
      <c r="F52" s="6">
        <v>0.8</v>
      </c>
      <c r="G52" s="6">
        <v>1.5</v>
      </c>
      <c r="H52" s="6">
        <v>0.8</v>
      </c>
      <c r="I52">
        <f t="shared" si="0"/>
        <v>0</v>
      </c>
      <c r="J52">
        <f t="shared" si="1"/>
        <v>0</v>
      </c>
      <c r="K52">
        <f t="shared" si="2"/>
        <v>0</v>
      </c>
      <c r="O52">
        <v>1.5</v>
      </c>
      <c r="P52">
        <v>0.8</v>
      </c>
      <c r="Q52">
        <v>1.5</v>
      </c>
      <c r="R52">
        <f t="shared" si="3"/>
        <v>0</v>
      </c>
      <c r="S52">
        <f t="shared" si="4"/>
        <v>0</v>
      </c>
      <c r="T52">
        <f t="shared" si="5"/>
        <v>0</v>
      </c>
      <c r="V52">
        <v>1</v>
      </c>
      <c r="W52">
        <v>1</v>
      </c>
      <c r="X52">
        <v>1</v>
      </c>
      <c r="Y52">
        <f t="shared" si="6"/>
        <v>0</v>
      </c>
      <c r="Z52">
        <f t="shared" si="7"/>
        <v>0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2:29" x14ac:dyDescent="0.25">
      <c r="B53" s="7">
        <v>0</v>
      </c>
      <c r="C53" s="7">
        <v>0</v>
      </c>
      <c r="D53" s="7">
        <v>0</v>
      </c>
      <c r="E53" s="7"/>
      <c r="F53" s="6">
        <v>0.8</v>
      </c>
      <c r="G53" s="6">
        <v>1.5</v>
      </c>
      <c r="H53" s="6">
        <v>0.8</v>
      </c>
      <c r="I53">
        <f t="shared" si="0"/>
        <v>0</v>
      </c>
      <c r="J53">
        <f t="shared" si="1"/>
        <v>0</v>
      </c>
      <c r="K53">
        <f t="shared" si="2"/>
        <v>0</v>
      </c>
      <c r="O53">
        <v>1.5</v>
      </c>
      <c r="P53">
        <v>0.8</v>
      </c>
      <c r="Q53">
        <v>1.5</v>
      </c>
      <c r="R53">
        <f t="shared" si="3"/>
        <v>0</v>
      </c>
      <c r="S53">
        <f t="shared" si="4"/>
        <v>0</v>
      </c>
      <c r="T53">
        <f t="shared" si="5"/>
        <v>0</v>
      </c>
      <c r="V53">
        <v>1</v>
      </c>
      <c r="W53">
        <v>1</v>
      </c>
      <c r="X53">
        <v>1</v>
      </c>
      <c r="Y53">
        <f t="shared" si="6"/>
        <v>0</v>
      </c>
      <c r="Z53">
        <f t="shared" si="7"/>
        <v>0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2:29" x14ac:dyDescent="0.25">
      <c r="B54" s="7">
        <v>0</v>
      </c>
      <c r="C54" s="7">
        <v>0</v>
      </c>
      <c r="D54" s="7">
        <v>0</v>
      </c>
      <c r="E54" s="7"/>
      <c r="F54" s="6">
        <v>0.8</v>
      </c>
      <c r="G54" s="6">
        <v>1.5</v>
      </c>
      <c r="H54" s="6">
        <v>0.8</v>
      </c>
      <c r="I54">
        <f t="shared" si="0"/>
        <v>0</v>
      </c>
      <c r="J54">
        <f t="shared" si="1"/>
        <v>0</v>
      </c>
      <c r="K54">
        <f t="shared" si="2"/>
        <v>0</v>
      </c>
      <c r="O54">
        <v>1.5</v>
      </c>
      <c r="P54">
        <v>0.8</v>
      </c>
      <c r="Q54">
        <v>1.5</v>
      </c>
      <c r="R54">
        <f t="shared" si="3"/>
        <v>0</v>
      </c>
      <c r="S54">
        <f t="shared" si="4"/>
        <v>0</v>
      </c>
      <c r="T54">
        <f t="shared" si="5"/>
        <v>0</v>
      </c>
      <c r="V54">
        <v>1</v>
      </c>
      <c r="W54">
        <v>1</v>
      </c>
      <c r="X54">
        <v>1</v>
      </c>
      <c r="Y54">
        <f t="shared" si="6"/>
        <v>0</v>
      </c>
      <c r="Z54">
        <f t="shared" si="7"/>
        <v>0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2:29" x14ac:dyDescent="0.25">
      <c r="B55" s="7">
        <v>0</v>
      </c>
      <c r="C55" s="7">
        <v>0</v>
      </c>
      <c r="D55" s="7">
        <v>0</v>
      </c>
      <c r="E55" s="7"/>
      <c r="F55" s="6">
        <v>0.8</v>
      </c>
      <c r="G55" s="6">
        <v>1.5</v>
      </c>
      <c r="H55" s="6">
        <v>0.8</v>
      </c>
      <c r="I55">
        <f t="shared" si="0"/>
        <v>0</v>
      </c>
      <c r="J55">
        <f t="shared" si="1"/>
        <v>0</v>
      </c>
      <c r="K55">
        <f t="shared" si="2"/>
        <v>0</v>
      </c>
      <c r="O55">
        <v>1.5</v>
      </c>
      <c r="P55">
        <v>0.8</v>
      </c>
      <c r="Q55">
        <v>1.5</v>
      </c>
      <c r="R55">
        <f t="shared" si="3"/>
        <v>0</v>
      </c>
      <c r="S55">
        <f t="shared" si="4"/>
        <v>0</v>
      </c>
      <c r="T55">
        <f t="shared" si="5"/>
        <v>0</v>
      </c>
      <c r="V55">
        <v>1</v>
      </c>
      <c r="W55">
        <v>1</v>
      </c>
      <c r="X55">
        <v>1</v>
      </c>
      <c r="Y55">
        <f t="shared" si="6"/>
        <v>0</v>
      </c>
      <c r="Z55">
        <f t="shared" si="7"/>
        <v>0</v>
      </c>
      <c r="AA55">
        <f t="shared" si="8"/>
        <v>0</v>
      </c>
      <c r="AB55">
        <f t="shared" si="9"/>
        <v>0</v>
      </c>
      <c r="AC55">
        <f t="shared" si="10"/>
        <v>0</v>
      </c>
    </row>
    <row r="56" spans="2:29" x14ac:dyDescent="0.25">
      <c r="B56" s="7">
        <v>0</v>
      </c>
      <c r="C56" s="7">
        <v>0</v>
      </c>
      <c r="D56" s="7">
        <v>0</v>
      </c>
      <c r="E56" s="7"/>
      <c r="F56" s="6">
        <v>0.8</v>
      </c>
      <c r="G56" s="6">
        <v>1.5</v>
      </c>
      <c r="H56" s="6">
        <v>0.8</v>
      </c>
      <c r="I56">
        <f t="shared" si="0"/>
        <v>0</v>
      </c>
      <c r="J56">
        <f t="shared" si="1"/>
        <v>0</v>
      </c>
      <c r="K56">
        <f t="shared" si="2"/>
        <v>0</v>
      </c>
      <c r="O56">
        <v>1.5</v>
      </c>
      <c r="P56">
        <v>0.8</v>
      </c>
      <c r="Q56">
        <v>1.5</v>
      </c>
      <c r="R56">
        <f t="shared" si="3"/>
        <v>0</v>
      </c>
      <c r="S56">
        <f t="shared" si="4"/>
        <v>0</v>
      </c>
      <c r="T56">
        <f t="shared" si="5"/>
        <v>0</v>
      </c>
      <c r="V56">
        <v>1</v>
      </c>
      <c r="W56">
        <v>1</v>
      </c>
      <c r="X56">
        <v>1</v>
      </c>
      <c r="Y56">
        <f t="shared" si="6"/>
        <v>0</v>
      </c>
      <c r="Z56">
        <f t="shared" si="7"/>
        <v>0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2:29" x14ac:dyDescent="0.25">
      <c r="B57" s="7">
        <v>0</v>
      </c>
      <c r="C57" s="7">
        <v>0</v>
      </c>
      <c r="D57" s="7">
        <v>0</v>
      </c>
      <c r="E57" s="7"/>
      <c r="F57" s="6">
        <v>0.8</v>
      </c>
      <c r="G57" s="6">
        <v>1.5</v>
      </c>
      <c r="H57" s="6">
        <v>0.8</v>
      </c>
      <c r="I57">
        <f t="shared" si="0"/>
        <v>0</v>
      </c>
      <c r="J57">
        <f t="shared" si="1"/>
        <v>0</v>
      </c>
      <c r="K57">
        <f t="shared" si="2"/>
        <v>0</v>
      </c>
      <c r="O57">
        <v>1.5</v>
      </c>
      <c r="P57">
        <v>0.8</v>
      </c>
      <c r="Q57">
        <v>1.5</v>
      </c>
      <c r="R57">
        <f t="shared" si="3"/>
        <v>0</v>
      </c>
      <c r="S57">
        <f t="shared" si="4"/>
        <v>0</v>
      </c>
      <c r="T57">
        <f t="shared" si="5"/>
        <v>0</v>
      </c>
      <c r="V57">
        <v>1</v>
      </c>
      <c r="W57">
        <v>1</v>
      </c>
      <c r="X57">
        <v>1</v>
      </c>
      <c r="Y57">
        <f t="shared" si="6"/>
        <v>0</v>
      </c>
      <c r="Z57">
        <f t="shared" si="7"/>
        <v>0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2:29" x14ac:dyDescent="0.25">
      <c r="B58" s="7">
        <v>0</v>
      </c>
      <c r="C58" s="7">
        <v>0</v>
      </c>
      <c r="D58" s="7">
        <v>0</v>
      </c>
      <c r="E58" s="7"/>
      <c r="F58" s="6">
        <v>0.8</v>
      </c>
      <c r="G58" s="6">
        <v>1.5</v>
      </c>
      <c r="H58" s="6">
        <v>0.8</v>
      </c>
      <c r="I58">
        <f t="shared" si="0"/>
        <v>0</v>
      </c>
      <c r="J58">
        <f t="shared" si="1"/>
        <v>0</v>
      </c>
      <c r="K58">
        <f t="shared" si="2"/>
        <v>0</v>
      </c>
      <c r="O58">
        <v>1.5</v>
      </c>
      <c r="P58">
        <v>0.8</v>
      </c>
      <c r="Q58">
        <v>1.5</v>
      </c>
      <c r="R58">
        <f t="shared" si="3"/>
        <v>0</v>
      </c>
      <c r="S58">
        <f t="shared" si="4"/>
        <v>0</v>
      </c>
      <c r="T58">
        <f t="shared" si="5"/>
        <v>0</v>
      </c>
      <c r="V58">
        <v>1</v>
      </c>
      <c r="W58">
        <v>1</v>
      </c>
      <c r="X58">
        <v>1</v>
      </c>
      <c r="Y58">
        <f t="shared" si="6"/>
        <v>0</v>
      </c>
      <c r="Z58">
        <f t="shared" si="7"/>
        <v>0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2:29" x14ac:dyDescent="0.25">
      <c r="B59" s="7">
        <v>0</v>
      </c>
      <c r="C59" s="7">
        <v>0</v>
      </c>
      <c r="D59" s="7">
        <v>0</v>
      </c>
      <c r="E59" s="7"/>
      <c r="F59" s="6">
        <v>0.8</v>
      </c>
      <c r="G59" s="6">
        <v>1.5</v>
      </c>
      <c r="H59" s="6">
        <v>0.8</v>
      </c>
      <c r="I59">
        <f t="shared" si="0"/>
        <v>0</v>
      </c>
      <c r="J59">
        <f t="shared" si="1"/>
        <v>0</v>
      </c>
      <c r="K59">
        <f t="shared" si="2"/>
        <v>0</v>
      </c>
      <c r="O59">
        <v>1.5</v>
      </c>
      <c r="P59">
        <v>0.8</v>
      </c>
      <c r="Q59">
        <v>1.5</v>
      </c>
      <c r="R59">
        <f t="shared" si="3"/>
        <v>0</v>
      </c>
      <c r="S59">
        <f t="shared" si="4"/>
        <v>0</v>
      </c>
      <c r="T59">
        <f t="shared" si="5"/>
        <v>0</v>
      </c>
      <c r="V59">
        <v>1</v>
      </c>
      <c r="W59">
        <v>1</v>
      </c>
      <c r="X59">
        <v>1</v>
      </c>
      <c r="Y59">
        <f t="shared" si="6"/>
        <v>0</v>
      </c>
      <c r="Z59">
        <f t="shared" si="7"/>
        <v>0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2:29" x14ac:dyDescent="0.25">
      <c r="B60" s="7">
        <v>0</v>
      </c>
      <c r="C60" s="7">
        <v>0</v>
      </c>
      <c r="D60" s="7">
        <v>0</v>
      </c>
      <c r="E60" s="7"/>
      <c r="F60" s="6">
        <v>0.8</v>
      </c>
      <c r="G60" s="6">
        <v>1.5</v>
      </c>
      <c r="H60" s="6">
        <v>0.8</v>
      </c>
      <c r="I60">
        <f t="shared" si="0"/>
        <v>0</v>
      </c>
      <c r="J60">
        <f t="shared" si="1"/>
        <v>0</v>
      </c>
      <c r="K60">
        <f t="shared" si="2"/>
        <v>0</v>
      </c>
      <c r="O60">
        <v>1.5</v>
      </c>
      <c r="P60">
        <v>0.8</v>
      </c>
      <c r="Q60">
        <v>1.5</v>
      </c>
      <c r="R60">
        <f t="shared" si="3"/>
        <v>0</v>
      </c>
      <c r="S60">
        <f t="shared" si="4"/>
        <v>0</v>
      </c>
      <c r="T60">
        <f t="shared" si="5"/>
        <v>0</v>
      </c>
      <c r="V60">
        <v>1</v>
      </c>
      <c r="W60">
        <v>1</v>
      </c>
      <c r="X60">
        <v>1</v>
      </c>
      <c r="Y60">
        <f t="shared" si="6"/>
        <v>0</v>
      </c>
      <c r="Z60">
        <f t="shared" si="7"/>
        <v>0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2:29" x14ac:dyDescent="0.25">
      <c r="B61" s="7">
        <v>0</v>
      </c>
      <c r="C61" s="7">
        <v>0</v>
      </c>
      <c r="D61" s="7">
        <v>0</v>
      </c>
      <c r="E61" s="7"/>
      <c r="F61" s="6">
        <v>0.8</v>
      </c>
      <c r="G61" s="6">
        <v>1.5</v>
      </c>
      <c r="H61" s="6">
        <v>0.8</v>
      </c>
      <c r="I61">
        <f t="shared" si="0"/>
        <v>0</v>
      </c>
      <c r="J61">
        <f t="shared" si="1"/>
        <v>0</v>
      </c>
      <c r="K61">
        <f t="shared" si="2"/>
        <v>0</v>
      </c>
      <c r="O61">
        <v>1.5</v>
      </c>
      <c r="P61">
        <v>0.8</v>
      </c>
      <c r="Q61">
        <v>1.5</v>
      </c>
      <c r="R61">
        <f t="shared" si="3"/>
        <v>0</v>
      </c>
      <c r="S61">
        <f t="shared" si="4"/>
        <v>0</v>
      </c>
      <c r="T61">
        <f t="shared" si="5"/>
        <v>0</v>
      </c>
      <c r="V61">
        <v>1</v>
      </c>
      <c r="W61">
        <v>1</v>
      </c>
      <c r="X61">
        <v>1</v>
      </c>
      <c r="Y61">
        <f t="shared" si="6"/>
        <v>0</v>
      </c>
      <c r="Z61">
        <f t="shared" si="7"/>
        <v>0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2:29" x14ac:dyDescent="0.25">
      <c r="B62" s="7">
        <v>0</v>
      </c>
      <c r="C62" s="7">
        <v>0</v>
      </c>
      <c r="D62" s="7">
        <v>0</v>
      </c>
      <c r="E62" s="7"/>
      <c r="F62" s="6">
        <v>0.8</v>
      </c>
      <c r="G62" s="6">
        <v>1.5</v>
      </c>
      <c r="H62" s="6">
        <v>0.8</v>
      </c>
      <c r="I62">
        <f t="shared" si="0"/>
        <v>0</v>
      </c>
      <c r="J62">
        <f t="shared" si="1"/>
        <v>0</v>
      </c>
      <c r="K62">
        <f t="shared" si="2"/>
        <v>0</v>
      </c>
      <c r="O62">
        <v>1.5</v>
      </c>
      <c r="P62">
        <v>0.8</v>
      </c>
      <c r="Q62">
        <v>1.5</v>
      </c>
      <c r="R62">
        <f t="shared" si="3"/>
        <v>0</v>
      </c>
      <c r="S62">
        <f t="shared" si="4"/>
        <v>0</v>
      </c>
      <c r="T62">
        <f t="shared" si="5"/>
        <v>0</v>
      </c>
      <c r="V62">
        <v>1</v>
      </c>
      <c r="W62">
        <v>1</v>
      </c>
      <c r="X62">
        <v>1</v>
      </c>
      <c r="Y62">
        <f t="shared" si="6"/>
        <v>0</v>
      </c>
      <c r="Z62">
        <f t="shared" si="7"/>
        <v>0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2:29" x14ac:dyDescent="0.25">
      <c r="B63" s="7">
        <v>0</v>
      </c>
      <c r="C63" s="7">
        <v>0</v>
      </c>
      <c r="D63" s="7">
        <v>0</v>
      </c>
      <c r="E63" s="7"/>
      <c r="F63" s="6">
        <v>0.8</v>
      </c>
      <c r="G63" s="6">
        <v>1.5</v>
      </c>
      <c r="H63" s="6">
        <v>0.8</v>
      </c>
      <c r="I63">
        <f t="shared" si="0"/>
        <v>0</v>
      </c>
      <c r="J63">
        <f t="shared" si="1"/>
        <v>0</v>
      </c>
      <c r="K63">
        <f t="shared" si="2"/>
        <v>0</v>
      </c>
      <c r="O63">
        <v>1.5</v>
      </c>
      <c r="P63">
        <v>0.8</v>
      </c>
      <c r="Q63">
        <v>1.5</v>
      </c>
      <c r="R63">
        <f t="shared" si="3"/>
        <v>0</v>
      </c>
      <c r="S63">
        <f t="shared" si="4"/>
        <v>0</v>
      </c>
      <c r="T63">
        <f t="shared" si="5"/>
        <v>0</v>
      </c>
      <c r="V63">
        <v>1</v>
      </c>
      <c r="W63">
        <v>1</v>
      </c>
      <c r="X63">
        <v>1</v>
      </c>
      <c r="Y63">
        <f t="shared" si="6"/>
        <v>0</v>
      </c>
      <c r="Z63">
        <f t="shared" si="7"/>
        <v>0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2:29" x14ac:dyDescent="0.25">
      <c r="B64" s="7">
        <v>0</v>
      </c>
      <c r="C64" s="7">
        <v>0</v>
      </c>
      <c r="D64" s="7">
        <v>0</v>
      </c>
      <c r="E64" s="7"/>
      <c r="F64" s="6">
        <v>0.8</v>
      </c>
      <c r="G64" s="6">
        <v>1.5</v>
      </c>
      <c r="H64" s="6">
        <v>0.8</v>
      </c>
      <c r="I64">
        <f t="shared" si="0"/>
        <v>0</v>
      </c>
      <c r="J64">
        <f t="shared" si="1"/>
        <v>0</v>
      </c>
      <c r="K64">
        <f t="shared" si="2"/>
        <v>0</v>
      </c>
      <c r="O64">
        <v>1.5</v>
      </c>
      <c r="P64">
        <v>0.8</v>
      </c>
      <c r="Q64">
        <v>1.5</v>
      </c>
      <c r="R64">
        <f t="shared" si="3"/>
        <v>0</v>
      </c>
      <c r="S64">
        <f t="shared" si="4"/>
        <v>0</v>
      </c>
      <c r="T64">
        <f t="shared" si="5"/>
        <v>0</v>
      </c>
      <c r="V64">
        <v>1</v>
      </c>
      <c r="W64">
        <v>1</v>
      </c>
      <c r="X64">
        <v>1</v>
      </c>
      <c r="Y64">
        <f t="shared" si="6"/>
        <v>0</v>
      </c>
      <c r="Z64">
        <f t="shared" si="7"/>
        <v>0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2:29" x14ac:dyDescent="0.25">
      <c r="B65" s="6">
        <v>74</v>
      </c>
      <c r="C65" s="6">
        <v>6</v>
      </c>
      <c r="D65" s="6">
        <v>4</v>
      </c>
      <c r="E65" s="6"/>
      <c r="F65" s="6">
        <v>0.8</v>
      </c>
      <c r="G65" s="6">
        <v>1.5</v>
      </c>
      <c r="H65" s="6">
        <v>0.8</v>
      </c>
      <c r="I65">
        <f t="shared" si="0"/>
        <v>60</v>
      </c>
      <c r="J65">
        <f t="shared" si="1"/>
        <v>9</v>
      </c>
      <c r="K65">
        <f t="shared" si="2"/>
        <v>4</v>
      </c>
      <c r="O65">
        <v>1.5</v>
      </c>
      <c r="P65">
        <v>0.8</v>
      </c>
      <c r="Q65">
        <v>1.5</v>
      </c>
      <c r="R65">
        <f t="shared" si="3"/>
        <v>111</v>
      </c>
      <c r="S65">
        <f t="shared" si="4"/>
        <v>5</v>
      </c>
      <c r="T65">
        <f t="shared" si="5"/>
        <v>6</v>
      </c>
      <c r="V65">
        <v>1</v>
      </c>
      <c r="W65">
        <v>1</v>
      </c>
      <c r="X65">
        <v>1</v>
      </c>
      <c r="Y65">
        <f t="shared" si="6"/>
        <v>74</v>
      </c>
      <c r="Z65">
        <f t="shared" si="7"/>
        <v>6</v>
      </c>
      <c r="AA65">
        <f t="shared" si="8"/>
        <v>4</v>
      </c>
      <c r="AB65">
        <f t="shared" si="9"/>
        <v>444</v>
      </c>
      <c r="AC65">
        <f t="shared" si="10"/>
        <v>24</v>
      </c>
    </row>
    <row r="66" spans="2:29" x14ac:dyDescent="0.25">
      <c r="B66" s="6">
        <v>98</v>
      </c>
      <c r="C66" s="6">
        <v>8</v>
      </c>
      <c r="D66" s="6">
        <v>5</v>
      </c>
      <c r="E66" s="6"/>
      <c r="F66" s="6">
        <v>0.8</v>
      </c>
      <c r="G66" s="6">
        <v>1.5</v>
      </c>
      <c r="H66" s="6">
        <v>0.8</v>
      </c>
      <c r="I66">
        <f t="shared" si="0"/>
        <v>79</v>
      </c>
      <c r="J66">
        <f t="shared" si="1"/>
        <v>12</v>
      </c>
      <c r="K66">
        <f t="shared" si="2"/>
        <v>4</v>
      </c>
      <c r="O66">
        <v>1.5</v>
      </c>
      <c r="P66">
        <v>0.8</v>
      </c>
      <c r="Q66">
        <v>1.5</v>
      </c>
      <c r="R66">
        <f t="shared" si="3"/>
        <v>147</v>
      </c>
      <c r="S66">
        <f t="shared" si="4"/>
        <v>7</v>
      </c>
      <c r="T66">
        <f t="shared" si="5"/>
        <v>8</v>
      </c>
      <c r="V66">
        <v>1</v>
      </c>
      <c r="W66">
        <v>1</v>
      </c>
      <c r="X66">
        <v>1</v>
      </c>
      <c r="Y66">
        <f t="shared" si="6"/>
        <v>98</v>
      </c>
      <c r="Z66">
        <f t="shared" si="7"/>
        <v>8</v>
      </c>
      <c r="AA66">
        <f t="shared" si="8"/>
        <v>5</v>
      </c>
      <c r="AB66">
        <f t="shared" si="9"/>
        <v>784</v>
      </c>
      <c r="AC66">
        <f t="shared" si="10"/>
        <v>40</v>
      </c>
    </row>
    <row r="67" spans="2:29" x14ac:dyDescent="0.25">
      <c r="B67" s="6">
        <v>123</v>
      </c>
      <c r="C67" s="6">
        <v>9</v>
      </c>
      <c r="D67" s="6">
        <v>6</v>
      </c>
      <c r="E67" s="6"/>
      <c r="F67" s="6">
        <v>0.8</v>
      </c>
      <c r="G67" s="6">
        <v>1.5</v>
      </c>
      <c r="H67" s="6">
        <v>0.8</v>
      </c>
      <c r="I67">
        <f t="shared" si="0"/>
        <v>99</v>
      </c>
      <c r="J67">
        <f t="shared" si="1"/>
        <v>14</v>
      </c>
      <c r="K67">
        <f t="shared" si="2"/>
        <v>5</v>
      </c>
      <c r="O67">
        <v>1.5</v>
      </c>
      <c r="P67">
        <v>0.8</v>
      </c>
      <c r="Q67">
        <v>1.5</v>
      </c>
      <c r="R67">
        <f t="shared" si="3"/>
        <v>185</v>
      </c>
      <c r="S67">
        <f t="shared" si="4"/>
        <v>8</v>
      </c>
      <c r="T67">
        <f t="shared" si="5"/>
        <v>9</v>
      </c>
      <c r="V67">
        <v>1</v>
      </c>
      <c r="W67">
        <v>1</v>
      </c>
      <c r="X67">
        <v>1</v>
      </c>
      <c r="Y67">
        <f t="shared" si="6"/>
        <v>123</v>
      </c>
      <c r="Z67">
        <f t="shared" si="7"/>
        <v>9</v>
      </c>
      <c r="AA67">
        <f t="shared" si="8"/>
        <v>6</v>
      </c>
      <c r="AB67">
        <f t="shared" si="9"/>
        <v>1107</v>
      </c>
      <c r="AC67">
        <f t="shared" si="10"/>
        <v>54</v>
      </c>
    </row>
    <row r="68" spans="2:29" x14ac:dyDescent="0.25">
      <c r="B68" s="6">
        <v>269</v>
      </c>
      <c r="C68" s="6">
        <v>19</v>
      </c>
      <c r="D68" s="6">
        <v>12</v>
      </c>
      <c r="E68" s="6"/>
      <c r="F68" s="6">
        <v>0.8</v>
      </c>
      <c r="G68" s="6">
        <v>1.5</v>
      </c>
      <c r="H68" s="6">
        <v>0.8</v>
      </c>
      <c r="I68">
        <f t="shared" si="0"/>
        <v>216</v>
      </c>
      <c r="J68">
        <f t="shared" si="1"/>
        <v>29</v>
      </c>
      <c r="K68">
        <f t="shared" si="2"/>
        <v>10</v>
      </c>
      <c r="O68">
        <v>1.5</v>
      </c>
      <c r="P68">
        <v>0.8</v>
      </c>
      <c r="Q68">
        <v>1.5</v>
      </c>
      <c r="R68">
        <f t="shared" si="3"/>
        <v>404</v>
      </c>
      <c r="S68">
        <f t="shared" si="4"/>
        <v>16</v>
      </c>
      <c r="T68">
        <f t="shared" si="5"/>
        <v>18</v>
      </c>
      <c r="V68">
        <v>1</v>
      </c>
      <c r="W68">
        <v>1</v>
      </c>
      <c r="X68">
        <v>1</v>
      </c>
      <c r="Y68">
        <f t="shared" si="6"/>
        <v>269</v>
      </c>
      <c r="Z68">
        <f t="shared" si="7"/>
        <v>19</v>
      </c>
      <c r="AA68">
        <f t="shared" si="8"/>
        <v>12</v>
      </c>
      <c r="AB68">
        <f t="shared" si="9"/>
        <v>5111</v>
      </c>
      <c r="AC68">
        <f t="shared" si="10"/>
        <v>228</v>
      </c>
    </row>
    <row r="69" spans="2:29" x14ac:dyDescent="0.25">
      <c r="B69" s="6">
        <v>314</v>
      </c>
      <c r="C69" s="6">
        <v>22</v>
      </c>
      <c r="D69" s="6">
        <v>14</v>
      </c>
      <c r="E69" s="6"/>
      <c r="F69" s="6">
        <v>0.8</v>
      </c>
      <c r="G69" s="6">
        <v>1.5</v>
      </c>
      <c r="H69" s="6">
        <v>0.8</v>
      </c>
      <c r="I69">
        <f t="shared" si="0"/>
        <v>252</v>
      </c>
      <c r="J69">
        <f t="shared" si="1"/>
        <v>33</v>
      </c>
      <c r="K69">
        <f t="shared" si="2"/>
        <v>12</v>
      </c>
      <c r="O69">
        <v>1.5</v>
      </c>
      <c r="P69">
        <v>0.8</v>
      </c>
      <c r="Q69">
        <v>1.5</v>
      </c>
      <c r="R69">
        <f t="shared" si="3"/>
        <v>471</v>
      </c>
      <c r="S69">
        <f t="shared" si="4"/>
        <v>18</v>
      </c>
      <c r="T69">
        <f t="shared" si="5"/>
        <v>21</v>
      </c>
      <c r="V69">
        <v>1</v>
      </c>
      <c r="W69">
        <v>1</v>
      </c>
      <c r="X69">
        <v>1</v>
      </c>
      <c r="Y69">
        <f t="shared" si="6"/>
        <v>314</v>
      </c>
      <c r="Z69">
        <f t="shared" si="7"/>
        <v>22</v>
      </c>
      <c r="AA69">
        <f t="shared" si="8"/>
        <v>14</v>
      </c>
      <c r="AB69">
        <f t="shared" si="9"/>
        <v>6908</v>
      </c>
      <c r="AC69">
        <f t="shared" si="10"/>
        <v>308</v>
      </c>
    </row>
    <row r="70" spans="2:29" x14ac:dyDescent="0.25">
      <c r="B70" s="6">
        <v>359</v>
      </c>
      <c r="C70" s="6">
        <v>26</v>
      </c>
      <c r="D70" s="6">
        <v>15</v>
      </c>
      <c r="E70" s="6"/>
      <c r="F70" s="6">
        <v>0.8</v>
      </c>
      <c r="G70" s="6">
        <v>1.5</v>
      </c>
      <c r="H70" s="6">
        <v>0.8</v>
      </c>
      <c r="I70">
        <f t="shared" ref="I70:I133" si="11">ROUNDUP($B70*F70,0)</f>
        <v>288</v>
      </c>
      <c r="J70">
        <f t="shared" ref="J70:J133" si="12">ROUNDUP($C70*G70,0)</f>
        <v>39</v>
      </c>
      <c r="K70">
        <f t="shared" ref="K70:K133" si="13">ROUNDUP($D70*H70,0)</f>
        <v>12</v>
      </c>
      <c r="O70">
        <v>1.5</v>
      </c>
      <c r="P70">
        <v>0.8</v>
      </c>
      <c r="Q70">
        <v>1.5</v>
      </c>
      <c r="R70">
        <f t="shared" ref="R70:R133" si="14">ROUNDUP($B70*O70,0)</f>
        <v>539</v>
      </c>
      <c r="S70">
        <f t="shared" ref="S70:S133" si="15">ROUNDUP($C70*P70,0)</f>
        <v>21</v>
      </c>
      <c r="T70">
        <f t="shared" ref="T70:T133" si="16">ROUNDUP($D70*Q70,0)</f>
        <v>23</v>
      </c>
      <c r="V70">
        <v>1</v>
      </c>
      <c r="W70">
        <v>1</v>
      </c>
      <c r="X70">
        <v>1</v>
      </c>
      <c r="Y70">
        <f t="shared" ref="Y70:Y133" si="17">ROUNDUP($B70*V70,0)</f>
        <v>359</v>
      </c>
      <c r="Z70">
        <f t="shared" ref="Z70:Z133" si="18">ROUNDUP($C70*W70,0)</f>
        <v>26</v>
      </c>
      <c r="AA70">
        <f t="shared" ref="AA70:AA133" si="19">ROUNDUP($D70*X70,0)</f>
        <v>15</v>
      </c>
      <c r="AB70">
        <f t="shared" ref="AB70:AB133" si="20">ROUNDUP($C70*Y70,0)</f>
        <v>9334</v>
      </c>
      <c r="AC70">
        <f t="shared" ref="AC70:AC133" si="21">ROUNDUP($D70*Z70,0)</f>
        <v>390</v>
      </c>
    </row>
    <row r="71" spans="2:29" x14ac:dyDescent="0.25">
      <c r="B71" s="6">
        <v>587</v>
      </c>
      <c r="C71" s="6">
        <v>41</v>
      </c>
      <c r="D71" s="6">
        <v>25</v>
      </c>
      <c r="E71" s="6"/>
      <c r="F71" s="6">
        <v>0.8</v>
      </c>
      <c r="G71" s="6">
        <v>1.5</v>
      </c>
      <c r="H71" s="6">
        <v>0.8</v>
      </c>
      <c r="I71">
        <f t="shared" si="11"/>
        <v>470</v>
      </c>
      <c r="J71">
        <f t="shared" si="12"/>
        <v>62</v>
      </c>
      <c r="K71">
        <f t="shared" si="13"/>
        <v>20</v>
      </c>
      <c r="O71">
        <v>1.5</v>
      </c>
      <c r="P71">
        <v>0.8</v>
      </c>
      <c r="Q71">
        <v>1.5</v>
      </c>
      <c r="R71">
        <f t="shared" si="14"/>
        <v>881</v>
      </c>
      <c r="S71">
        <f t="shared" si="15"/>
        <v>33</v>
      </c>
      <c r="T71">
        <f t="shared" si="16"/>
        <v>38</v>
      </c>
      <c r="V71">
        <v>1</v>
      </c>
      <c r="W71">
        <v>1</v>
      </c>
      <c r="X71">
        <v>1</v>
      </c>
      <c r="Y71">
        <f t="shared" si="17"/>
        <v>587</v>
      </c>
      <c r="Z71">
        <f t="shared" si="18"/>
        <v>41</v>
      </c>
      <c r="AA71">
        <f t="shared" si="19"/>
        <v>25</v>
      </c>
      <c r="AB71">
        <f t="shared" si="20"/>
        <v>24067</v>
      </c>
      <c r="AC71">
        <f t="shared" si="21"/>
        <v>1025</v>
      </c>
    </row>
    <row r="72" spans="2:29" x14ac:dyDescent="0.25">
      <c r="B72" s="6">
        <v>653</v>
      </c>
      <c r="C72" s="6">
        <v>45</v>
      </c>
      <c r="D72" s="6">
        <v>27</v>
      </c>
      <c r="E72" s="6"/>
      <c r="F72" s="6">
        <v>0.8</v>
      </c>
      <c r="G72" s="6">
        <v>1.5</v>
      </c>
      <c r="H72" s="6">
        <v>0.8</v>
      </c>
      <c r="I72">
        <f t="shared" si="11"/>
        <v>523</v>
      </c>
      <c r="J72">
        <f t="shared" si="12"/>
        <v>68</v>
      </c>
      <c r="K72">
        <f t="shared" si="13"/>
        <v>22</v>
      </c>
      <c r="O72">
        <v>1.5</v>
      </c>
      <c r="P72">
        <v>0.8</v>
      </c>
      <c r="Q72">
        <v>1.5</v>
      </c>
      <c r="R72">
        <f t="shared" si="14"/>
        <v>980</v>
      </c>
      <c r="S72">
        <f t="shared" si="15"/>
        <v>36</v>
      </c>
      <c r="T72">
        <f t="shared" si="16"/>
        <v>41</v>
      </c>
      <c r="V72">
        <v>1</v>
      </c>
      <c r="W72">
        <v>1</v>
      </c>
      <c r="X72">
        <v>1</v>
      </c>
      <c r="Y72">
        <f t="shared" si="17"/>
        <v>653</v>
      </c>
      <c r="Z72">
        <f t="shared" si="18"/>
        <v>45</v>
      </c>
      <c r="AA72">
        <f t="shared" si="19"/>
        <v>27</v>
      </c>
      <c r="AB72">
        <f t="shared" si="20"/>
        <v>29385</v>
      </c>
      <c r="AC72">
        <f t="shared" si="21"/>
        <v>1215</v>
      </c>
    </row>
    <row r="73" spans="2:29" x14ac:dyDescent="0.25">
      <c r="B73" s="6">
        <v>718</v>
      </c>
      <c r="C73" s="6">
        <v>50</v>
      </c>
      <c r="D73" s="6">
        <v>30</v>
      </c>
      <c r="E73" s="6"/>
      <c r="F73" s="6">
        <v>0.8</v>
      </c>
      <c r="G73" s="6">
        <v>1.5</v>
      </c>
      <c r="H73" s="6">
        <v>0.8</v>
      </c>
      <c r="I73">
        <f t="shared" si="11"/>
        <v>575</v>
      </c>
      <c r="J73">
        <f t="shared" si="12"/>
        <v>75</v>
      </c>
      <c r="K73">
        <f t="shared" si="13"/>
        <v>24</v>
      </c>
      <c r="O73">
        <v>1.5</v>
      </c>
      <c r="P73">
        <v>0.8</v>
      </c>
      <c r="Q73">
        <v>1.5</v>
      </c>
      <c r="R73">
        <f t="shared" si="14"/>
        <v>1077</v>
      </c>
      <c r="S73">
        <f t="shared" si="15"/>
        <v>40</v>
      </c>
      <c r="T73">
        <f t="shared" si="16"/>
        <v>45</v>
      </c>
      <c r="V73">
        <v>1</v>
      </c>
      <c r="W73">
        <v>1</v>
      </c>
      <c r="X73">
        <v>1</v>
      </c>
      <c r="Y73">
        <f t="shared" si="17"/>
        <v>718</v>
      </c>
      <c r="Z73">
        <f t="shared" si="18"/>
        <v>50</v>
      </c>
      <c r="AA73">
        <f t="shared" si="19"/>
        <v>30</v>
      </c>
      <c r="AB73">
        <f t="shared" si="20"/>
        <v>35900</v>
      </c>
      <c r="AC73">
        <f t="shared" si="21"/>
        <v>1500</v>
      </c>
    </row>
    <row r="74" spans="2:29" x14ac:dyDescent="0.25">
      <c r="B74" s="6">
        <v>1305</v>
      </c>
      <c r="C74" s="6">
        <v>90</v>
      </c>
      <c r="D74" s="6">
        <v>57</v>
      </c>
      <c r="E74" s="6"/>
      <c r="F74" s="6">
        <v>0.8</v>
      </c>
      <c r="G74" s="6">
        <v>1.5</v>
      </c>
      <c r="H74" s="6">
        <v>0.8</v>
      </c>
      <c r="I74">
        <f t="shared" si="11"/>
        <v>1044</v>
      </c>
      <c r="J74">
        <f t="shared" si="12"/>
        <v>135</v>
      </c>
      <c r="K74">
        <f t="shared" si="13"/>
        <v>46</v>
      </c>
      <c r="O74">
        <v>1.5</v>
      </c>
      <c r="P74">
        <v>0.8</v>
      </c>
      <c r="Q74">
        <v>1.5</v>
      </c>
      <c r="R74">
        <f t="shared" si="14"/>
        <v>1958</v>
      </c>
      <c r="S74">
        <f t="shared" si="15"/>
        <v>72</v>
      </c>
      <c r="T74">
        <f t="shared" si="16"/>
        <v>86</v>
      </c>
      <c r="V74">
        <v>1</v>
      </c>
      <c r="W74">
        <v>1</v>
      </c>
      <c r="X74">
        <v>1</v>
      </c>
      <c r="Y74">
        <f t="shared" si="17"/>
        <v>1305</v>
      </c>
      <c r="Z74">
        <f t="shared" si="18"/>
        <v>90</v>
      </c>
      <c r="AA74">
        <f t="shared" si="19"/>
        <v>57</v>
      </c>
      <c r="AB74">
        <f t="shared" si="20"/>
        <v>117450</v>
      </c>
      <c r="AC74">
        <f t="shared" si="21"/>
        <v>5130</v>
      </c>
    </row>
    <row r="75" spans="2:29" x14ac:dyDescent="0.25">
      <c r="B75" s="6">
        <v>1414</v>
      </c>
      <c r="C75" s="6">
        <v>98</v>
      </c>
      <c r="D75" s="6">
        <v>62</v>
      </c>
      <c r="E75" s="6"/>
      <c r="F75" s="6">
        <v>0.8</v>
      </c>
      <c r="G75" s="6">
        <v>1.5</v>
      </c>
      <c r="H75" s="6">
        <v>0.8</v>
      </c>
      <c r="I75">
        <f t="shared" si="11"/>
        <v>1132</v>
      </c>
      <c r="J75">
        <f t="shared" si="12"/>
        <v>147</v>
      </c>
      <c r="K75">
        <f t="shared" si="13"/>
        <v>50</v>
      </c>
      <c r="O75">
        <v>1.5</v>
      </c>
      <c r="P75">
        <v>0.8</v>
      </c>
      <c r="Q75">
        <v>1.5</v>
      </c>
      <c r="R75">
        <f t="shared" si="14"/>
        <v>2121</v>
      </c>
      <c r="S75">
        <f t="shared" si="15"/>
        <v>79</v>
      </c>
      <c r="T75">
        <f t="shared" si="16"/>
        <v>93</v>
      </c>
      <c r="V75">
        <v>1</v>
      </c>
      <c r="W75">
        <v>1</v>
      </c>
      <c r="X75">
        <v>1</v>
      </c>
      <c r="Y75">
        <f t="shared" si="17"/>
        <v>1414</v>
      </c>
      <c r="Z75">
        <f t="shared" si="18"/>
        <v>98</v>
      </c>
      <c r="AA75">
        <f t="shared" si="19"/>
        <v>62</v>
      </c>
      <c r="AB75">
        <f t="shared" si="20"/>
        <v>138572</v>
      </c>
      <c r="AC75">
        <f t="shared" si="21"/>
        <v>6076</v>
      </c>
    </row>
    <row r="76" spans="2:29" x14ac:dyDescent="0.25">
      <c r="B76" s="6">
        <v>1522</v>
      </c>
      <c r="C76" s="6">
        <v>106</v>
      </c>
      <c r="D76" s="6">
        <v>66</v>
      </c>
      <c r="E76" s="6"/>
      <c r="F76" s="6">
        <v>0.8</v>
      </c>
      <c r="G76" s="6">
        <v>1.5</v>
      </c>
      <c r="H76" s="6">
        <v>0.8</v>
      </c>
      <c r="I76">
        <f t="shared" si="11"/>
        <v>1218</v>
      </c>
      <c r="J76">
        <f t="shared" si="12"/>
        <v>159</v>
      </c>
      <c r="K76">
        <f t="shared" si="13"/>
        <v>53</v>
      </c>
      <c r="O76">
        <v>1.5</v>
      </c>
      <c r="P76">
        <v>0.8</v>
      </c>
      <c r="Q76">
        <v>1.5</v>
      </c>
      <c r="R76">
        <f t="shared" si="14"/>
        <v>2283</v>
      </c>
      <c r="S76">
        <f t="shared" si="15"/>
        <v>85</v>
      </c>
      <c r="T76">
        <f t="shared" si="16"/>
        <v>99</v>
      </c>
      <c r="V76">
        <v>1</v>
      </c>
      <c r="W76">
        <v>1</v>
      </c>
      <c r="X76">
        <v>1</v>
      </c>
      <c r="Y76">
        <f t="shared" si="17"/>
        <v>1522</v>
      </c>
      <c r="Z76">
        <f t="shared" si="18"/>
        <v>106</v>
      </c>
      <c r="AA76">
        <f t="shared" si="19"/>
        <v>66</v>
      </c>
      <c r="AB76">
        <f t="shared" si="20"/>
        <v>161332</v>
      </c>
      <c r="AC76">
        <f t="shared" si="21"/>
        <v>6996</v>
      </c>
    </row>
    <row r="77" spans="2:29" x14ac:dyDescent="0.25">
      <c r="B77" s="7">
        <v>0</v>
      </c>
      <c r="C77" s="7">
        <v>0</v>
      </c>
      <c r="D77" s="7">
        <v>0</v>
      </c>
      <c r="E77" s="7"/>
      <c r="F77" s="6">
        <v>0.8</v>
      </c>
      <c r="G77" s="6">
        <v>1.5</v>
      </c>
      <c r="H77" s="6">
        <v>0.8</v>
      </c>
      <c r="I77">
        <f t="shared" si="11"/>
        <v>0</v>
      </c>
      <c r="J77">
        <f t="shared" si="12"/>
        <v>0</v>
      </c>
      <c r="K77">
        <f t="shared" si="13"/>
        <v>0</v>
      </c>
      <c r="O77">
        <v>1.5</v>
      </c>
      <c r="P77">
        <v>0.8</v>
      </c>
      <c r="Q77">
        <v>1.5</v>
      </c>
      <c r="R77">
        <f t="shared" si="14"/>
        <v>0</v>
      </c>
      <c r="S77">
        <f t="shared" si="15"/>
        <v>0</v>
      </c>
      <c r="T77">
        <f t="shared" si="16"/>
        <v>0</v>
      </c>
      <c r="V77">
        <v>1</v>
      </c>
      <c r="W77">
        <v>1</v>
      </c>
      <c r="X77">
        <v>1</v>
      </c>
      <c r="Y77">
        <f t="shared" si="17"/>
        <v>0</v>
      </c>
      <c r="Z77">
        <f t="shared" si="18"/>
        <v>0</v>
      </c>
      <c r="AA77">
        <f t="shared" si="19"/>
        <v>0</v>
      </c>
      <c r="AB77">
        <f t="shared" si="20"/>
        <v>0</v>
      </c>
      <c r="AC77">
        <f t="shared" si="21"/>
        <v>0</v>
      </c>
    </row>
    <row r="78" spans="2:29" x14ac:dyDescent="0.25">
      <c r="B78" s="7">
        <v>0</v>
      </c>
      <c r="C78" s="7">
        <v>0</v>
      </c>
      <c r="D78" s="7">
        <v>0</v>
      </c>
      <c r="E78" s="7"/>
      <c r="F78" s="6">
        <v>0.8</v>
      </c>
      <c r="G78" s="6">
        <v>1.5</v>
      </c>
      <c r="H78" s="6">
        <v>0.8</v>
      </c>
      <c r="I78">
        <f t="shared" si="11"/>
        <v>0</v>
      </c>
      <c r="J78">
        <f t="shared" si="12"/>
        <v>0</v>
      </c>
      <c r="K78">
        <f t="shared" si="13"/>
        <v>0</v>
      </c>
      <c r="O78">
        <v>1.5</v>
      </c>
      <c r="P78">
        <v>0.8</v>
      </c>
      <c r="Q78">
        <v>1.5</v>
      </c>
      <c r="R78">
        <f t="shared" si="14"/>
        <v>0</v>
      </c>
      <c r="S78">
        <f t="shared" si="15"/>
        <v>0</v>
      </c>
      <c r="T78">
        <f t="shared" si="16"/>
        <v>0</v>
      </c>
      <c r="V78">
        <v>1</v>
      </c>
      <c r="W78">
        <v>1</v>
      </c>
      <c r="X78">
        <v>1</v>
      </c>
      <c r="Y78">
        <f t="shared" si="17"/>
        <v>0</v>
      </c>
      <c r="Z78">
        <f t="shared" si="18"/>
        <v>0</v>
      </c>
      <c r="AA78">
        <f t="shared" si="19"/>
        <v>0</v>
      </c>
      <c r="AB78">
        <f t="shared" si="20"/>
        <v>0</v>
      </c>
      <c r="AC78">
        <f t="shared" si="21"/>
        <v>0</v>
      </c>
    </row>
    <row r="79" spans="2:29" x14ac:dyDescent="0.25">
      <c r="B79" s="7">
        <v>0</v>
      </c>
      <c r="C79" s="7">
        <v>0</v>
      </c>
      <c r="D79" s="7">
        <v>0</v>
      </c>
      <c r="E79" s="7"/>
      <c r="F79" s="6">
        <v>0.8</v>
      </c>
      <c r="G79" s="6">
        <v>1.5</v>
      </c>
      <c r="H79" s="6">
        <v>0.8</v>
      </c>
      <c r="I79">
        <f t="shared" si="11"/>
        <v>0</v>
      </c>
      <c r="J79">
        <f t="shared" si="12"/>
        <v>0</v>
      </c>
      <c r="K79">
        <f t="shared" si="13"/>
        <v>0</v>
      </c>
      <c r="O79">
        <v>1.5</v>
      </c>
      <c r="P79">
        <v>0.8</v>
      </c>
      <c r="Q79">
        <v>1.5</v>
      </c>
      <c r="R79">
        <f t="shared" si="14"/>
        <v>0</v>
      </c>
      <c r="S79">
        <f t="shared" si="15"/>
        <v>0</v>
      </c>
      <c r="T79">
        <f t="shared" si="16"/>
        <v>0</v>
      </c>
      <c r="V79">
        <v>1</v>
      </c>
      <c r="W79">
        <v>1</v>
      </c>
      <c r="X79">
        <v>1</v>
      </c>
      <c r="Y79">
        <f t="shared" si="17"/>
        <v>0</v>
      </c>
      <c r="Z79">
        <f t="shared" si="18"/>
        <v>0</v>
      </c>
      <c r="AA79">
        <f t="shared" si="19"/>
        <v>0</v>
      </c>
      <c r="AB79">
        <f t="shared" si="20"/>
        <v>0</v>
      </c>
      <c r="AC79">
        <f t="shared" si="21"/>
        <v>0</v>
      </c>
    </row>
    <row r="80" spans="2:29" x14ac:dyDescent="0.25">
      <c r="B80" s="7">
        <v>0</v>
      </c>
      <c r="C80" s="7">
        <v>0</v>
      </c>
      <c r="D80" s="7">
        <v>0</v>
      </c>
      <c r="E80" s="7"/>
      <c r="F80" s="6">
        <v>0.8</v>
      </c>
      <c r="G80" s="6">
        <v>1.5</v>
      </c>
      <c r="H80" s="6">
        <v>0.8</v>
      </c>
      <c r="I80">
        <f t="shared" si="11"/>
        <v>0</v>
      </c>
      <c r="J80">
        <f t="shared" si="12"/>
        <v>0</v>
      </c>
      <c r="K80">
        <f t="shared" si="13"/>
        <v>0</v>
      </c>
      <c r="O80">
        <v>1.5</v>
      </c>
      <c r="P80">
        <v>0.8</v>
      </c>
      <c r="Q80">
        <v>1.5</v>
      </c>
      <c r="R80">
        <f t="shared" si="14"/>
        <v>0</v>
      </c>
      <c r="S80">
        <f t="shared" si="15"/>
        <v>0</v>
      </c>
      <c r="T80">
        <f t="shared" si="16"/>
        <v>0</v>
      </c>
      <c r="V80">
        <v>1</v>
      </c>
      <c r="W80">
        <v>1</v>
      </c>
      <c r="X80">
        <v>1</v>
      </c>
      <c r="Y80">
        <f t="shared" si="17"/>
        <v>0</v>
      </c>
      <c r="Z80">
        <f t="shared" si="18"/>
        <v>0</v>
      </c>
      <c r="AA80">
        <f t="shared" si="19"/>
        <v>0</v>
      </c>
      <c r="AB80">
        <f t="shared" si="20"/>
        <v>0</v>
      </c>
      <c r="AC80">
        <f t="shared" si="21"/>
        <v>0</v>
      </c>
    </row>
    <row r="81" spans="2:29" x14ac:dyDescent="0.25">
      <c r="B81" s="7">
        <v>0</v>
      </c>
      <c r="C81" s="7">
        <v>0</v>
      </c>
      <c r="D81" s="7">
        <v>0</v>
      </c>
      <c r="E81" s="7"/>
      <c r="F81" s="6">
        <v>0.8</v>
      </c>
      <c r="G81" s="6">
        <v>1.5</v>
      </c>
      <c r="H81" s="6">
        <v>0.8</v>
      </c>
      <c r="I81">
        <f t="shared" si="11"/>
        <v>0</v>
      </c>
      <c r="J81">
        <f t="shared" si="12"/>
        <v>0</v>
      </c>
      <c r="K81">
        <f t="shared" si="13"/>
        <v>0</v>
      </c>
      <c r="O81">
        <v>1.5</v>
      </c>
      <c r="P81">
        <v>0.8</v>
      </c>
      <c r="Q81">
        <v>1.5</v>
      </c>
      <c r="R81">
        <f t="shared" si="14"/>
        <v>0</v>
      </c>
      <c r="S81">
        <f t="shared" si="15"/>
        <v>0</v>
      </c>
      <c r="T81">
        <f t="shared" si="16"/>
        <v>0</v>
      </c>
      <c r="V81">
        <v>1</v>
      </c>
      <c r="W81">
        <v>1</v>
      </c>
      <c r="X81">
        <v>1</v>
      </c>
      <c r="Y81">
        <f t="shared" si="17"/>
        <v>0</v>
      </c>
      <c r="Z81">
        <f t="shared" si="18"/>
        <v>0</v>
      </c>
      <c r="AA81">
        <f t="shared" si="19"/>
        <v>0</v>
      </c>
      <c r="AB81">
        <f t="shared" si="20"/>
        <v>0</v>
      </c>
      <c r="AC81">
        <f t="shared" si="21"/>
        <v>0</v>
      </c>
    </row>
    <row r="82" spans="2:29" x14ac:dyDescent="0.25">
      <c r="B82" s="7">
        <v>0</v>
      </c>
      <c r="C82" s="7">
        <v>0</v>
      </c>
      <c r="D82" s="7">
        <v>0</v>
      </c>
      <c r="E82" s="7"/>
      <c r="F82" s="6">
        <v>0.8</v>
      </c>
      <c r="G82" s="6">
        <v>1.5</v>
      </c>
      <c r="H82" s="6">
        <v>0.8</v>
      </c>
      <c r="I82">
        <f t="shared" si="11"/>
        <v>0</v>
      </c>
      <c r="J82">
        <f t="shared" si="12"/>
        <v>0</v>
      </c>
      <c r="K82">
        <f t="shared" si="13"/>
        <v>0</v>
      </c>
      <c r="O82">
        <v>1.5</v>
      </c>
      <c r="P82">
        <v>0.8</v>
      </c>
      <c r="Q82">
        <v>1.5</v>
      </c>
      <c r="R82">
        <f t="shared" si="14"/>
        <v>0</v>
      </c>
      <c r="S82">
        <f t="shared" si="15"/>
        <v>0</v>
      </c>
      <c r="T82">
        <f t="shared" si="16"/>
        <v>0</v>
      </c>
      <c r="V82">
        <v>1</v>
      </c>
      <c r="W82">
        <v>1</v>
      </c>
      <c r="X82">
        <v>1</v>
      </c>
      <c r="Y82">
        <f t="shared" si="17"/>
        <v>0</v>
      </c>
      <c r="Z82">
        <f t="shared" si="18"/>
        <v>0</v>
      </c>
      <c r="AA82">
        <f t="shared" si="19"/>
        <v>0</v>
      </c>
      <c r="AB82">
        <f t="shared" si="20"/>
        <v>0</v>
      </c>
      <c r="AC82">
        <f t="shared" si="21"/>
        <v>0</v>
      </c>
    </row>
    <row r="83" spans="2:29" x14ac:dyDescent="0.25">
      <c r="B83" s="7">
        <v>0</v>
      </c>
      <c r="C83" s="7">
        <v>0</v>
      </c>
      <c r="D83" s="7">
        <v>0</v>
      </c>
      <c r="E83" s="7"/>
      <c r="F83" s="6">
        <v>0.8</v>
      </c>
      <c r="G83" s="6">
        <v>1.5</v>
      </c>
      <c r="H83" s="6">
        <v>0.8</v>
      </c>
      <c r="I83">
        <f t="shared" si="11"/>
        <v>0</v>
      </c>
      <c r="J83">
        <f t="shared" si="12"/>
        <v>0</v>
      </c>
      <c r="K83">
        <f t="shared" si="13"/>
        <v>0</v>
      </c>
      <c r="O83">
        <v>1.5</v>
      </c>
      <c r="P83">
        <v>0.8</v>
      </c>
      <c r="Q83">
        <v>1.5</v>
      </c>
      <c r="R83">
        <f t="shared" si="14"/>
        <v>0</v>
      </c>
      <c r="S83">
        <f t="shared" si="15"/>
        <v>0</v>
      </c>
      <c r="T83">
        <f t="shared" si="16"/>
        <v>0</v>
      </c>
      <c r="V83">
        <v>1</v>
      </c>
      <c r="W83">
        <v>1</v>
      </c>
      <c r="X83">
        <v>1</v>
      </c>
      <c r="Y83">
        <f t="shared" si="17"/>
        <v>0</v>
      </c>
      <c r="Z83">
        <f t="shared" si="18"/>
        <v>0</v>
      </c>
      <c r="AA83">
        <f t="shared" si="19"/>
        <v>0</v>
      </c>
      <c r="AB83">
        <f t="shared" si="20"/>
        <v>0</v>
      </c>
      <c r="AC83">
        <f t="shared" si="21"/>
        <v>0</v>
      </c>
    </row>
    <row r="84" spans="2:29" x14ac:dyDescent="0.25">
      <c r="B84" s="7">
        <v>0</v>
      </c>
      <c r="C84" s="7">
        <v>0</v>
      </c>
      <c r="D84" s="7">
        <v>0</v>
      </c>
      <c r="E84" s="7"/>
      <c r="F84" s="6">
        <v>0.8</v>
      </c>
      <c r="G84" s="6">
        <v>1.5</v>
      </c>
      <c r="H84" s="6">
        <v>0.8</v>
      </c>
      <c r="I84">
        <f t="shared" si="11"/>
        <v>0</v>
      </c>
      <c r="J84">
        <f t="shared" si="12"/>
        <v>0</v>
      </c>
      <c r="K84">
        <f t="shared" si="13"/>
        <v>0</v>
      </c>
      <c r="O84">
        <v>1.5</v>
      </c>
      <c r="P84">
        <v>0.8</v>
      </c>
      <c r="Q84">
        <v>1.5</v>
      </c>
      <c r="R84">
        <f t="shared" si="14"/>
        <v>0</v>
      </c>
      <c r="S84">
        <f t="shared" si="15"/>
        <v>0</v>
      </c>
      <c r="T84">
        <f t="shared" si="16"/>
        <v>0</v>
      </c>
      <c r="V84">
        <v>1</v>
      </c>
      <c r="W84">
        <v>1</v>
      </c>
      <c r="X84">
        <v>1</v>
      </c>
      <c r="Y84">
        <f t="shared" si="17"/>
        <v>0</v>
      </c>
      <c r="Z84">
        <f t="shared" si="18"/>
        <v>0</v>
      </c>
      <c r="AA84">
        <f t="shared" si="19"/>
        <v>0</v>
      </c>
      <c r="AB84">
        <f t="shared" si="20"/>
        <v>0</v>
      </c>
      <c r="AC84">
        <f t="shared" si="21"/>
        <v>0</v>
      </c>
    </row>
    <row r="85" spans="2:29" x14ac:dyDescent="0.25">
      <c r="B85" s="7">
        <v>0</v>
      </c>
      <c r="C85" s="7">
        <v>0</v>
      </c>
      <c r="D85" s="7">
        <v>0</v>
      </c>
      <c r="E85" s="7"/>
      <c r="F85" s="6">
        <v>0.8</v>
      </c>
      <c r="G85" s="6">
        <v>1.5</v>
      </c>
      <c r="H85" s="6">
        <v>0.8</v>
      </c>
      <c r="I85">
        <f t="shared" si="11"/>
        <v>0</v>
      </c>
      <c r="J85">
        <f t="shared" si="12"/>
        <v>0</v>
      </c>
      <c r="K85">
        <f t="shared" si="13"/>
        <v>0</v>
      </c>
      <c r="O85">
        <v>1.5</v>
      </c>
      <c r="P85">
        <v>0.8</v>
      </c>
      <c r="Q85">
        <v>1.5</v>
      </c>
      <c r="R85">
        <f t="shared" si="14"/>
        <v>0</v>
      </c>
      <c r="S85">
        <f t="shared" si="15"/>
        <v>0</v>
      </c>
      <c r="T85">
        <f t="shared" si="16"/>
        <v>0</v>
      </c>
      <c r="V85">
        <v>1</v>
      </c>
      <c r="W85">
        <v>1</v>
      </c>
      <c r="X85">
        <v>1</v>
      </c>
      <c r="Y85">
        <f t="shared" si="17"/>
        <v>0</v>
      </c>
      <c r="Z85">
        <f t="shared" si="18"/>
        <v>0</v>
      </c>
      <c r="AA85">
        <f t="shared" si="19"/>
        <v>0</v>
      </c>
      <c r="AB85">
        <f t="shared" si="20"/>
        <v>0</v>
      </c>
      <c r="AC85">
        <f t="shared" si="21"/>
        <v>0</v>
      </c>
    </row>
    <row r="86" spans="2:29" x14ac:dyDescent="0.25">
      <c r="B86" s="7">
        <v>0</v>
      </c>
      <c r="C86" s="7">
        <v>0</v>
      </c>
      <c r="D86" s="7">
        <v>0</v>
      </c>
      <c r="E86" s="7"/>
      <c r="F86" s="6">
        <v>0.8</v>
      </c>
      <c r="G86" s="6">
        <v>1.5</v>
      </c>
      <c r="H86" s="6">
        <v>0.8</v>
      </c>
      <c r="I86">
        <f t="shared" si="11"/>
        <v>0</v>
      </c>
      <c r="J86">
        <f t="shared" si="12"/>
        <v>0</v>
      </c>
      <c r="K86">
        <f t="shared" si="13"/>
        <v>0</v>
      </c>
      <c r="O86">
        <v>1.5</v>
      </c>
      <c r="P86">
        <v>0.8</v>
      </c>
      <c r="Q86">
        <v>1.5</v>
      </c>
      <c r="R86">
        <f t="shared" si="14"/>
        <v>0</v>
      </c>
      <c r="S86">
        <f t="shared" si="15"/>
        <v>0</v>
      </c>
      <c r="T86">
        <f t="shared" si="16"/>
        <v>0</v>
      </c>
      <c r="V86">
        <v>1</v>
      </c>
      <c r="W86">
        <v>1</v>
      </c>
      <c r="X86">
        <v>1</v>
      </c>
      <c r="Y86">
        <f t="shared" si="17"/>
        <v>0</v>
      </c>
      <c r="Z86">
        <f t="shared" si="18"/>
        <v>0</v>
      </c>
      <c r="AA86">
        <f t="shared" si="19"/>
        <v>0</v>
      </c>
      <c r="AB86">
        <f t="shared" si="20"/>
        <v>0</v>
      </c>
      <c r="AC86">
        <f t="shared" si="21"/>
        <v>0</v>
      </c>
    </row>
    <row r="87" spans="2:29" x14ac:dyDescent="0.25">
      <c r="B87" s="7">
        <v>0</v>
      </c>
      <c r="C87" s="7">
        <v>0</v>
      </c>
      <c r="D87" s="7">
        <v>0</v>
      </c>
      <c r="E87" s="7"/>
      <c r="F87" s="6">
        <v>0.8</v>
      </c>
      <c r="G87" s="6">
        <v>1.5</v>
      </c>
      <c r="H87" s="6">
        <v>0.8</v>
      </c>
      <c r="I87">
        <f t="shared" si="11"/>
        <v>0</v>
      </c>
      <c r="J87">
        <f t="shared" si="12"/>
        <v>0</v>
      </c>
      <c r="K87">
        <f t="shared" si="13"/>
        <v>0</v>
      </c>
      <c r="O87">
        <v>1.5</v>
      </c>
      <c r="P87">
        <v>0.8</v>
      </c>
      <c r="Q87">
        <v>1.5</v>
      </c>
      <c r="R87">
        <f t="shared" si="14"/>
        <v>0</v>
      </c>
      <c r="S87">
        <f t="shared" si="15"/>
        <v>0</v>
      </c>
      <c r="T87">
        <f t="shared" si="16"/>
        <v>0</v>
      </c>
      <c r="V87">
        <v>1</v>
      </c>
      <c r="W87">
        <v>1</v>
      </c>
      <c r="X87">
        <v>1</v>
      </c>
      <c r="Y87">
        <f t="shared" si="17"/>
        <v>0</v>
      </c>
      <c r="Z87">
        <f t="shared" si="18"/>
        <v>0</v>
      </c>
      <c r="AA87">
        <f t="shared" si="19"/>
        <v>0</v>
      </c>
      <c r="AB87">
        <f t="shared" si="20"/>
        <v>0</v>
      </c>
      <c r="AC87">
        <f t="shared" si="21"/>
        <v>0</v>
      </c>
    </row>
    <row r="88" spans="2:29" x14ac:dyDescent="0.25">
      <c r="B88" s="7">
        <v>0</v>
      </c>
      <c r="C88" s="7">
        <v>0</v>
      </c>
      <c r="D88" s="7">
        <v>0</v>
      </c>
      <c r="E88" s="7"/>
      <c r="F88" s="6">
        <v>0.8</v>
      </c>
      <c r="G88" s="6">
        <v>1.5</v>
      </c>
      <c r="H88" s="6">
        <v>0.8</v>
      </c>
      <c r="I88">
        <f t="shared" si="11"/>
        <v>0</v>
      </c>
      <c r="J88">
        <f t="shared" si="12"/>
        <v>0</v>
      </c>
      <c r="K88">
        <f t="shared" si="13"/>
        <v>0</v>
      </c>
      <c r="O88">
        <v>1.5</v>
      </c>
      <c r="P88">
        <v>0.8</v>
      </c>
      <c r="Q88">
        <v>1.5</v>
      </c>
      <c r="R88">
        <f t="shared" si="14"/>
        <v>0</v>
      </c>
      <c r="S88">
        <f t="shared" si="15"/>
        <v>0</v>
      </c>
      <c r="T88">
        <f t="shared" si="16"/>
        <v>0</v>
      </c>
      <c r="V88">
        <v>1</v>
      </c>
      <c r="W88">
        <v>1</v>
      </c>
      <c r="X88">
        <v>1</v>
      </c>
      <c r="Y88">
        <f t="shared" si="17"/>
        <v>0</v>
      </c>
      <c r="Z88">
        <f t="shared" si="18"/>
        <v>0</v>
      </c>
      <c r="AA88">
        <f t="shared" si="19"/>
        <v>0</v>
      </c>
      <c r="AB88">
        <f t="shared" si="20"/>
        <v>0</v>
      </c>
      <c r="AC88">
        <f t="shared" si="21"/>
        <v>0</v>
      </c>
    </row>
    <row r="89" spans="2:29" x14ac:dyDescent="0.25">
      <c r="B89" s="7">
        <v>0</v>
      </c>
      <c r="C89" s="7">
        <v>0</v>
      </c>
      <c r="D89" s="7">
        <v>0</v>
      </c>
      <c r="E89" s="7"/>
      <c r="F89" s="6">
        <v>0.8</v>
      </c>
      <c r="G89" s="6">
        <v>1.5</v>
      </c>
      <c r="H89" s="6">
        <v>0.8</v>
      </c>
      <c r="I89">
        <f t="shared" si="11"/>
        <v>0</v>
      </c>
      <c r="J89">
        <f t="shared" si="12"/>
        <v>0</v>
      </c>
      <c r="K89">
        <f t="shared" si="13"/>
        <v>0</v>
      </c>
      <c r="O89">
        <v>1.5</v>
      </c>
      <c r="P89">
        <v>0.8</v>
      </c>
      <c r="Q89">
        <v>1.5</v>
      </c>
      <c r="R89">
        <f t="shared" si="14"/>
        <v>0</v>
      </c>
      <c r="S89">
        <f t="shared" si="15"/>
        <v>0</v>
      </c>
      <c r="T89">
        <f t="shared" si="16"/>
        <v>0</v>
      </c>
      <c r="V89">
        <v>1</v>
      </c>
      <c r="W89">
        <v>1</v>
      </c>
      <c r="X89">
        <v>1</v>
      </c>
      <c r="Y89">
        <f t="shared" si="17"/>
        <v>0</v>
      </c>
      <c r="Z89">
        <f t="shared" si="18"/>
        <v>0</v>
      </c>
      <c r="AA89">
        <f t="shared" si="19"/>
        <v>0</v>
      </c>
      <c r="AB89">
        <f t="shared" si="20"/>
        <v>0</v>
      </c>
      <c r="AC89">
        <f t="shared" si="21"/>
        <v>0</v>
      </c>
    </row>
    <row r="90" spans="2:29" x14ac:dyDescent="0.25">
      <c r="B90" s="7">
        <v>0</v>
      </c>
      <c r="C90" s="7">
        <v>0</v>
      </c>
      <c r="D90" s="7">
        <v>0</v>
      </c>
      <c r="E90" s="7"/>
      <c r="F90" s="6">
        <v>0.8</v>
      </c>
      <c r="G90" s="6">
        <v>1.5</v>
      </c>
      <c r="H90" s="6">
        <v>0.8</v>
      </c>
      <c r="I90">
        <f t="shared" si="11"/>
        <v>0</v>
      </c>
      <c r="J90">
        <f t="shared" si="12"/>
        <v>0</v>
      </c>
      <c r="K90">
        <f t="shared" si="13"/>
        <v>0</v>
      </c>
      <c r="O90">
        <v>1.5</v>
      </c>
      <c r="P90">
        <v>0.8</v>
      </c>
      <c r="Q90">
        <v>1.5</v>
      </c>
      <c r="R90">
        <f t="shared" si="14"/>
        <v>0</v>
      </c>
      <c r="S90">
        <f t="shared" si="15"/>
        <v>0</v>
      </c>
      <c r="T90">
        <f t="shared" si="16"/>
        <v>0</v>
      </c>
      <c r="V90">
        <v>1</v>
      </c>
      <c r="W90">
        <v>1</v>
      </c>
      <c r="X90">
        <v>1</v>
      </c>
      <c r="Y90">
        <f t="shared" si="17"/>
        <v>0</v>
      </c>
      <c r="Z90">
        <f t="shared" si="18"/>
        <v>0</v>
      </c>
      <c r="AA90">
        <f t="shared" si="19"/>
        <v>0</v>
      </c>
      <c r="AB90">
        <f t="shared" si="20"/>
        <v>0</v>
      </c>
      <c r="AC90">
        <f t="shared" si="21"/>
        <v>0</v>
      </c>
    </row>
    <row r="91" spans="2:29" x14ac:dyDescent="0.25">
      <c r="B91" s="7">
        <v>0</v>
      </c>
      <c r="C91" s="7">
        <v>0</v>
      </c>
      <c r="D91" s="7">
        <v>0</v>
      </c>
      <c r="E91" s="7"/>
      <c r="F91" s="6">
        <v>0.8</v>
      </c>
      <c r="G91" s="6">
        <v>1.5</v>
      </c>
      <c r="H91" s="6">
        <v>0.8</v>
      </c>
      <c r="I91">
        <f t="shared" si="11"/>
        <v>0</v>
      </c>
      <c r="J91">
        <f t="shared" si="12"/>
        <v>0</v>
      </c>
      <c r="K91">
        <f t="shared" si="13"/>
        <v>0</v>
      </c>
      <c r="O91">
        <v>1.5</v>
      </c>
      <c r="P91">
        <v>0.8</v>
      </c>
      <c r="Q91">
        <v>1.5</v>
      </c>
      <c r="R91">
        <f t="shared" si="14"/>
        <v>0</v>
      </c>
      <c r="S91">
        <f t="shared" si="15"/>
        <v>0</v>
      </c>
      <c r="T91">
        <f t="shared" si="16"/>
        <v>0</v>
      </c>
      <c r="V91">
        <v>1</v>
      </c>
      <c r="W91">
        <v>1</v>
      </c>
      <c r="X91">
        <v>1</v>
      </c>
      <c r="Y91">
        <f t="shared" si="17"/>
        <v>0</v>
      </c>
      <c r="Z91">
        <f t="shared" si="18"/>
        <v>0</v>
      </c>
      <c r="AA91">
        <f t="shared" si="19"/>
        <v>0</v>
      </c>
      <c r="AB91">
        <f t="shared" si="20"/>
        <v>0</v>
      </c>
      <c r="AC91">
        <f t="shared" si="21"/>
        <v>0</v>
      </c>
    </row>
    <row r="92" spans="2:29" x14ac:dyDescent="0.25">
      <c r="B92" s="7">
        <v>0</v>
      </c>
      <c r="C92" s="7">
        <v>0</v>
      </c>
      <c r="D92" s="7">
        <v>0</v>
      </c>
      <c r="E92" s="7"/>
      <c r="F92" s="6">
        <v>0.8</v>
      </c>
      <c r="G92" s="6">
        <v>1.5</v>
      </c>
      <c r="H92" s="6">
        <v>0.8</v>
      </c>
      <c r="I92">
        <f t="shared" si="11"/>
        <v>0</v>
      </c>
      <c r="J92">
        <f t="shared" si="12"/>
        <v>0</v>
      </c>
      <c r="K92">
        <f t="shared" si="13"/>
        <v>0</v>
      </c>
      <c r="O92">
        <v>1.5</v>
      </c>
      <c r="P92">
        <v>0.8</v>
      </c>
      <c r="Q92">
        <v>1.5</v>
      </c>
      <c r="R92">
        <f t="shared" si="14"/>
        <v>0</v>
      </c>
      <c r="S92">
        <f t="shared" si="15"/>
        <v>0</v>
      </c>
      <c r="T92">
        <f t="shared" si="16"/>
        <v>0</v>
      </c>
      <c r="V92">
        <v>1</v>
      </c>
      <c r="W92">
        <v>1</v>
      </c>
      <c r="X92">
        <v>1</v>
      </c>
      <c r="Y92">
        <f t="shared" si="17"/>
        <v>0</v>
      </c>
      <c r="Z92">
        <f t="shared" si="18"/>
        <v>0</v>
      </c>
      <c r="AA92">
        <f t="shared" si="19"/>
        <v>0</v>
      </c>
      <c r="AB92">
        <f t="shared" si="20"/>
        <v>0</v>
      </c>
      <c r="AC92">
        <f t="shared" si="21"/>
        <v>0</v>
      </c>
    </row>
    <row r="93" spans="2:29" x14ac:dyDescent="0.25">
      <c r="B93" s="7">
        <v>0</v>
      </c>
      <c r="C93" s="7">
        <v>0</v>
      </c>
      <c r="D93" s="7">
        <v>0</v>
      </c>
      <c r="E93" s="7"/>
      <c r="F93" s="6">
        <v>0.8</v>
      </c>
      <c r="G93" s="6">
        <v>1.5</v>
      </c>
      <c r="H93" s="6">
        <v>0.8</v>
      </c>
      <c r="I93">
        <f t="shared" si="11"/>
        <v>0</v>
      </c>
      <c r="J93">
        <f t="shared" si="12"/>
        <v>0</v>
      </c>
      <c r="K93">
        <f t="shared" si="13"/>
        <v>0</v>
      </c>
      <c r="O93">
        <v>1.5</v>
      </c>
      <c r="P93">
        <v>0.8</v>
      </c>
      <c r="Q93">
        <v>1.5</v>
      </c>
      <c r="R93">
        <f t="shared" si="14"/>
        <v>0</v>
      </c>
      <c r="S93">
        <f t="shared" si="15"/>
        <v>0</v>
      </c>
      <c r="T93">
        <f t="shared" si="16"/>
        <v>0</v>
      </c>
      <c r="V93">
        <v>1</v>
      </c>
      <c r="W93">
        <v>1</v>
      </c>
      <c r="X93">
        <v>1</v>
      </c>
      <c r="Y93">
        <f t="shared" si="17"/>
        <v>0</v>
      </c>
      <c r="Z93">
        <f t="shared" si="18"/>
        <v>0</v>
      </c>
      <c r="AA93">
        <f t="shared" si="19"/>
        <v>0</v>
      </c>
      <c r="AB93">
        <f t="shared" si="20"/>
        <v>0</v>
      </c>
      <c r="AC93">
        <f t="shared" si="21"/>
        <v>0</v>
      </c>
    </row>
    <row r="94" spans="2:29" x14ac:dyDescent="0.25">
      <c r="B94" s="7">
        <v>0</v>
      </c>
      <c r="C94" s="7">
        <v>0</v>
      </c>
      <c r="D94" s="7">
        <v>0</v>
      </c>
      <c r="E94" s="7"/>
      <c r="F94" s="6">
        <v>0.8</v>
      </c>
      <c r="G94" s="6">
        <v>1.5</v>
      </c>
      <c r="H94" s="6">
        <v>0.8</v>
      </c>
      <c r="I94">
        <f t="shared" si="11"/>
        <v>0</v>
      </c>
      <c r="J94">
        <f t="shared" si="12"/>
        <v>0</v>
      </c>
      <c r="K94">
        <f t="shared" si="13"/>
        <v>0</v>
      </c>
      <c r="O94">
        <v>1.5</v>
      </c>
      <c r="P94">
        <v>0.8</v>
      </c>
      <c r="Q94">
        <v>1.5</v>
      </c>
      <c r="R94">
        <f t="shared" si="14"/>
        <v>0</v>
      </c>
      <c r="S94">
        <f t="shared" si="15"/>
        <v>0</v>
      </c>
      <c r="T94">
        <f t="shared" si="16"/>
        <v>0</v>
      </c>
      <c r="V94">
        <v>1</v>
      </c>
      <c r="W94">
        <v>1</v>
      </c>
      <c r="X94">
        <v>1</v>
      </c>
      <c r="Y94">
        <f t="shared" si="17"/>
        <v>0</v>
      </c>
      <c r="Z94">
        <f t="shared" si="18"/>
        <v>0</v>
      </c>
      <c r="AA94">
        <f t="shared" si="19"/>
        <v>0</v>
      </c>
      <c r="AB94">
        <f t="shared" si="20"/>
        <v>0</v>
      </c>
      <c r="AC94">
        <f t="shared" si="21"/>
        <v>0</v>
      </c>
    </row>
    <row r="95" spans="2:29" x14ac:dyDescent="0.25">
      <c r="B95" s="6">
        <v>48</v>
      </c>
      <c r="C95" s="6">
        <v>4</v>
      </c>
      <c r="D95" s="6">
        <v>3</v>
      </c>
      <c r="E95" s="6"/>
      <c r="F95" s="6">
        <v>0.8</v>
      </c>
      <c r="G95" s="6">
        <v>1.5</v>
      </c>
      <c r="H95" s="6">
        <v>0.8</v>
      </c>
      <c r="I95">
        <f t="shared" si="11"/>
        <v>39</v>
      </c>
      <c r="J95">
        <f t="shared" si="12"/>
        <v>6</v>
      </c>
      <c r="K95">
        <f t="shared" si="13"/>
        <v>3</v>
      </c>
      <c r="O95">
        <v>1.5</v>
      </c>
      <c r="P95">
        <v>0.8</v>
      </c>
      <c r="Q95">
        <v>1.5</v>
      </c>
      <c r="R95">
        <f t="shared" si="14"/>
        <v>72</v>
      </c>
      <c r="S95">
        <f t="shared" si="15"/>
        <v>4</v>
      </c>
      <c r="T95">
        <f t="shared" si="16"/>
        <v>5</v>
      </c>
      <c r="V95">
        <v>1</v>
      </c>
      <c r="W95">
        <v>1</v>
      </c>
      <c r="X95">
        <v>1</v>
      </c>
      <c r="Y95">
        <f t="shared" si="17"/>
        <v>48</v>
      </c>
      <c r="Z95">
        <f t="shared" si="18"/>
        <v>4</v>
      </c>
      <c r="AA95">
        <f t="shared" si="19"/>
        <v>3</v>
      </c>
      <c r="AB95">
        <f t="shared" si="20"/>
        <v>192</v>
      </c>
      <c r="AC95">
        <f t="shared" si="21"/>
        <v>12</v>
      </c>
    </row>
    <row r="96" spans="2:29" x14ac:dyDescent="0.25">
      <c r="B96" s="6">
        <v>65</v>
      </c>
      <c r="C96" s="6">
        <v>5</v>
      </c>
      <c r="D96" s="6">
        <v>3</v>
      </c>
      <c r="E96" s="6"/>
      <c r="F96" s="6">
        <v>0.8</v>
      </c>
      <c r="G96" s="6">
        <v>1.5</v>
      </c>
      <c r="H96" s="6">
        <v>0.8</v>
      </c>
      <c r="I96">
        <f t="shared" si="11"/>
        <v>52</v>
      </c>
      <c r="J96">
        <f t="shared" si="12"/>
        <v>8</v>
      </c>
      <c r="K96">
        <f t="shared" si="13"/>
        <v>3</v>
      </c>
      <c r="O96">
        <v>1.5</v>
      </c>
      <c r="P96">
        <v>0.8</v>
      </c>
      <c r="Q96">
        <v>1.5</v>
      </c>
      <c r="R96">
        <f t="shared" si="14"/>
        <v>98</v>
      </c>
      <c r="S96">
        <f t="shared" si="15"/>
        <v>4</v>
      </c>
      <c r="T96">
        <f t="shared" si="16"/>
        <v>5</v>
      </c>
      <c r="V96">
        <v>1</v>
      </c>
      <c r="W96">
        <v>1</v>
      </c>
      <c r="X96">
        <v>1</v>
      </c>
      <c r="Y96">
        <f t="shared" si="17"/>
        <v>65</v>
      </c>
      <c r="Z96">
        <f t="shared" si="18"/>
        <v>5</v>
      </c>
      <c r="AA96">
        <f t="shared" si="19"/>
        <v>3</v>
      </c>
      <c r="AB96">
        <f t="shared" si="20"/>
        <v>325</v>
      </c>
      <c r="AC96">
        <f t="shared" si="21"/>
        <v>15</v>
      </c>
    </row>
    <row r="97" spans="2:29" x14ac:dyDescent="0.25">
      <c r="B97" s="6">
        <v>81</v>
      </c>
      <c r="C97" s="6">
        <v>6</v>
      </c>
      <c r="D97" s="6">
        <v>4</v>
      </c>
      <c r="E97" s="6"/>
      <c r="F97" s="6">
        <v>0.8</v>
      </c>
      <c r="G97" s="6">
        <v>1.5</v>
      </c>
      <c r="H97" s="6">
        <v>0.8</v>
      </c>
      <c r="I97">
        <f t="shared" si="11"/>
        <v>65</v>
      </c>
      <c r="J97">
        <f t="shared" si="12"/>
        <v>9</v>
      </c>
      <c r="K97">
        <f t="shared" si="13"/>
        <v>4</v>
      </c>
      <c r="O97">
        <v>1.5</v>
      </c>
      <c r="P97">
        <v>0.8</v>
      </c>
      <c r="Q97">
        <v>1.5</v>
      </c>
      <c r="R97">
        <f t="shared" si="14"/>
        <v>122</v>
      </c>
      <c r="S97">
        <f t="shared" si="15"/>
        <v>5</v>
      </c>
      <c r="T97">
        <f t="shared" si="16"/>
        <v>6</v>
      </c>
      <c r="V97">
        <v>1</v>
      </c>
      <c r="W97">
        <v>1</v>
      </c>
      <c r="X97">
        <v>1</v>
      </c>
      <c r="Y97">
        <f t="shared" si="17"/>
        <v>81</v>
      </c>
      <c r="Z97">
        <f t="shared" si="18"/>
        <v>6</v>
      </c>
      <c r="AA97">
        <f t="shared" si="19"/>
        <v>4</v>
      </c>
      <c r="AB97">
        <f t="shared" si="20"/>
        <v>486</v>
      </c>
      <c r="AC97">
        <f t="shared" si="21"/>
        <v>24</v>
      </c>
    </row>
    <row r="98" spans="2:29" x14ac:dyDescent="0.25">
      <c r="B98" s="6">
        <v>177</v>
      </c>
      <c r="C98" s="6">
        <v>13</v>
      </c>
      <c r="D98" s="6">
        <v>8</v>
      </c>
      <c r="E98" s="6"/>
      <c r="F98" s="6">
        <v>0.8</v>
      </c>
      <c r="G98" s="6">
        <v>1.5</v>
      </c>
      <c r="H98" s="6">
        <v>0.8</v>
      </c>
      <c r="I98">
        <f t="shared" si="11"/>
        <v>142</v>
      </c>
      <c r="J98">
        <f t="shared" si="12"/>
        <v>20</v>
      </c>
      <c r="K98">
        <f t="shared" si="13"/>
        <v>7</v>
      </c>
      <c r="O98">
        <v>1.5</v>
      </c>
      <c r="P98">
        <v>0.8</v>
      </c>
      <c r="Q98">
        <v>1.5</v>
      </c>
      <c r="R98">
        <f t="shared" si="14"/>
        <v>266</v>
      </c>
      <c r="S98">
        <f t="shared" si="15"/>
        <v>11</v>
      </c>
      <c r="T98">
        <f t="shared" si="16"/>
        <v>12</v>
      </c>
      <c r="V98">
        <v>1</v>
      </c>
      <c r="W98">
        <v>1</v>
      </c>
      <c r="X98">
        <v>1</v>
      </c>
      <c r="Y98">
        <f t="shared" si="17"/>
        <v>177</v>
      </c>
      <c r="Z98">
        <f t="shared" si="18"/>
        <v>13</v>
      </c>
      <c r="AA98">
        <f t="shared" si="19"/>
        <v>8</v>
      </c>
      <c r="AB98">
        <f t="shared" si="20"/>
        <v>2301</v>
      </c>
      <c r="AC98">
        <f t="shared" si="21"/>
        <v>104</v>
      </c>
    </row>
    <row r="99" spans="2:29" x14ac:dyDescent="0.25">
      <c r="B99" s="6">
        <v>207</v>
      </c>
      <c r="C99" s="6">
        <v>15</v>
      </c>
      <c r="D99" s="6">
        <v>9</v>
      </c>
      <c r="E99" s="6"/>
      <c r="F99" s="6">
        <v>0.8</v>
      </c>
      <c r="G99" s="6">
        <v>1.5</v>
      </c>
      <c r="H99" s="6">
        <v>0.8</v>
      </c>
      <c r="I99">
        <f t="shared" si="11"/>
        <v>166</v>
      </c>
      <c r="J99">
        <f t="shared" si="12"/>
        <v>23</v>
      </c>
      <c r="K99">
        <f t="shared" si="13"/>
        <v>8</v>
      </c>
      <c r="O99">
        <v>1.5</v>
      </c>
      <c r="P99">
        <v>0.8</v>
      </c>
      <c r="Q99">
        <v>1.5</v>
      </c>
      <c r="R99">
        <f t="shared" si="14"/>
        <v>311</v>
      </c>
      <c r="S99">
        <f t="shared" si="15"/>
        <v>12</v>
      </c>
      <c r="T99">
        <f t="shared" si="16"/>
        <v>14</v>
      </c>
      <c r="V99">
        <v>1</v>
      </c>
      <c r="W99">
        <v>1</v>
      </c>
      <c r="X99">
        <v>1</v>
      </c>
      <c r="Y99">
        <f t="shared" si="17"/>
        <v>207</v>
      </c>
      <c r="Z99">
        <f t="shared" si="18"/>
        <v>15</v>
      </c>
      <c r="AA99">
        <f t="shared" si="19"/>
        <v>9</v>
      </c>
      <c r="AB99">
        <f t="shared" si="20"/>
        <v>3105</v>
      </c>
      <c r="AC99">
        <f t="shared" si="21"/>
        <v>135</v>
      </c>
    </row>
    <row r="100" spans="2:29" x14ac:dyDescent="0.25">
      <c r="B100" s="6">
        <v>236</v>
      </c>
      <c r="C100" s="6">
        <v>17</v>
      </c>
      <c r="D100" s="6">
        <v>10</v>
      </c>
      <c r="E100" s="6"/>
      <c r="F100" s="6">
        <v>0.8</v>
      </c>
      <c r="G100" s="6">
        <v>1.5</v>
      </c>
      <c r="H100" s="6">
        <v>0.8</v>
      </c>
      <c r="I100">
        <f t="shared" si="11"/>
        <v>189</v>
      </c>
      <c r="J100">
        <f t="shared" si="12"/>
        <v>26</v>
      </c>
      <c r="K100">
        <f t="shared" si="13"/>
        <v>8</v>
      </c>
      <c r="O100">
        <v>1.5</v>
      </c>
      <c r="P100">
        <v>0.8</v>
      </c>
      <c r="Q100">
        <v>1.5</v>
      </c>
      <c r="R100">
        <f t="shared" si="14"/>
        <v>354</v>
      </c>
      <c r="S100">
        <f t="shared" si="15"/>
        <v>14</v>
      </c>
      <c r="T100">
        <f t="shared" si="16"/>
        <v>15</v>
      </c>
      <c r="V100">
        <v>1</v>
      </c>
      <c r="W100">
        <v>1</v>
      </c>
      <c r="X100">
        <v>1</v>
      </c>
      <c r="Y100">
        <f t="shared" si="17"/>
        <v>236</v>
      </c>
      <c r="Z100">
        <f t="shared" si="18"/>
        <v>17</v>
      </c>
      <c r="AA100">
        <f t="shared" si="19"/>
        <v>10</v>
      </c>
      <c r="AB100">
        <f t="shared" si="20"/>
        <v>4012</v>
      </c>
      <c r="AC100">
        <f t="shared" si="21"/>
        <v>170</v>
      </c>
    </row>
    <row r="101" spans="2:29" x14ac:dyDescent="0.25">
      <c r="B101" s="6">
        <v>386</v>
      </c>
      <c r="C101" s="6">
        <v>26</v>
      </c>
      <c r="D101" s="6">
        <v>15</v>
      </c>
      <c r="E101" s="6"/>
      <c r="F101" s="6">
        <v>0.8</v>
      </c>
      <c r="G101" s="6">
        <v>1.5</v>
      </c>
      <c r="H101" s="6">
        <v>0.8</v>
      </c>
      <c r="I101">
        <f t="shared" si="11"/>
        <v>309</v>
      </c>
      <c r="J101">
        <f t="shared" si="12"/>
        <v>39</v>
      </c>
      <c r="K101">
        <f t="shared" si="13"/>
        <v>12</v>
      </c>
      <c r="O101">
        <v>1.5</v>
      </c>
      <c r="P101">
        <v>0.8</v>
      </c>
      <c r="Q101">
        <v>1.5</v>
      </c>
      <c r="R101">
        <f t="shared" si="14"/>
        <v>579</v>
      </c>
      <c r="S101">
        <f t="shared" si="15"/>
        <v>21</v>
      </c>
      <c r="T101">
        <f t="shared" si="16"/>
        <v>23</v>
      </c>
      <c r="V101">
        <v>1</v>
      </c>
      <c r="W101">
        <v>1</v>
      </c>
      <c r="X101">
        <v>1</v>
      </c>
      <c r="Y101">
        <f t="shared" si="17"/>
        <v>386</v>
      </c>
      <c r="Z101">
        <f t="shared" si="18"/>
        <v>26</v>
      </c>
      <c r="AA101">
        <f t="shared" si="19"/>
        <v>15</v>
      </c>
      <c r="AB101">
        <f t="shared" si="20"/>
        <v>10036</v>
      </c>
      <c r="AC101">
        <f t="shared" si="21"/>
        <v>390</v>
      </c>
    </row>
    <row r="102" spans="2:29" x14ac:dyDescent="0.25">
      <c r="B102" s="6">
        <v>429</v>
      </c>
      <c r="C102" s="6">
        <v>29</v>
      </c>
      <c r="D102" s="6">
        <v>17</v>
      </c>
      <c r="E102" s="6"/>
      <c r="F102" s="6">
        <v>0.8</v>
      </c>
      <c r="G102" s="6">
        <v>1.5</v>
      </c>
      <c r="H102" s="6">
        <v>0.8</v>
      </c>
      <c r="I102">
        <f t="shared" si="11"/>
        <v>344</v>
      </c>
      <c r="J102">
        <f t="shared" si="12"/>
        <v>44</v>
      </c>
      <c r="K102">
        <f t="shared" si="13"/>
        <v>14</v>
      </c>
      <c r="O102">
        <v>1.5</v>
      </c>
      <c r="P102">
        <v>0.8</v>
      </c>
      <c r="Q102">
        <v>1.5</v>
      </c>
      <c r="R102">
        <f t="shared" si="14"/>
        <v>644</v>
      </c>
      <c r="S102">
        <f t="shared" si="15"/>
        <v>24</v>
      </c>
      <c r="T102">
        <f t="shared" si="16"/>
        <v>26</v>
      </c>
      <c r="V102">
        <v>1</v>
      </c>
      <c r="W102">
        <v>1</v>
      </c>
      <c r="X102">
        <v>1</v>
      </c>
      <c r="Y102">
        <f t="shared" si="17"/>
        <v>429</v>
      </c>
      <c r="Z102">
        <f t="shared" si="18"/>
        <v>29</v>
      </c>
      <c r="AA102">
        <f t="shared" si="19"/>
        <v>17</v>
      </c>
      <c r="AB102">
        <f t="shared" si="20"/>
        <v>12441</v>
      </c>
      <c r="AC102">
        <f t="shared" si="21"/>
        <v>493</v>
      </c>
    </row>
    <row r="103" spans="2:29" x14ac:dyDescent="0.25">
      <c r="B103" s="6">
        <v>472</v>
      </c>
      <c r="C103" s="6">
        <v>32</v>
      </c>
      <c r="D103" s="6">
        <v>19</v>
      </c>
      <c r="E103" s="6"/>
      <c r="F103" s="6">
        <v>0.8</v>
      </c>
      <c r="G103" s="6">
        <v>1.5</v>
      </c>
      <c r="H103" s="6">
        <v>0.8</v>
      </c>
      <c r="I103">
        <f t="shared" si="11"/>
        <v>378</v>
      </c>
      <c r="J103">
        <f t="shared" si="12"/>
        <v>48</v>
      </c>
      <c r="K103">
        <f t="shared" si="13"/>
        <v>16</v>
      </c>
      <c r="O103">
        <v>1.5</v>
      </c>
      <c r="P103">
        <v>0.8</v>
      </c>
      <c r="Q103">
        <v>1.5</v>
      </c>
      <c r="R103">
        <f t="shared" si="14"/>
        <v>708</v>
      </c>
      <c r="S103">
        <f t="shared" si="15"/>
        <v>26</v>
      </c>
      <c r="T103">
        <f t="shared" si="16"/>
        <v>29</v>
      </c>
      <c r="V103">
        <v>1</v>
      </c>
      <c r="W103">
        <v>1</v>
      </c>
      <c r="X103">
        <v>1</v>
      </c>
      <c r="Y103">
        <f t="shared" si="17"/>
        <v>472</v>
      </c>
      <c r="Z103">
        <f t="shared" si="18"/>
        <v>32</v>
      </c>
      <c r="AA103">
        <f t="shared" si="19"/>
        <v>19</v>
      </c>
      <c r="AB103">
        <f t="shared" si="20"/>
        <v>15104</v>
      </c>
      <c r="AC103">
        <f t="shared" si="21"/>
        <v>608</v>
      </c>
    </row>
    <row r="104" spans="2:29" x14ac:dyDescent="0.25">
      <c r="B104" s="6">
        <v>858</v>
      </c>
      <c r="C104" s="6">
        <v>58</v>
      </c>
      <c r="D104" s="6">
        <v>35</v>
      </c>
      <c r="E104" s="6"/>
      <c r="F104" s="6">
        <v>0.8</v>
      </c>
      <c r="G104" s="6">
        <v>1.5</v>
      </c>
      <c r="H104" s="6">
        <v>0.8</v>
      </c>
      <c r="I104">
        <f t="shared" si="11"/>
        <v>687</v>
      </c>
      <c r="J104">
        <f t="shared" si="12"/>
        <v>87</v>
      </c>
      <c r="K104">
        <f t="shared" si="13"/>
        <v>28</v>
      </c>
      <c r="O104">
        <v>1.5</v>
      </c>
      <c r="P104">
        <v>0.8</v>
      </c>
      <c r="Q104">
        <v>1.5</v>
      </c>
      <c r="R104">
        <f t="shared" si="14"/>
        <v>1287</v>
      </c>
      <c r="S104">
        <f t="shared" si="15"/>
        <v>47</v>
      </c>
      <c r="T104">
        <f t="shared" si="16"/>
        <v>53</v>
      </c>
      <c r="V104">
        <v>1</v>
      </c>
      <c r="W104">
        <v>1</v>
      </c>
      <c r="X104">
        <v>1</v>
      </c>
      <c r="Y104">
        <f t="shared" si="17"/>
        <v>858</v>
      </c>
      <c r="Z104">
        <f t="shared" si="18"/>
        <v>58</v>
      </c>
      <c r="AA104">
        <f t="shared" si="19"/>
        <v>35</v>
      </c>
      <c r="AB104">
        <f t="shared" si="20"/>
        <v>49764</v>
      </c>
      <c r="AC104">
        <f t="shared" si="21"/>
        <v>2030</v>
      </c>
    </row>
    <row r="105" spans="2:29" x14ac:dyDescent="0.25">
      <c r="B105" s="6">
        <v>929</v>
      </c>
      <c r="C105" s="6">
        <v>63</v>
      </c>
      <c r="D105" s="6">
        <v>38</v>
      </c>
      <c r="E105" s="6"/>
      <c r="F105" s="6">
        <v>0.8</v>
      </c>
      <c r="G105" s="6">
        <v>1.5</v>
      </c>
      <c r="H105" s="6">
        <v>0.8</v>
      </c>
      <c r="I105">
        <f t="shared" si="11"/>
        <v>744</v>
      </c>
      <c r="J105">
        <f t="shared" si="12"/>
        <v>95</v>
      </c>
      <c r="K105">
        <f t="shared" si="13"/>
        <v>31</v>
      </c>
      <c r="O105">
        <v>1.5</v>
      </c>
      <c r="P105">
        <v>0.8</v>
      </c>
      <c r="Q105">
        <v>1.5</v>
      </c>
      <c r="R105">
        <f t="shared" si="14"/>
        <v>1394</v>
      </c>
      <c r="S105">
        <f t="shared" si="15"/>
        <v>51</v>
      </c>
      <c r="T105">
        <f t="shared" si="16"/>
        <v>57</v>
      </c>
      <c r="V105">
        <v>1</v>
      </c>
      <c r="W105">
        <v>1</v>
      </c>
      <c r="X105">
        <v>1</v>
      </c>
      <c r="Y105">
        <f t="shared" si="17"/>
        <v>929</v>
      </c>
      <c r="Z105">
        <f t="shared" si="18"/>
        <v>63</v>
      </c>
      <c r="AA105">
        <f t="shared" si="19"/>
        <v>38</v>
      </c>
      <c r="AB105">
        <f t="shared" si="20"/>
        <v>58527</v>
      </c>
      <c r="AC105">
        <f t="shared" si="21"/>
        <v>2394</v>
      </c>
    </row>
    <row r="106" spans="2:29" x14ac:dyDescent="0.25">
      <c r="B106" s="6">
        <v>1000</v>
      </c>
      <c r="C106" s="6">
        <v>68</v>
      </c>
      <c r="D106" s="6">
        <v>41</v>
      </c>
      <c r="E106" s="6"/>
      <c r="F106" s="6">
        <v>0.8</v>
      </c>
      <c r="G106" s="6">
        <v>1.5</v>
      </c>
      <c r="H106" s="6">
        <v>0.8</v>
      </c>
      <c r="I106">
        <f t="shared" si="11"/>
        <v>800</v>
      </c>
      <c r="J106">
        <f t="shared" si="12"/>
        <v>102</v>
      </c>
      <c r="K106">
        <f t="shared" si="13"/>
        <v>33</v>
      </c>
      <c r="O106">
        <v>1.5</v>
      </c>
      <c r="P106">
        <v>0.8</v>
      </c>
      <c r="Q106">
        <v>1.5</v>
      </c>
      <c r="R106">
        <f t="shared" si="14"/>
        <v>1500</v>
      </c>
      <c r="S106">
        <f t="shared" si="15"/>
        <v>55</v>
      </c>
      <c r="T106">
        <f t="shared" si="16"/>
        <v>62</v>
      </c>
      <c r="V106">
        <v>1</v>
      </c>
      <c r="W106">
        <v>1</v>
      </c>
      <c r="X106">
        <v>1</v>
      </c>
      <c r="Y106">
        <f t="shared" si="17"/>
        <v>1000</v>
      </c>
      <c r="Z106">
        <f t="shared" si="18"/>
        <v>68</v>
      </c>
      <c r="AA106">
        <f t="shared" si="19"/>
        <v>41</v>
      </c>
      <c r="AB106">
        <f t="shared" si="20"/>
        <v>68000</v>
      </c>
      <c r="AC106">
        <f t="shared" si="21"/>
        <v>2788</v>
      </c>
    </row>
    <row r="107" spans="2:29" x14ac:dyDescent="0.25">
      <c r="B107" s="7">
        <v>0</v>
      </c>
      <c r="C107" s="7">
        <v>0</v>
      </c>
      <c r="D107" s="7">
        <v>0</v>
      </c>
      <c r="E107" s="7"/>
      <c r="F107" s="6">
        <v>0.8</v>
      </c>
      <c r="G107" s="6">
        <v>1.5</v>
      </c>
      <c r="H107" s="6">
        <v>0.8</v>
      </c>
      <c r="I107">
        <f t="shared" si="11"/>
        <v>0</v>
      </c>
      <c r="J107">
        <f t="shared" si="12"/>
        <v>0</v>
      </c>
      <c r="K107">
        <f t="shared" si="13"/>
        <v>0</v>
      </c>
      <c r="O107">
        <v>1.5</v>
      </c>
      <c r="P107">
        <v>0.8</v>
      </c>
      <c r="Q107">
        <v>1.5</v>
      </c>
      <c r="R107">
        <f t="shared" si="14"/>
        <v>0</v>
      </c>
      <c r="S107">
        <f t="shared" si="15"/>
        <v>0</v>
      </c>
      <c r="T107">
        <f t="shared" si="16"/>
        <v>0</v>
      </c>
      <c r="V107">
        <v>1</v>
      </c>
      <c r="W107">
        <v>1</v>
      </c>
      <c r="X107">
        <v>1</v>
      </c>
      <c r="Y107">
        <f t="shared" si="17"/>
        <v>0</v>
      </c>
      <c r="Z107">
        <f t="shared" si="18"/>
        <v>0</v>
      </c>
      <c r="AA107">
        <f t="shared" si="19"/>
        <v>0</v>
      </c>
      <c r="AB107">
        <f t="shared" si="20"/>
        <v>0</v>
      </c>
      <c r="AC107">
        <f t="shared" si="21"/>
        <v>0</v>
      </c>
    </row>
    <row r="108" spans="2:29" x14ac:dyDescent="0.25">
      <c r="B108" s="7">
        <v>0</v>
      </c>
      <c r="C108" s="7">
        <v>0</v>
      </c>
      <c r="D108" s="7">
        <v>0</v>
      </c>
      <c r="E108" s="7"/>
      <c r="F108" s="6">
        <v>0.8</v>
      </c>
      <c r="G108" s="6">
        <v>1.5</v>
      </c>
      <c r="H108" s="6">
        <v>0.8</v>
      </c>
      <c r="I108">
        <f t="shared" si="11"/>
        <v>0</v>
      </c>
      <c r="J108">
        <f t="shared" si="12"/>
        <v>0</v>
      </c>
      <c r="K108">
        <f t="shared" si="13"/>
        <v>0</v>
      </c>
      <c r="O108">
        <v>1.5</v>
      </c>
      <c r="P108">
        <v>0.8</v>
      </c>
      <c r="Q108">
        <v>1.5</v>
      </c>
      <c r="R108">
        <f t="shared" si="14"/>
        <v>0</v>
      </c>
      <c r="S108">
        <f t="shared" si="15"/>
        <v>0</v>
      </c>
      <c r="T108">
        <f t="shared" si="16"/>
        <v>0</v>
      </c>
      <c r="V108">
        <v>1</v>
      </c>
      <c r="W108">
        <v>1</v>
      </c>
      <c r="X108">
        <v>1</v>
      </c>
      <c r="Y108">
        <f t="shared" si="17"/>
        <v>0</v>
      </c>
      <c r="Z108">
        <f t="shared" si="18"/>
        <v>0</v>
      </c>
      <c r="AA108">
        <f t="shared" si="19"/>
        <v>0</v>
      </c>
      <c r="AB108">
        <f t="shared" si="20"/>
        <v>0</v>
      </c>
      <c r="AC108">
        <f t="shared" si="21"/>
        <v>0</v>
      </c>
    </row>
    <row r="109" spans="2:29" x14ac:dyDescent="0.25">
      <c r="B109" s="7">
        <v>0</v>
      </c>
      <c r="C109" s="7">
        <v>0</v>
      </c>
      <c r="D109" s="7">
        <v>0</v>
      </c>
      <c r="E109" s="7"/>
      <c r="F109" s="6">
        <v>0.8</v>
      </c>
      <c r="G109" s="6">
        <v>1.5</v>
      </c>
      <c r="H109" s="6">
        <v>0.8</v>
      </c>
      <c r="I109">
        <f t="shared" si="11"/>
        <v>0</v>
      </c>
      <c r="J109">
        <f t="shared" si="12"/>
        <v>0</v>
      </c>
      <c r="K109">
        <f t="shared" si="13"/>
        <v>0</v>
      </c>
      <c r="O109">
        <v>1.5</v>
      </c>
      <c r="P109">
        <v>0.8</v>
      </c>
      <c r="Q109">
        <v>1.5</v>
      </c>
      <c r="R109">
        <f t="shared" si="14"/>
        <v>0</v>
      </c>
      <c r="S109">
        <f t="shared" si="15"/>
        <v>0</v>
      </c>
      <c r="T109">
        <f t="shared" si="16"/>
        <v>0</v>
      </c>
      <c r="V109">
        <v>1</v>
      </c>
      <c r="W109">
        <v>1</v>
      </c>
      <c r="X109">
        <v>1</v>
      </c>
      <c r="Y109">
        <f t="shared" si="17"/>
        <v>0</v>
      </c>
      <c r="Z109">
        <f t="shared" si="18"/>
        <v>0</v>
      </c>
      <c r="AA109">
        <f t="shared" si="19"/>
        <v>0</v>
      </c>
      <c r="AB109">
        <f t="shared" si="20"/>
        <v>0</v>
      </c>
      <c r="AC109">
        <f t="shared" si="21"/>
        <v>0</v>
      </c>
    </row>
    <row r="110" spans="2:29" x14ac:dyDescent="0.25">
      <c r="B110" s="7">
        <v>0</v>
      </c>
      <c r="C110" s="7">
        <v>0</v>
      </c>
      <c r="D110" s="7">
        <v>0</v>
      </c>
      <c r="E110" s="7"/>
      <c r="F110" s="6">
        <v>0.8</v>
      </c>
      <c r="G110" s="6">
        <v>1.5</v>
      </c>
      <c r="H110" s="6">
        <v>0.8</v>
      </c>
      <c r="I110">
        <f t="shared" si="11"/>
        <v>0</v>
      </c>
      <c r="J110">
        <f t="shared" si="12"/>
        <v>0</v>
      </c>
      <c r="K110">
        <f t="shared" si="13"/>
        <v>0</v>
      </c>
      <c r="O110">
        <v>1.5</v>
      </c>
      <c r="P110">
        <v>0.8</v>
      </c>
      <c r="Q110">
        <v>1.5</v>
      </c>
      <c r="R110">
        <f t="shared" si="14"/>
        <v>0</v>
      </c>
      <c r="S110">
        <f t="shared" si="15"/>
        <v>0</v>
      </c>
      <c r="T110">
        <f t="shared" si="16"/>
        <v>0</v>
      </c>
      <c r="V110">
        <v>1</v>
      </c>
      <c r="W110">
        <v>1</v>
      </c>
      <c r="X110">
        <v>1</v>
      </c>
      <c r="Y110">
        <f t="shared" si="17"/>
        <v>0</v>
      </c>
      <c r="Z110">
        <f t="shared" si="18"/>
        <v>0</v>
      </c>
      <c r="AA110">
        <f t="shared" si="19"/>
        <v>0</v>
      </c>
      <c r="AB110">
        <f t="shared" si="20"/>
        <v>0</v>
      </c>
      <c r="AC110">
        <f t="shared" si="21"/>
        <v>0</v>
      </c>
    </row>
    <row r="111" spans="2:29" x14ac:dyDescent="0.25">
      <c r="B111" s="7">
        <v>0</v>
      </c>
      <c r="C111" s="7">
        <v>0</v>
      </c>
      <c r="D111" s="7">
        <v>0</v>
      </c>
      <c r="E111" s="7"/>
      <c r="F111" s="6">
        <v>0.8</v>
      </c>
      <c r="G111" s="6">
        <v>1.5</v>
      </c>
      <c r="H111" s="6">
        <v>0.8</v>
      </c>
      <c r="I111">
        <f t="shared" si="11"/>
        <v>0</v>
      </c>
      <c r="J111">
        <f t="shared" si="12"/>
        <v>0</v>
      </c>
      <c r="K111">
        <f t="shared" si="13"/>
        <v>0</v>
      </c>
      <c r="O111">
        <v>1.5</v>
      </c>
      <c r="P111">
        <v>0.8</v>
      </c>
      <c r="Q111">
        <v>1.5</v>
      </c>
      <c r="R111">
        <f t="shared" si="14"/>
        <v>0</v>
      </c>
      <c r="S111">
        <f t="shared" si="15"/>
        <v>0</v>
      </c>
      <c r="T111">
        <f t="shared" si="16"/>
        <v>0</v>
      </c>
      <c r="V111">
        <v>1</v>
      </c>
      <c r="W111">
        <v>1</v>
      </c>
      <c r="X111">
        <v>1</v>
      </c>
      <c r="Y111">
        <f t="shared" si="17"/>
        <v>0</v>
      </c>
      <c r="Z111">
        <f t="shared" si="18"/>
        <v>0</v>
      </c>
      <c r="AA111">
        <f t="shared" si="19"/>
        <v>0</v>
      </c>
      <c r="AB111">
        <f t="shared" si="20"/>
        <v>0</v>
      </c>
      <c r="AC111">
        <f t="shared" si="21"/>
        <v>0</v>
      </c>
    </row>
    <row r="112" spans="2:29" x14ac:dyDescent="0.25">
      <c r="B112" s="7">
        <v>0</v>
      </c>
      <c r="C112" s="7">
        <v>0</v>
      </c>
      <c r="D112" s="7">
        <v>0</v>
      </c>
      <c r="E112" s="7"/>
      <c r="F112" s="6">
        <v>0.8</v>
      </c>
      <c r="G112" s="6">
        <v>1.5</v>
      </c>
      <c r="H112" s="6">
        <v>0.8</v>
      </c>
      <c r="I112">
        <f t="shared" si="11"/>
        <v>0</v>
      </c>
      <c r="J112">
        <f t="shared" si="12"/>
        <v>0</v>
      </c>
      <c r="K112">
        <f t="shared" si="13"/>
        <v>0</v>
      </c>
      <c r="O112">
        <v>1.5</v>
      </c>
      <c r="P112">
        <v>0.8</v>
      </c>
      <c r="Q112">
        <v>1.5</v>
      </c>
      <c r="R112">
        <f t="shared" si="14"/>
        <v>0</v>
      </c>
      <c r="S112">
        <f t="shared" si="15"/>
        <v>0</v>
      </c>
      <c r="T112">
        <f t="shared" si="16"/>
        <v>0</v>
      </c>
      <c r="V112">
        <v>1</v>
      </c>
      <c r="W112">
        <v>1</v>
      </c>
      <c r="X112">
        <v>1</v>
      </c>
      <c r="Y112">
        <f t="shared" si="17"/>
        <v>0</v>
      </c>
      <c r="Z112">
        <f t="shared" si="18"/>
        <v>0</v>
      </c>
      <c r="AA112">
        <f t="shared" si="19"/>
        <v>0</v>
      </c>
      <c r="AB112">
        <f t="shared" si="20"/>
        <v>0</v>
      </c>
      <c r="AC112">
        <f t="shared" si="21"/>
        <v>0</v>
      </c>
    </row>
    <row r="113" spans="2:29" x14ac:dyDescent="0.25">
      <c r="B113" s="7">
        <v>0</v>
      </c>
      <c r="C113" s="7">
        <v>0</v>
      </c>
      <c r="D113" s="7">
        <v>0</v>
      </c>
      <c r="E113" s="7"/>
      <c r="F113" s="6">
        <v>0.8</v>
      </c>
      <c r="G113" s="6">
        <v>1.5</v>
      </c>
      <c r="H113" s="6">
        <v>0.8</v>
      </c>
      <c r="I113">
        <f t="shared" si="11"/>
        <v>0</v>
      </c>
      <c r="J113">
        <f t="shared" si="12"/>
        <v>0</v>
      </c>
      <c r="K113">
        <f t="shared" si="13"/>
        <v>0</v>
      </c>
      <c r="O113">
        <v>1.5</v>
      </c>
      <c r="P113">
        <v>0.8</v>
      </c>
      <c r="Q113">
        <v>1.5</v>
      </c>
      <c r="R113">
        <f t="shared" si="14"/>
        <v>0</v>
      </c>
      <c r="S113">
        <f t="shared" si="15"/>
        <v>0</v>
      </c>
      <c r="T113">
        <f t="shared" si="16"/>
        <v>0</v>
      </c>
      <c r="V113">
        <v>1</v>
      </c>
      <c r="W113">
        <v>1</v>
      </c>
      <c r="X113">
        <v>1</v>
      </c>
      <c r="Y113">
        <f t="shared" si="17"/>
        <v>0</v>
      </c>
      <c r="Z113">
        <f t="shared" si="18"/>
        <v>0</v>
      </c>
      <c r="AA113">
        <f t="shared" si="19"/>
        <v>0</v>
      </c>
      <c r="AB113">
        <f t="shared" si="20"/>
        <v>0</v>
      </c>
      <c r="AC113">
        <f t="shared" si="21"/>
        <v>0</v>
      </c>
    </row>
    <row r="114" spans="2:29" x14ac:dyDescent="0.25">
      <c r="B114" s="7">
        <v>0</v>
      </c>
      <c r="C114" s="7">
        <v>0</v>
      </c>
      <c r="D114" s="7">
        <v>0</v>
      </c>
      <c r="E114" s="7"/>
      <c r="F114" s="6">
        <v>0.8</v>
      </c>
      <c r="G114" s="6">
        <v>1.5</v>
      </c>
      <c r="H114" s="6">
        <v>0.8</v>
      </c>
      <c r="I114">
        <f t="shared" si="11"/>
        <v>0</v>
      </c>
      <c r="J114">
        <f t="shared" si="12"/>
        <v>0</v>
      </c>
      <c r="K114">
        <f t="shared" si="13"/>
        <v>0</v>
      </c>
      <c r="O114">
        <v>1.5</v>
      </c>
      <c r="P114">
        <v>0.8</v>
      </c>
      <c r="Q114">
        <v>1.5</v>
      </c>
      <c r="R114">
        <f t="shared" si="14"/>
        <v>0</v>
      </c>
      <c r="S114">
        <f t="shared" si="15"/>
        <v>0</v>
      </c>
      <c r="T114">
        <f t="shared" si="16"/>
        <v>0</v>
      </c>
      <c r="V114">
        <v>1</v>
      </c>
      <c r="W114">
        <v>1</v>
      </c>
      <c r="X114">
        <v>1</v>
      </c>
      <c r="Y114">
        <f t="shared" si="17"/>
        <v>0</v>
      </c>
      <c r="Z114">
        <f t="shared" si="18"/>
        <v>0</v>
      </c>
      <c r="AA114">
        <f t="shared" si="19"/>
        <v>0</v>
      </c>
      <c r="AB114">
        <f t="shared" si="20"/>
        <v>0</v>
      </c>
      <c r="AC114">
        <f t="shared" si="21"/>
        <v>0</v>
      </c>
    </row>
    <row r="115" spans="2:29" x14ac:dyDescent="0.25">
      <c r="B115" s="7">
        <v>0</v>
      </c>
      <c r="C115" s="7">
        <v>0</v>
      </c>
      <c r="D115" s="7">
        <v>0</v>
      </c>
      <c r="E115" s="7"/>
      <c r="F115" s="6">
        <v>0.8</v>
      </c>
      <c r="G115" s="6">
        <v>1.5</v>
      </c>
      <c r="H115" s="6">
        <v>0.8</v>
      </c>
      <c r="I115">
        <f t="shared" si="11"/>
        <v>0</v>
      </c>
      <c r="J115">
        <f t="shared" si="12"/>
        <v>0</v>
      </c>
      <c r="K115">
        <f t="shared" si="13"/>
        <v>0</v>
      </c>
      <c r="O115">
        <v>1.5</v>
      </c>
      <c r="P115">
        <v>0.8</v>
      </c>
      <c r="Q115">
        <v>1.5</v>
      </c>
      <c r="R115">
        <f t="shared" si="14"/>
        <v>0</v>
      </c>
      <c r="S115">
        <f t="shared" si="15"/>
        <v>0</v>
      </c>
      <c r="T115">
        <f t="shared" si="16"/>
        <v>0</v>
      </c>
      <c r="V115">
        <v>1</v>
      </c>
      <c r="W115">
        <v>1</v>
      </c>
      <c r="X115">
        <v>1</v>
      </c>
      <c r="Y115">
        <f t="shared" si="17"/>
        <v>0</v>
      </c>
      <c r="Z115">
        <f t="shared" si="18"/>
        <v>0</v>
      </c>
      <c r="AA115">
        <f t="shared" si="19"/>
        <v>0</v>
      </c>
      <c r="AB115">
        <f t="shared" si="20"/>
        <v>0</v>
      </c>
      <c r="AC115">
        <f t="shared" si="21"/>
        <v>0</v>
      </c>
    </row>
    <row r="116" spans="2:29" x14ac:dyDescent="0.25">
      <c r="B116" s="7">
        <v>0</v>
      </c>
      <c r="C116" s="7">
        <v>0</v>
      </c>
      <c r="D116" s="7">
        <v>0</v>
      </c>
      <c r="E116" s="7"/>
      <c r="F116" s="6">
        <v>0.8</v>
      </c>
      <c r="G116" s="6">
        <v>1.5</v>
      </c>
      <c r="H116" s="6">
        <v>0.8</v>
      </c>
      <c r="I116">
        <f t="shared" si="11"/>
        <v>0</v>
      </c>
      <c r="J116">
        <f t="shared" si="12"/>
        <v>0</v>
      </c>
      <c r="K116">
        <f t="shared" si="13"/>
        <v>0</v>
      </c>
      <c r="O116">
        <v>1.5</v>
      </c>
      <c r="P116">
        <v>0.8</v>
      </c>
      <c r="Q116">
        <v>1.5</v>
      </c>
      <c r="R116">
        <f t="shared" si="14"/>
        <v>0</v>
      </c>
      <c r="S116">
        <f t="shared" si="15"/>
        <v>0</v>
      </c>
      <c r="T116">
        <f t="shared" si="16"/>
        <v>0</v>
      </c>
      <c r="V116">
        <v>1</v>
      </c>
      <c r="W116">
        <v>1</v>
      </c>
      <c r="X116">
        <v>1</v>
      </c>
      <c r="Y116">
        <f t="shared" si="17"/>
        <v>0</v>
      </c>
      <c r="Z116">
        <f t="shared" si="18"/>
        <v>0</v>
      </c>
      <c r="AA116">
        <f t="shared" si="19"/>
        <v>0</v>
      </c>
      <c r="AB116">
        <f t="shared" si="20"/>
        <v>0</v>
      </c>
      <c r="AC116">
        <f t="shared" si="21"/>
        <v>0</v>
      </c>
    </row>
    <row r="117" spans="2:29" x14ac:dyDescent="0.25">
      <c r="B117" s="7">
        <v>0</v>
      </c>
      <c r="C117" s="7">
        <v>0</v>
      </c>
      <c r="D117" s="7">
        <v>0</v>
      </c>
      <c r="E117" s="7"/>
      <c r="F117" s="6">
        <v>0.8</v>
      </c>
      <c r="G117" s="6">
        <v>1.5</v>
      </c>
      <c r="H117" s="6">
        <v>0.8</v>
      </c>
      <c r="I117">
        <f t="shared" si="11"/>
        <v>0</v>
      </c>
      <c r="J117">
        <f t="shared" si="12"/>
        <v>0</v>
      </c>
      <c r="K117">
        <f t="shared" si="13"/>
        <v>0</v>
      </c>
      <c r="O117">
        <v>1.5</v>
      </c>
      <c r="P117">
        <v>0.8</v>
      </c>
      <c r="Q117">
        <v>1.5</v>
      </c>
      <c r="R117">
        <f t="shared" si="14"/>
        <v>0</v>
      </c>
      <c r="S117">
        <f t="shared" si="15"/>
        <v>0</v>
      </c>
      <c r="T117">
        <f t="shared" si="16"/>
        <v>0</v>
      </c>
      <c r="V117">
        <v>1</v>
      </c>
      <c r="W117">
        <v>1</v>
      </c>
      <c r="X117">
        <v>1</v>
      </c>
      <c r="Y117">
        <f t="shared" si="17"/>
        <v>0</v>
      </c>
      <c r="Z117">
        <f t="shared" si="18"/>
        <v>0</v>
      </c>
      <c r="AA117">
        <f t="shared" si="19"/>
        <v>0</v>
      </c>
      <c r="AB117">
        <f t="shared" si="20"/>
        <v>0</v>
      </c>
      <c r="AC117">
        <f t="shared" si="21"/>
        <v>0</v>
      </c>
    </row>
    <row r="118" spans="2:29" x14ac:dyDescent="0.25">
      <c r="B118" s="7">
        <v>0</v>
      </c>
      <c r="C118" s="7">
        <v>0</v>
      </c>
      <c r="D118" s="7">
        <v>0</v>
      </c>
      <c r="E118" s="7"/>
      <c r="F118" s="6">
        <v>0.8</v>
      </c>
      <c r="G118" s="6">
        <v>1.5</v>
      </c>
      <c r="H118" s="6">
        <v>0.8</v>
      </c>
      <c r="I118">
        <f t="shared" si="11"/>
        <v>0</v>
      </c>
      <c r="J118">
        <f t="shared" si="12"/>
        <v>0</v>
      </c>
      <c r="K118">
        <f t="shared" si="13"/>
        <v>0</v>
      </c>
      <c r="O118">
        <v>1.5</v>
      </c>
      <c r="P118">
        <v>0.8</v>
      </c>
      <c r="Q118">
        <v>1.5</v>
      </c>
      <c r="R118">
        <f t="shared" si="14"/>
        <v>0</v>
      </c>
      <c r="S118">
        <f t="shared" si="15"/>
        <v>0</v>
      </c>
      <c r="T118">
        <f t="shared" si="16"/>
        <v>0</v>
      </c>
      <c r="V118">
        <v>1</v>
      </c>
      <c r="W118">
        <v>1</v>
      </c>
      <c r="X118">
        <v>1</v>
      </c>
      <c r="Y118">
        <f t="shared" si="17"/>
        <v>0</v>
      </c>
      <c r="Z118">
        <f t="shared" si="18"/>
        <v>0</v>
      </c>
      <c r="AA118">
        <f t="shared" si="19"/>
        <v>0</v>
      </c>
      <c r="AB118">
        <f t="shared" si="20"/>
        <v>0</v>
      </c>
      <c r="AC118">
        <f t="shared" si="21"/>
        <v>0</v>
      </c>
    </row>
    <row r="119" spans="2:29" x14ac:dyDescent="0.25">
      <c r="B119" s="7">
        <v>0</v>
      </c>
      <c r="C119" s="7">
        <v>0</v>
      </c>
      <c r="D119" s="7">
        <v>0</v>
      </c>
      <c r="E119" s="7"/>
      <c r="F119" s="6">
        <v>0.8</v>
      </c>
      <c r="G119" s="6">
        <v>1.5</v>
      </c>
      <c r="H119" s="6">
        <v>0.8</v>
      </c>
      <c r="I119">
        <f t="shared" si="11"/>
        <v>0</v>
      </c>
      <c r="J119">
        <f t="shared" si="12"/>
        <v>0</v>
      </c>
      <c r="K119">
        <f t="shared" si="13"/>
        <v>0</v>
      </c>
      <c r="O119">
        <v>1.5</v>
      </c>
      <c r="P119">
        <v>0.8</v>
      </c>
      <c r="Q119">
        <v>1.5</v>
      </c>
      <c r="R119">
        <f t="shared" si="14"/>
        <v>0</v>
      </c>
      <c r="S119">
        <f t="shared" si="15"/>
        <v>0</v>
      </c>
      <c r="T119">
        <f t="shared" si="16"/>
        <v>0</v>
      </c>
      <c r="V119">
        <v>1</v>
      </c>
      <c r="W119">
        <v>1</v>
      </c>
      <c r="X119">
        <v>1</v>
      </c>
      <c r="Y119">
        <f t="shared" si="17"/>
        <v>0</v>
      </c>
      <c r="Z119">
        <f t="shared" si="18"/>
        <v>0</v>
      </c>
      <c r="AA119">
        <f t="shared" si="19"/>
        <v>0</v>
      </c>
      <c r="AB119">
        <f t="shared" si="20"/>
        <v>0</v>
      </c>
      <c r="AC119">
        <f t="shared" si="21"/>
        <v>0</v>
      </c>
    </row>
    <row r="120" spans="2:29" x14ac:dyDescent="0.25">
      <c r="B120" s="7">
        <v>0</v>
      </c>
      <c r="C120" s="7">
        <v>0</v>
      </c>
      <c r="D120" s="7">
        <v>0</v>
      </c>
      <c r="E120" s="7"/>
      <c r="F120" s="6">
        <v>0.8</v>
      </c>
      <c r="G120" s="6">
        <v>1.5</v>
      </c>
      <c r="H120" s="6">
        <v>0.8</v>
      </c>
      <c r="I120">
        <f t="shared" si="11"/>
        <v>0</v>
      </c>
      <c r="J120">
        <f t="shared" si="12"/>
        <v>0</v>
      </c>
      <c r="K120">
        <f t="shared" si="13"/>
        <v>0</v>
      </c>
      <c r="O120">
        <v>1.5</v>
      </c>
      <c r="P120">
        <v>0.8</v>
      </c>
      <c r="Q120">
        <v>1.5</v>
      </c>
      <c r="R120">
        <f t="shared" si="14"/>
        <v>0</v>
      </c>
      <c r="S120">
        <f t="shared" si="15"/>
        <v>0</v>
      </c>
      <c r="T120">
        <f t="shared" si="16"/>
        <v>0</v>
      </c>
      <c r="V120">
        <v>1</v>
      </c>
      <c r="W120">
        <v>1</v>
      </c>
      <c r="X120">
        <v>1</v>
      </c>
      <c r="Y120">
        <f t="shared" si="17"/>
        <v>0</v>
      </c>
      <c r="Z120">
        <f t="shared" si="18"/>
        <v>0</v>
      </c>
      <c r="AA120">
        <f t="shared" si="19"/>
        <v>0</v>
      </c>
      <c r="AB120">
        <f t="shared" si="20"/>
        <v>0</v>
      </c>
      <c r="AC120">
        <f t="shared" si="21"/>
        <v>0</v>
      </c>
    </row>
    <row r="121" spans="2:29" x14ac:dyDescent="0.25">
      <c r="B121" s="7">
        <v>0</v>
      </c>
      <c r="C121" s="7">
        <v>0</v>
      </c>
      <c r="D121" s="7">
        <v>0</v>
      </c>
      <c r="E121" s="7"/>
      <c r="F121" s="6">
        <v>0.8</v>
      </c>
      <c r="G121" s="6">
        <v>1.5</v>
      </c>
      <c r="H121" s="6">
        <v>0.8</v>
      </c>
      <c r="I121">
        <f t="shared" si="11"/>
        <v>0</v>
      </c>
      <c r="J121">
        <f t="shared" si="12"/>
        <v>0</v>
      </c>
      <c r="K121">
        <f t="shared" si="13"/>
        <v>0</v>
      </c>
      <c r="O121">
        <v>1.5</v>
      </c>
      <c r="P121">
        <v>0.8</v>
      </c>
      <c r="Q121">
        <v>1.5</v>
      </c>
      <c r="R121">
        <f t="shared" si="14"/>
        <v>0</v>
      </c>
      <c r="S121">
        <f t="shared" si="15"/>
        <v>0</v>
      </c>
      <c r="T121">
        <f t="shared" si="16"/>
        <v>0</v>
      </c>
      <c r="V121">
        <v>1</v>
      </c>
      <c r="W121">
        <v>1</v>
      </c>
      <c r="X121">
        <v>1</v>
      </c>
      <c r="Y121">
        <f t="shared" si="17"/>
        <v>0</v>
      </c>
      <c r="Z121">
        <f t="shared" si="18"/>
        <v>0</v>
      </c>
      <c r="AA121">
        <f t="shared" si="19"/>
        <v>0</v>
      </c>
      <c r="AB121">
        <f t="shared" si="20"/>
        <v>0</v>
      </c>
      <c r="AC121">
        <f t="shared" si="21"/>
        <v>0</v>
      </c>
    </row>
    <row r="122" spans="2:29" x14ac:dyDescent="0.25">
      <c r="B122" s="7">
        <v>0</v>
      </c>
      <c r="C122" s="7">
        <v>0</v>
      </c>
      <c r="D122" s="7">
        <v>0</v>
      </c>
      <c r="E122" s="7"/>
      <c r="F122" s="6">
        <v>0.8</v>
      </c>
      <c r="G122" s="6">
        <v>1.5</v>
      </c>
      <c r="H122" s="6">
        <v>0.8</v>
      </c>
      <c r="I122">
        <f t="shared" si="11"/>
        <v>0</v>
      </c>
      <c r="J122">
        <f t="shared" si="12"/>
        <v>0</v>
      </c>
      <c r="K122">
        <f t="shared" si="13"/>
        <v>0</v>
      </c>
      <c r="O122">
        <v>1.5</v>
      </c>
      <c r="P122">
        <v>0.8</v>
      </c>
      <c r="Q122">
        <v>1.5</v>
      </c>
      <c r="R122">
        <f t="shared" si="14"/>
        <v>0</v>
      </c>
      <c r="S122">
        <f t="shared" si="15"/>
        <v>0</v>
      </c>
      <c r="T122">
        <f t="shared" si="16"/>
        <v>0</v>
      </c>
      <c r="V122">
        <v>1</v>
      </c>
      <c r="W122">
        <v>1</v>
      </c>
      <c r="X122">
        <v>1</v>
      </c>
      <c r="Y122">
        <f t="shared" si="17"/>
        <v>0</v>
      </c>
      <c r="Z122">
        <f t="shared" si="18"/>
        <v>0</v>
      </c>
      <c r="AA122">
        <f t="shared" si="19"/>
        <v>0</v>
      </c>
      <c r="AB122">
        <f t="shared" si="20"/>
        <v>0</v>
      </c>
      <c r="AC122">
        <f t="shared" si="21"/>
        <v>0</v>
      </c>
    </row>
    <row r="123" spans="2:29" x14ac:dyDescent="0.25">
      <c r="B123" s="7">
        <v>0</v>
      </c>
      <c r="C123" s="7">
        <v>0</v>
      </c>
      <c r="D123" s="7">
        <v>0</v>
      </c>
      <c r="E123" s="7"/>
      <c r="F123" s="6">
        <v>0.8</v>
      </c>
      <c r="G123" s="6">
        <v>1.5</v>
      </c>
      <c r="H123" s="6">
        <v>0.8</v>
      </c>
      <c r="I123">
        <f t="shared" si="11"/>
        <v>0</v>
      </c>
      <c r="J123">
        <f t="shared" si="12"/>
        <v>0</v>
      </c>
      <c r="K123">
        <f t="shared" si="13"/>
        <v>0</v>
      </c>
      <c r="O123">
        <v>1.5</v>
      </c>
      <c r="P123">
        <v>0.8</v>
      </c>
      <c r="Q123">
        <v>1.5</v>
      </c>
      <c r="R123">
        <f t="shared" si="14"/>
        <v>0</v>
      </c>
      <c r="S123">
        <f t="shared" si="15"/>
        <v>0</v>
      </c>
      <c r="T123">
        <f t="shared" si="16"/>
        <v>0</v>
      </c>
      <c r="V123">
        <v>1</v>
      </c>
      <c r="W123">
        <v>1</v>
      </c>
      <c r="X123">
        <v>1</v>
      </c>
      <c r="Y123">
        <f t="shared" si="17"/>
        <v>0</v>
      </c>
      <c r="Z123">
        <f t="shared" si="18"/>
        <v>0</v>
      </c>
      <c r="AA123">
        <f t="shared" si="19"/>
        <v>0</v>
      </c>
      <c r="AB123">
        <f t="shared" si="20"/>
        <v>0</v>
      </c>
      <c r="AC123">
        <f t="shared" si="21"/>
        <v>0</v>
      </c>
    </row>
    <row r="124" spans="2:29" x14ac:dyDescent="0.25">
      <c r="B124" s="7">
        <v>0</v>
      </c>
      <c r="C124" s="7">
        <v>0</v>
      </c>
      <c r="D124" s="7">
        <v>0</v>
      </c>
      <c r="E124" s="7"/>
      <c r="F124" s="6">
        <v>0.8</v>
      </c>
      <c r="G124" s="6">
        <v>1.5</v>
      </c>
      <c r="H124" s="6">
        <v>0.8</v>
      </c>
      <c r="I124">
        <f t="shared" si="11"/>
        <v>0</v>
      </c>
      <c r="J124">
        <f t="shared" si="12"/>
        <v>0</v>
      </c>
      <c r="K124">
        <f t="shared" si="13"/>
        <v>0</v>
      </c>
      <c r="O124">
        <v>1.5</v>
      </c>
      <c r="P124">
        <v>0.8</v>
      </c>
      <c r="Q124">
        <v>1.5</v>
      </c>
      <c r="R124">
        <f t="shared" si="14"/>
        <v>0</v>
      </c>
      <c r="S124">
        <f t="shared" si="15"/>
        <v>0</v>
      </c>
      <c r="T124">
        <f t="shared" si="16"/>
        <v>0</v>
      </c>
      <c r="V124">
        <v>1</v>
      </c>
      <c r="W124">
        <v>1</v>
      </c>
      <c r="X124">
        <v>1</v>
      </c>
      <c r="Y124">
        <f t="shared" si="17"/>
        <v>0</v>
      </c>
      <c r="Z124">
        <f t="shared" si="18"/>
        <v>0</v>
      </c>
      <c r="AA124">
        <f t="shared" si="19"/>
        <v>0</v>
      </c>
      <c r="AB124">
        <f t="shared" si="20"/>
        <v>0</v>
      </c>
      <c r="AC124">
        <f t="shared" si="21"/>
        <v>0</v>
      </c>
    </row>
    <row r="125" spans="2:29" x14ac:dyDescent="0.25">
      <c r="B125" s="6">
        <v>48</v>
      </c>
      <c r="C125" s="6">
        <v>4</v>
      </c>
      <c r="D125" s="6">
        <v>3</v>
      </c>
      <c r="E125" s="6"/>
      <c r="F125" s="6">
        <v>0.8</v>
      </c>
      <c r="G125" s="6">
        <v>1.5</v>
      </c>
      <c r="H125" s="6">
        <v>0.8</v>
      </c>
      <c r="I125">
        <f t="shared" si="11"/>
        <v>39</v>
      </c>
      <c r="J125">
        <f t="shared" si="12"/>
        <v>6</v>
      </c>
      <c r="K125">
        <f t="shared" si="13"/>
        <v>3</v>
      </c>
      <c r="O125">
        <v>1.5</v>
      </c>
      <c r="P125">
        <v>0.8</v>
      </c>
      <c r="Q125">
        <v>1.5</v>
      </c>
      <c r="R125">
        <f t="shared" si="14"/>
        <v>72</v>
      </c>
      <c r="S125">
        <f t="shared" si="15"/>
        <v>4</v>
      </c>
      <c r="T125">
        <f t="shared" si="16"/>
        <v>5</v>
      </c>
      <c r="V125">
        <v>1</v>
      </c>
      <c r="W125">
        <v>1</v>
      </c>
      <c r="X125">
        <v>1</v>
      </c>
      <c r="Y125">
        <f t="shared" si="17"/>
        <v>48</v>
      </c>
      <c r="Z125">
        <f t="shared" si="18"/>
        <v>4</v>
      </c>
      <c r="AA125">
        <f t="shared" si="19"/>
        <v>3</v>
      </c>
      <c r="AB125">
        <f t="shared" si="20"/>
        <v>192</v>
      </c>
      <c r="AC125">
        <f t="shared" si="21"/>
        <v>12</v>
      </c>
    </row>
    <row r="126" spans="2:29" x14ac:dyDescent="0.25">
      <c r="B126" s="6">
        <v>65</v>
      </c>
      <c r="C126" s="6">
        <v>5</v>
      </c>
      <c r="D126" s="6">
        <v>3</v>
      </c>
      <c r="E126" s="6"/>
      <c r="F126" s="6">
        <v>0.8</v>
      </c>
      <c r="G126" s="6">
        <v>1.5</v>
      </c>
      <c r="H126" s="6">
        <v>0.8</v>
      </c>
      <c r="I126">
        <f t="shared" si="11"/>
        <v>52</v>
      </c>
      <c r="J126">
        <f t="shared" si="12"/>
        <v>8</v>
      </c>
      <c r="K126">
        <f t="shared" si="13"/>
        <v>3</v>
      </c>
      <c r="O126">
        <v>1.5</v>
      </c>
      <c r="P126">
        <v>0.8</v>
      </c>
      <c r="Q126">
        <v>1.5</v>
      </c>
      <c r="R126">
        <f t="shared" si="14"/>
        <v>98</v>
      </c>
      <c r="S126">
        <f t="shared" si="15"/>
        <v>4</v>
      </c>
      <c r="T126">
        <f t="shared" si="16"/>
        <v>5</v>
      </c>
      <c r="V126">
        <v>1</v>
      </c>
      <c r="W126">
        <v>1</v>
      </c>
      <c r="X126">
        <v>1</v>
      </c>
      <c r="Y126">
        <f t="shared" si="17"/>
        <v>65</v>
      </c>
      <c r="Z126">
        <f t="shared" si="18"/>
        <v>5</v>
      </c>
      <c r="AA126">
        <f t="shared" si="19"/>
        <v>3</v>
      </c>
      <c r="AB126">
        <f t="shared" si="20"/>
        <v>325</v>
      </c>
      <c r="AC126">
        <f t="shared" si="21"/>
        <v>15</v>
      </c>
    </row>
    <row r="127" spans="2:29" x14ac:dyDescent="0.25">
      <c r="B127" s="6">
        <v>81</v>
      </c>
      <c r="C127" s="6">
        <v>6</v>
      </c>
      <c r="D127" s="6">
        <v>4</v>
      </c>
      <c r="E127" s="6"/>
      <c r="F127" s="6">
        <v>0.8</v>
      </c>
      <c r="G127" s="6">
        <v>1.5</v>
      </c>
      <c r="H127" s="6">
        <v>0.8</v>
      </c>
      <c r="I127">
        <f t="shared" si="11"/>
        <v>65</v>
      </c>
      <c r="J127">
        <f t="shared" si="12"/>
        <v>9</v>
      </c>
      <c r="K127">
        <f t="shared" si="13"/>
        <v>4</v>
      </c>
      <c r="O127">
        <v>1.5</v>
      </c>
      <c r="P127">
        <v>0.8</v>
      </c>
      <c r="Q127">
        <v>1.5</v>
      </c>
      <c r="R127">
        <f t="shared" si="14"/>
        <v>122</v>
      </c>
      <c r="S127">
        <f t="shared" si="15"/>
        <v>5</v>
      </c>
      <c r="T127">
        <f t="shared" si="16"/>
        <v>6</v>
      </c>
      <c r="V127">
        <v>1</v>
      </c>
      <c r="W127">
        <v>1</v>
      </c>
      <c r="X127">
        <v>1</v>
      </c>
      <c r="Y127">
        <f t="shared" si="17"/>
        <v>81</v>
      </c>
      <c r="Z127">
        <f t="shared" si="18"/>
        <v>6</v>
      </c>
      <c r="AA127">
        <f t="shared" si="19"/>
        <v>4</v>
      </c>
      <c r="AB127">
        <f t="shared" si="20"/>
        <v>486</v>
      </c>
      <c r="AC127">
        <f t="shared" si="21"/>
        <v>24</v>
      </c>
    </row>
    <row r="128" spans="2:29" x14ac:dyDescent="0.25">
      <c r="B128" s="6">
        <v>177</v>
      </c>
      <c r="C128" s="6">
        <v>13</v>
      </c>
      <c r="D128" s="6">
        <v>8</v>
      </c>
      <c r="E128" s="6"/>
      <c r="F128" s="6">
        <v>0.8</v>
      </c>
      <c r="G128" s="6">
        <v>1.5</v>
      </c>
      <c r="H128" s="6">
        <v>0.8</v>
      </c>
      <c r="I128">
        <f t="shared" si="11"/>
        <v>142</v>
      </c>
      <c r="J128">
        <f t="shared" si="12"/>
        <v>20</v>
      </c>
      <c r="K128">
        <f t="shared" si="13"/>
        <v>7</v>
      </c>
      <c r="O128">
        <v>1.5</v>
      </c>
      <c r="P128">
        <v>0.8</v>
      </c>
      <c r="Q128">
        <v>1.5</v>
      </c>
      <c r="R128">
        <f t="shared" si="14"/>
        <v>266</v>
      </c>
      <c r="S128">
        <f t="shared" si="15"/>
        <v>11</v>
      </c>
      <c r="T128">
        <f t="shared" si="16"/>
        <v>12</v>
      </c>
      <c r="V128">
        <v>1</v>
      </c>
      <c r="W128">
        <v>1</v>
      </c>
      <c r="X128">
        <v>1</v>
      </c>
      <c r="Y128">
        <f t="shared" si="17"/>
        <v>177</v>
      </c>
      <c r="Z128">
        <f t="shared" si="18"/>
        <v>13</v>
      </c>
      <c r="AA128">
        <f t="shared" si="19"/>
        <v>8</v>
      </c>
      <c r="AB128">
        <f t="shared" si="20"/>
        <v>2301</v>
      </c>
      <c r="AC128">
        <f t="shared" si="21"/>
        <v>104</v>
      </c>
    </row>
    <row r="129" spans="2:29" x14ac:dyDescent="0.25">
      <c r="B129" s="6">
        <v>207</v>
      </c>
      <c r="C129" s="6">
        <v>15</v>
      </c>
      <c r="D129" s="6">
        <v>9</v>
      </c>
      <c r="E129" s="6"/>
      <c r="F129" s="6">
        <v>0.8</v>
      </c>
      <c r="G129" s="6">
        <v>1.5</v>
      </c>
      <c r="H129" s="6">
        <v>0.8</v>
      </c>
      <c r="I129">
        <f t="shared" si="11"/>
        <v>166</v>
      </c>
      <c r="J129">
        <f t="shared" si="12"/>
        <v>23</v>
      </c>
      <c r="K129">
        <f t="shared" si="13"/>
        <v>8</v>
      </c>
      <c r="O129">
        <v>1.5</v>
      </c>
      <c r="P129">
        <v>0.8</v>
      </c>
      <c r="Q129">
        <v>1.5</v>
      </c>
      <c r="R129">
        <f t="shared" si="14"/>
        <v>311</v>
      </c>
      <c r="S129">
        <f t="shared" si="15"/>
        <v>12</v>
      </c>
      <c r="T129">
        <f t="shared" si="16"/>
        <v>14</v>
      </c>
      <c r="V129">
        <v>1</v>
      </c>
      <c r="W129">
        <v>1</v>
      </c>
      <c r="X129">
        <v>1</v>
      </c>
      <c r="Y129">
        <f t="shared" si="17"/>
        <v>207</v>
      </c>
      <c r="Z129">
        <f t="shared" si="18"/>
        <v>15</v>
      </c>
      <c r="AA129">
        <f t="shared" si="19"/>
        <v>9</v>
      </c>
      <c r="AB129">
        <f t="shared" si="20"/>
        <v>3105</v>
      </c>
      <c r="AC129">
        <f t="shared" si="21"/>
        <v>135</v>
      </c>
    </row>
    <row r="130" spans="2:29" x14ac:dyDescent="0.25">
      <c r="B130" s="6">
        <v>236</v>
      </c>
      <c r="C130" s="6">
        <v>17</v>
      </c>
      <c r="D130" s="6">
        <v>10</v>
      </c>
      <c r="E130" s="6"/>
      <c r="F130" s="6">
        <v>0.8</v>
      </c>
      <c r="G130" s="6">
        <v>1.5</v>
      </c>
      <c r="H130" s="6">
        <v>0.8</v>
      </c>
      <c r="I130">
        <f t="shared" si="11"/>
        <v>189</v>
      </c>
      <c r="J130">
        <f t="shared" si="12"/>
        <v>26</v>
      </c>
      <c r="K130">
        <f t="shared" si="13"/>
        <v>8</v>
      </c>
      <c r="O130">
        <v>1.5</v>
      </c>
      <c r="P130">
        <v>0.8</v>
      </c>
      <c r="Q130">
        <v>1.5</v>
      </c>
      <c r="R130">
        <f t="shared" si="14"/>
        <v>354</v>
      </c>
      <c r="S130">
        <f t="shared" si="15"/>
        <v>14</v>
      </c>
      <c r="T130">
        <f t="shared" si="16"/>
        <v>15</v>
      </c>
      <c r="V130">
        <v>1</v>
      </c>
      <c r="W130">
        <v>1</v>
      </c>
      <c r="X130">
        <v>1</v>
      </c>
      <c r="Y130">
        <f t="shared" si="17"/>
        <v>236</v>
      </c>
      <c r="Z130">
        <f t="shared" si="18"/>
        <v>17</v>
      </c>
      <c r="AA130">
        <f t="shared" si="19"/>
        <v>10</v>
      </c>
      <c r="AB130">
        <f t="shared" si="20"/>
        <v>4012</v>
      </c>
      <c r="AC130">
        <f t="shared" si="21"/>
        <v>170</v>
      </c>
    </row>
    <row r="131" spans="2:29" x14ac:dyDescent="0.25">
      <c r="B131" s="6">
        <v>386</v>
      </c>
      <c r="C131" s="6">
        <v>26</v>
      </c>
      <c r="D131" s="6">
        <v>15</v>
      </c>
      <c r="E131" s="6"/>
      <c r="F131" s="6">
        <v>0.8</v>
      </c>
      <c r="G131" s="6">
        <v>1.5</v>
      </c>
      <c r="H131" s="6">
        <v>0.8</v>
      </c>
      <c r="I131">
        <f t="shared" si="11"/>
        <v>309</v>
      </c>
      <c r="J131">
        <f t="shared" si="12"/>
        <v>39</v>
      </c>
      <c r="K131">
        <f t="shared" si="13"/>
        <v>12</v>
      </c>
      <c r="O131">
        <v>1.5</v>
      </c>
      <c r="P131">
        <v>0.8</v>
      </c>
      <c r="Q131">
        <v>1.5</v>
      </c>
      <c r="R131">
        <f t="shared" si="14"/>
        <v>579</v>
      </c>
      <c r="S131">
        <f t="shared" si="15"/>
        <v>21</v>
      </c>
      <c r="T131">
        <f t="shared" si="16"/>
        <v>23</v>
      </c>
      <c r="V131">
        <v>1</v>
      </c>
      <c r="W131">
        <v>1</v>
      </c>
      <c r="X131">
        <v>1</v>
      </c>
      <c r="Y131">
        <f t="shared" si="17"/>
        <v>386</v>
      </c>
      <c r="Z131">
        <f t="shared" si="18"/>
        <v>26</v>
      </c>
      <c r="AA131">
        <f t="shared" si="19"/>
        <v>15</v>
      </c>
      <c r="AB131">
        <f t="shared" si="20"/>
        <v>10036</v>
      </c>
      <c r="AC131">
        <f t="shared" si="21"/>
        <v>390</v>
      </c>
    </row>
    <row r="132" spans="2:29" x14ac:dyDescent="0.25">
      <c r="B132" s="6">
        <v>429</v>
      </c>
      <c r="C132" s="6">
        <v>29</v>
      </c>
      <c r="D132" s="6">
        <v>17</v>
      </c>
      <c r="E132" s="6"/>
      <c r="F132" s="6">
        <v>0.8</v>
      </c>
      <c r="G132" s="6">
        <v>1.5</v>
      </c>
      <c r="H132" s="6">
        <v>0.8</v>
      </c>
      <c r="I132">
        <f t="shared" si="11"/>
        <v>344</v>
      </c>
      <c r="J132">
        <f t="shared" si="12"/>
        <v>44</v>
      </c>
      <c r="K132">
        <f t="shared" si="13"/>
        <v>14</v>
      </c>
      <c r="O132">
        <v>1.5</v>
      </c>
      <c r="P132">
        <v>0.8</v>
      </c>
      <c r="Q132">
        <v>1.5</v>
      </c>
      <c r="R132">
        <f t="shared" si="14"/>
        <v>644</v>
      </c>
      <c r="S132">
        <f t="shared" si="15"/>
        <v>24</v>
      </c>
      <c r="T132">
        <f t="shared" si="16"/>
        <v>26</v>
      </c>
      <c r="V132">
        <v>1</v>
      </c>
      <c r="W132">
        <v>1</v>
      </c>
      <c r="X132">
        <v>1</v>
      </c>
      <c r="Y132">
        <f t="shared" si="17"/>
        <v>429</v>
      </c>
      <c r="Z132">
        <f t="shared" si="18"/>
        <v>29</v>
      </c>
      <c r="AA132">
        <f t="shared" si="19"/>
        <v>17</v>
      </c>
      <c r="AB132">
        <f t="shared" si="20"/>
        <v>12441</v>
      </c>
      <c r="AC132">
        <f t="shared" si="21"/>
        <v>493</v>
      </c>
    </row>
    <row r="133" spans="2:29" x14ac:dyDescent="0.25">
      <c r="B133" s="6">
        <v>472</v>
      </c>
      <c r="C133" s="6">
        <v>32</v>
      </c>
      <c r="D133" s="6">
        <v>19</v>
      </c>
      <c r="E133" s="6"/>
      <c r="F133" s="6">
        <v>0.8</v>
      </c>
      <c r="G133" s="6">
        <v>1.5</v>
      </c>
      <c r="H133" s="6">
        <v>0.8</v>
      </c>
      <c r="I133">
        <f t="shared" si="11"/>
        <v>378</v>
      </c>
      <c r="J133">
        <f t="shared" si="12"/>
        <v>48</v>
      </c>
      <c r="K133">
        <f t="shared" si="13"/>
        <v>16</v>
      </c>
      <c r="O133">
        <v>1.5</v>
      </c>
      <c r="P133">
        <v>0.8</v>
      </c>
      <c r="Q133">
        <v>1.5</v>
      </c>
      <c r="R133">
        <f t="shared" si="14"/>
        <v>708</v>
      </c>
      <c r="S133">
        <f t="shared" si="15"/>
        <v>26</v>
      </c>
      <c r="T133">
        <f t="shared" si="16"/>
        <v>29</v>
      </c>
      <c r="V133">
        <v>1</v>
      </c>
      <c r="W133">
        <v>1</v>
      </c>
      <c r="X133">
        <v>1</v>
      </c>
      <c r="Y133">
        <f t="shared" si="17"/>
        <v>472</v>
      </c>
      <c r="Z133">
        <f t="shared" si="18"/>
        <v>32</v>
      </c>
      <c r="AA133">
        <f t="shared" si="19"/>
        <v>19</v>
      </c>
      <c r="AB133">
        <f t="shared" si="20"/>
        <v>15104</v>
      </c>
      <c r="AC133">
        <f t="shared" si="21"/>
        <v>608</v>
      </c>
    </row>
    <row r="134" spans="2:29" x14ac:dyDescent="0.25">
      <c r="B134" s="6">
        <v>858</v>
      </c>
      <c r="C134" s="6">
        <v>58</v>
      </c>
      <c r="D134" s="6">
        <v>35</v>
      </c>
      <c r="E134" s="6"/>
      <c r="F134" s="6">
        <v>0.8</v>
      </c>
      <c r="G134" s="6">
        <v>1.5</v>
      </c>
      <c r="H134" s="6">
        <v>0.8</v>
      </c>
      <c r="I134">
        <f t="shared" ref="I134:I184" si="22">ROUNDUP($B134*F134,0)</f>
        <v>687</v>
      </c>
      <c r="J134">
        <f t="shared" ref="J134:J184" si="23">ROUNDUP($C134*G134,0)</f>
        <v>87</v>
      </c>
      <c r="K134">
        <f t="shared" ref="K134:K184" si="24">ROUNDUP($D134*H134,0)</f>
        <v>28</v>
      </c>
      <c r="O134">
        <v>1.5</v>
      </c>
      <c r="P134">
        <v>0.8</v>
      </c>
      <c r="Q134">
        <v>1.5</v>
      </c>
      <c r="R134">
        <f t="shared" ref="R134:R184" si="25">ROUNDUP($B134*O134,0)</f>
        <v>1287</v>
      </c>
      <c r="S134">
        <f t="shared" ref="S134:S184" si="26">ROUNDUP($C134*P134,0)</f>
        <v>47</v>
      </c>
      <c r="T134">
        <f t="shared" ref="T134:T184" si="27">ROUNDUP($D134*Q134,0)</f>
        <v>53</v>
      </c>
      <c r="V134">
        <v>1</v>
      </c>
      <c r="W134">
        <v>1</v>
      </c>
      <c r="X134">
        <v>1</v>
      </c>
      <c r="Y134">
        <f t="shared" ref="Y134:Y184" si="28">ROUNDUP($B134*V134,0)</f>
        <v>858</v>
      </c>
      <c r="Z134">
        <f t="shared" ref="Z134:Z184" si="29">ROUNDUP($C134*W134,0)</f>
        <v>58</v>
      </c>
      <c r="AA134">
        <f t="shared" ref="AA134:AA184" si="30">ROUNDUP($D134*X134,0)</f>
        <v>35</v>
      </c>
      <c r="AB134">
        <f t="shared" ref="AB134:AB184" si="31">ROUNDUP($C134*Y134,0)</f>
        <v>49764</v>
      </c>
      <c r="AC134">
        <f t="shared" ref="AC134:AC184" si="32">ROUNDUP($D134*Z134,0)</f>
        <v>2030</v>
      </c>
    </row>
    <row r="135" spans="2:29" x14ac:dyDescent="0.25">
      <c r="B135" s="6">
        <v>929</v>
      </c>
      <c r="C135" s="6">
        <v>63</v>
      </c>
      <c r="D135" s="6">
        <v>38</v>
      </c>
      <c r="E135" s="6"/>
      <c r="F135" s="6">
        <v>0.8</v>
      </c>
      <c r="G135" s="6">
        <v>1.5</v>
      </c>
      <c r="H135" s="6">
        <v>0.8</v>
      </c>
      <c r="I135">
        <f t="shared" si="22"/>
        <v>744</v>
      </c>
      <c r="J135">
        <f t="shared" si="23"/>
        <v>95</v>
      </c>
      <c r="K135">
        <f t="shared" si="24"/>
        <v>31</v>
      </c>
      <c r="O135">
        <v>1.5</v>
      </c>
      <c r="P135">
        <v>0.8</v>
      </c>
      <c r="Q135">
        <v>1.5</v>
      </c>
      <c r="R135">
        <f t="shared" si="25"/>
        <v>1394</v>
      </c>
      <c r="S135">
        <f t="shared" si="26"/>
        <v>51</v>
      </c>
      <c r="T135">
        <f t="shared" si="27"/>
        <v>57</v>
      </c>
      <c r="V135">
        <v>1</v>
      </c>
      <c r="W135">
        <v>1</v>
      </c>
      <c r="X135">
        <v>1</v>
      </c>
      <c r="Y135">
        <f t="shared" si="28"/>
        <v>929</v>
      </c>
      <c r="Z135">
        <f t="shared" si="29"/>
        <v>63</v>
      </c>
      <c r="AA135">
        <f t="shared" si="30"/>
        <v>38</v>
      </c>
      <c r="AB135">
        <f t="shared" si="31"/>
        <v>58527</v>
      </c>
      <c r="AC135">
        <f t="shared" si="32"/>
        <v>2394</v>
      </c>
    </row>
    <row r="136" spans="2:29" x14ac:dyDescent="0.25">
      <c r="B136" s="6">
        <v>1000</v>
      </c>
      <c r="C136" s="6">
        <v>68</v>
      </c>
      <c r="D136" s="6">
        <v>41</v>
      </c>
      <c r="E136" s="6"/>
      <c r="F136" s="6">
        <v>0.8</v>
      </c>
      <c r="G136" s="6">
        <v>1.5</v>
      </c>
      <c r="H136" s="6">
        <v>0.8</v>
      </c>
      <c r="I136">
        <f t="shared" si="22"/>
        <v>800</v>
      </c>
      <c r="J136">
        <f t="shared" si="23"/>
        <v>102</v>
      </c>
      <c r="K136">
        <f t="shared" si="24"/>
        <v>33</v>
      </c>
      <c r="O136">
        <v>1.5</v>
      </c>
      <c r="P136">
        <v>0.8</v>
      </c>
      <c r="Q136">
        <v>1.5</v>
      </c>
      <c r="R136">
        <f t="shared" si="25"/>
        <v>1500</v>
      </c>
      <c r="S136">
        <f t="shared" si="26"/>
        <v>55</v>
      </c>
      <c r="T136">
        <f t="shared" si="27"/>
        <v>62</v>
      </c>
      <c r="V136">
        <v>1</v>
      </c>
      <c r="W136">
        <v>1</v>
      </c>
      <c r="X136">
        <v>1</v>
      </c>
      <c r="Y136">
        <f t="shared" si="28"/>
        <v>1000</v>
      </c>
      <c r="Z136">
        <f t="shared" si="29"/>
        <v>68</v>
      </c>
      <c r="AA136">
        <f t="shared" si="30"/>
        <v>41</v>
      </c>
      <c r="AB136">
        <f t="shared" si="31"/>
        <v>68000</v>
      </c>
      <c r="AC136">
        <f t="shared" si="32"/>
        <v>2788</v>
      </c>
    </row>
    <row r="137" spans="2:29" x14ac:dyDescent="0.25">
      <c r="B137" s="7">
        <v>0</v>
      </c>
      <c r="C137" s="7">
        <v>0</v>
      </c>
      <c r="D137" s="7">
        <v>0</v>
      </c>
      <c r="E137" s="7"/>
      <c r="F137" s="6">
        <v>0.8</v>
      </c>
      <c r="G137" s="6">
        <v>1.5</v>
      </c>
      <c r="H137" s="6">
        <v>0.8</v>
      </c>
      <c r="I137">
        <f t="shared" si="22"/>
        <v>0</v>
      </c>
      <c r="J137">
        <f t="shared" si="23"/>
        <v>0</v>
      </c>
      <c r="K137">
        <f t="shared" si="24"/>
        <v>0</v>
      </c>
      <c r="O137">
        <v>1.5</v>
      </c>
      <c r="P137">
        <v>0.8</v>
      </c>
      <c r="Q137">
        <v>1.5</v>
      </c>
      <c r="R137">
        <f t="shared" si="25"/>
        <v>0</v>
      </c>
      <c r="S137">
        <f t="shared" si="26"/>
        <v>0</v>
      </c>
      <c r="T137">
        <f t="shared" si="27"/>
        <v>0</v>
      </c>
      <c r="V137">
        <v>1</v>
      </c>
      <c r="W137">
        <v>1</v>
      </c>
      <c r="X137">
        <v>1</v>
      </c>
      <c r="Y137">
        <f t="shared" si="28"/>
        <v>0</v>
      </c>
      <c r="Z137">
        <f t="shared" si="29"/>
        <v>0</v>
      </c>
      <c r="AA137">
        <f t="shared" si="30"/>
        <v>0</v>
      </c>
      <c r="AB137">
        <f t="shared" si="31"/>
        <v>0</v>
      </c>
      <c r="AC137">
        <f t="shared" si="32"/>
        <v>0</v>
      </c>
    </row>
    <row r="138" spans="2:29" x14ac:dyDescent="0.25">
      <c r="B138" s="7">
        <v>0</v>
      </c>
      <c r="C138" s="7">
        <v>0</v>
      </c>
      <c r="D138" s="7">
        <v>0</v>
      </c>
      <c r="E138" s="7"/>
      <c r="F138" s="6">
        <v>0.8</v>
      </c>
      <c r="G138" s="6">
        <v>1.5</v>
      </c>
      <c r="H138" s="6">
        <v>0.8</v>
      </c>
      <c r="I138">
        <f t="shared" si="22"/>
        <v>0</v>
      </c>
      <c r="J138">
        <f t="shared" si="23"/>
        <v>0</v>
      </c>
      <c r="K138">
        <f t="shared" si="24"/>
        <v>0</v>
      </c>
      <c r="O138">
        <v>1.5</v>
      </c>
      <c r="P138">
        <v>0.8</v>
      </c>
      <c r="Q138">
        <v>1.5</v>
      </c>
      <c r="R138">
        <f t="shared" si="25"/>
        <v>0</v>
      </c>
      <c r="S138">
        <f t="shared" si="26"/>
        <v>0</v>
      </c>
      <c r="T138">
        <f t="shared" si="27"/>
        <v>0</v>
      </c>
      <c r="V138">
        <v>1</v>
      </c>
      <c r="W138">
        <v>1</v>
      </c>
      <c r="X138">
        <v>1</v>
      </c>
      <c r="Y138">
        <f t="shared" si="28"/>
        <v>0</v>
      </c>
      <c r="Z138">
        <f t="shared" si="29"/>
        <v>0</v>
      </c>
      <c r="AA138">
        <f t="shared" si="30"/>
        <v>0</v>
      </c>
      <c r="AB138">
        <f t="shared" si="31"/>
        <v>0</v>
      </c>
      <c r="AC138">
        <f t="shared" si="32"/>
        <v>0</v>
      </c>
    </row>
    <row r="139" spans="2:29" x14ac:dyDescent="0.25">
      <c r="B139" s="7">
        <v>0</v>
      </c>
      <c r="C139" s="7">
        <v>0</v>
      </c>
      <c r="D139" s="7">
        <v>0</v>
      </c>
      <c r="E139" s="7"/>
      <c r="F139" s="6">
        <v>0.8</v>
      </c>
      <c r="G139" s="6">
        <v>1.5</v>
      </c>
      <c r="H139" s="6">
        <v>0.8</v>
      </c>
      <c r="I139">
        <f t="shared" si="22"/>
        <v>0</v>
      </c>
      <c r="J139">
        <f t="shared" si="23"/>
        <v>0</v>
      </c>
      <c r="K139">
        <f t="shared" si="24"/>
        <v>0</v>
      </c>
      <c r="O139">
        <v>1.5</v>
      </c>
      <c r="P139">
        <v>0.8</v>
      </c>
      <c r="Q139">
        <v>1.5</v>
      </c>
      <c r="R139">
        <f t="shared" si="25"/>
        <v>0</v>
      </c>
      <c r="S139">
        <f t="shared" si="26"/>
        <v>0</v>
      </c>
      <c r="T139">
        <f t="shared" si="27"/>
        <v>0</v>
      </c>
      <c r="V139">
        <v>1</v>
      </c>
      <c r="W139">
        <v>1</v>
      </c>
      <c r="X139">
        <v>1</v>
      </c>
      <c r="Y139">
        <f t="shared" si="28"/>
        <v>0</v>
      </c>
      <c r="Z139">
        <f t="shared" si="29"/>
        <v>0</v>
      </c>
      <c r="AA139">
        <f t="shared" si="30"/>
        <v>0</v>
      </c>
      <c r="AB139">
        <f t="shared" si="31"/>
        <v>0</v>
      </c>
      <c r="AC139">
        <f t="shared" si="32"/>
        <v>0</v>
      </c>
    </row>
    <row r="140" spans="2:29" x14ac:dyDescent="0.25">
      <c r="B140" s="7">
        <v>0</v>
      </c>
      <c r="C140" s="7">
        <v>0</v>
      </c>
      <c r="D140" s="7">
        <v>0</v>
      </c>
      <c r="E140" s="7"/>
      <c r="F140" s="6">
        <v>0.8</v>
      </c>
      <c r="G140" s="6">
        <v>1.5</v>
      </c>
      <c r="H140" s="6">
        <v>0.8</v>
      </c>
      <c r="I140">
        <f t="shared" si="22"/>
        <v>0</v>
      </c>
      <c r="J140">
        <f t="shared" si="23"/>
        <v>0</v>
      </c>
      <c r="K140">
        <f t="shared" si="24"/>
        <v>0</v>
      </c>
      <c r="O140">
        <v>1.5</v>
      </c>
      <c r="P140">
        <v>0.8</v>
      </c>
      <c r="Q140">
        <v>1.5</v>
      </c>
      <c r="R140">
        <f t="shared" si="25"/>
        <v>0</v>
      </c>
      <c r="S140">
        <f t="shared" si="26"/>
        <v>0</v>
      </c>
      <c r="T140">
        <f t="shared" si="27"/>
        <v>0</v>
      </c>
      <c r="V140">
        <v>1</v>
      </c>
      <c r="W140">
        <v>1</v>
      </c>
      <c r="X140">
        <v>1</v>
      </c>
      <c r="Y140">
        <f t="shared" si="28"/>
        <v>0</v>
      </c>
      <c r="Z140">
        <f t="shared" si="29"/>
        <v>0</v>
      </c>
      <c r="AA140">
        <f t="shared" si="30"/>
        <v>0</v>
      </c>
      <c r="AB140">
        <f t="shared" si="31"/>
        <v>0</v>
      </c>
      <c r="AC140">
        <f t="shared" si="32"/>
        <v>0</v>
      </c>
    </row>
    <row r="141" spans="2:29" x14ac:dyDescent="0.25">
      <c r="B141" s="7">
        <v>0</v>
      </c>
      <c r="C141" s="7">
        <v>0</v>
      </c>
      <c r="D141" s="7">
        <v>0</v>
      </c>
      <c r="E141" s="7"/>
      <c r="F141" s="6">
        <v>0.8</v>
      </c>
      <c r="G141" s="6">
        <v>1.5</v>
      </c>
      <c r="H141" s="6">
        <v>0.8</v>
      </c>
      <c r="I141">
        <f t="shared" si="22"/>
        <v>0</v>
      </c>
      <c r="J141">
        <f t="shared" si="23"/>
        <v>0</v>
      </c>
      <c r="K141">
        <f t="shared" si="24"/>
        <v>0</v>
      </c>
      <c r="O141">
        <v>1.5</v>
      </c>
      <c r="P141">
        <v>0.8</v>
      </c>
      <c r="Q141">
        <v>1.5</v>
      </c>
      <c r="R141">
        <f t="shared" si="25"/>
        <v>0</v>
      </c>
      <c r="S141">
        <f t="shared" si="26"/>
        <v>0</v>
      </c>
      <c r="T141">
        <f t="shared" si="27"/>
        <v>0</v>
      </c>
      <c r="V141">
        <v>1</v>
      </c>
      <c r="W141">
        <v>1</v>
      </c>
      <c r="X141">
        <v>1</v>
      </c>
      <c r="Y141">
        <f t="shared" si="28"/>
        <v>0</v>
      </c>
      <c r="Z141">
        <f t="shared" si="29"/>
        <v>0</v>
      </c>
      <c r="AA141">
        <f t="shared" si="30"/>
        <v>0</v>
      </c>
      <c r="AB141">
        <f t="shared" si="31"/>
        <v>0</v>
      </c>
      <c r="AC141">
        <f t="shared" si="32"/>
        <v>0</v>
      </c>
    </row>
    <row r="142" spans="2:29" x14ac:dyDescent="0.25">
      <c r="B142" s="7">
        <v>0</v>
      </c>
      <c r="C142" s="7">
        <v>0</v>
      </c>
      <c r="D142" s="7">
        <v>0</v>
      </c>
      <c r="E142" s="7"/>
      <c r="F142" s="6">
        <v>0.8</v>
      </c>
      <c r="G142" s="6">
        <v>1.5</v>
      </c>
      <c r="H142" s="6">
        <v>0.8</v>
      </c>
      <c r="I142">
        <f t="shared" si="22"/>
        <v>0</v>
      </c>
      <c r="J142">
        <f t="shared" si="23"/>
        <v>0</v>
      </c>
      <c r="K142">
        <f t="shared" si="24"/>
        <v>0</v>
      </c>
      <c r="O142">
        <v>1.5</v>
      </c>
      <c r="P142">
        <v>0.8</v>
      </c>
      <c r="Q142">
        <v>1.5</v>
      </c>
      <c r="R142">
        <f t="shared" si="25"/>
        <v>0</v>
      </c>
      <c r="S142">
        <f t="shared" si="26"/>
        <v>0</v>
      </c>
      <c r="T142">
        <f t="shared" si="27"/>
        <v>0</v>
      </c>
      <c r="V142">
        <v>1</v>
      </c>
      <c r="W142">
        <v>1</v>
      </c>
      <c r="X142">
        <v>1</v>
      </c>
      <c r="Y142">
        <f t="shared" si="28"/>
        <v>0</v>
      </c>
      <c r="Z142">
        <f t="shared" si="29"/>
        <v>0</v>
      </c>
      <c r="AA142">
        <f t="shared" si="30"/>
        <v>0</v>
      </c>
      <c r="AB142">
        <f t="shared" si="31"/>
        <v>0</v>
      </c>
      <c r="AC142">
        <f t="shared" si="32"/>
        <v>0</v>
      </c>
    </row>
    <row r="143" spans="2:29" x14ac:dyDescent="0.25">
      <c r="B143" s="7">
        <v>0</v>
      </c>
      <c r="C143" s="7">
        <v>0</v>
      </c>
      <c r="D143" s="7">
        <v>0</v>
      </c>
      <c r="E143" s="7"/>
      <c r="F143" s="6">
        <v>0.8</v>
      </c>
      <c r="G143" s="6">
        <v>1.5</v>
      </c>
      <c r="H143" s="6">
        <v>0.8</v>
      </c>
      <c r="I143">
        <f t="shared" si="22"/>
        <v>0</v>
      </c>
      <c r="J143">
        <f t="shared" si="23"/>
        <v>0</v>
      </c>
      <c r="K143">
        <f t="shared" si="24"/>
        <v>0</v>
      </c>
      <c r="O143">
        <v>1.5</v>
      </c>
      <c r="P143">
        <v>0.8</v>
      </c>
      <c r="Q143">
        <v>1.5</v>
      </c>
      <c r="R143">
        <f t="shared" si="25"/>
        <v>0</v>
      </c>
      <c r="S143">
        <f t="shared" si="26"/>
        <v>0</v>
      </c>
      <c r="T143">
        <f t="shared" si="27"/>
        <v>0</v>
      </c>
      <c r="V143">
        <v>1</v>
      </c>
      <c r="W143">
        <v>1</v>
      </c>
      <c r="X143">
        <v>1</v>
      </c>
      <c r="Y143">
        <f t="shared" si="28"/>
        <v>0</v>
      </c>
      <c r="Z143">
        <f t="shared" si="29"/>
        <v>0</v>
      </c>
      <c r="AA143">
        <f t="shared" si="30"/>
        <v>0</v>
      </c>
      <c r="AB143">
        <f t="shared" si="31"/>
        <v>0</v>
      </c>
      <c r="AC143">
        <f t="shared" si="32"/>
        <v>0</v>
      </c>
    </row>
    <row r="144" spans="2:29" x14ac:dyDescent="0.25">
      <c r="B144" s="7">
        <v>0</v>
      </c>
      <c r="C144" s="7">
        <v>0</v>
      </c>
      <c r="D144" s="7">
        <v>0</v>
      </c>
      <c r="E144" s="7"/>
      <c r="F144" s="6">
        <v>0.8</v>
      </c>
      <c r="G144" s="6">
        <v>1.5</v>
      </c>
      <c r="H144" s="6">
        <v>0.8</v>
      </c>
      <c r="I144">
        <f t="shared" si="22"/>
        <v>0</v>
      </c>
      <c r="J144">
        <f t="shared" si="23"/>
        <v>0</v>
      </c>
      <c r="K144">
        <f t="shared" si="24"/>
        <v>0</v>
      </c>
      <c r="O144">
        <v>1.5</v>
      </c>
      <c r="P144">
        <v>0.8</v>
      </c>
      <c r="Q144">
        <v>1.5</v>
      </c>
      <c r="R144">
        <f t="shared" si="25"/>
        <v>0</v>
      </c>
      <c r="S144">
        <f t="shared" si="26"/>
        <v>0</v>
      </c>
      <c r="T144">
        <f t="shared" si="27"/>
        <v>0</v>
      </c>
      <c r="V144">
        <v>1</v>
      </c>
      <c r="W144">
        <v>1</v>
      </c>
      <c r="X144">
        <v>1</v>
      </c>
      <c r="Y144">
        <f t="shared" si="28"/>
        <v>0</v>
      </c>
      <c r="Z144">
        <f t="shared" si="29"/>
        <v>0</v>
      </c>
      <c r="AA144">
        <f t="shared" si="30"/>
        <v>0</v>
      </c>
      <c r="AB144">
        <f t="shared" si="31"/>
        <v>0</v>
      </c>
      <c r="AC144">
        <f t="shared" si="32"/>
        <v>0</v>
      </c>
    </row>
    <row r="145" spans="2:29" x14ac:dyDescent="0.25">
      <c r="B145" s="7">
        <v>0</v>
      </c>
      <c r="C145" s="7">
        <v>0</v>
      </c>
      <c r="D145" s="7">
        <v>0</v>
      </c>
      <c r="E145" s="7"/>
      <c r="F145" s="6">
        <v>0.8</v>
      </c>
      <c r="G145" s="6">
        <v>1.5</v>
      </c>
      <c r="H145" s="6">
        <v>0.8</v>
      </c>
      <c r="I145">
        <f t="shared" si="22"/>
        <v>0</v>
      </c>
      <c r="J145">
        <f t="shared" si="23"/>
        <v>0</v>
      </c>
      <c r="K145">
        <f t="shared" si="24"/>
        <v>0</v>
      </c>
      <c r="O145">
        <v>1.5</v>
      </c>
      <c r="P145">
        <v>0.8</v>
      </c>
      <c r="Q145">
        <v>1.5</v>
      </c>
      <c r="R145">
        <f t="shared" si="25"/>
        <v>0</v>
      </c>
      <c r="S145">
        <f t="shared" si="26"/>
        <v>0</v>
      </c>
      <c r="T145">
        <f t="shared" si="27"/>
        <v>0</v>
      </c>
      <c r="V145">
        <v>1</v>
      </c>
      <c r="W145">
        <v>1</v>
      </c>
      <c r="X145">
        <v>1</v>
      </c>
      <c r="Y145">
        <f t="shared" si="28"/>
        <v>0</v>
      </c>
      <c r="Z145">
        <f t="shared" si="29"/>
        <v>0</v>
      </c>
      <c r="AA145">
        <f t="shared" si="30"/>
        <v>0</v>
      </c>
      <c r="AB145">
        <f t="shared" si="31"/>
        <v>0</v>
      </c>
      <c r="AC145">
        <f t="shared" si="32"/>
        <v>0</v>
      </c>
    </row>
    <row r="146" spans="2:29" x14ac:dyDescent="0.25">
      <c r="B146" s="7">
        <v>0</v>
      </c>
      <c r="C146" s="7">
        <v>0</v>
      </c>
      <c r="D146" s="7">
        <v>0</v>
      </c>
      <c r="E146" s="7"/>
      <c r="F146" s="6">
        <v>0.8</v>
      </c>
      <c r="G146" s="6">
        <v>1.5</v>
      </c>
      <c r="H146" s="6">
        <v>0.8</v>
      </c>
      <c r="I146">
        <f t="shared" si="22"/>
        <v>0</v>
      </c>
      <c r="J146">
        <f t="shared" si="23"/>
        <v>0</v>
      </c>
      <c r="K146">
        <f t="shared" si="24"/>
        <v>0</v>
      </c>
      <c r="O146">
        <v>1.5</v>
      </c>
      <c r="P146">
        <v>0.8</v>
      </c>
      <c r="Q146">
        <v>1.5</v>
      </c>
      <c r="R146">
        <f t="shared" si="25"/>
        <v>0</v>
      </c>
      <c r="S146">
        <f t="shared" si="26"/>
        <v>0</v>
      </c>
      <c r="T146">
        <f t="shared" si="27"/>
        <v>0</v>
      </c>
      <c r="V146">
        <v>1</v>
      </c>
      <c r="W146">
        <v>1</v>
      </c>
      <c r="X146">
        <v>1</v>
      </c>
      <c r="Y146">
        <f t="shared" si="28"/>
        <v>0</v>
      </c>
      <c r="Z146">
        <f t="shared" si="29"/>
        <v>0</v>
      </c>
      <c r="AA146">
        <f t="shared" si="30"/>
        <v>0</v>
      </c>
      <c r="AB146">
        <f t="shared" si="31"/>
        <v>0</v>
      </c>
      <c r="AC146">
        <f t="shared" si="32"/>
        <v>0</v>
      </c>
    </row>
    <row r="147" spans="2:29" x14ac:dyDescent="0.25">
      <c r="B147" s="7">
        <v>0</v>
      </c>
      <c r="C147" s="7">
        <v>0</v>
      </c>
      <c r="D147" s="7">
        <v>0</v>
      </c>
      <c r="E147" s="7"/>
      <c r="F147" s="6">
        <v>0.8</v>
      </c>
      <c r="G147" s="6">
        <v>1.5</v>
      </c>
      <c r="H147" s="6">
        <v>0.8</v>
      </c>
      <c r="I147">
        <f t="shared" si="22"/>
        <v>0</v>
      </c>
      <c r="J147">
        <f t="shared" si="23"/>
        <v>0</v>
      </c>
      <c r="K147">
        <f t="shared" si="24"/>
        <v>0</v>
      </c>
      <c r="O147">
        <v>1.5</v>
      </c>
      <c r="P147">
        <v>0.8</v>
      </c>
      <c r="Q147">
        <v>1.5</v>
      </c>
      <c r="R147">
        <f t="shared" si="25"/>
        <v>0</v>
      </c>
      <c r="S147">
        <f t="shared" si="26"/>
        <v>0</v>
      </c>
      <c r="T147">
        <f t="shared" si="27"/>
        <v>0</v>
      </c>
      <c r="V147">
        <v>1</v>
      </c>
      <c r="W147">
        <v>1</v>
      </c>
      <c r="X147">
        <v>1</v>
      </c>
      <c r="Y147">
        <f t="shared" si="28"/>
        <v>0</v>
      </c>
      <c r="Z147">
        <f t="shared" si="29"/>
        <v>0</v>
      </c>
      <c r="AA147">
        <f t="shared" si="30"/>
        <v>0</v>
      </c>
      <c r="AB147">
        <f t="shared" si="31"/>
        <v>0</v>
      </c>
      <c r="AC147">
        <f t="shared" si="32"/>
        <v>0</v>
      </c>
    </row>
    <row r="148" spans="2:29" x14ac:dyDescent="0.25">
      <c r="B148" s="7">
        <v>0</v>
      </c>
      <c r="C148" s="7">
        <v>0</v>
      </c>
      <c r="D148" s="7">
        <v>0</v>
      </c>
      <c r="E148" s="7"/>
      <c r="F148" s="6">
        <v>0.8</v>
      </c>
      <c r="G148" s="6">
        <v>1.5</v>
      </c>
      <c r="H148" s="6">
        <v>0.8</v>
      </c>
      <c r="I148">
        <f t="shared" si="22"/>
        <v>0</v>
      </c>
      <c r="J148">
        <f t="shared" si="23"/>
        <v>0</v>
      </c>
      <c r="K148">
        <f t="shared" si="24"/>
        <v>0</v>
      </c>
      <c r="O148">
        <v>1.5</v>
      </c>
      <c r="P148">
        <v>0.8</v>
      </c>
      <c r="Q148">
        <v>1.5</v>
      </c>
      <c r="R148">
        <f t="shared" si="25"/>
        <v>0</v>
      </c>
      <c r="S148">
        <f t="shared" si="26"/>
        <v>0</v>
      </c>
      <c r="T148">
        <f t="shared" si="27"/>
        <v>0</v>
      </c>
      <c r="V148">
        <v>1</v>
      </c>
      <c r="W148">
        <v>1</v>
      </c>
      <c r="X148">
        <v>1</v>
      </c>
      <c r="Y148">
        <f t="shared" si="28"/>
        <v>0</v>
      </c>
      <c r="Z148">
        <f t="shared" si="29"/>
        <v>0</v>
      </c>
      <c r="AA148">
        <f t="shared" si="30"/>
        <v>0</v>
      </c>
      <c r="AB148">
        <f t="shared" si="31"/>
        <v>0</v>
      </c>
      <c r="AC148">
        <f t="shared" si="32"/>
        <v>0</v>
      </c>
    </row>
    <row r="149" spans="2:29" x14ac:dyDescent="0.25">
      <c r="B149" s="7">
        <v>0</v>
      </c>
      <c r="C149" s="7">
        <v>0</v>
      </c>
      <c r="D149" s="7">
        <v>0</v>
      </c>
      <c r="E149" s="7"/>
      <c r="F149" s="6">
        <v>0.8</v>
      </c>
      <c r="G149" s="6">
        <v>1.5</v>
      </c>
      <c r="H149" s="6">
        <v>0.8</v>
      </c>
      <c r="I149">
        <f t="shared" si="22"/>
        <v>0</v>
      </c>
      <c r="J149">
        <f t="shared" si="23"/>
        <v>0</v>
      </c>
      <c r="K149">
        <f t="shared" si="24"/>
        <v>0</v>
      </c>
      <c r="O149">
        <v>1.5</v>
      </c>
      <c r="P149">
        <v>0.8</v>
      </c>
      <c r="Q149">
        <v>1.5</v>
      </c>
      <c r="R149">
        <f t="shared" si="25"/>
        <v>0</v>
      </c>
      <c r="S149">
        <f t="shared" si="26"/>
        <v>0</v>
      </c>
      <c r="T149">
        <f t="shared" si="27"/>
        <v>0</v>
      </c>
      <c r="V149">
        <v>1</v>
      </c>
      <c r="W149">
        <v>1</v>
      </c>
      <c r="X149">
        <v>1</v>
      </c>
      <c r="Y149">
        <f t="shared" si="28"/>
        <v>0</v>
      </c>
      <c r="Z149">
        <f t="shared" si="29"/>
        <v>0</v>
      </c>
      <c r="AA149">
        <f t="shared" si="30"/>
        <v>0</v>
      </c>
      <c r="AB149">
        <f t="shared" si="31"/>
        <v>0</v>
      </c>
      <c r="AC149">
        <f t="shared" si="32"/>
        <v>0</v>
      </c>
    </row>
    <row r="150" spans="2:29" x14ac:dyDescent="0.25">
      <c r="B150" s="7">
        <v>0</v>
      </c>
      <c r="C150" s="7">
        <v>0</v>
      </c>
      <c r="D150" s="7">
        <v>0</v>
      </c>
      <c r="E150" s="7"/>
      <c r="F150" s="6">
        <v>0.8</v>
      </c>
      <c r="G150" s="6">
        <v>1.5</v>
      </c>
      <c r="H150" s="6">
        <v>0.8</v>
      </c>
      <c r="I150">
        <f t="shared" si="22"/>
        <v>0</v>
      </c>
      <c r="J150">
        <f t="shared" si="23"/>
        <v>0</v>
      </c>
      <c r="K150">
        <f t="shared" si="24"/>
        <v>0</v>
      </c>
      <c r="O150">
        <v>1.5</v>
      </c>
      <c r="P150">
        <v>0.8</v>
      </c>
      <c r="Q150">
        <v>1.5</v>
      </c>
      <c r="R150">
        <f t="shared" si="25"/>
        <v>0</v>
      </c>
      <c r="S150">
        <f t="shared" si="26"/>
        <v>0</v>
      </c>
      <c r="T150">
        <f t="shared" si="27"/>
        <v>0</v>
      </c>
      <c r="V150">
        <v>1</v>
      </c>
      <c r="W150">
        <v>1</v>
      </c>
      <c r="X150">
        <v>1</v>
      </c>
      <c r="Y150">
        <f t="shared" si="28"/>
        <v>0</v>
      </c>
      <c r="Z150">
        <f t="shared" si="29"/>
        <v>0</v>
      </c>
      <c r="AA150">
        <f t="shared" si="30"/>
        <v>0</v>
      </c>
      <c r="AB150">
        <f t="shared" si="31"/>
        <v>0</v>
      </c>
      <c r="AC150">
        <f t="shared" si="32"/>
        <v>0</v>
      </c>
    </row>
    <row r="151" spans="2:29" x14ac:dyDescent="0.25">
      <c r="B151" s="7">
        <v>0</v>
      </c>
      <c r="C151" s="7">
        <v>0</v>
      </c>
      <c r="D151" s="7">
        <v>0</v>
      </c>
      <c r="E151" s="7"/>
      <c r="F151" s="6">
        <v>0.8</v>
      </c>
      <c r="G151" s="6">
        <v>1.5</v>
      </c>
      <c r="H151" s="6">
        <v>0.8</v>
      </c>
      <c r="I151">
        <f t="shared" si="22"/>
        <v>0</v>
      </c>
      <c r="J151">
        <f t="shared" si="23"/>
        <v>0</v>
      </c>
      <c r="K151">
        <f t="shared" si="24"/>
        <v>0</v>
      </c>
      <c r="O151">
        <v>1.5</v>
      </c>
      <c r="P151">
        <v>0.8</v>
      </c>
      <c r="Q151">
        <v>1.5</v>
      </c>
      <c r="R151">
        <f t="shared" si="25"/>
        <v>0</v>
      </c>
      <c r="S151">
        <f t="shared" si="26"/>
        <v>0</v>
      </c>
      <c r="T151">
        <f t="shared" si="27"/>
        <v>0</v>
      </c>
      <c r="V151">
        <v>1</v>
      </c>
      <c r="W151">
        <v>1</v>
      </c>
      <c r="X151">
        <v>1</v>
      </c>
      <c r="Y151">
        <f t="shared" si="28"/>
        <v>0</v>
      </c>
      <c r="Z151">
        <f t="shared" si="29"/>
        <v>0</v>
      </c>
      <c r="AA151">
        <f t="shared" si="30"/>
        <v>0</v>
      </c>
      <c r="AB151">
        <f t="shared" si="31"/>
        <v>0</v>
      </c>
      <c r="AC151">
        <f t="shared" si="32"/>
        <v>0</v>
      </c>
    </row>
    <row r="152" spans="2:29" x14ac:dyDescent="0.25">
      <c r="B152" s="7">
        <v>0</v>
      </c>
      <c r="C152" s="7">
        <v>0</v>
      </c>
      <c r="D152" s="7">
        <v>0</v>
      </c>
      <c r="E152" s="7"/>
      <c r="F152" s="6">
        <v>0.8</v>
      </c>
      <c r="G152" s="6">
        <v>1.5</v>
      </c>
      <c r="H152" s="6">
        <v>0.8</v>
      </c>
      <c r="I152">
        <f t="shared" si="22"/>
        <v>0</v>
      </c>
      <c r="J152">
        <f t="shared" si="23"/>
        <v>0</v>
      </c>
      <c r="K152">
        <f t="shared" si="24"/>
        <v>0</v>
      </c>
      <c r="O152">
        <v>1.5</v>
      </c>
      <c r="P152">
        <v>0.8</v>
      </c>
      <c r="Q152">
        <v>1.5</v>
      </c>
      <c r="R152">
        <f t="shared" si="25"/>
        <v>0</v>
      </c>
      <c r="S152">
        <f t="shared" si="26"/>
        <v>0</v>
      </c>
      <c r="T152">
        <f t="shared" si="27"/>
        <v>0</v>
      </c>
      <c r="V152">
        <v>1</v>
      </c>
      <c r="W152">
        <v>1</v>
      </c>
      <c r="X152">
        <v>1</v>
      </c>
      <c r="Y152">
        <f t="shared" si="28"/>
        <v>0</v>
      </c>
      <c r="Z152">
        <f t="shared" si="29"/>
        <v>0</v>
      </c>
      <c r="AA152">
        <f t="shared" si="30"/>
        <v>0</v>
      </c>
      <c r="AB152">
        <f t="shared" si="31"/>
        <v>0</v>
      </c>
      <c r="AC152">
        <f t="shared" si="32"/>
        <v>0</v>
      </c>
    </row>
    <row r="153" spans="2:29" x14ac:dyDescent="0.25">
      <c r="B153" s="7">
        <v>0</v>
      </c>
      <c r="C153" s="7">
        <v>0</v>
      </c>
      <c r="D153" s="7">
        <v>0</v>
      </c>
      <c r="E153" s="7"/>
      <c r="F153" s="6">
        <v>0.8</v>
      </c>
      <c r="G153" s="6">
        <v>1.5</v>
      </c>
      <c r="H153" s="6">
        <v>0.8</v>
      </c>
      <c r="I153">
        <f t="shared" si="22"/>
        <v>0</v>
      </c>
      <c r="J153">
        <f t="shared" si="23"/>
        <v>0</v>
      </c>
      <c r="K153">
        <f t="shared" si="24"/>
        <v>0</v>
      </c>
      <c r="O153">
        <v>1.5</v>
      </c>
      <c r="P153">
        <v>0.8</v>
      </c>
      <c r="Q153">
        <v>1.5</v>
      </c>
      <c r="R153">
        <f t="shared" si="25"/>
        <v>0</v>
      </c>
      <c r="S153">
        <f t="shared" si="26"/>
        <v>0</v>
      </c>
      <c r="T153">
        <f t="shared" si="27"/>
        <v>0</v>
      </c>
      <c r="V153">
        <v>1</v>
      </c>
      <c r="W153">
        <v>1</v>
      </c>
      <c r="X153">
        <v>1</v>
      </c>
      <c r="Y153">
        <f t="shared" si="28"/>
        <v>0</v>
      </c>
      <c r="Z153">
        <f t="shared" si="29"/>
        <v>0</v>
      </c>
      <c r="AA153">
        <f t="shared" si="30"/>
        <v>0</v>
      </c>
      <c r="AB153">
        <f t="shared" si="31"/>
        <v>0</v>
      </c>
      <c r="AC153">
        <f t="shared" si="32"/>
        <v>0</v>
      </c>
    </row>
    <row r="154" spans="2:29" x14ac:dyDescent="0.25">
      <c r="B154" s="7">
        <v>0</v>
      </c>
      <c r="C154" s="7">
        <v>0</v>
      </c>
      <c r="D154" s="7">
        <v>0</v>
      </c>
      <c r="E154" s="7"/>
      <c r="F154" s="6">
        <v>0.8</v>
      </c>
      <c r="G154" s="6">
        <v>1.5</v>
      </c>
      <c r="H154" s="6">
        <v>0.8</v>
      </c>
      <c r="I154">
        <f t="shared" si="22"/>
        <v>0</v>
      </c>
      <c r="J154">
        <f t="shared" si="23"/>
        <v>0</v>
      </c>
      <c r="K154">
        <f t="shared" si="24"/>
        <v>0</v>
      </c>
      <c r="O154">
        <v>1.5</v>
      </c>
      <c r="P154">
        <v>0.8</v>
      </c>
      <c r="Q154">
        <v>1.5</v>
      </c>
      <c r="R154">
        <f t="shared" si="25"/>
        <v>0</v>
      </c>
      <c r="S154">
        <f t="shared" si="26"/>
        <v>0</v>
      </c>
      <c r="T154">
        <f t="shared" si="27"/>
        <v>0</v>
      </c>
      <c r="V154">
        <v>1</v>
      </c>
      <c r="W154">
        <v>1</v>
      </c>
      <c r="X154">
        <v>1</v>
      </c>
      <c r="Y154">
        <f t="shared" si="28"/>
        <v>0</v>
      </c>
      <c r="Z154">
        <f t="shared" si="29"/>
        <v>0</v>
      </c>
      <c r="AA154">
        <f t="shared" si="30"/>
        <v>0</v>
      </c>
      <c r="AB154">
        <f t="shared" si="31"/>
        <v>0</v>
      </c>
      <c r="AC154">
        <f t="shared" si="32"/>
        <v>0</v>
      </c>
    </row>
    <row r="155" spans="2:29" x14ac:dyDescent="0.25">
      <c r="B155" s="6">
        <v>48</v>
      </c>
      <c r="C155" s="6">
        <v>4</v>
      </c>
      <c r="D155" s="6">
        <v>3</v>
      </c>
      <c r="E155" s="6"/>
      <c r="F155" s="6">
        <v>0.8</v>
      </c>
      <c r="G155" s="6">
        <v>1.5</v>
      </c>
      <c r="H155" s="6">
        <v>0.8</v>
      </c>
      <c r="I155">
        <f t="shared" si="22"/>
        <v>39</v>
      </c>
      <c r="J155">
        <f t="shared" si="23"/>
        <v>6</v>
      </c>
      <c r="K155">
        <f t="shared" si="24"/>
        <v>3</v>
      </c>
      <c r="O155">
        <v>1.5</v>
      </c>
      <c r="P155">
        <v>0.8</v>
      </c>
      <c r="Q155">
        <v>1.5</v>
      </c>
      <c r="R155">
        <f t="shared" si="25"/>
        <v>72</v>
      </c>
      <c r="S155">
        <f t="shared" si="26"/>
        <v>4</v>
      </c>
      <c r="T155">
        <f t="shared" si="27"/>
        <v>5</v>
      </c>
      <c r="V155">
        <v>1</v>
      </c>
      <c r="W155">
        <v>1</v>
      </c>
      <c r="X155">
        <v>1</v>
      </c>
      <c r="Y155">
        <f t="shared" si="28"/>
        <v>48</v>
      </c>
      <c r="Z155">
        <f t="shared" si="29"/>
        <v>4</v>
      </c>
      <c r="AA155">
        <f t="shared" si="30"/>
        <v>3</v>
      </c>
      <c r="AB155">
        <f t="shared" si="31"/>
        <v>192</v>
      </c>
      <c r="AC155">
        <f t="shared" si="32"/>
        <v>12</v>
      </c>
    </row>
    <row r="156" spans="2:29" x14ac:dyDescent="0.25">
      <c r="B156" s="6">
        <v>65</v>
      </c>
      <c r="C156" s="6">
        <v>5</v>
      </c>
      <c r="D156" s="6">
        <v>3</v>
      </c>
      <c r="E156" s="6"/>
      <c r="F156" s="6">
        <v>0.8</v>
      </c>
      <c r="G156" s="6">
        <v>1.5</v>
      </c>
      <c r="H156" s="6">
        <v>0.8</v>
      </c>
      <c r="I156">
        <f t="shared" si="22"/>
        <v>52</v>
      </c>
      <c r="J156">
        <f t="shared" si="23"/>
        <v>8</v>
      </c>
      <c r="K156">
        <f t="shared" si="24"/>
        <v>3</v>
      </c>
      <c r="O156">
        <v>1.5</v>
      </c>
      <c r="P156">
        <v>0.8</v>
      </c>
      <c r="Q156">
        <v>1.5</v>
      </c>
      <c r="R156">
        <f t="shared" si="25"/>
        <v>98</v>
      </c>
      <c r="S156">
        <f t="shared" si="26"/>
        <v>4</v>
      </c>
      <c r="T156">
        <f t="shared" si="27"/>
        <v>5</v>
      </c>
      <c r="V156">
        <v>1</v>
      </c>
      <c r="W156">
        <v>1</v>
      </c>
      <c r="X156">
        <v>1</v>
      </c>
      <c r="Y156">
        <f t="shared" si="28"/>
        <v>65</v>
      </c>
      <c r="Z156">
        <f t="shared" si="29"/>
        <v>5</v>
      </c>
      <c r="AA156">
        <f t="shared" si="30"/>
        <v>3</v>
      </c>
      <c r="AB156">
        <f t="shared" si="31"/>
        <v>325</v>
      </c>
      <c r="AC156">
        <f t="shared" si="32"/>
        <v>15</v>
      </c>
    </row>
    <row r="157" spans="2:29" x14ac:dyDescent="0.25">
      <c r="B157" s="6">
        <v>81</v>
      </c>
      <c r="C157" s="6">
        <v>6</v>
      </c>
      <c r="D157" s="6">
        <v>4</v>
      </c>
      <c r="E157" s="6"/>
      <c r="F157" s="6">
        <v>0.8</v>
      </c>
      <c r="G157" s="6">
        <v>1.5</v>
      </c>
      <c r="H157" s="6">
        <v>0.8</v>
      </c>
      <c r="I157">
        <f t="shared" si="22"/>
        <v>65</v>
      </c>
      <c r="J157">
        <f t="shared" si="23"/>
        <v>9</v>
      </c>
      <c r="K157">
        <f t="shared" si="24"/>
        <v>4</v>
      </c>
      <c r="O157">
        <v>1.5</v>
      </c>
      <c r="P157">
        <v>0.8</v>
      </c>
      <c r="Q157">
        <v>1.5</v>
      </c>
      <c r="R157">
        <f t="shared" si="25"/>
        <v>122</v>
      </c>
      <c r="S157">
        <f t="shared" si="26"/>
        <v>5</v>
      </c>
      <c r="T157">
        <f t="shared" si="27"/>
        <v>6</v>
      </c>
      <c r="V157">
        <v>1</v>
      </c>
      <c r="W157">
        <v>1</v>
      </c>
      <c r="X157">
        <v>1</v>
      </c>
      <c r="Y157">
        <f t="shared" si="28"/>
        <v>81</v>
      </c>
      <c r="Z157">
        <f t="shared" si="29"/>
        <v>6</v>
      </c>
      <c r="AA157">
        <f t="shared" si="30"/>
        <v>4</v>
      </c>
      <c r="AB157">
        <f t="shared" si="31"/>
        <v>486</v>
      </c>
      <c r="AC157">
        <f t="shared" si="32"/>
        <v>24</v>
      </c>
    </row>
    <row r="158" spans="2:29" x14ac:dyDescent="0.25">
      <c r="B158" s="6">
        <v>177</v>
      </c>
      <c r="C158" s="6">
        <v>13</v>
      </c>
      <c r="D158" s="6">
        <v>8</v>
      </c>
      <c r="E158" s="6"/>
      <c r="F158" s="6">
        <v>0.8</v>
      </c>
      <c r="G158" s="6">
        <v>1.5</v>
      </c>
      <c r="H158" s="6">
        <v>0.8</v>
      </c>
      <c r="I158">
        <f t="shared" si="22"/>
        <v>142</v>
      </c>
      <c r="J158">
        <f t="shared" si="23"/>
        <v>20</v>
      </c>
      <c r="K158">
        <f t="shared" si="24"/>
        <v>7</v>
      </c>
      <c r="O158">
        <v>1.5</v>
      </c>
      <c r="P158">
        <v>0.8</v>
      </c>
      <c r="Q158">
        <v>1.5</v>
      </c>
      <c r="R158">
        <f t="shared" si="25"/>
        <v>266</v>
      </c>
      <c r="S158">
        <f t="shared" si="26"/>
        <v>11</v>
      </c>
      <c r="T158">
        <f t="shared" si="27"/>
        <v>12</v>
      </c>
      <c r="V158">
        <v>1</v>
      </c>
      <c r="W158">
        <v>1</v>
      </c>
      <c r="X158">
        <v>1</v>
      </c>
      <c r="Y158">
        <f t="shared" si="28"/>
        <v>177</v>
      </c>
      <c r="Z158">
        <f t="shared" si="29"/>
        <v>13</v>
      </c>
      <c r="AA158">
        <f t="shared" si="30"/>
        <v>8</v>
      </c>
      <c r="AB158">
        <f t="shared" si="31"/>
        <v>2301</v>
      </c>
      <c r="AC158">
        <f t="shared" si="32"/>
        <v>104</v>
      </c>
    </row>
    <row r="159" spans="2:29" x14ac:dyDescent="0.25">
      <c r="B159" s="6">
        <v>207</v>
      </c>
      <c r="C159" s="6">
        <v>15</v>
      </c>
      <c r="D159" s="6">
        <v>9</v>
      </c>
      <c r="E159" s="6"/>
      <c r="F159" s="6">
        <v>0.8</v>
      </c>
      <c r="G159" s="6">
        <v>1.5</v>
      </c>
      <c r="H159" s="6">
        <v>0.8</v>
      </c>
      <c r="I159">
        <f t="shared" si="22"/>
        <v>166</v>
      </c>
      <c r="J159">
        <f t="shared" si="23"/>
        <v>23</v>
      </c>
      <c r="K159">
        <f t="shared" si="24"/>
        <v>8</v>
      </c>
      <c r="O159">
        <v>1.5</v>
      </c>
      <c r="P159">
        <v>0.8</v>
      </c>
      <c r="Q159">
        <v>1.5</v>
      </c>
      <c r="R159">
        <f t="shared" si="25"/>
        <v>311</v>
      </c>
      <c r="S159">
        <f t="shared" si="26"/>
        <v>12</v>
      </c>
      <c r="T159">
        <f t="shared" si="27"/>
        <v>14</v>
      </c>
      <c r="V159">
        <v>1</v>
      </c>
      <c r="W159">
        <v>1</v>
      </c>
      <c r="X159">
        <v>1</v>
      </c>
      <c r="Y159">
        <f t="shared" si="28"/>
        <v>207</v>
      </c>
      <c r="Z159">
        <f t="shared" si="29"/>
        <v>15</v>
      </c>
      <c r="AA159">
        <f t="shared" si="30"/>
        <v>9</v>
      </c>
      <c r="AB159">
        <f t="shared" si="31"/>
        <v>3105</v>
      </c>
      <c r="AC159">
        <f t="shared" si="32"/>
        <v>135</v>
      </c>
    </row>
    <row r="160" spans="2:29" x14ac:dyDescent="0.25">
      <c r="B160" s="6">
        <v>236</v>
      </c>
      <c r="C160" s="6">
        <v>17</v>
      </c>
      <c r="D160" s="6">
        <v>10</v>
      </c>
      <c r="E160" s="6"/>
      <c r="F160" s="6">
        <v>0.8</v>
      </c>
      <c r="G160" s="6">
        <v>1.5</v>
      </c>
      <c r="H160" s="6">
        <v>0.8</v>
      </c>
      <c r="I160">
        <f t="shared" si="22"/>
        <v>189</v>
      </c>
      <c r="J160">
        <f t="shared" si="23"/>
        <v>26</v>
      </c>
      <c r="K160">
        <f t="shared" si="24"/>
        <v>8</v>
      </c>
      <c r="O160">
        <v>1.5</v>
      </c>
      <c r="P160">
        <v>0.8</v>
      </c>
      <c r="Q160">
        <v>1.5</v>
      </c>
      <c r="R160">
        <f t="shared" si="25"/>
        <v>354</v>
      </c>
      <c r="S160">
        <f t="shared" si="26"/>
        <v>14</v>
      </c>
      <c r="T160">
        <f t="shared" si="27"/>
        <v>15</v>
      </c>
      <c r="V160">
        <v>1</v>
      </c>
      <c r="W160">
        <v>1</v>
      </c>
      <c r="X160">
        <v>1</v>
      </c>
      <c r="Y160">
        <f t="shared" si="28"/>
        <v>236</v>
      </c>
      <c r="Z160">
        <f t="shared" si="29"/>
        <v>17</v>
      </c>
      <c r="AA160">
        <f t="shared" si="30"/>
        <v>10</v>
      </c>
      <c r="AB160">
        <f t="shared" si="31"/>
        <v>4012</v>
      </c>
      <c r="AC160">
        <f t="shared" si="32"/>
        <v>170</v>
      </c>
    </row>
    <row r="161" spans="2:29" x14ac:dyDescent="0.25">
      <c r="B161" s="6">
        <v>386</v>
      </c>
      <c r="C161" s="6">
        <v>26</v>
      </c>
      <c r="D161" s="6">
        <v>15</v>
      </c>
      <c r="E161" s="6"/>
      <c r="F161" s="6">
        <v>0.8</v>
      </c>
      <c r="G161" s="6">
        <v>1.5</v>
      </c>
      <c r="H161" s="6">
        <v>0.8</v>
      </c>
      <c r="I161">
        <f t="shared" si="22"/>
        <v>309</v>
      </c>
      <c r="J161">
        <f t="shared" si="23"/>
        <v>39</v>
      </c>
      <c r="K161">
        <f t="shared" si="24"/>
        <v>12</v>
      </c>
      <c r="O161">
        <v>1.5</v>
      </c>
      <c r="P161">
        <v>0.8</v>
      </c>
      <c r="Q161">
        <v>1.5</v>
      </c>
      <c r="R161">
        <f t="shared" si="25"/>
        <v>579</v>
      </c>
      <c r="S161">
        <f t="shared" si="26"/>
        <v>21</v>
      </c>
      <c r="T161">
        <f t="shared" si="27"/>
        <v>23</v>
      </c>
      <c r="V161">
        <v>1</v>
      </c>
      <c r="W161">
        <v>1</v>
      </c>
      <c r="X161">
        <v>1</v>
      </c>
      <c r="Y161">
        <f t="shared" si="28"/>
        <v>386</v>
      </c>
      <c r="Z161">
        <f t="shared" si="29"/>
        <v>26</v>
      </c>
      <c r="AA161">
        <f t="shared" si="30"/>
        <v>15</v>
      </c>
      <c r="AB161">
        <f t="shared" si="31"/>
        <v>10036</v>
      </c>
      <c r="AC161">
        <f t="shared" si="32"/>
        <v>390</v>
      </c>
    </row>
    <row r="162" spans="2:29" x14ac:dyDescent="0.25">
      <c r="B162" s="6">
        <v>429</v>
      </c>
      <c r="C162" s="6">
        <v>29</v>
      </c>
      <c r="D162" s="6">
        <v>17</v>
      </c>
      <c r="E162" s="6"/>
      <c r="F162" s="6">
        <v>0.8</v>
      </c>
      <c r="G162" s="6">
        <v>1.5</v>
      </c>
      <c r="H162" s="6">
        <v>0.8</v>
      </c>
      <c r="I162">
        <f t="shared" si="22"/>
        <v>344</v>
      </c>
      <c r="J162">
        <f t="shared" si="23"/>
        <v>44</v>
      </c>
      <c r="K162">
        <f t="shared" si="24"/>
        <v>14</v>
      </c>
      <c r="O162">
        <v>1.5</v>
      </c>
      <c r="P162">
        <v>0.8</v>
      </c>
      <c r="Q162">
        <v>1.5</v>
      </c>
      <c r="R162">
        <f t="shared" si="25"/>
        <v>644</v>
      </c>
      <c r="S162">
        <f t="shared" si="26"/>
        <v>24</v>
      </c>
      <c r="T162">
        <f t="shared" si="27"/>
        <v>26</v>
      </c>
      <c r="V162">
        <v>1</v>
      </c>
      <c r="W162">
        <v>1</v>
      </c>
      <c r="X162">
        <v>1</v>
      </c>
      <c r="Y162">
        <f t="shared" si="28"/>
        <v>429</v>
      </c>
      <c r="Z162">
        <f t="shared" si="29"/>
        <v>29</v>
      </c>
      <c r="AA162">
        <f t="shared" si="30"/>
        <v>17</v>
      </c>
      <c r="AB162">
        <f t="shared" si="31"/>
        <v>12441</v>
      </c>
      <c r="AC162">
        <f t="shared" si="32"/>
        <v>493</v>
      </c>
    </row>
    <row r="163" spans="2:29" x14ac:dyDescent="0.25">
      <c r="B163" s="6">
        <v>472</v>
      </c>
      <c r="C163" s="6">
        <v>32</v>
      </c>
      <c r="D163" s="6">
        <v>19</v>
      </c>
      <c r="E163" s="6"/>
      <c r="F163" s="6">
        <v>0.8</v>
      </c>
      <c r="G163" s="6">
        <v>1.5</v>
      </c>
      <c r="H163" s="6">
        <v>0.8</v>
      </c>
      <c r="I163">
        <f t="shared" si="22"/>
        <v>378</v>
      </c>
      <c r="J163">
        <f t="shared" si="23"/>
        <v>48</v>
      </c>
      <c r="K163">
        <f t="shared" si="24"/>
        <v>16</v>
      </c>
      <c r="O163">
        <v>1.5</v>
      </c>
      <c r="P163">
        <v>0.8</v>
      </c>
      <c r="Q163">
        <v>1.5</v>
      </c>
      <c r="R163">
        <f t="shared" si="25"/>
        <v>708</v>
      </c>
      <c r="S163">
        <f t="shared" si="26"/>
        <v>26</v>
      </c>
      <c r="T163">
        <f t="shared" si="27"/>
        <v>29</v>
      </c>
      <c r="V163">
        <v>1</v>
      </c>
      <c r="W163">
        <v>1</v>
      </c>
      <c r="X163">
        <v>1</v>
      </c>
      <c r="Y163">
        <f t="shared" si="28"/>
        <v>472</v>
      </c>
      <c r="Z163">
        <f t="shared" si="29"/>
        <v>32</v>
      </c>
      <c r="AA163">
        <f t="shared" si="30"/>
        <v>19</v>
      </c>
      <c r="AB163">
        <f t="shared" si="31"/>
        <v>15104</v>
      </c>
      <c r="AC163">
        <f t="shared" si="32"/>
        <v>608</v>
      </c>
    </row>
    <row r="164" spans="2:29" x14ac:dyDescent="0.25">
      <c r="B164" s="6">
        <v>858</v>
      </c>
      <c r="C164" s="6">
        <v>58</v>
      </c>
      <c r="D164" s="6">
        <v>35</v>
      </c>
      <c r="E164" s="6"/>
      <c r="F164" s="6">
        <v>0.8</v>
      </c>
      <c r="G164" s="6">
        <v>1.5</v>
      </c>
      <c r="H164" s="6">
        <v>0.8</v>
      </c>
      <c r="I164">
        <f t="shared" si="22"/>
        <v>687</v>
      </c>
      <c r="J164">
        <f t="shared" si="23"/>
        <v>87</v>
      </c>
      <c r="K164">
        <f t="shared" si="24"/>
        <v>28</v>
      </c>
      <c r="O164">
        <v>1.5</v>
      </c>
      <c r="P164">
        <v>0.8</v>
      </c>
      <c r="Q164">
        <v>1.5</v>
      </c>
      <c r="R164">
        <f t="shared" si="25"/>
        <v>1287</v>
      </c>
      <c r="S164">
        <f t="shared" si="26"/>
        <v>47</v>
      </c>
      <c r="T164">
        <f t="shared" si="27"/>
        <v>53</v>
      </c>
      <c r="V164">
        <v>1</v>
      </c>
      <c r="W164">
        <v>1</v>
      </c>
      <c r="X164">
        <v>1</v>
      </c>
      <c r="Y164">
        <f t="shared" si="28"/>
        <v>858</v>
      </c>
      <c r="Z164">
        <f t="shared" si="29"/>
        <v>58</v>
      </c>
      <c r="AA164">
        <f t="shared" si="30"/>
        <v>35</v>
      </c>
      <c r="AB164">
        <f t="shared" si="31"/>
        <v>49764</v>
      </c>
      <c r="AC164">
        <f t="shared" si="32"/>
        <v>2030</v>
      </c>
    </row>
    <row r="165" spans="2:29" x14ac:dyDescent="0.25">
      <c r="B165" s="6">
        <v>929</v>
      </c>
      <c r="C165" s="6">
        <v>63</v>
      </c>
      <c r="D165" s="6">
        <v>38</v>
      </c>
      <c r="E165" s="6"/>
      <c r="F165" s="6">
        <v>0.8</v>
      </c>
      <c r="G165" s="6">
        <v>1.5</v>
      </c>
      <c r="H165" s="6">
        <v>0.8</v>
      </c>
      <c r="I165">
        <f t="shared" si="22"/>
        <v>744</v>
      </c>
      <c r="J165">
        <f t="shared" si="23"/>
        <v>95</v>
      </c>
      <c r="K165">
        <f t="shared" si="24"/>
        <v>31</v>
      </c>
      <c r="O165">
        <v>1.5</v>
      </c>
      <c r="P165">
        <v>0.8</v>
      </c>
      <c r="Q165">
        <v>1.5</v>
      </c>
      <c r="R165">
        <f t="shared" si="25"/>
        <v>1394</v>
      </c>
      <c r="S165">
        <f t="shared" si="26"/>
        <v>51</v>
      </c>
      <c r="T165">
        <f t="shared" si="27"/>
        <v>57</v>
      </c>
      <c r="V165">
        <v>1</v>
      </c>
      <c r="W165">
        <v>1</v>
      </c>
      <c r="X165">
        <v>1</v>
      </c>
      <c r="Y165">
        <f t="shared" si="28"/>
        <v>929</v>
      </c>
      <c r="Z165">
        <f t="shared" si="29"/>
        <v>63</v>
      </c>
      <c r="AA165">
        <f t="shared" si="30"/>
        <v>38</v>
      </c>
      <c r="AB165">
        <f t="shared" si="31"/>
        <v>58527</v>
      </c>
      <c r="AC165">
        <f t="shared" si="32"/>
        <v>2394</v>
      </c>
    </row>
    <row r="166" spans="2:29" x14ac:dyDescent="0.25">
      <c r="B166" s="6">
        <v>1000</v>
      </c>
      <c r="C166" s="6">
        <v>68</v>
      </c>
      <c r="D166" s="6">
        <v>41</v>
      </c>
      <c r="E166" s="6"/>
      <c r="F166" s="6">
        <v>0.8</v>
      </c>
      <c r="G166" s="6">
        <v>1.5</v>
      </c>
      <c r="H166" s="6">
        <v>0.8</v>
      </c>
      <c r="I166">
        <f t="shared" si="22"/>
        <v>800</v>
      </c>
      <c r="J166">
        <f t="shared" si="23"/>
        <v>102</v>
      </c>
      <c r="K166">
        <f t="shared" si="24"/>
        <v>33</v>
      </c>
      <c r="O166">
        <v>1.5</v>
      </c>
      <c r="P166">
        <v>0.8</v>
      </c>
      <c r="Q166">
        <v>1.5</v>
      </c>
      <c r="R166">
        <f t="shared" si="25"/>
        <v>1500</v>
      </c>
      <c r="S166">
        <f t="shared" si="26"/>
        <v>55</v>
      </c>
      <c r="T166">
        <f t="shared" si="27"/>
        <v>62</v>
      </c>
      <c r="V166">
        <v>1</v>
      </c>
      <c r="W166">
        <v>1</v>
      </c>
      <c r="X166">
        <v>1</v>
      </c>
      <c r="Y166">
        <f t="shared" si="28"/>
        <v>1000</v>
      </c>
      <c r="Z166">
        <f t="shared" si="29"/>
        <v>68</v>
      </c>
      <c r="AA166">
        <f t="shared" si="30"/>
        <v>41</v>
      </c>
      <c r="AB166">
        <f t="shared" si="31"/>
        <v>68000</v>
      </c>
      <c r="AC166">
        <f t="shared" si="32"/>
        <v>2788</v>
      </c>
    </row>
    <row r="167" spans="2:29" x14ac:dyDescent="0.25">
      <c r="B167" s="7">
        <v>0</v>
      </c>
      <c r="C167" s="7">
        <v>0</v>
      </c>
      <c r="D167" s="7">
        <v>0</v>
      </c>
      <c r="E167" s="7"/>
      <c r="F167" s="6">
        <v>0.8</v>
      </c>
      <c r="G167" s="6">
        <v>1.5</v>
      </c>
      <c r="H167" s="6">
        <v>0.8</v>
      </c>
      <c r="I167">
        <f t="shared" si="22"/>
        <v>0</v>
      </c>
      <c r="J167">
        <f t="shared" si="23"/>
        <v>0</v>
      </c>
      <c r="K167">
        <f t="shared" si="24"/>
        <v>0</v>
      </c>
      <c r="O167">
        <v>1.5</v>
      </c>
      <c r="P167">
        <v>0.8</v>
      </c>
      <c r="Q167">
        <v>1.5</v>
      </c>
      <c r="R167">
        <f t="shared" si="25"/>
        <v>0</v>
      </c>
      <c r="S167">
        <f t="shared" si="26"/>
        <v>0</v>
      </c>
      <c r="T167">
        <f t="shared" si="27"/>
        <v>0</v>
      </c>
      <c r="V167">
        <v>1</v>
      </c>
      <c r="W167">
        <v>1</v>
      </c>
      <c r="X167">
        <v>1</v>
      </c>
      <c r="Y167">
        <f t="shared" si="28"/>
        <v>0</v>
      </c>
      <c r="Z167">
        <f t="shared" si="29"/>
        <v>0</v>
      </c>
      <c r="AA167">
        <f t="shared" si="30"/>
        <v>0</v>
      </c>
      <c r="AB167">
        <f t="shared" si="31"/>
        <v>0</v>
      </c>
      <c r="AC167">
        <f t="shared" si="32"/>
        <v>0</v>
      </c>
    </row>
    <row r="168" spans="2:29" x14ac:dyDescent="0.25">
      <c r="B168" s="7">
        <v>0</v>
      </c>
      <c r="C168" s="7">
        <v>0</v>
      </c>
      <c r="D168" s="7">
        <v>0</v>
      </c>
      <c r="E168" s="7"/>
      <c r="F168" s="6">
        <v>0.8</v>
      </c>
      <c r="G168" s="6">
        <v>1.5</v>
      </c>
      <c r="H168" s="6">
        <v>0.8</v>
      </c>
      <c r="I168">
        <f t="shared" si="22"/>
        <v>0</v>
      </c>
      <c r="J168">
        <f t="shared" si="23"/>
        <v>0</v>
      </c>
      <c r="K168">
        <f t="shared" si="24"/>
        <v>0</v>
      </c>
      <c r="O168">
        <v>1.5</v>
      </c>
      <c r="P168">
        <v>0.8</v>
      </c>
      <c r="Q168">
        <v>1.5</v>
      </c>
      <c r="R168">
        <f t="shared" si="25"/>
        <v>0</v>
      </c>
      <c r="S168">
        <f t="shared" si="26"/>
        <v>0</v>
      </c>
      <c r="T168">
        <f t="shared" si="27"/>
        <v>0</v>
      </c>
      <c r="V168">
        <v>1</v>
      </c>
      <c r="W168">
        <v>1</v>
      </c>
      <c r="X168">
        <v>1</v>
      </c>
      <c r="Y168">
        <f t="shared" si="28"/>
        <v>0</v>
      </c>
      <c r="Z168">
        <f t="shared" si="29"/>
        <v>0</v>
      </c>
      <c r="AA168">
        <f t="shared" si="30"/>
        <v>0</v>
      </c>
      <c r="AB168">
        <f t="shared" si="31"/>
        <v>0</v>
      </c>
      <c r="AC168">
        <f t="shared" si="32"/>
        <v>0</v>
      </c>
    </row>
    <row r="169" spans="2:29" x14ac:dyDescent="0.25">
      <c r="B169" s="7">
        <v>0</v>
      </c>
      <c r="C169" s="7">
        <v>0</v>
      </c>
      <c r="D169" s="7">
        <v>0</v>
      </c>
      <c r="E169" s="7"/>
      <c r="F169" s="6">
        <v>0.8</v>
      </c>
      <c r="G169" s="6">
        <v>1.5</v>
      </c>
      <c r="H169" s="6">
        <v>0.8</v>
      </c>
      <c r="I169">
        <f t="shared" si="22"/>
        <v>0</v>
      </c>
      <c r="J169">
        <f t="shared" si="23"/>
        <v>0</v>
      </c>
      <c r="K169">
        <f t="shared" si="24"/>
        <v>0</v>
      </c>
      <c r="O169">
        <v>1.5</v>
      </c>
      <c r="P169">
        <v>0.8</v>
      </c>
      <c r="Q169">
        <v>1.5</v>
      </c>
      <c r="R169">
        <f t="shared" si="25"/>
        <v>0</v>
      </c>
      <c r="S169">
        <f t="shared" si="26"/>
        <v>0</v>
      </c>
      <c r="T169">
        <f t="shared" si="27"/>
        <v>0</v>
      </c>
      <c r="V169">
        <v>1</v>
      </c>
      <c r="W169">
        <v>1</v>
      </c>
      <c r="X169">
        <v>1</v>
      </c>
      <c r="Y169">
        <f t="shared" si="28"/>
        <v>0</v>
      </c>
      <c r="Z169">
        <f t="shared" si="29"/>
        <v>0</v>
      </c>
      <c r="AA169">
        <f t="shared" si="30"/>
        <v>0</v>
      </c>
      <c r="AB169">
        <f t="shared" si="31"/>
        <v>0</v>
      </c>
      <c r="AC169">
        <f t="shared" si="32"/>
        <v>0</v>
      </c>
    </row>
    <row r="170" spans="2:29" x14ac:dyDescent="0.25">
      <c r="B170" s="7">
        <v>0</v>
      </c>
      <c r="C170" s="7">
        <v>0</v>
      </c>
      <c r="D170" s="7">
        <v>0</v>
      </c>
      <c r="E170" s="7"/>
      <c r="F170" s="6">
        <v>0.8</v>
      </c>
      <c r="G170" s="6">
        <v>1.5</v>
      </c>
      <c r="H170" s="6">
        <v>0.8</v>
      </c>
      <c r="I170">
        <f t="shared" si="22"/>
        <v>0</v>
      </c>
      <c r="J170">
        <f t="shared" si="23"/>
        <v>0</v>
      </c>
      <c r="K170">
        <f t="shared" si="24"/>
        <v>0</v>
      </c>
      <c r="O170">
        <v>1.5</v>
      </c>
      <c r="P170">
        <v>0.8</v>
      </c>
      <c r="Q170">
        <v>1.5</v>
      </c>
      <c r="R170">
        <f t="shared" si="25"/>
        <v>0</v>
      </c>
      <c r="S170">
        <f t="shared" si="26"/>
        <v>0</v>
      </c>
      <c r="T170">
        <f t="shared" si="27"/>
        <v>0</v>
      </c>
      <c r="V170">
        <v>1</v>
      </c>
      <c r="W170">
        <v>1</v>
      </c>
      <c r="X170">
        <v>1</v>
      </c>
      <c r="Y170">
        <f t="shared" si="28"/>
        <v>0</v>
      </c>
      <c r="Z170">
        <f t="shared" si="29"/>
        <v>0</v>
      </c>
      <c r="AA170">
        <f t="shared" si="30"/>
        <v>0</v>
      </c>
      <c r="AB170">
        <f t="shared" si="31"/>
        <v>0</v>
      </c>
      <c r="AC170">
        <f t="shared" si="32"/>
        <v>0</v>
      </c>
    </row>
    <row r="171" spans="2:29" x14ac:dyDescent="0.25">
      <c r="B171" s="7">
        <v>0</v>
      </c>
      <c r="C171" s="7">
        <v>0</v>
      </c>
      <c r="D171" s="7">
        <v>0</v>
      </c>
      <c r="E171" s="7"/>
      <c r="F171" s="6">
        <v>0.8</v>
      </c>
      <c r="G171" s="6">
        <v>1.5</v>
      </c>
      <c r="H171" s="6">
        <v>0.8</v>
      </c>
      <c r="I171">
        <f t="shared" si="22"/>
        <v>0</v>
      </c>
      <c r="J171">
        <f t="shared" si="23"/>
        <v>0</v>
      </c>
      <c r="K171">
        <f t="shared" si="24"/>
        <v>0</v>
      </c>
      <c r="O171">
        <v>1.5</v>
      </c>
      <c r="P171">
        <v>0.8</v>
      </c>
      <c r="Q171">
        <v>1.5</v>
      </c>
      <c r="R171">
        <f t="shared" si="25"/>
        <v>0</v>
      </c>
      <c r="S171">
        <f t="shared" si="26"/>
        <v>0</v>
      </c>
      <c r="T171">
        <f t="shared" si="27"/>
        <v>0</v>
      </c>
      <c r="V171">
        <v>1</v>
      </c>
      <c r="W171">
        <v>1</v>
      </c>
      <c r="X171">
        <v>1</v>
      </c>
      <c r="Y171">
        <f t="shared" si="28"/>
        <v>0</v>
      </c>
      <c r="Z171">
        <f t="shared" si="29"/>
        <v>0</v>
      </c>
      <c r="AA171">
        <f t="shared" si="30"/>
        <v>0</v>
      </c>
      <c r="AB171">
        <f t="shared" si="31"/>
        <v>0</v>
      </c>
      <c r="AC171">
        <f t="shared" si="32"/>
        <v>0</v>
      </c>
    </row>
    <row r="172" spans="2:29" x14ac:dyDescent="0.25">
      <c r="B172" s="7">
        <v>0</v>
      </c>
      <c r="C172" s="7">
        <v>0</v>
      </c>
      <c r="D172" s="7">
        <v>0</v>
      </c>
      <c r="E172" s="7"/>
      <c r="F172" s="6">
        <v>0.8</v>
      </c>
      <c r="G172" s="6">
        <v>1.5</v>
      </c>
      <c r="H172" s="6">
        <v>0.8</v>
      </c>
      <c r="I172">
        <f t="shared" si="22"/>
        <v>0</v>
      </c>
      <c r="J172">
        <f t="shared" si="23"/>
        <v>0</v>
      </c>
      <c r="K172">
        <f t="shared" si="24"/>
        <v>0</v>
      </c>
      <c r="O172">
        <v>1.5</v>
      </c>
      <c r="P172">
        <v>0.8</v>
      </c>
      <c r="Q172">
        <v>1.5</v>
      </c>
      <c r="R172">
        <f t="shared" si="25"/>
        <v>0</v>
      </c>
      <c r="S172">
        <f t="shared" si="26"/>
        <v>0</v>
      </c>
      <c r="T172">
        <f t="shared" si="27"/>
        <v>0</v>
      </c>
      <c r="V172">
        <v>1</v>
      </c>
      <c r="W172">
        <v>1</v>
      </c>
      <c r="X172">
        <v>1</v>
      </c>
      <c r="Y172">
        <f t="shared" si="28"/>
        <v>0</v>
      </c>
      <c r="Z172">
        <f t="shared" si="29"/>
        <v>0</v>
      </c>
      <c r="AA172">
        <f t="shared" si="30"/>
        <v>0</v>
      </c>
      <c r="AB172">
        <f t="shared" si="31"/>
        <v>0</v>
      </c>
      <c r="AC172">
        <f t="shared" si="32"/>
        <v>0</v>
      </c>
    </row>
    <row r="173" spans="2:29" x14ac:dyDescent="0.25">
      <c r="B173" s="7">
        <v>0</v>
      </c>
      <c r="C173" s="7">
        <v>0</v>
      </c>
      <c r="D173" s="7">
        <v>0</v>
      </c>
      <c r="E173" s="7"/>
      <c r="F173" s="6">
        <v>0.8</v>
      </c>
      <c r="G173" s="6">
        <v>1.5</v>
      </c>
      <c r="H173" s="6">
        <v>0.8</v>
      </c>
      <c r="I173">
        <f t="shared" si="22"/>
        <v>0</v>
      </c>
      <c r="J173">
        <f t="shared" si="23"/>
        <v>0</v>
      </c>
      <c r="K173">
        <f t="shared" si="24"/>
        <v>0</v>
      </c>
      <c r="O173">
        <v>1.5</v>
      </c>
      <c r="P173">
        <v>0.8</v>
      </c>
      <c r="Q173">
        <v>1.5</v>
      </c>
      <c r="R173">
        <f t="shared" si="25"/>
        <v>0</v>
      </c>
      <c r="S173">
        <f t="shared" si="26"/>
        <v>0</v>
      </c>
      <c r="T173">
        <f t="shared" si="27"/>
        <v>0</v>
      </c>
      <c r="V173">
        <v>1</v>
      </c>
      <c r="W173">
        <v>1</v>
      </c>
      <c r="X173">
        <v>1</v>
      </c>
      <c r="Y173">
        <f t="shared" si="28"/>
        <v>0</v>
      </c>
      <c r="Z173">
        <f t="shared" si="29"/>
        <v>0</v>
      </c>
      <c r="AA173">
        <f t="shared" si="30"/>
        <v>0</v>
      </c>
      <c r="AB173">
        <f t="shared" si="31"/>
        <v>0</v>
      </c>
      <c r="AC173">
        <f t="shared" si="32"/>
        <v>0</v>
      </c>
    </row>
    <row r="174" spans="2:29" x14ac:dyDescent="0.25">
      <c r="B174" s="7">
        <v>0</v>
      </c>
      <c r="C174" s="7">
        <v>0</v>
      </c>
      <c r="D174" s="7">
        <v>0</v>
      </c>
      <c r="E174" s="7"/>
      <c r="F174" s="6">
        <v>0.8</v>
      </c>
      <c r="G174" s="6">
        <v>1.5</v>
      </c>
      <c r="H174" s="6">
        <v>0.8</v>
      </c>
      <c r="I174">
        <f t="shared" si="22"/>
        <v>0</v>
      </c>
      <c r="J174">
        <f t="shared" si="23"/>
        <v>0</v>
      </c>
      <c r="K174">
        <f t="shared" si="24"/>
        <v>0</v>
      </c>
      <c r="O174">
        <v>1.5</v>
      </c>
      <c r="P174">
        <v>0.8</v>
      </c>
      <c r="Q174">
        <v>1.5</v>
      </c>
      <c r="R174">
        <f t="shared" si="25"/>
        <v>0</v>
      </c>
      <c r="S174">
        <f t="shared" si="26"/>
        <v>0</v>
      </c>
      <c r="T174">
        <f t="shared" si="27"/>
        <v>0</v>
      </c>
      <c r="V174">
        <v>1</v>
      </c>
      <c r="W174">
        <v>1</v>
      </c>
      <c r="X174">
        <v>1</v>
      </c>
      <c r="Y174">
        <f t="shared" si="28"/>
        <v>0</v>
      </c>
      <c r="Z174">
        <f t="shared" si="29"/>
        <v>0</v>
      </c>
      <c r="AA174">
        <f t="shared" si="30"/>
        <v>0</v>
      </c>
      <c r="AB174">
        <f t="shared" si="31"/>
        <v>0</v>
      </c>
      <c r="AC174">
        <f t="shared" si="32"/>
        <v>0</v>
      </c>
    </row>
    <row r="175" spans="2:29" x14ac:dyDescent="0.25">
      <c r="B175" s="7">
        <v>0</v>
      </c>
      <c r="C175" s="7">
        <v>0</v>
      </c>
      <c r="D175" s="7">
        <v>0</v>
      </c>
      <c r="E175" s="7"/>
      <c r="F175" s="6">
        <v>0.8</v>
      </c>
      <c r="G175" s="6">
        <v>1.5</v>
      </c>
      <c r="H175" s="6">
        <v>0.8</v>
      </c>
      <c r="I175">
        <f t="shared" si="22"/>
        <v>0</v>
      </c>
      <c r="J175">
        <f t="shared" si="23"/>
        <v>0</v>
      </c>
      <c r="K175">
        <f t="shared" si="24"/>
        <v>0</v>
      </c>
      <c r="O175">
        <v>1.5</v>
      </c>
      <c r="P175">
        <v>0.8</v>
      </c>
      <c r="Q175">
        <v>1.5</v>
      </c>
      <c r="R175">
        <f t="shared" si="25"/>
        <v>0</v>
      </c>
      <c r="S175">
        <f t="shared" si="26"/>
        <v>0</v>
      </c>
      <c r="T175">
        <f t="shared" si="27"/>
        <v>0</v>
      </c>
      <c r="V175">
        <v>1</v>
      </c>
      <c r="W175">
        <v>1</v>
      </c>
      <c r="X175">
        <v>1</v>
      </c>
      <c r="Y175">
        <f t="shared" si="28"/>
        <v>0</v>
      </c>
      <c r="Z175">
        <f t="shared" si="29"/>
        <v>0</v>
      </c>
      <c r="AA175">
        <f t="shared" si="30"/>
        <v>0</v>
      </c>
      <c r="AB175">
        <f t="shared" si="31"/>
        <v>0</v>
      </c>
      <c r="AC175">
        <f t="shared" si="32"/>
        <v>0</v>
      </c>
    </row>
    <row r="176" spans="2:29" x14ac:dyDescent="0.25">
      <c r="B176" s="7">
        <v>0</v>
      </c>
      <c r="C176" s="7">
        <v>0</v>
      </c>
      <c r="D176" s="7">
        <v>0</v>
      </c>
      <c r="E176" s="7"/>
      <c r="F176" s="6">
        <v>0.8</v>
      </c>
      <c r="G176" s="6">
        <v>1.5</v>
      </c>
      <c r="H176" s="6">
        <v>0.8</v>
      </c>
      <c r="I176">
        <f t="shared" si="22"/>
        <v>0</v>
      </c>
      <c r="J176">
        <f t="shared" si="23"/>
        <v>0</v>
      </c>
      <c r="K176">
        <f t="shared" si="24"/>
        <v>0</v>
      </c>
      <c r="O176">
        <v>1.5</v>
      </c>
      <c r="P176">
        <v>0.8</v>
      </c>
      <c r="Q176">
        <v>1.5</v>
      </c>
      <c r="R176">
        <f t="shared" si="25"/>
        <v>0</v>
      </c>
      <c r="S176">
        <f t="shared" si="26"/>
        <v>0</v>
      </c>
      <c r="T176">
        <f t="shared" si="27"/>
        <v>0</v>
      </c>
      <c r="V176">
        <v>1</v>
      </c>
      <c r="W176">
        <v>1</v>
      </c>
      <c r="X176">
        <v>1</v>
      </c>
      <c r="Y176">
        <f t="shared" si="28"/>
        <v>0</v>
      </c>
      <c r="Z176">
        <f t="shared" si="29"/>
        <v>0</v>
      </c>
      <c r="AA176">
        <f t="shared" si="30"/>
        <v>0</v>
      </c>
      <c r="AB176">
        <f t="shared" si="31"/>
        <v>0</v>
      </c>
      <c r="AC176">
        <f t="shared" si="32"/>
        <v>0</v>
      </c>
    </row>
    <row r="177" spans="2:29" x14ac:dyDescent="0.25">
      <c r="B177" s="7">
        <v>0</v>
      </c>
      <c r="C177" s="7">
        <v>0</v>
      </c>
      <c r="D177" s="7">
        <v>0</v>
      </c>
      <c r="E177" s="7"/>
      <c r="F177" s="6">
        <v>0.8</v>
      </c>
      <c r="G177" s="6">
        <v>1.5</v>
      </c>
      <c r="H177" s="6">
        <v>0.8</v>
      </c>
      <c r="I177">
        <f t="shared" si="22"/>
        <v>0</v>
      </c>
      <c r="J177">
        <f t="shared" si="23"/>
        <v>0</v>
      </c>
      <c r="K177">
        <f t="shared" si="24"/>
        <v>0</v>
      </c>
      <c r="O177">
        <v>1.5</v>
      </c>
      <c r="P177">
        <v>0.8</v>
      </c>
      <c r="Q177">
        <v>1.5</v>
      </c>
      <c r="R177">
        <f t="shared" si="25"/>
        <v>0</v>
      </c>
      <c r="S177">
        <f t="shared" si="26"/>
        <v>0</v>
      </c>
      <c r="T177">
        <f t="shared" si="27"/>
        <v>0</v>
      </c>
      <c r="V177">
        <v>1</v>
      </c>
      <c r="W177">
        <v>1</v>
      </c>
      <c r="X177">
        <v>1</v>
      </c>
      <c r="Y177">
        <f t="shared" si="28"/>
        <v>0</v>
      </c>
      <c r="Z177">
        <f t="shared" si="29"/>
        <v>0</v>
      </c>
      <c r="AA177">
        <f t="shared" si="30"/>
        <v>0</v>
      </c>
      <c r="AB177">
        <f t="shared" si="31"/>
        <v>0</v>
      </c>
      <c r="AC177">
        <f t="shared" si="32"/>
        <v>0</v>
      </c>
    </row>
    <row r="178" spans="2:29" x14ac:dyDescent="0.25">
      <c r="B178" s="7">
        <v>0</v>
      </c>
      <c r="C178" s="7">
        <v>0</v>
      </c>
      <c r="D178" s="7">
        <v>0</v>
      </c>
      <c r="E178" s="7"/>
      <c r="F178" s="6">
        <v>0.8</v>
      </c>
      <c r="G178" s="6">
        <v>1.5</v>
      </c>
      <c r="H178" s="6">
        <v>0.8</v>
      </c>
      <c r="I178">
        <f t="shared" si="22"/>
        <v>0</v>
      </c>
      <c r="J178">
        <f t="shared" si="23"/>
        <v>0</v>
      </c>
      <c r="K178">
        <f t="shared" si="24"/>
        <v>0</v>
      </c>
      <c r="O178">
        <v>1.5</v>
      </c>
      <c r="P178">
        <v>0.8</v>
      </c>
      <c r="Q178">
        <v>1.5</v>
      </c>
      <c r="R178">
        <f t="shared" si="25"/>
        <v>0</v>
      </c>
      <c r="S178">
        <f t="shared" si="26"/>
        <v>0</v>
      </c>
      <c r="T178">
        <f t="shared" si="27"/>
        <v>0</v>
      </c>
      <c r="V178">
        <v>1</v>
      </c>
      <c r="W178">
        <v>1</v>
      </c>
      <c r="X178">
        <v>1</v>
      </c>
      <c r="Y178">
        <f t="shared" si="28"/>
        <v>0</v>
      </c>
      <c r="Z178">
        <f t="shared" si="29"/>
        <v>0</v>
      </c>
      <c r="AA178">
        <f t="shared" si="30"/>
        <v>0</v>
      </c>
      <c r="AB178">
        <f t="shared" si="31"/>
        <v>0</v>
      </c>
      <c r="AC178">
        <f t="shared" si="32"/>
        <v>0</v>
      </c>
    </row>
    <row r="179" spans="2:29" x14ac:dyDescent="0.25">
      <c r="B179" s="7">
        <v>0</v>
      </c>
      <c r="C179" s="7">
        <v>0</v>
      </c>
      <c r="D179" s="7">
        <v>0</v>
      </c>
      <c r="E179" s="7"/>
      <c r="F179" s="6">
        <v>0.8</v>
      </c>
      <c r="G179" s="6">
        <v>1.5</v>
      </c>
      <c r="H179" s="6">
        <v>0.8</v>
      </c>
      <c r="I179">
        <f t="shared" si="22"/>
        <v>0</v>
      </c>
      <c r="J179">
        <f t="shared" si="23"/>
        <v>0</v>
      </c>
      <c r="K179">
        <f t="shared" si="24"/>
        <v>0</v>
      </c>
      <c r="O179">
        <v>1.5</v>
      </c>
      <c r="P179">
        <v>0.8</v>
      </c>
      <c r="Q179">
        <v>1.5</v>
      </c>
      <c r="R179">
        <f t="shared" si="25"/>
        <v>0</v>
      </c>
      <c r="S179">
        <f t="shared" si="26"/>
        <v>0</v>
      </c>
      <c r="T179">
        <f t="shared" si="27"/>
        <v>0</v>
      </c>
      <c r="V179">
        <v>1</v>
      </c>
      <c r="W179">
        <v>1</v>
      </c>
      <c r="X179">
        <v>1</v>
      </c>
      <c r="Y179">
        <f t="shared" si="28"/>
        <v>0</v>
      </c>
      <c r="Z179">
        <f t="shared" si="29"/>
        <v>0</v>
      </c>
      <c r="AA179">
        <f t="shared" si="30"/>
        <v>0</v>
      </c>
      <c r="AB179">
        <f t="shared" si="31"/>
        <v>0</v>
      </c>
      <c r="AC179">
        <f t="shared" si="32"/>
        <v>0</v>
      </c>
    </row>
    <row r="180" spans="2:29" x14ac:dyDescent="0.25">
      <c r="B180" s="7">
        <v>0</v>
      </c>
      <c r="C180" s="7">
        <v>0</v>
      </c>
      <c r="D180" s="7">
        <v>0</v>
      </c>
      <c r="E180" s="7"/>
      <c r="F180" s="6">
        <v>0.8</v>
      </c>
      <c r="G180" s="6">
        <v>1.5</v>
      </c>
      <c r="H180" s="6">
        <v>0.8</v>
      </c>
      <c r="I180">
        <f t="shared" si="22"/>
        <v>0</v>
      </c>
      <c r="J180">
        <f t="shared" si="23"/>
        <v>0</v>
      </c>
      <c r="K180">
        <f t="shared" si="24"/>
        <v>0</v>
      </c>
      <c r="O180">
        <v>1.5</v>
      </c>
      <c r="P180">
        <v>0.8</v>
      </c>
      <c r="Q180">
        <v>1.5</v>
      </c>
      <c r="R180">
        <f t="shared" si="25"/>
        <v>0</v>
      </c>
      <c r="S180">
        <f t="shared" si="26"/>
        <v>0</v>
      </c>
      <c r="T180">
        <f t="shared" si="27"/>
        <v>0</v>
      </c>
      <c r="V180">
        <v>1</v>
      </c>
      <c r="W180">
        <v>1</v>
      </c>
      <c r="X180">
        <v>1</v>
      </c>
      <c r="Y180">
        <f t="shared" si="28"/>
        <v>0</v>
      </c>
      <c r="Z180">
        <f t="shared" si="29"/>
        <v>0</v>
      </c>
      <c r="AA180">
        <f t="shared" si="30"/>
        <v>0</v>
      </c>
      <c r="AB180">
        <f t="shared" si="31"/>
        <v>0</v>
      </c>
      <c r="AC180">
        <f t="shared" si="32"/>
        <v>0</v>
      </c>
    </row>
    <row r="181" spans="2:29" x14ac:dyDescent="0.25">
      <c r="B181" s="7">
        <v>0</v>
      </c>
      <c r="C181" s="7">
        <v>0</v>
      </c>
      <c r="D181" s="7">
        <v>0</v>
      </c>
      <c r="E181" s="7"/>
      <c r="F181" s="6">
        <v>0.8</v>
      </c>
      <c r="G181" s="6">
        <v>1.5</v>
      </c>
      <c r="H181" s="6">
        <v>0.8</v>
      </c>
      <c r="I181">
        <f t="shared" si="22"/>
        <v>0</v>
      </c>
      <c r="J181">
        <f t="shared" si="23"/>
        <v>0</v>
      </c>
      <c r="K181">
        <f t="shared" si="24"/>
        <v>0</v>
      </c>
      <c r="O181">
        <v>1.5</v>
      </c>
      <c r="P181">
        <v>0.8</v>
      </c>
      <c r="Q181">
        <v>1.5</v>
      </c>
      <c r="R181">
        <f t="shared" si="25"/>
        <v>0</v>
      </c>
      <c r="S181">
        <f t="shared" si="26"/>
        <v>0</v>
      </c>
      <c r="T181">
        <f t="shared" si="27"/>
        <v>0</v>
      </c>
      <c r="V181">
        <v>1</v>
      </c>
      <c r="W181">
        <v>1</v>
      </c>
      <c r="X181">
        <v>1</v>
      </c>
      <c r="Y181">
        <f t="shared" si="28"/>
        <v>0</v>
      </c>
      <c r="Z181">
        <f t="shared" si="29"/>
        <v>0</v>
      </c>
      <c r="AA181">
        <f t="shared" si="30"/>
        <v>0</v>
      </c>
      <c r="AB181">
        <f t="shared" si="31"/>
        <v>0</v>
      </c>
      <c r="AC181">
        <f t="shared" si="32"/>
        <v>0</v>
      </c>
    </row>
    <row r="182" spans="2:29" x14ac:dyDescent="0.25">
      <c r="B182" s="7">
        <v>0</v>
      </c>
      <c r="C182" s="7">
        <v>0</v>
      </c>
      <c r="D182" s="7">
        <v>0</v>
      </c>
      <c r="E182" s="7"/>
      <c r="F182" s="6">
        <v>0.8</v>
      </c>
      <c r="G182" s="6">
        <v>1.5</v>
      </c>
      <c r="H182" s="6">
        <v>0.8</v>
      </c>
      <c r="I182">
        <f t="shared" si="22"/>
        <v>0</v>
      </c>
      <c r="J182">
        <f t="shared" si="23"/>
        <v>0</v>
      </c>
      <c r="K182">
        <f t="shared" si="24"/>
        <v>0</v>
      </c>
      <c r="O182">
        <v>1.5</v>
      </c>
      <c r="P182">
        <v>0.8</v>
      </c>
      <c r="Q182">
        <v>1.5</v>
      </c>
      <c r="R182">
        <f t="shared" si="25"/>
        <v>0</v>
      </c>
      <c r="S182">
        <f t="shared" si="26"/>
        <v>0</v>
      </c>
      <c r="T182">
        <f t="shared" si="27"/>
        <v>0</v>
      </c>
      <c r="V182">
        <v>1</v>
      </c>
      <c r="W182">
        <v>1</v>
      </c>
      <c r="X182">
        <v>1</v>
      </c>
      <c r="Y182">
        <f t="shared" si="28"/>
        <v>0</v>
      </c>
      <c r="Z182">
        <f t="shared" si="29"/>
        <v>0</v>
      </c>
      <c r="AA182">
        <f t="shared" si="30"/>
        <v>0</v>
      </c>
      <c r="AB182">
        <f t="shared" si="31"/>
        <v>0</v>
      </c>
      <c r="AC182">
        <f t="shared" si="32"/>
        <v>0</v>
      </c>
    </row>
    <row r="183" spans="2:29" x14ac:dyDescent="0.25">
      <c r="B183" s="7">
        <v>0</v>
      </c>
      <c r="C183" s="7">
        <v>0</v>
      </c>
      <c r="D183" s="7">
        <v>0</v>
      </c>
      <c r="E183" s="7"/>
      <c r="F183" s="6">
        <v>0.8</v>
      </c>
      <c r="G183" s="6">
        <v>1.5</v>
      </c>
      <c r="H183" s="6">
        <v>0.8</v>
      </c>
      <c r="I183">
        <f t="shared" si="22"/>
        <v>0</v>
      </c>
      <c r="J183">
        <f t="shared" si="23"/>
        <v>0</v>
      </c>
      <c r="K183">
        <f t="shared" si="24"/>
        <v>0</v>
      </c>
      <c r="O183">
        <v>1.5</v>
      </c>
      <c r="P183">
        <v>0.8</v>
      </c>
      <c r="Q183">
        <v>1.5</v>
      </c>
      <c r="R183">
        <f t="shared" si="25"/>
        <v>0</v>
      </c>
      <c r="S183">
        <f t="shared" si="26"/>
        <v>0</v>
      </c>
      <c r="T183">
        <f t="shared" si="27"/>
        <v>0</v>
      </c>
      <c r="V183">
        <v>1</v>
      </c>
      <c r="W183">
        <v>1</v>
      </c>
      <c r="X183">
        <v>1</v>
      </c>
      <c r="Y183">
        <f t="shared" si="28"/>
        <v>0</v>
      </c>
      <c r="Z183">
        <f t="shared" si="29"/>
        <v>0</v>
      </c>
      <c r="AA183">
        <f t="shared" si="30"/>
        <v>0</v>
      </c>
      <c r="AB183">
        <f t="shared" si="31"/>
        <v>0</v>
      </c>
      <c r="AC183">
        <f t="shared" si="32"/>
        <v>0</v>
      </c>
    </row>
    <row r="184" spans="2:29" x14ac:dyDescent="0.25">
      <c r="B184" s="7">
        <v>0</v>
      </c>
      <c r="C184" s="7">
        <v>0</v>
      </c>
      <c r="D184" s="7">
        <v>0</v>
      </c>
      <c r="E184" s="7"/>
      <c r="F184" s="6">
        <v>0.8</v>
      </c>
      <c r="G184" s="6">
        <v>1.5</v>
      </c>
      <c r="H184" s="6">
        <v>0.8</v>
      </c>
      <c r="I184">
        <f t="shared" si="22"/>
        <v>0</v>
      </c>
      <c r="J184">
        <f t="shared" si="23"/>
        <v>0</v>
      </c>
      <c r="K184">
        <f t="shared" si="24"/>
        <v>0</v>
      </c>
      <c r="O184">
        <v>1.5</v>
      </c>
      <c r="P184">
        <v>0.8</v>
      </c>
      <c r="Q184">
        <v>1.5</v>
      </c>
      <c r="R184">
        <f t="shared" si="25"/>
        <v>0</v>
      </c>
      <c r="S184">
        <f t="shared" si="26"/>
        <v>0</v>
      </c>
      <c r="T184">
        <f t="shared" si="27"/>
        <v>0</v>
      </c>
      <c r="V184">
        <v>1</v>
      </c>
      <c r="W184">
        <v>1</v>
      </c>
      <c r="X184">
        <v>1</v>
      </c>
      <c r="Y184">
        <f t="shared" si="28"/>
        <v>0</v>
      </c>
      <c r="Z184">
        <f t="shared" si="29"/>
        <v>0</v>
      </c>
      <c r="AA184">
        <f t="shared" si="30"/>
        <v>0</v>
      </c>
      <c r="AB184">
        <f t="shared" si="31"/>
        <v>0</v>
      </c>
      <c r="AC184">
        <f t="shared" si="32"/>
        <v>0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V35"/>
  <sheetViews>
    <sheetView workbookViewId="0">
      <selection activeCell="J20" sqref="J20:J31"/>
    </sheetView>
  </sheetViews>
  <sheetFormatPr defaultColWidth="9" defaultRowHeight="14.4" x14ac:dyDescent="0.25"/>
  <sheetData>
    <row r="3" spans="3:22" x14ac:dyDescent="0.25">
      <c r="C3" t="s">
        <v>49</v>
      </c>
      <c r="D3" t="s">
        <v>81</v>
      </c>
      <c r="E3" t="s">
        <v>82</v>
      </c>
      <c r="O3" t="s">
        <v>49</v>
      </c>
      <c r="Q3" t="s">
        <v>81</v>
      </c>
      <c r="S3" t="s">
        <v>82</v>
      </c>
    </row>
    <row r="4" spans="3:22" x14ac:dyDescent="0.25">
      <c r="C4" s="2">
        <v>18</v>
      </c>
      <c r="D4" s="3">
        <v>0</v>
      </c>
      <c r="E4" s="3">
        <v>0</v>
      </c>
      <c r="F4" s="6"/>
      <c r="G4" s="1">
        <v>101</v>
      </c>
      <c r="H4" s="1">
        <v>15</v>
      </c>
      <c r="I4" s="4">
        <f>G4+100</f>
        <v>201</v>
      </c>
      <c r="J4" s="4">
        <v>15</v>
      </c>
      <c r="K4" s="5">
        <f>I4+100</f>
        <v>301</v>
      </c>
      <c r="L4" s="5">
        <v>15</v>
      </c>
      <c r="M4" s="6">
        <f>K4+200</f>
        <v>501</v>
      </c>
      <c r="O4" s="1">
        <v>101</v>
      </c>
      <c r="P4" s="1">
        <v>15</v>
      </c>
      <c r="Q4" s="4">
        <f>O4+100</f>
        <v>201</v>
      </c>
      <c r="R4" s="4">
        <v>15</v>
      </c>
      <c r="S4" s="5">
        <f>Q4+100</f>
        <v>301</v>
      </c>
      <c r="T4" s="5">
        <v>15</v>
      </c>
      <c r="U4" s="6">
        <f>S4+200</f>
        <v>501</v>
      </c>
      <c r="V4" s="6">
        <v>15</v>
      </c>
    </row>
    <row r="5" spans="3:22" x14ac:dyDescent="0.25">
      <c r="C5" s="2">
        <v>33</v>
      </c>
      <c r="D5" s="3">
        <v>0</v>
      </c>
      <c r="E5" s="3">
        <v>0</v>
      </c>
      <c r="F5" s="6"/>
      <c r="G5" s="1">
        <v>101</v>
      </c>
      <c r="H5" s="1">
        <v>20</v>
      </c>
      <c r="I5" s="4">
        <f t="shared" ref="I5:I15" si="0">G5+100</f>
        <v>201</v>
      </c>
      <c r="J5" s="4">
        <v>20</v>
      </c>
      <c r="K5" s="5">
        <f t="shared" ref="K5:K15" si="1">I5+100</f>
        <v>301</v>
      </c>
      <c r="L5" s="5">
        <v>20</v>
      </c>
      <c r="M5" s="6">
        <f t="shared" ref="M5:M15" si="2">K5+200</f>
        <v>501</v>
      </c>
      <c r="O5" s="1">
        <v>101</v>
      </c>
      <c r="P5" s="1">
        <v>20</v>
      </c>
      <c r="Q5" s="4">
        <f t="shared" ref="Q5:Q15" si="3">O5+100</f>
        <v>201</v>
      </c>
      <c r="R5" s="4">
        <v>20</v>
      </c>
      <c r="S5" s="5">
        <f t="shared" ref="S5:S15" si="4">Q5+100</f>
        <v>301</v>
      </c>
      <c r="T5" s="5">
        <v>20</v>
      </c>
      <c r="U5" s="6">
        <f t="shared" ref="U5:U15" si="5">S5+200</f>
        <v>501</v>
      </c>
      <c r="V5" s="6">
        <v>20</v>
      </c>
    </row>
    <row r="6" spans="3:22" x14ac:dyDescent="0.25">
      <c r="C6" s="2">
        <v>48</v>
      </c>
      <c r="D6" s="3">
        <v>0</v>
      </c>
      <c r="E6" s="3">
        <v>0</v>
      </c>
      <c r="F6" s="6"/>
      <c r="G6" s="1">
        <v>101</v>
      </c>
      <c r="H6" s="1">
        <v>25</v>
      </c>
      <c r="I6" s="4">
        <f t="shared" si="0"/>
        <v>201</v>
      </c>
      <c r="J6" s="4">
        <v>25</v>
      </c>
      <c r="K6" s="5">
        <f t="shared" si="1"/>
        <v>301</v>
      </c>
      <c r="L6" s="5">
        <v>25</v>
      </c>
      <c r="M6" s="6">
        <f t="shared" si="2"/>
        <v>501</v>
      </c>
      <c r="O6" s="1">
        <v>101</v>
      </c>
      <c r="P6" s="1">
        <v>25</v>
      </c>
      <c r="Q6" s="4">
        <f t="shared" si="3"/>
        <v>201</v>
      </c>
      <c r="R6" s="4">
        <v>25</v>
      </c>
      <c r="S6" s="5">
        <f t="shared" si="4"/>
        <v>301</v>
      </c>
      <c r="T6" s="5">
        <v>25</v>
      </c>
      <c r="U6" s="6">
        <f t="shared" si="5"/>
        <v>501</v>
      </c>
      <c r="V6" s="6">
        <v>25</v>
      </c>
    </row>
    <row r="7" spans="3:22" x14ac:dyDescent="0.25">
      <c r="C7" s="2">
        <v>80</v>
      </c>
      <c r="D7" s="3">
        <v>0</v>
      </c>
      <c r="E7" s="3">
        <v>0</v>
      </c>
      <c r="F7" s="6"/>
      <c r="G7" s="1">
        <v>102</v>
      </c>
      <c r="H7" s="1">
        <v>30</v>
      </c>
      <c r="I7" s="4">
        <f t="shared" si="0"/>
        <v>202</v>
      </c>
      <c r="J7" s="4">
        <v>30</v>
      </c>
      <c r="K7" s="5">
        <f t="shared" si="1"/>
        <v>302</v>
      </c>
      <c r="L7" s="5">
        <v>30</v>
      </c>
      <c r="M7" s="6">
        <f t="shared" si="2"/>
        <v>502</v>
      </c>
      <c r="O7" s="1">
        <v>102</v>
      </c>
      <c r="P7" s="1">
        <v>30</v>
      </c>
      <c r="Q7" s="4">
        <f t="shared" si="3"/>
        <v>202</v>
      </c>
      <c r="R7" s="4">
        <v>30</v>
      </c>
      <c r="S7" s="5">
        <f t="shared" si="4"/>
        <v>302</v>
      </c>
      <c r="T7" s="5">
        <v>30</v>
      </c>
      <c r="U7" s="6">
        <f t="shared" si="5"/>
        <v>502</v>
      </c>
      <c r="V7" s="6">
        <v>30</v>
      </c>
    </row>
    <row r="8" spans="3:22" x14ac:dyDescent="0.25">
      <c r="C8" s="2">
        <v>0</v>
      </c>
      <c r="D8" s="3">
        <v>0</v>
      </c>
      <c r="E8" s="3">
        <v>0</v>
      </c>
      <c r="F8" s="6"/>
      <c r="G8" s="1">
        <v>102</v>
      </c>
      <c r="H8" s="1">
        <v>35</v>
      </c>
      <c r="I8" s="4">
        <f t="shared" si="0"/>
        <v>202</v>
      </c>
      <c r="J8" s="4">
        <v>35</v>
      </c>
      <c r="K8" s="5">
        <f t="shared" si="1"/>
        <v>302</v>
      </c>
      <c r="L8" s="5">
        <v>35</v>
      </c>
      <c r="M8" s="6">
        <f t="shared" si="2"/>
        <v>502</v>
      </c>
      <c r="O8" s="1">
        <v>102</v>
      </c>
      <c r="P8" s="1">
        <v>35</v>
      </c>
      <c r="Q8" s="4">
        <f t="shared" si="3"/>
        <v>202</v>
      </c>
      <c r="R8" s="4">
        <v>35</v>
      </c>
      <c r="S8" s="5">
        <f t="shared" si="4"/>
        <v>302</v>
      </c>
      <c r="T8" s="5">
        <v>35</v>
      </c>
      <c r="U8" s="6">
        <f t="shared" si="5"/>
        <v>502</v>
      </c>
      <c r="V8" s="6">
        <v>35</v>
      </c>
    </row>
    <row r="9" spans="3:22" x14ac:dyDescent="0.25">
      <c r="C9" s="3">
        <v>0</v>
      </c>
      <c r="D9" s="2">
        <v>1.4</v>
      </c>
      <c r="E9" s="3">
        <v>0</v>
      </c>
      <c r="F9" s="6"/>
      <c r="G9" s="1">
        <v>102</v>
      </c>
      <c r="H9" s="1">
        <v>40</v>
      </c>
      <c r="I9" s="4">
        <f t="shared" si="0"/>
        <v>202</v>
      </c>
      <c r="J9" s="4">
        <v>40</v>
      </c>
      <c r="K9" s="5">
        <f t="shared" si="1"/>
        <v>302</v>
      </c>
      <c r="L9" s="5">
        <v>40</v>
      </c>
      <c r="M9" s="6">
        <f t="shared" si="2"/>
        <v>502</v>
      </c>
      <c r="O9" s="1">
        <v>102</v>
      </c>
      <c r="P9" s="1">
        <v>40</v>
      </c>
      <c r="Q9" s="4">
        <f t="shared" si="3"/>
        <v>202</v>
      </c>
      <c r="R9" s="4">
        <v>40</v>
      </c>
      <c r="S9" s="5">
        <f t="shared" si="4"/>
        <v>302</v>
      </c>
      <c r="T9" s="5">
        <v>40</v>
      </c>
      <c r="U9" s="6">
        <f t="shared" si="5"/>
        <v>502</v>
      </c>
      <c r="V9" s="6">
        <v>40</v>
      </c>
    </row>
    <row r="10" spans="3:22" x14ac:dyDescent="0.25">
      <c r="C10" s="3">
        <v>0</v>
      </c>
      <c r="D10" s="2">
        <v>2.5</v>
      </c>
      <c r="E10" s="3">
        <v>0</v>
      </c>
      <c r="F10" s="6"/>
      <c r="G10" s="1">
        <v>103</v>
      </c>
      <c r="H10" s="1">
        <v>45</v>
      </c>
      <c r="I10" s="4">
        <f t="shared" si="0"/>
        <v>203</v>
      </c>
      <c r="J10" s="4">
        <v>45</v>
      </c>
      <c r="K10" s="5">
        <f t="shared" si="1"/>
        <v>303</v>
      </c>
      <c r="L10" s="5">
        <v>45</v>
      </c>
      <c r="M10" s="6">
        <f t="shared" si="2"/>
        <v>503</v>
      </c>
      <c r="O10" s="1">
        <v>103</v>
      </c>
      <c r="P10" s="1">
        <v>45</v>
      </c>
      <c r="Q10" s="4">
        <f t="shared" si="3"/>
        <v>203</v>
      </c>
      <c r="R10" s="4">
        <v>45</v>
      </c>
      <c r="S10" s="5">
        <f t="shared" si="4"/>
        <v>303</v>
      </c>
      <c r="T10" s="5">
        <v>45</v>
      </c>
      <c r="U10" s="6">
        <f t="shared" si="5"/>
        <v>503</v>
      </c>
      <c r="V10" s="6">
        <v>45</v>
      </c>
    </row>
    <row r="11" spans="3:22" x14ac:dyDescent="0.25">
      <c r="C11" s="3">
        <v>0</v>
      </c>
      <c r="D11" s="2">
        <v>3.6</v>
      </c>
      <c r="E11" s="3">
        <v>0</v>
      </c>
      <c r="F11" s="6"/>
      <c r="G11" s="1">
        <v>103</v>
      </c>
      <c r="H11" s="1">
        <v>50</v>
      </c>
      <c r="I11" s="4">
        <f t="shared" si="0"/>
        <v>203</v>
      </c>
      <c r="J11" s="4">
        <v>50</v>
      </c>
      <c r="K11" s="5">
        <f t="shared" si="1"/>
        <v>303</v>
      </c>
      <c r="L11" s="5">
        <v>50</v>
      </c>
      <c r="M11" s="6">
        <f t="shared" si="2"/>
        <v>503</v>
      </c>
      <c r="O11" s="1">
        <v>103</v>
      </c>
      <c r="P11" s="1">
        <v>50</v>
      </c>
      <c r="Q11" s="4">
        <f t="shared" si="3"/>
        <v>203</v>
      </c>
      <c r="R11" s="4">
        <v>50</v>
      </c>
      <c r="S11" s="5">
        <f t="shared" si="4"/>
        <v>303</v>
      </c>
      <c r="T11" s="5">
        <v>50</v>
      </c>
      <c r="U11" s="6">
        <f t="shared" si="5"/>
        <v>503</v>
      </c>
      <c r="V11" s="6">
        <v>50</v>
      </c>
    </row>
    <row r="12" spans="3:22" x14ac:dyDescent="0.25">
      <c r="C12" s="3">
        <v>0</v>
      </c>
      <c r="D12" s="2">
        <v>6</v>
      </c>
      <c r="E12" s="3">
        <v>0</v>
      </c>
      <c r="F12" s="6"/>
      <c r="G12" s="1">
        <v>103</v>
      </c>
      <c r="H12" s="1">
        <v>55</v>
      </c>
      <c r="I12" s="4">
        <f t="shared" si="0"/>
        <v>203</v>
      </c>
      <c r="J12" s="4">
        <v>55</v>
      </c>
      <c r="K12" s="5">
        <f t="shared" si="1"/>
        <v>303</v>
      </c>
      <c r="L12" s="5">
        <v>55</v>
      </c>
      <c r="M12" s="6">
        <f t="shared" si="2"/>
        <v>503</v>
      </c>
      <c r="O12" s="1">
        <v>103</v>
      </c>
      <c r="P12" s="1">
        <v>55</v>
      </c>
      <c r="Q12" s="4">
        <f t="shared" si="3"/>
        <v>203</v>
      </c>
      <c r="R12" s="4">
        <v>55</v>
      </c>
      <c r="S12" s="5">
        <f t="shared" si="4"/>
        <v>303</v>
      </c>
      <c r="T12" s="5">
        <v>55</v>
      </c>
      <c r="U12" s="6">
        <f t="shared" si="5"/>
        <v>503</v>
      </c>
      <c r="V12" s="6">
        <v>55</v>
      </c>
    </row>
    <row r="13" spans="3:22" x14ac:dyDescent="0.25">
      <c r="C13" s="3">
        <v>0</v>
      </c>
      <c r="D13" s="2">
        <v>0</v>
      </c>
      <c r="E13" s="3">
        <v>0</v>
      </c>
      <c r="F13" s="6"/>
      <c r="G13" s="1">
        <v>104</v>
      </c>
      <c r="H13" s="1">
        <v>60</v>
      </c>
      <c r="I13" s="4">
        <f t="shared" si="0"/>
        <v>204</v>
      </c>
      <c r="J13" s="4">
        <v>60</v>
      </c>
      <c r="K13" s="5">
        <f t="shared" si="1"/>
        <v>304</v>
      </c>
      <c r="L13" s="5">
        <v>60</v>
      </c>
      <c r="M13" s="6">
        <f t="shared" si="2"/>
        <v>504</v>
      </c>
      <c r="O13" s="1">
        <v>104</v>
      </c>
      <c r="P13" s="1">
        <v>60</v>
      </c>
      <c r="Q13" s="4">
        <f t="shared" si="3"/>
        <v>204</v>
      </c>
      <c r="R13" s="4">
        <v>60</v>
      </c>
      <c r="S13" s="5">
        <f t="shared" si="4"/>
        <v>304</v>
      </c>
      <c r="T13" s="5">
        <v>60</v>
      </c>
      <c r="U13" s="6">
        <f t="shared" si="5"/>
        <v>504</v>
      </c>
      <c r="V13" s="6">
        <v>60</v>
      </c>
    </row>
    <row r="14" spans="3:22" x14ac:dyDescent="0.25">
      <c r="C14" s="3">
        <v>0</v>
      </c>
      <c r="D14" s="3">
        <v>0</v>
      </c>
      <c r="E14" s="2">
        <v>0.7</v>
      </c>
      <c r="F14" s="6"/>
      <c r="G14" s="1">
        <v>104</v>
      </c>
      <c r="H14" s="1">
        <v>65</v>
      </c>
      <c r="I14" s="4">
        <f t="shared" si="0"/>
        <v>204</v>
      </c>
      <c r="J14" s="4">
        <v>65</v>
      </c>
      <c r="K14" s="5">
        <f t="shared" si="1"/>
        <v>304</v>
      </c>
      <c r="L14" s="5">
        <v>65</v>
      </c>
      <c r="M14" s="6">
        <f t="shared" si="2"/>
        <v>504</v>
      </c>
      <c r="O14" s="1">
        <v>104</v>
      </c>
      <c r="P14" s="1">
        <v>65</v>
      </c>
      <c r="Q14" s="4">
        <f t="shared" si="3"/>
        <v>204</v>
      </c>
      <c r="R14" s="4">
        <v>65</v>
      </c>
      <c r="S14" s="5">
        <f t="shared" si="4"/>
        <v>304</v>
      </c>
      <c r="T14" s="5">
        <v>65</v>
      </c>
      <c r="U14" s="6">
        <f t="shared" si="5"/>
        <v>504</v>
      </c>
      <c r="V14" s="6">
        <v>65</v>
      </c>
    </row>
    <row r="15" spans="3:22" x14ac:dyDescent="0.25">
      <c r="C15" s="3">
        <v>0</v>
      </c>
      <c r="D15" s="3">
        <v>0</v>
      </c>
      <c r="E15" s="2">
        <v>1.2</v>
      </c>
      <c r="F15" s="6"/>
      <c r="G15" s="1">
        <v>104</v>
      </c>
      <c r="H15" s="1">
        <v>70</v>
      </c>
      <c r="I15" s="4">
        <f t="shared" si="0"/>
        <v>204</v>
      </c>
      <c r="J15" s="4">
        <v>70</v>
      </c>
      <c r="K15" s="5">
        <f t="shared" si="1"/>
        <v>304</v>
      </c>
      <c r="L15" s="5">
        <v>70</v>
      </c>
      <c r="M15" s="6">
        <f t="shared" si="2"/>
        <v>504</v>
      </c>
      <c r="O15" s="1">
        <v>104</v>
      </c>
      <c r="P15" s="1">
        <v>70</v>
      </c>
      <c r="Q15" s="4">
        <f t="shared" si="3"/>
        <v>204</v>
      </c>
      <c r="R15" s="4">
        <v>70</v>
      </c>
      <c r="S15" s="5">
        <f t="shared" si="4"/>
        <v>304</v>
      </c>
      <c r="T15" s="5">
        <v>70</v>
      </c>
      <c r="U15" s="6">
        <f t="shared" si="5"/>
        <v>504</v>
      </c>
      <c r="V15" s="6">
        <v>70</v>
      </c>
    </row>
    <row r="16" spans="3:22" x14ac:dyDescent="0.25">
      <c r="C16" s="3">
        <v>0</v>
      </c>
      <c r="D16" s="3">
        <v>0</v>
      </c>
      <c r="E16" s="2">
        <v>1.7</v>
      </c>
      <c r="F16" s="6"/>
      <c r="G16" s="6"/>
      <c r="H16" s="6"/>
      <c r="I16" s="6"/>
      <c r="J16" s="6"/>
      <c r="K16" s="6"/>
      <c r="L16" s="6"/>
      <c r="M16" s="6"/>
    </row>
    <row r="17" spans="3:13" x14ac:dyDescent="0.25">
      <c r="C17" s="3">
        <v>0</v>
      </c>
      <c r="D17" s="3">
        <v>0</v>
      </c>
      <c r="E17" s="2">
        <v>3</v>
      </c>
      <c r="F17" s="6"/>
      <c r="G17" s="6"/>
      <c r="H17" s="6"/>
      <c r="I17" s="6"/>
      <c r="J17" s="6"/>
      <c r="K17" s="6"/>
      <c r="L17" s="6"/>
      <c r="M17" s="6"/>
    </row>
    <row r="18" spans="3:13" x14ac:dyDescent="0.25">
      <c r="C18" s="3">
        <v>0</v>
      </c>
      <c r="D18" s="3">
        <v>0</v>
      </c>
      <c r="E18" s="2">
        <v>0</v>
      </c>
      <c r="F18" s="6"/>
      <c r="G18" s="6"/>
      <c r="H18" s="6"/>
      <c r="I18" s="6"/>
      <c r="J18" s="6"/>
      <c r="K18" s="6"/>
      <c r="L18" s="6"/>
      <c r="M18" s="6"/>
    </row>
    <row r="19" spans="3:13" x14ac:dyDescent="0.25">
      <c r="C19" s="2">
        <v>22</v>
      </c>
      <c r="D19" s="3">
        <v>1.2</v>
      </c>
      <c r="E19" s="3">
        <v>0.6</v>
      </c>
      <c r="F19" s="6"/>
      <c r="G19" s="6"/>
      <c r="H19" s="6"/>
      <c r="I19" s="6"/>
      <c r="J19" s="6"/>
      <c r="K19" s="6"/>
      <c r="L19" s="6"/>
      <c r="M19" s="6"/>
    </row>
    <row r="20" spans="3:13" x14ac:dyDescent="0.25">
      <c r="C20" s="2">
        <v>40</v>
      </c>
      <c r="D20" s="3">
        <v>2.2000000000000002</v>
      </c>
      <c r="E20" s="3">
        <v>1</v>
      </c>
      <c r="F20" s="6"/>
      <c r="G20" s="6"/>
      <c r="H20" s="6">
        <v>22</v>
      </c>
      <c r="I20" s="6"/>
      <c r="J20" s="6">
        <f>J4*0.8</f>
        <v>12</v>
      </c>
      <c r="K20" s="6"/>
      <c r="L20" s="6"/>
      <c r="M20" s="6"/>
    </row>
    <row r="21" spans="3:13" x14ac:dyDescent="0.25">
      <c r="C21" s="2">
        <v>58</v>
      </c>
      <c r="D21" s="3">
        <v>3.2</v>
      </c>
      <c r="E21" s="3">
        <v>1.5</v>
      </c>
      <c r="F21" s="6"/>
      <c r="G21" s="6"/>
      <c r="H21" s="6">
        <f t="shared" ref="H21:H31" si="6">H5*1.5</f>
        <v>30</v>
      </c>
      <c r="I21" s="6"/>
      <c r="J21" s="6">
        <f t="shared" ref="J21:J31" si="7">J5*0.8</f>
        <v>16</v>
      </c>
      <c r="K21" s="6"/>
      <c r="L21" s="6"/>
      <c r="M21" s="6"/>
    </row>
    <row r="22" spans="3:13" x14ac:dyDescent="0.25">
      <c r="C22" s="2">
        <v>96</v>
      </c>
      <c r="D22" s="3">
        <v>5.3</v>
      </c>
      <c r="E22" s="3">
        <v>2.6</v>
      </c>
      <c r="F22" s="6"/>
      <c r="G22" s="6"/>
      <c r="H22" s="6">
        <v>38</v>
      </c>
      <c r="I22" s="6"/>
      <c r="J22" s="6">
        <f t="shared" si="7"/>
        <v>20</v>
      </c>
      <c r="K22" s="6"/>
      <c r="L22" s="6"/>
      <c r="M22" s="6"/>
    </row>
    <row r="23" spans="3:13" x14ac:dyDescent="0.25">
      <c r="C23" s="2">
        <f t="shared" ref="C23:D28" si="8">ROUNDUP(C8*1.2,0)</f>
        <v>0</v>
      </c>
      <c r="D23" s="3">
        <v>0</v>
      </c>
      <c r="E23" s="3">
        <v>0</v>
      </c>
      <c r="F23" s="6"/>
      <c r="G23" s="6"/>
      <c r="H23" s="6">
        <f t="shared" si="6"/>
        <v>45</v>
      </c>
      <c r="I23" s="6"/>
      <c r="J23" s="6">
        <f t="shared" si="7"/>
        <v>24</v>
      </c>
      <c r="K23" s="6"/>
      <c r="L23" s="6"/>
      <c r="M23" s="6"/>
    </row>
    <row r="24" spans="3:13" x14ac:dyDescent="0.25">
      <c r="C24" s="3">
        <v>16</v>
      </c>
      <c r="D24" s="2">
        <v>2</v>
      </c>
      <c r="E24" s="3">
        <v>0.6</v>
      </c>
      <c r="F24" s="6"/>
      <c r="G24" s="6"/>
      <c r="H24" s="6">
        <v>52</v>
      </c>
      <c r="I24" s="6"/>
      <c r="J24" s="6">
        <f t="shared" si="7"/>
        <v>28</v>
      </c>
      <c r="K24" s="6"/>
      <c r="L24" s="6"/>
      <c r="M24" s="6"/>
    </row>
    <row r="25" spans="3:13" x14ac:dyDescent="0.25">
      <c r="C25" s="3">
        <v>29</v>
      </c>
      <c r="D25" s="2">
        <v>3</v>
      </c>
      <c r="E25" s="3">
        <v>1</v>
      </c>
      <c r="F25" s="6"/>
      <c r="G25" s="6"/>
      <c r="H25" s="6">
        <f t="shared" si="6"/>
        <v>60</v>
      </c>
      <c r="I25" s="6"/>
      <c r="J25" s="6">
        <f t="shared" si="7"/>
        <v>32</v>
      </c>
      <c r="K25" s="6"/>
      <c r="L25" s="6"/>
      <c r="M25" s="6"/>
    </row>
    <row r="26" spans="3:13" x14ac:dyDescent="0.25">
      <c r="C26" s="3">
        <v>42</v>
      </c>
      <c r="D26" s="2">
        <v>5</v>
      </c>
      <c r="E26" s="3">
        <v>1.5</v>
      </c>
      <c r="F26" s="6"/>
      <c r="G26" s="6"/>
      <c r="H26" s="6">
        <v>68</v>
      </c>
      <c r="I26" s="6"/>
      <c r="J26" s="6">
        <f t="shared" si="7"/>
        <v>36</v>
      </c>
      <c r="K26" s="6"/>
      <c r="L26" s="6"/>
      <c r="M26" s="6"/>
    </row>
    <row r="27" spans="3:13" x14ac:dyDescent="0.25">
      <c r="C27" s="3">
        <v>70</v>
      </c>
      <c r="D27" s="2">
        <v>8</v>
      </c>
      <c r="E27" s="3">
        <v>2.6</v>
      </c>
      <c r="F27" s="6"/>
      <c r="G27" s="6"/>
      <c r="H27" s="6">
        <f t="shared" si="6"/>
        <v>75</v>
      </c>
      <c r="I27" s="6"/>
      <c r="J27" s="6">
        <f t="shared" si="7"/>
        <v>40</v>
      </c>
      <c r="K27" s="6"/>
      <c r="L27" s="6"/>
      <c r="M27" s="6"/>
    </row>
    <row r="28" spans="3:13" x14ac:dyDescent="0.25">
      <c r="C28" s="3">
        <v>0</v>
      </c>
      <c r="D28" s="2">
        <f t="shared" si="8"/>
        <v>0</v>
      </c>
      <c r="E28" s="3">
        <v>0</v>
      </c>
      <c r="F28" s="6"/>
      <c r="G28" s="6"/>
      <c r="H28" s="6">
        <v>82</v>
      </c>
      <c r="I28" s="6"/>
      <c r="J28" s="6">
        <f t="shared" si="7"/>
        <v>44</v>
      </c>
      <c r="K28" s="6"/>
      <c r="L28" s="6"/>
      <c r="M28" s="6"/>
    </row>
    <row r="29" spans="3:13" x14ac:dyDescent="0.25">
      <c r="C29" s="3">
        <v>16</v>
      </c>
      <c r="D29" s="3">
        <v>1.2</v>
      </c>
      <c r="E29" s="2">
        <v>1</v>
      </c>
      <c r="F29" s="6"/>
      <c r="G29" s="6"/>
      <c r="H29" s="6">
        <f t="shared" si="6"/>
        <v>90</v>
      </c>
      <c r="I29" s="6"/>
      <c r="J29" s="6">
        <f t="shared" si="7"/>
        <v>48</v>
      </c>
      <c r="K29" s="6"/>
      <c r="L29" s="6"/>
      <c r="M29" s="6"/>
    </row>
    <row r="30" spans="3:13" x14ac:dyDescent="0.25">
      <c r="C30" s="3">
        <v>29</v>
      </c>
      <c r="D30" s="3">
        <v>2.2000000000000002</v>
      </c>
      <c r="E30" s="2">
        <v>2</v>
      </c>
      <c r="F30" s="6"/>
      <c r="G30" s="6"/>
      <c r="H30" s="6">
        <v>98</v>
      </c>
      <c r="I30" s="6"/>
      <c r="J30" s="6">
        <f t="shared" si="7"/>
        <v>52</v>
      </c>
      <c r="K30" s="6"/>
      <c r="L30" s="6"/>
      <c r="M30" s="6"/>
    </row>
    <row r="31" spans="3:13" x14ac:dyDescent="0.25">
      <c r="C31" s="3">
        <v>42</v>
      </c>
      <c r="D31" s="3">
        <v>3.2</v>
      </c>
      <c r="E31" s="2">
        <v>3</v>
      </c>
      <c r="F31" s="6"/>
      <c r="G31" s="6"/>
      <c r="H31" s="6">
        <f t="shared" si="6"/>
        <v>105</v>
      </c>
      <c r="I31" s="6"/>
      <c r="J31" s="6">
        <f t="shared" si="7"/>
        <v>56</v>
      </c>
      <c r="K31" s="6"/>
      <c r="L31" s="6"/>
      <c r="M31" s="6"/>
    </row>
    <row r="32" spans="3:13" x14ac:dyDescent="0.25">
      <c r="C32" s="3">
        <v>70</v>
      </c>
      <c r="D32" s="3">
        <v>5.3</v>
      </c>
      <c r="E32" s="2">
        <v>4</v>
      </c>
      <c r="F32" s="6"/>
      <c r="G32" s="6"/>
      <c r="H32" s="6"/>
      <c r="I32" s="6"/>
      <c r="J32" s="6"/>
      <c r="K32" s="6"/>
      <c r="L32" s="6"/>
      <c r="M32" s="6"/>
    </row>
    <row r="33" spans="3:13" x14ac:dyDescent="0.25">
      <c r="C33" s="3">
        <v>0</v>
      </c>
      <c r="D33" s="3">
        <v>0</v>
      </c>
      <c r="E33" s="2">
        <f t="shared" ref="E33" si="9">ROUNDUP(E18*1.2,0)</f>
        <v>0</v>
      </c>
      <c r="F33" s="6"/>
      <c r="G33" s="6"/>
      <c r="H33" s="6"/>
      <c r="I33" s="6"/>
      <c r="J33" s="6"/>
      <c r="K33" s="6"/>
      <c r="L33" s="6"/>
      <c r="M33" s="6"/>
    </row>
    <row r="34" spans="3:13" x14ac:dyDescent="0.25">
      <c r="H34" s="6"/>
    </row>
    <row r="35" spans="3:13" x14ac:dyDescent="0.25">
      <c r="H35" s="6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74"/>
  <sheetViews>
    <sheetView topLeftCell="A37" workbookViewId="0">
      <selection activeCell="D72" sqref="D72"/>
    </sheetView>
  </sheetViews>
  <sheetFormatPr defaultColWidth="9" defaultRowHeight="14.4" x14ac:dyDescent="0.25"/>
  <sheetData>
    <row r="1" spans="1:29" x14ac:dyDescent="0.25">
      <c r="B1" s="1">
        <v>101</v>
      </c>
      <c r="C1" s="6">
        <v>15</v>
      </c>
      <c r="D1" s="6">
        <v>15</v>
      </c>
      <c r="E1" s="6">
        <v>15</v>
      </c>
      <c r="F1" s="6">
        <v>15</v>
      </c>
      <c r="G1" t="s">
        <v>84</v>
      </c>
      <c r="L1" s="1">
        <v>101</v>
      </c>
      <c r="M1" s="6">
        <v>22</v>
      </c>
      <c r="N1" s="6">
        <v>12</v>
      </c>
      <c r="O1" s="6">
        <v>22</v>
      </c>
      <c r="P1" s="6">
        <v>15</v>
      </c>
      <c r="Q1" t="s">
        <v>82</v>
      </c>
      <c r="V1" s="1">
        <v>101</v>
      </c>
      <c r="W1" s="6">
        <v>12</v>
      </c>
      <c r="X1" s="6">
        <v>22</v>
      </c>
      <c r="Y1" s="6">
        <v>12</v>
      </c>
      <c r="Z1" s="6">
        <v>15</v>
      </c>
      <c r="AA1" t="s">
        <v>81</v>
      </c>
    </row>
    <row r="2" spans="1:29" x14ac:dyDescent="0.25">
      <c r="B2" s="1">
        <v>101</v>
      </c>
      <c r="C2" s="6">
        <v>20</v>
      </c>
      <c r="D2" s="6">
        <v>20</v>
      </c>
      <c r="E2" s="6">
        <v>20</v>
      </c>
      <c r="F2" s="6">
        <v>20</v>
      </c>
      <c r="L2" s="1">
        <v>101</v>
      </c>
      <c r="M2" s="6">
        <v>30</v>
      </c>
      <c r="N2" s="6">
        <v>16</v>
      </c>
      <c r="O2" s="6">
        <v>30</v>
      </c>
      <c r="P2" s="6">
        <v>20</v>
      </c>
      <c r="V2" s="1">
        <v>101</v>
      </c>
      <c r="W2" s="6">
        <v>16</v>
      </c>
      <c r="X2" s="6">
        <v>30</v>
      </c>
      <c r="Y2" s="6">
        <v>16</v>
      </c>
      <c r="Z2" s="6">
        <v>20</v>
      </c>
    </row>
    <row r="3" spans="1:29" x14ac:dyDescent="0.25">
      <c r="B3" s="1">
        <v>101</v>
      </c>
      <c r="C3" s="6">
        <v>25</v>
      </c>
      <c r="D3" s="6">
        <v>25</v>
      </c>
      <c r="E3" s="6">
        <v>25</v>
      </c>
      <c r="F3" s="6">
        <v>25</v>
      </c>
      <c r="L3" s="1">
        <v>101</v>
      </c>
      <c r="M3" s="6">
        <v>38</v>
      </c>
      <c r="N3" s="6">
        <v>20</v>
      </c>
      <c r="O3" s="6">
        <v>38</v>
      </c>
      <c r="P3" s="6">
        <v>25</v>
      </c>
      <c r="V3" s="1">
        <v>101</v>
      </c>
      <c r="W3" s="6">
        <v>20</v>
      </c>
      <c r="X3" s="6">
        <v>38</v>
      </c>
      <c r="Y3" s="6">
        <v>20</v>
      </c>
      <c r="Z3" s="6">
        <v>25</v>
      </c>
    </row>
    <row r="4" spans="1:29" x14ac:dyDescent="0.25">
      <c r="B4" s="1">
        <f>B1+1</f>
        <v>102</v>
      </c>
      <c r="C4" s="6">
        <v>30</v>
      </c>
      <c r="D4" s="6">
        <v>30</v>
      </c>
      <c r="E4" s="6">
        <v>30</v>
      </c>
      <c r="F4" s="6">
        <v>30</v>
      </c>
      <c r="L4" s="1">
        <v>102</v>
      </c>
      <c r="M4" s="6">
        <v>45</v>
      </c>
      <c r="N4" s="6">
        <v>24</v>
      </c>
      <c r="O4" s="6">
        <v>45</v>
      </c>
      <c r="P4" s="6">
        <v>30</v>
      </c>
      <c r="V4" s="1">
        <v>102</v>
      </c>
      <c r="W4" s="6">
        <v>24</v>
      </c>
      <c r="X4" s="6">
        <v>45</v>
      </c>
      <c r="Y4" s="6">
        <v>24</v>
      </c>
      <c r="Z4" s="6">
        <v>30</v>
      </c>
    </row>
    <row r="5" spans="1:29" x14ac:dyDescent="0.25">
      <c r="B5" s="1">
        <f t="shared" ref="B5:B12" si="0">B2+1</f>
        <v>102</v>
      </c>
      <c r="C5" s="6">
        <v>35</v>
      </c>
      <c r="D5" s="6">
        <v>35</v>
      </c>
      <c r="E5" s="6">
        <v>35</v>
      </c>
      <c r="F5" s="6">
        <v>35</v>
      </c>
      <c r="L5" s="1">
        <v>102</v>
      </c>
      <c r="M5" s="6">
        <v>52</v>
      </c>
      <c r="N5" s="6">
        <v>28</v>
      </c>
      <c r="O5" s="6">
        <v>52</v>
      </c>
      <c r="P5" s="6">
        <v>35</v>
      </c>
      <c r="V5" s="1">
        <v>102</v>
      </c>
      <c r="W5" s="6">
        <v>28</v>
      </c>
      <c r="X5" s="6">
        <v>52</v>
      </c>
      <c r="Y5" s="6">
        <v>28</v>
      </c>
      <c r="Z5" s="6">
        <v>35</v>
      </c>
    </row>
    <row r="6" spans="1:29" x14ac:dyDescent="0.25">
      <c r="B6" s="1">
        <f t="shared" si="0"/>
        <v>102</v>
      </c>
      <c r="C6" s="6">
        <v>40</v>
      </c>
      <c r="D6" s="6">
        <v>40</v>
      </c>
      <c r="E6" s="6">
        <v>40</v>
      </c>
      <c r="F6" s="6">
        <v>40</v>
      </c>
      <c r="L6" s="1">
        <v>102</v>
      </c>
      <c r="M6" s="6">
        <v>60</v>
      </c>
      <c r="N6" s="6">
        <v>32</v>
      </c>
      <c r="O6" s="6">
        <v>60</v>
      </c>
      <c r="P6" s="6">
        <v>40</v>
      </c>
      <c r="V6" s="1">
        <v>102</v>
      </c>
      <c r="W6" s="6">
        <v>32</v>
      </c>
      <c r="X6" s="6">
        <v>60</v>
      </c>
      <c r="Y6" s="6">
        <v>32</v>
      </c>
      <c r="Z6" s="6">
        <v>40</v>
      </c>
    </row>
    <row r="7" spans="1:29" x14ac:dyDescent="0.25">
      <c r="B7" s="1">
        <f t="shared" si="0"/>
        <v>103</v>
      </c>
      <c r="C7" s="6">
        <v>45</v>
      </c>
      <c r="D7" s="6">
        <v>45</v>
      </c>
      <c r="E7" s="6">
        <v>45</v>
      </c>
      <c r="F7" s="6">
        <v>45</v>
      </c>
      <c r="L7" s="1">
        <v>103</v>
      </c>
      <c r="M7" s="6">
        <v>68</v>
      </c>
      <c r="N7" s="6">
        <v>36</v>
      </c>
      <c r="O7" s="6">
        <v>68</v>
      </c>
      <c r="P7" s="6">
        <v>45</v>
      </c>
      <c r="V7" s="1">
        <v>103</v>
      </c>
      <c r="W7" s="6">
        <v>36</v>
      </c>
      <c r="X7" s="6">
        <v>68</v>
      </c>
      <c r="Y7" s="6">
        <v>36</v>
      </c>
      <c r="Z7" s="6">
        <v>45</v>
      </c>
    </row>
    <row r="8" spans="1:29" x14ac:dyDescent="0.25">
      <c r="B8" s="1">
        <f t="shared" si="0"/>
        <v>103</v>
      </c>
      <c r="C8" s="6">
        <v>50</v>
      </c>
      <c r="D8" s="6">
        <v>50</v>
      </c>
      <c r="E8" s="6">
        <v>50</v>
      </c>
      <c r="F8" s="6">
        <v>50</v>
      </c>
      <c r="L8" s="1">
        <v>103</v>
      </c>
      <c r="M8" s="6">
        <v>75</v>
      </c>
      <c r="N8" s="6">
        <v>40</v>
      </c>
      <c r="O8" s="6">
        <v>75</v>
      </c>
      <c r="P8" s="6">
        <v>50</v>
      </c>
      <c r="V8" s="1">
        <v>103</v>
      </c>
      <c r="W8" s="6">
        <v>40</v>
      </c>
      <c r="X8" s="6">
        <v>75</v>
      </c>
      <c r="Y8" s="6">
        <v>40</v>
      </c>
      <c r="Z8" s="6">
        <v>50</v>
      </c>
    </row>
    <row r="9" spans="1:29" x14ac:dyDescent="0.25">
      <c r="B9" s="1">
        <f t="shared" si="0"/>
        <v>103</v>
      </c>
      <c r="C9" s="6">
        <v>55</v>
      </c>
      <c r="D9" s="6">
        <v>55</v>
      </c>
      <c r="E9" s="6">
        <v>55</v>
      </c>
      <c r="F9" s="6">
        <v>55</v>
      </c>
      <c r="L9" s="1">
        <v>103</v>
      </c>
      <c r="M9" s="6">
        <v>82</v>
      </c>
      <c r="N9" s="6">
        <v>44</v>
      </c>
      <c r="O9" s="6">
        <v>82</v>
      </c>
      <c r="P9" s="6">
        <v>55</v>
      </c>
      <c r="V9" s="1">
        <v>103</v>
      </c>
      <c r="W9" s="6">
        <v>44</v>
      </c>
      <c r="X9" s="6">
        <v>82</v>
      </c>
      <c r="Y9" s="6">
        <v>44</v>
      </c>
      <c r="Z9" s="6">
        <v>55</v>
      </c>
    </row>
    <row r="10" spans="1:29" x14ac:dyDescent="0.25">
      <c r="B10" s="1">
        <f t="shared" si="0"/>
        <v>104</v>
      </c>
      <c r="C10" s="6">
        <v>60</v>
      </c>
      <c r="D10" s="6">
        <v>60</v>
      </c>
      <c r="E10" s="6">
        <v>60</v>
      </c>
      <c r="F10" s="6">
        <v>60</v>
      </c>
      <c r="L10" s="1">
        <v>104</v>
      </c>
      <c r="M10" s="6">
        <v>90</v>
      </c>
      <c r="N10" s="6">
        <v>48</v>
      </c>
      <c r="O10" s="6">
        <v>90</v>
      </c>
      <c r="P10" s="6">
        <v>60</v>
      </c>
      <c r="V10" s="1">
        <v>104</v>
      </c>
      <c r="W10" s="6">
        <v>48</v>
      </c>
      <c r="X10" s="6">
        <v>90</v>
      </c>
      <c r="Y10" s="6">
        <v>48</v>
      </c>
      <c r="Z10" s="6">
        <v>60</v>
      </c>
    </row>
    <row r="11" spans="1:29" x14ac:dyDescent="0.25">
      <c r="B11" s="1">
        <f t="shared" si="0"/>
        <v>104</v>
      </c>
      <c r="C11" s="6">
        <v>65</v>
      </c>
      <c r="D11" s="6">
        <v>65</v>
      </c>
      <c r="E11" s="6">
        <v>65</v>
      </c>
      <c r="F11" s="6">
        <v>65</v>
      </c>
      <c r="L11" s="1">
        <v>104</v>
      </c>
      <c r="M11" s="6">
        <v>98</v>
      </c>
      <c r="N11" s="6">
        <v>52</v>
      </c>
      <c r="O11" s="6">
        <v>98</v>
      </c>
      <c r="P11" s="6">
        <v>65</v>
      </c>
      <c r="V11" s="1">
        <v>104</v>
      </c>
      <c r="W11" s="6">
        <v>52</v>
      </c>
      <c r="X11" s="6">
        <v>98</v>
      </c>
      <c r="Y11" s="6">
        <v>52</v>
      </c>
      <c r="Z11" s="6">
        <v>65</v>
      </c>
    </row>
    <row r="12" spans="1:29" x14ac:dyDescent="0.25">
      <c r="B12" s="1">
        <f t="shared" si="0"/>
        <v>104</v>
      </c>
      <c r="C12" s="6">
        <v>70</v>
      </c>
      <c r="D12" s="6">
        <v>70</v>
      </c>
      <c r="E12" s="6">
        <v>70</v>
      </c>
      <c r="F12" s="6">
        <v>70</v>
      </c>
      <c r="L12" s="1">
        <v>104</v>
      </c>
      <c r="M12" s="6">
        <v>105</v>
      </c>
      <c r="N12" s="6">
        <v>56</v>
      </c>
      <c r="O12" s="6">
        <v>105</v>
      </c>
      <c r="P12" s="6">
        <v>70</v>
      </c>
      <c r="V12" s="1">
        <v>104</v>
      </c>
      <c r="W12" s="6">
        <v>56</v>
      </c>
      <c r="X12" s="6">
        <v>105</v>
      </c>
      <c r="Y12" s="6">
        <v>56</v>
      </c>
      <c r="Z12" s="6">
        <v>70</v>
      </c>
    </row>
    <row r="13" spans="1:29" x14ac:dyDescent="0.25">
      <c r="A13" t="s">
        <v>85</v>
      </c>
      <c r="C13" s="1">
        <f t="shared" ref="C13:E15" si="1">C1*P$32</f>
        <v>270</v>
      </c>
      <c r="D13" s="4">
        <f t="shared" si="1"/>
        <v>21</v>
      </c>
      <c r="E13" s="5">
        <f t="shared" si="1"/>
        <v>10.5</v>
      </c>
      <c r="G13" s="1">
        <f>$F1*P$44</f>
        <v>330</v>
      </c>
      <c r="H13" s="4">
        <f t="shared" ref="H13:I13" si="2">$F1*Q$44</f>
        <v>18</v>
      </c>
      <c r="I13" s="5">
        <f t="shared" si="2"/>
        <v>9</v>
      </c>
      <c r="M13" s="1">
        <f t="shared" ref="M13:O15" si="3">M1*Z$32</f>
        <v>396</v>
      </c>
      <c r="N13" s="4">
        <f t="shared" si="3"/>
        <v>16.799999999999997</v>
      </c>
      <c r="O13" s="5">
        <f t="shared" si="3"/>
        <v>15.399999999999999</v>
      </c>
      <c r="Q13" s="1">
        <f>$F1*Z$44</f>
        <v>240</v>
      </c>
      <c r="R13" s="4">
        <f t="shared" ref="R13:R15" si="4">$F1*AA$44</f>
        <v>18</v>
      </c>
      <c r="S13" s="5">
        <f t="shared" ref="S13:S15" si="5">$F1*AB$44</f>
        <v>15</v>
      </c>
      <c r="W13" s="1">
        <f t="shared" ref="W13:Y15" si="6">W1*AJ$32</f>
        <v>216</v>
      </c>
      <c r="X13" s="4">
        <f t="shared" si="6"/>
        <v>30.799999999999997</v>
      </c>
      <c r="Y13" s="5">
        <f t="shared" si="6"/>
        <v>8.3999999999999986</v>
      </c>
      <c r="AA13" s="1">
        <f>$F1*AJ$44</f>
        <v>240</v>
      </c>
      <c r="AB13" s="4">
        <f t="shared" ref="AB13:AB15" si="7">$F1*AK$44</f>
        <v>30</v>
      </c>
      <c r="AC13" s="5">
        <f t="shared" ref="AC13:AC15" si="8">$F1*AL$44</f>
        <v>9</v>
      </c>
    </row>
    <row r="14" spans="1:29" x14ac:dyDescent="0.25">
      <c r="A14" t="s">
        <v>86</v>
      </c>
      <c r="C14" s="1">
        <f t="shared" si="1"/>
        <v>360</v>
      </c>
      <c r="D14" s="4">
        <f t="shared" si="1"/>
        <v>28</v>
      </c>
      <c r="E14" s="5">
        <f t="shared" si="1"/>
        <v>14</v>
      </c>
      <c r="G14" s="1">
        <f t="shared" ref="G14:G15" si="9">$F2*P$44</f>
        <v>440</v>
      </c>
      <c r="H14" s="4">
        <f t="shared" ref="H14:H15" si="10">$F2*Q$44</f>
        <v>24</v>
      </c>
      <c r="I14" s="5">
        <f t="shared" ref="I14:I15" si="11">$F2*R$44</f>
        <v>12</v>
      </c>
      <c r="M14" s="1">
        <f t="shared" si="3"/>
        <v>540</v>
      </c>
      <c r="N14" s="4">
        <f t="shared" si="3"/>
        <v>22.4</v>
      </c>
      <c r="O14" s="5">
        <f t="shared" si="3"/>
        <v>21</v>
      </c>
      <c r="Q14" s="1">
        <f t="shared" ref="Q14:Q15" si="12">$F2*Z$44</f>
        <v>320</v>
      </c>
      <c r="R14" s="4">
        <f t="shared" si="4"/>
        <v>24</v>
      </c>
      <c r="S14" s="5">
        <f t="shared" si="5"/>
        <v>20</v>
      </c>
      <c r="W14" s="1">
        <f t="shared" si="6"/>
        <v>288</v>
      </c>
      <c r="X14" s="4">
        <f t="shared" si="6"/>
        <v>42</v>
      </c>
      <c r="Y14" s="5">
        <f t="shared" si="6"/>
        <v>11.2</v>
      </c>
      <c r="AA14" s="1">
        <f t="shared" ref="AA14:AA15" si="13">$F2*AJ$44</f>
        <v>320</v>
      </c>
      <c r="AB14" s="4">
        <f t="shared" si="7"/>
        <v>40</v>
      </c>
      <c r="AC14" s="5">
        <f t="shared" si="8"/>
        <v>12</v>
      </c>
    </row>
    <row r="15" spans="1:29" x14ac:dyDescent="0.25">
      <c r="A15" t="s">
        <v>87</v>
      </c>
      <c r="C15" s="1">
        <f t="shared" si="1"/>
        <v>450</v>
      </c>
      <c r="D15" s="4">
        <f t="shared" si="1"/>
        <v>35</v>
      </c>
      <c r="E15" s="5">
        <f t="shared" si="1"/>
        <v>17.5</v>
      </c>
      <c r="G15" s="1">
        <f t="shared" si="9"/>
        <v>550</v>
      </c>
      <c r="H15" s="4">
        <f t="shared" si="10"/>
        <v>30</v>
      </c>
      <c r="I15" s="5">
        <f t="shared" si="11"/>
        <v>15</v>
      </c>
      <c r="M15" s="1">
        <f t="shared" si="3"/>
        <v>684</v>
      </c>
      <c r="N15" s="4">
        <f t="shared" si="3"/>
        <v>28</v>
      </c>
      <c r="O15" s="5">
        <f t="shared" si="3"/>
        <v>26.599999999999998</v>
      </c>
      <c r="Q15" s="1">
        <f t="shared" si="12"/>
        <v>400</v>
      </c>
      <c r="R15" s="4">
        <f t="shared" si="4"/>
        <v>30</v>
      </c>
      <c r="S15" s="5">
        <f t="shared" si="5"/>
        <v>25</v>
      </c>
      <c r="W15" s="1">
        <f t="shared" si="6"/>
        <v>360</v>
      </c>
      <c r="X15" s="4">
        <f t="shared" si="6"/>
        <v>53.199999999999996</v>
      </c>
      <c r="Y15" s="5">
        <f t="shared" si="6"/>
        <v>14</v>
      </c>
      <c r="AA15" s="1">
        <f t="shared" si="13"/>
        <v>400</v>
      </c>
      <c r="AB15" s="4">
        <f t="shared" si="7"/>
        <v>50</v>
      </c>
      <c r="AC15" s="5">
        <f t="shared" si="8"/>
        <v>15</v>
      </c>
    </row>
    <row r="16" spans="1:29" x14ac:dyDescent="0.25">
      <c r="A16" t="s">
        <v>88</v>
      </c>
      <c r="C16" s="1">
        <f t="shared" ref="C16:E18" si="14">C4*P$33</f>
        <v>990</v>
      </c>
      <c r="D16" s="4">
        <f t="shared" si="14"/>
        <v>75</v>
      </c>
      <c r="E16" s="5">
        <f t="shared" si="14"/>
        <v>36</v>
      </c>
      <c r="G16" s="1">
        <f>$F4*P$45</f>
        <v>1200</v>
      </c>
      <c r="H16" s="4">
        <f t="shared" ref="H16:I16" si="15">$F4*Q$45</f>
        <v>66</v>
      </c>
      <c r="I16" s="5">
        <f t="shared" si="15"/>
        <v>30</v>
      </c>
      <c r="M16" s="1">
        <f t="shared" ref="M16:O18" si="16">M4*Z$33</f>
        <v>1485</v>
      </c>
      <c r="N16" s="4">
        <f t="shared" si="16"/>
        <v>60</v>
      </c>
      <c r="O16" s="5">
        <f t="shared" si="16"/>
        <v>54</v>
      </c>
      <c r="Q16" s="1">
        <f>$F4*Z$45</f>
        <v>870</v>
      </c>
      <c r="R16" s="4">
        <f t="shared" ref="R16:R18" si="17">$F4*AA$45</f>
        <v>66</v>
      </c>
      <c r="S16" s="5">
        <f t="shared" ref="S16:S18" si="18">$F4*AB$45</f>
        <v>60</v>
      </c>
      <c r="W16" s="1">
        <f t="shared" ref="W16:Y18" si="19">W4*AJ$33</f>
        <v>792</v>
      </c>
      <c r="X16" s="4">
        <f t="shared" si="19"/>
        <v>112.5</v>
      </c>
      <c r="Y16" s="5">
        <f t="shared" si="19"/>
        <v>28.799999999999997</v>
      </c>
      <c r="AA16" s="1">
        <f>$F4*AJ$45</f>
        <v>870</v>
      </c>
      <c r="AB16" s="4">
        <f t="shared" ref="AB16:AB18" si="20">$F4*AK$45</f>
        <v>90</v>
      </c>
      <c r="AC16" s="5">
        <f t="shared" ref="AC16:AC18" si="21">$F4*AL$45</f>
        <v>30</v>
      </c>
    </row>
    <row r="17" spans="1:38" x14ac:dyDescent="0.25">
      <c r="A17" t="s">
        <v>89</v>
      </c>
      <c r="C17" s="1">
        <f t="shared" si="14"/>
        <v>1155</v>
      </c>
      <c r="D17" s="4">
        <f t="shared" si="14"/>
        <v>87.5</v>
      </c>
      <c r="E17" s="5">
        <f t="shared" si="14"/>
        <v>42</v>
      </c>
      <c r="G17" s="1">
        <f t="shared" ref="G17:G18" si="22">$F5*P$45</f>
        <v>1400</v>
      </c>
      <c r="H17" s="4">
        <f t="shared" ref="H17:H18" si="23">$F5*Q$45</f>
        <v>77</v>
      </c>
      <c r="I17" s="5">
        <f t="shared" ref="I17:I18" si="24">$F5*R$45</f>
        <v>35</v>
      </c>
      <c r="M17" s="1">
        <f t="shared" si="16"/>
        <v>1716</v>
      </c>
      <c r="N17" s="4">
        <f t="shared" si="16"/>
        <v>70</v>
      </c>
      <c r="O17" s="5">
        <f t="shared" si="16"/>
        <v>62.4</v>
      </c>
      <c r="Q17" s="1">
        <f t="shared" ref="Q17:Q18" si="25">$F5*Z$45</f>
        <v>1015</v>
      </c>
      <c r="R17" s="4">
        <f t="shared" si="17"/>
        <v>77</v>
      </c>
      <c r="S17" s="5">
        <f t="shared" si="18"/>
        <v>70</v>
      </c>
      <c r="W17" s="1">
        <f t="shared" si="19"/>
        <v>924</v>
      </c>
      <c r="X17" s="4">
        <f t="shared" si="19"/>
        <v>130</v>
      </c>
      <c r="Y17" s="5">
        <f t="shared" si="19"/>
        <v>33.6</v>
      </c>
      <c r="AA17" s="1">
        <f t="shared" ref="AA17:AA18" si="26">$F5*AJ$45</f>
        <v>1015</v>
      </c>
      <c r="AB17" s="4">
        <f t="shared" si="20"/>
        <v>105</v>
      </c>
      <c r="AC17" s="5">
        <f t="shared" si="21"/>
        <v>35</v>
      </c>
    </row>
    <row r="18" spans="1:38" x14ac:dyDescent="0.25">
      <c r="A18" t="s">
        <v>90</v>
      </c>
      <c r="C18" s="1">
        <f t="shared" si="14"/>
        <v>1320</v>
      </c>
      <c r="D18" s="4">
        <f t="shared" si="14"/>
        <v>100</v>
      </c>
      <c r="E18" s="5">
        <f t="shared" si="14"/>
        <v>48</v>
      </c>
      <c r="G18" s="1">
        <f t="shared" si="22"/>
        <v>1600</v>
      </c>
      <c r="H18" s="4">
        <f t="shared" si="23"/>
        <v>88</v>
      </c>
      <c r="I18" s="5">
        <f t="shared" si="24"/>
        <v>40</v>
      </c>
      <c r="M18" s="1">
        <f t="shared" si="16"/>
        <v>1980</v>
      </c>
      <c r="N18" s="4">
        <f t="shared" si="16"/>
        <v>80</v>
      </c>
      <c r="O18" s="5">
        <f t="shared" si="16"/>
        <v>72</v>
      </c>
      <c r="Q18" s="1">
        <f t="shared" si="25"/>
        <v>1160</v>
      </c>
      <c r="R18" s="4">
        <f t="shared" si="17"/>
        <v>88</v>
      </c>
      <c r="S18" s="5">
        <f t="shared" si="18"/>
        <v>80</v>
      </c>
      <c r="W18" s="1">
        <f t="shared" si="19"/>
        <v>1056</v>
      </c>
      <c r="X18" s="4">
        <f t="shared" si="19"/>
        <v>150</v>
      </c>
      <c r="Y18" s="5">
        <f t="shared" si="19"/>
        <v>38.4</v>
      </c>
      <c r="AA18" s="1">
        <f t="shared" si="26"/>
        <v>1160</v>
      </c>
      <c r="AB18" s="4">
        <f t="shared" si="20"/>
        <v>120</v>
      </c>
      <c r="AC18" s="5">
        <f t="shared" si="21"/>
        <v>40</v>
      </c>
    </row>
    <row r="19" spans="1:38" x14ac:dyDescent="0.25">
      <c r="A19" t="s">
        <v>91</v>
      </c>
      <c r="C19" s="1">
        <f t="shared" ref="C19:E21" si="27">C7*P$34</f>
        <v>2160</v>
      </c>
      <c r="D19" s="4">
        <f t="shared" si="27"/>
        <v>162</v>
      </c>
      <c r="E19" s="5">
        <f t="shared" si="27"/>
        <v>76.5</v>
      </c>
      <c r="G19" s="1">
        <f>$F7*P$46</f>
        <v>2610</v>
      </c>
      <c r="H19" s="4">
        <f t="shared" ref="H19:I19" si="28">$F7*Q$46</f>
        <v>144</v>
      </c>
      <c r="I19" s="5">
        <f t="shared" si="28"/>
        <v>67.5</v>
      </c>
      <c r="M19" s="1">
        <f t="shared" ref="M19:O21" si="29">M7*Z$34</f>
        <v>3264</v>
      </c>
      <c r="N19" s="4">
        <f t="shared" si="29"/>
        <v>129.6</v>
      </c>
      <c r="O19" s="5">
        <f t="shared" si="29"/>
        <v>115.6</v>
      </c>
      <c r="Q19" s="1">
        <f>$F7*Z$46</f>
        <v>1890</v>
      </c>
      <c r="R19" s="4">
        <f t="shared" ref="R19:R21" si="30">$F7*AA$46</f>
        <v>144</v>
      </c>
      <c r="S19" s="5">
        <f t="shared" ref="S19:S21" si="31">$F7*AB$46</f>
        <v>135</v>
      </c>
      <c r="W19" s="1">
        <f t="shared" ref="W19:Y21" si="32">W7*AJ$34</f>
        <v>1728</v>
      </c>
      <c r="X19" s="4">
        <f t="shared" si="32"/>
        <v>244.8</v>
      </c>
      <c r="Y19" s="5">
        <f t="shared" si="32"/>
        <v>61.199999999999996</v>
      </c>
      <c r="AA19" s="1">
        <f>$F7*AJ$46</f>
        <v>1890</v>
      </c>
      <c r="AB19" s="4">
        <f t="shared" ref="AB19:AB21" si="33">$F7*AK$46</f>
        <v>225</v>
      </c>
      <c r="AC19" s="5">
        <f t="shared" ref="AC19:AC21" si="34">$F7*AL$46</f>
        <v>67.5</v>
      </c>
    </row>
    <row r="20" spans="1:38" x14ac:dyDescent="0.25">
      <c r="A20" t="s">
        <v>92</v>
      </c>
      <c r="C20" s="1">
        <f t="shared" si="27"/>
        <v>2400</v>
      </c>
      <c r="D20" s="4">
        <f t="shared" si="27"/>
        <v>180</v>
      </c>
      <c r="E20" s="5">
        <f t="shared" si="27"/>
        <v>85</v>
      </c>
      <c r="G20" s="1">
        <f t="shared" ref="G20:G21" si="35">$F8*P$46</f>
        <v>2900</v>
      </c>
      <c r="H20" s="4">
        <f t="shared" ref="H20:H21" si="36">$F8*Q$46</f>
        <v>160</v>
      </c>
      <c r="I20" s="5">
        <f t="shared" ref="I20:I21" si="37">$F8*R$46</f>
        <v>75</v>
      </c>
      <c r="M20" s="1">
        <f t="shared" si="29"/>
        <v>3600</v>
      </c>
      <c r="N20" s="4">
        <f t="shared" si="29"/>
        <v>144</v>
      </c>
      <c r="O20" s="5">
        <f t="shared" si="29"/>
        <v>127.5</v>
      </c>
      <c r="Q20" s="1">
        <f t="shared" ref="Q20:Q21" si="38">$F8*Z$46</f>
        <v>2100</v>
      </c>
      <c r="R20" s="4">
        <f t="shared" si="30"/>
        <v>160</v>
      </c>
      <c r="S20" s="5">
        <f t="shared" si="31"/>
        <v>150</v>
      </c>
      <c r="W20" s="1">
        <f t="shared" si="32"/>
        <v>1920</v>
      </c>
      <c r="X20" s="4">
        <f t="shared" si="32"/>
        <v>270</v>
      </c>
      <c r="Y20" s="5">
        <f t="shared" si="32"/>
        <v>68</v>
      </c>
      <c r="AA20" s="1">
        <f t="shared" ref="AA20:AA21" si="39">$F8*AJ$46</f>
        <v>2100</v>
      </c>
      <c r="AB20" s="4">
        <f t="shared" si="33"/>
        <v>250</v>
      </c>
      <c r="AC20" s="5">
        <f t="shared" si="34"/>
        <v>75</v>
      </c>
    </row>
    <row r="21" spans="1:38" x14ac:dyDescent="0.25">
      <c r="A21" t="s">
        <v>93</v>
      </c>
      <c r="C21" s="1">
        <f t="shared" si="27"/>
        <v>2640</v>
      </c>
      <c r="D21" s="4">
        <f t="shared" si="27"/>
        <v>198</v>
      </c>
      <c r="E21" s="5">
        <f t="shared" si="27"/>
        <v>93.5</v>
      </c>
      <c r="G21" s="1">
        <f t="shared" si="35"/>
        <v>3190</v>
      </c>
      <c r="H21" s="4">
        <f t="shared" si="36"/>
        <v>176</v>
      </c>
      <c r="I21" s="5">
        <f t="shared" si="37"/>
        <v>82.5</v>
      </c>
      <c r="M21" s="1">
        <f t="shared" si="29"/>
        <v>3936</v>
      </c>
      <c r="N21" s="4">
        <f t="shared" si="29"/>
        <v>158.4</v>
      </c>
      <c r="O21" s="5">
        <f t="shared" si="29"/>
        <v>139.4</v>
      </c>
      <c r="Q21" s="1">
        <f t="shared" si="38"/>
        <v>2310</v>
      </c>
      <c r="R21" s="4">
        <f t="shared" si="30"/>
        <v>176</v>
      </c>
      <c r="S21" s="5">
        <f t="shared" si="31"/>
        <v>165</v>
      </c>
      <c r="W21" s="1">
        <f t="shared" si="32"/>
        <v>2112</v>
      </c>
      <c r="X21" s="4">
        <f t="shared" si="32"/>
        <v>295.2</v>
      </c>
      <c r="Y21" s="5">
        <f t="shared" si="32"/>
        <v>74.8</v>
      </c>
      <c r="AA21" s="1">
        <f t="shared" si="39"/>
        <v>2310</v>
      </c>
      <c r="AB21" s="4">
        <f t="shared" si="33"/>
        <v>275</v>
      </c>
      <c r="AC21" s="5">
        <f t="shared" si="34"/>
        <v>82.5</v>
      </c>
    </row>
    <row r="22" spans="1:38" x14ac:dyDescent="0.25">
      <c r="A22" t="s">
        <v>94</v>
      </c>
      <c r="C22" s="1">
        <f t="shared" ref="C22:E24" si="40">C10*P$35</f>
        <v>4800</v>
      </c>
      <c r="D22" s="4">
        <f t="shared" si="40"/>
        <v>360</v>
      </c>
      <c r="E22" s="5">
        <f t="shared" si="40"/>
        <v>180</v>
      </c>
      <c r="G22" s="1">
        <f>$F10*P$47</f>
        <v>5760</v>
      </c>
      <c r="H22" s="4">
        <f t="shared" ref="H22:I22" si="41">$F10*Q$47</f>
        <v>318</v>
      </c>
      <c r="I22" s="5">
        <f t="shared" si="41"/>
        <v>156</v>
      </c>
      <c r="M22" s="1">
        <f t="shared" ref="M22:O24" si="42">M10*Z$35</f>
        <v>7200</v>
      </c>
      <c r="N22" s="4">
        <f t="shared" si="42"/>
        <v>288</v>
      </c>
      <c r="O22" s="5">
        <f t="shared" si="42"/>
        <v>270</v>
      </c>
      <c r="Q22" s="1">
        <f>$F10*Z$47</f>
        <v>4200</v>
      </c>
      <c r="R22" s="4">
        <f t="shared" ref="R22:R24" si="43">$F10*AA$47</f>
        <v>318</v>
      </c>
      <c r="S22" s="5">
        <f t="shared" ref="S22:S24" si="44">$F10*AB$47</f>
        <v>240</v>
      </c>
      <c r="W22" s="1">
        <f t="shared" ref="W22:Y24" si="45">W10*AJ$35</f>
        <v>3840</v>
      </c>
      <c r="X22" s="4">
        <f t="shared" si="45"/>
        <v>540</v>
      </c>
      <c r="Y22" s="5">
        <f t="shared" si="45"/>
        <v>144</v>
      </c>
      <c r="AA22" s="1">
        <f>$F10*AJ$47</f>
        <v>4200</v>
      </c>
      <c r="AB22" s="4">
        <f t="shared" ref="AB22:AB24" si="46">$F10*AK$47</f>
        <v>480</v>
      </c>
      <c r="AC22" s="5">
        <f t="shared" ref="AC22:AC24" si="47">$F10*AL$47</f>
        <v>156</v>
      </c>
    </row>
    <row r="23" spans="1:38" x14ac:dyDescent="0.25">
      <c r="A23" t="s">
        <v>95</v>
      </c>
      <c r="C23" s="1">
        <f t="shared" si="40"/>
        <v>5200</v>
      </c>
      <c r="D23" s="4">
        <f t="shared" si="40"/>
        <v>390</v>
      </c>
      <c r="E23" s="5">
        <f t="shared" si="40"/>
        <v>195</v>
      </c>
      <c r="G23" s="1">
        <f t="shared" ref="G23:G24" si="48">$F11*P$47</f>
        <v>6240</v>
      </c>
      <c r="H23" s="4">
        <f t="shared" ref="H23:H24" si="49">$F11*Q$47</f>
        <v>344.5</v>
      </c>
      <c r="I23" s="5">
        <f t="shared" ref="I23:I24" si="50">$F11*R$47</f>
        <v>169</v>
      </c>
      <c r="M23" s="1">
        <f t="shared" si="42"/>
        <v>7840</v>
      </c>
      <c r="N23" s="4">
        <f t="shared" si="42"/>
        <v>312</v>
      </c>
      <c r="O23" s="5">
        <f t="shared" si="42"/>
        <v>294</v>
      </c>
      <c r="Q23" s="1">
        <f t="shared" ref="Q23:Q24" si="51">$F11*Z$47</f>
        <v>4550</v>
      </c>
      <c r="R23" s="4">
        <f t="shared" si="43"/>
        <v>344.5</v>
      </c>
      <c r="S23" s="5">
        <f t="shared" si="44"/>
        <v>260</v>
      </c>
      <c r="W23" s="1">
        <f t="shared" si="45"/>
        <v>4160</v>
      </c>
      <c r="X23" s="4">
        <f t="shared" si="45"/>
        <v>588</v>
      </c>
      <c r="Y23" s="5">
        <f t="shared" si="45"/>
        <v>156</v>
      </c>
      <c r="AA23" s="1">
        <f t="shared" ref="AA23:AA24" si="52">$F11*AJ$47</f>
        <v>4550</v>
      </c>
      <c r="AB23" s="4">
        <f t="shared" si="46"/>
        <v>520</v>
      </c>
      <c r="AC23" s="5">
        <f t="shared" si="47"/>
        <v>169</v>
      </c>
    </row>
    <row r="24" spans="1:38" x14ac:dyDescent="0.25">
      <c r="A24" t="s">
        <v>96</v>
      </c>
      <c r="C24" s="1">
        <f t="shared" si="40"/>
        <v>5600</v>
      </c>
      <c r="D24" s="4">
        <f t="shared" si="40"/>
        <v>420</v>
      </c>
      <c r="E24" s="5">
        <f t="shared" si="40"/>
        <v>210</v>
      </c>
      <c r="G24" s="1">
        <f t="shared" si="48"/>
        <v>6720</v>
      </c>
      <c r="H24" s="4">
        <f t="shared" si="49"/>
        <v>371</v>
      </c>
      <c r="I24" s="5">
        <f t="shared" si="50"/>
        <v>182</v>
      </c>
      <c r="M24" s="1">
        <f t="shared" si="42"/>
        <v>8400</v>
      </c>
      <c r="N24" s="4">
        <f t="shared" si="42"/>
        <v>336</v>
      </c>
      <c r="O24" s="5">
        <f t="shared" si="42"/>
        <v>315</v>
      </c>
      <c r="Q24" s="1">
        <f t="shared" si="51"/>
        <v>4900</v>
      </c>
      <c r="R24" s="4">
        <f t="shared" si="43"/>
        <v>371</v>
      </c>
      <c r="S24" s="5">
        <f t="shared" si="44"/>
        <v>280</v>
      </c>
      <c r="W24" s="1">
        <f t="shared" si="45"/>
        <v>4480</v>
      </c>
      <c r="X24" s="4">
        <f t="shared" si="45"/>
        <v>630</v>
      </c>
      <c r="Y24" s="5">
        <f t="shared" si="45"/>
        <v>168</v>
      </c>
      <c r="AA24" s="1">
        <f t="shared" si="52"/>
        <v>4900</v>
      </c>
      <c r="AB24" s="4">
        <f t="shared" si="46"/>
        <v>560</v>
      </c>
      <c r="AC24" s="5">
        <f t="shared" si="47"/>
        <v>182</v>
      </c>
    </row>
    <row r="31" spans="1:38" x14ac:dyDescent="0.25">
      <c r="P31" t="s">
        <v>49</v>
      </c>
      <c r="Q31" t="s">
        <v>81</v>
      </c>
      <c r="R31" t="s">
        <v>82</v>
      </c>
      <c r="Z31" t="s">
        <v>49</v>
      </c>
      <c r="AA31" t="s">
        <v>81</v>
      </c>
      <c r="AB31" t="s">
        <v>82</v>
      </c>
      <c r="AJ31" t="s">
        <v>49</v>
      </c>
      <c r="AK31" t="s">
        <v>81</v>
      </c>
      <c r="AL31" t="s">
        <v>82</v>
      </c>
    </row>
    <row r="32" spans="1:38" x14ac:dyDescent="0.25">
      <c r="N32" s="1" t="s">
        <v>97</v>
      </c>
      <c r="O32" s="1">
        <v>101</v>
      </c>
      <c r="P32" s="2">
        <v>18</v>
      </c>
      <c r="Q32" s="3">
        <v>1.4</v>
      </c>
      <c r="R32" s="3">
        <v>0.7</v>
      </c>
      <c r="X32" s="1" t="s">
        <v>97</v>
      </c>
      <c r="Y32" s="1">
        <v>101</v>
      </c>
      <c r="Z32" s="2">
        <v>18</v>
      </c>
      <c r="AA32" s="3">
        <v>1.4</v>
      </c>
      <c r="AB32" s="3">
        <v>0.7</v>
      </c>
      <c r="AH32" s="1" t="s">
        <v>97</v>
      </c>
      <c r="AI32" s="1">
        <v>101</v>
      </c>
      <c r="AJ32" s="2">
        <v>18</v>
      </c>
      <c r="AK32" s="3">
        <v>1.4</v>
      </c>
      <c r="AL32" s="3">
        <v>0.7</v>
      </c>
    </row>
    <row r="33" spans="14:38" x14ac:dyDescent="0.25">
      <c r="N33" s="1" t="s">
        <v>98</v>
      </c>
      <c r="O33" s="1">
        <v>102</v>
      </c>
      <c r="P33" s="2">
        <v>33</v>
      </c>
      <c r="Q33" s="3">
        <v>2.5</v>
      </c>
      <c r="R33" s="3">
        <v>1.2</v>
      </c>
      <c r="X33" s="1" t="s">
        <v>98</v>
      </c>
      <c r="Y33" s="1">
        <v>102</v>
      </c>
      <c r="Z33" s="2">
        <v>33</v>
      </c>
      <c r="AA33" s="3">
        <v>2.5</v>
      </c>
      <c r="AB33" s="3">
        <v>1.2</v>
      </c>
      <c r="AH33" s="1" t="s">
        <v>98</v>
      </c>
      <c r="AI33" s="1">
        <v>102</v>
      </c>
      <c r="AJ33" s="2">
        <v>33</v>
      </c>
      <c r="AK33" s="3">
        <v>2.5</v>
      </c>
      <c r="AL33" s="3">
        <v>1.2</v>
      </c>
    </row>
    <row r="34" spans="14:38" x14ac:dyDescent="0.25">
      <c r="N34" s="1" t="s">
        <v>99</v>
      </c>
      <c r="O34" s="1">
        <v>103</v>
      </c>
      <c r="P34" s="2">
        <v>48</v>
      </c>
      <c r="Q34" s="3">
        <v>3.6</v>
      </c>
      <c r="R34" s="3">
        <v>1.7</v>
      </c>
      <c r="X34" s="1" t="s">
        <v>99</v>
      </c>
      <c r="Y34" s="1">
        <v>103</v>
      </c>
      <c r="Z34" s="2">
        <v>48</v>
      </c>
      <c r="AA34" s="3">
        <v>3.6</v>
      </c>
      <c r="AB34" s="3">
        <v>1.7</v>
      </c>
      <c r="AH34" s="1" t="s">
        <v>99</v>
      </c>
      <c r="AI34" s="1">
        <v>103</v>
      </c>
      <c r="AJ34" s="2">
        <v>48</v>
      </c>
      <c r="AK34" s="3">
        <v>3.6</v>
      </c>
      <c r="AL34" s="3">
        <v>1.7</v>
      </c>
    </row>
    <row r="35" spans="14:38" x14ac:dyDescent="0.25">
      <c r="N35" s="1" t="s">
        <v>100</v>
      </c>
      <c r="O35" s="1">
        <v>104</v>
      </c>
      <c r="P35" s="2">
        <v>80</v>
      </c>
      <c r="Q35" s="3">
        <v>6</v>
      </c>
      <c r="R35" s="3">
        <v>3</v>
      </c>
      <c r="X35" s="1" t="s">
        <v>100</v>
      </c>
      <c r="Y35" s="1">
        <v>104</v>
      </c>
      <c r="Z35" s="2">
        <v>80</v>
      </c>
      <c r="AA35" s="3">
        <v>6</v>
      </c>
      <c r="AB35" s="3">
        <v>3</v>
      </c>
      <c r="AH35" s="1" t="s">
        <v>100</v>
      </c>
      <c r="AI35" s="1">
        <v>104</v>
      </c>
      <c r="AJ35" s="2">
        <v>80</v>
      </c>
      <c r="AK35" s="3">
        <v>6</v>
      </c>
      <c r="AL35" s="3">
        <v>3</v>
      </c>
    </row>
    <row r="36" spans="14:38" x14ac:dyDescent="0.25">
      <c r="N36" s="4" t="s">
        <v>101</v>
      </c>
      <c r="O36" s="4">
        <v>201</v>
      </c>
      <c r="P36" s="3">
        <v>0</v>
      </c>
      <c r="R36" s="3">
        <v>0</v>
      </c>
      <c r="X36" s="4" t="s">
        <v>101</v>
      </c>
      <c r="Y36" s="4">
        <v>201</v>
      </c>
      <c r="Z36" s="3">
        <v>0</v>
      </c>
      <c r="AB36" s="3">
        <v>0</v>
      </c>
      <c r="AH36" s="4" t="s">
        <v>101</v>
      </c>
      <c r="AI36" s="4">
        <v>201</v>
      </c>
      <c r="AJ36" s="3">
        <v>0</v>
      </c>
      <c r="AL36" s="3">
        <v>0</v>
      </c>
    </row>
    <row r="37" spans="14:38" x14ac:dyDescent="0.25">
      <c r="N37" s="4" t="s">
        <v>102</v>
      </c>
      <c r="O37" s="4">
        <v>202</v>
      </c>
      <c r="P37" s="3">
        <v>0</v>
      </c>
      <c r="R37" s="3">
        <v>0</v>
      </c>
      <c r="X37" s="4" t="s">
        <v>102</v>
      </c>
      <c r="Y37" s="4">
        <v>202</v>
      </c>
      <c r="Z37" s="3">
        <v>0</v>
      </c>
      <c r="AB37" s="3">
        <v>0</v>
      </c>
      <c r="AH37" s="4" t="s">
        <v>102</v>
      </c>
      <c r="AI37" s="4">
        <v>202</v>
      </c>
      <c r="AJ37" s="3">
        <v>0</v>
      </c>
      <c r="AL37" s="3">
        <v>0</v>
      </c>
    </row>
    <row r="38" spans="14:38" x14ac:dyDescent="0.25">
      <c r="N38" s="4" t="s">
        <v>103</v>
      </c>
      <c r="O38" s="4">
        <v>203</v>
      </c>
      <c r="P38" s="3">
        <v>0</v>
      </c>
      <c r="R38" s="3">
        <v>0</v>
      </c>
      <c r="X38" s="4" t="s">
        <v>103</v>
      </c>
      <c r="Y38" s="4">
        <v>203</v>
      </c>
      <c r="Z38" s="3">
        <v>0</v>
      </c>
      <c r="AB38" s="3">
        <v>0</v>
      </c>
      <c r="AH38" s="4" t="s">
        <v>103</v>
      </c>
      <c r="AI38" s="4">
        <v>203</v>
      </c>
      <c r="AJ38" s="3">
        <v>0</v>
      </c>
      <c r="AL38" s="3">
        <v>0</v>
      </c>
    </row>
    <row r="39" spans="14:38" x14ac:dyDescent="0.25">
      <c r="N39" s="4" t="s">
        <v>104</v>
      </c>
      <c r="O39" s="4">
        <v>204</v>
      </c>
      <c r="P39" s="3">
        <v>0</v>
      </c>
      <c r="R39" s="3">
        <v>0</v>
      </c>
      <c r="X39" s="4" t="s">
        <v>104</v>
      </c>
      <c r="Y39" s="4">
        <v>204</v>
      </c>
      <c r="Z39" s="3">
        <v>0</v>
      </c>
      <c r="AB39" s="3">
        <v>0</v>
      </c>
      <c r="AH39" s="4" t="s">
        <v>104</v>
      </c>
      <c r="AI39" s="4">
        <v>204</v>
      </c>
      <c r="AJ39" s="3">
        <v>0</v>
      </c>
      <c r="AL39" s="3">
        <v>0</v>
      </c>
    </row>
    <row r="40" spans="14:38" x14ac:dyDescent="0.25">
      <c r="N40" s="5" t="s">
        <v>105</v>
      </c>
      <c r="O40" s="5">
        <v>301</v>
      </c>
      <c r="P40" s="3">
        <v>0</v>
      </c>
      <c r="Q40" s="3">
        <v>0</v>
      </c>
      <c r="X40" s="5" t="s">
        <v>105</v>
      </c>
      <c r="Y40" s="5">
        <v>301</v>
      </c>
      <c r="Z40" s="3">
        <v>0</v>
      </c>
      <c r="AA40" s="3">
        <v>0</v>
      </c>
      <c r="AH40" s="5" t="s">
        <v>105</v>
      </c>
      <c r="AI40" s="5">
        <v>301</v>
      </c>
      <c r="AJ40" s="3">
        <v>0</v>
      </c>
      <c r="AK40" s="3">
        <v>0</v>
      </c>
    </row>
    <row r="41" spans="14:38" x14ac:dyDescent="0.25">
      <c r="N41" s="5" t="s">
        <v>106</v>
      </c>
      <c r="O41" s="5">
        <v>302</v>
      </c>
      <c r="P41" s="3">
        <v>0</v>
      </c>
      <c r="Q41" s="3">
        <v>0</v>
      </c>
      <c r="X41" s="5" t="s">
        <v>106</v>
      </c>
      <c r="Y41" s="5">
        <v>302</v>
      </c>
      <c r="Z41" s="3">
        <v>0</v>
      </c>
      <c r="AA41" s="3">
        <v>0</v>
      </c>
      <c r="AH41" s="5" t="s">
        <v>106</v>
      </c>
      <c r="AI41" s="5">
        <v>302</v>
      </c>
      <c r="AJ41" s="3">
        <v>0</v>
      </c>
      <c r="AK41" s="3">
        <v>0</v>
      </c>
    </row>
    <row r="42" spans="14:38" x14ac:dyDescent="0.25">
      <c r="N42" s="5" t="s">
        <v>107</v>
      </c>
      <c r="O42" s="5">
        <v>303</v>
      </c>
      <c r="P42" s="3">
        <v>0</v>
      </c>
      <c r="Q42" s="3">
        <v>0</v>
      </c>
      <c r="X42" s="5" t="s">
        <v>107</v>
      </c>
      <c r="Y42" s="5">
        <v>303</v>
      </c>
      <c r="Z42" s="3">
        <v>0</v>
      </c>
      <c r="AA42" s="3">
        <v>0</v>
      </c>
      <c r="AH42" s="5" t="s">
        <v>107</v>
      </c>
      <c r="AI42" s="5">
        <v>303</v>
      </c>
      <c r="AJ42" s="3">
        <v>0</v>
      </c>
      <c r="AK42" s="3">
        <v>0</v>
      </c>
    </row>
    <row r="43" spans="14:38" x14ac:dyDescent="0.25">
      <c r="N43" s="5" t="s">
        <v>108</v>
      </c>
      <c r="O43" s="5">
        <v>304</v>
      </c>
      <c r="P43" s="3">
        <v>0</v>
      </c>
      <c r="Q43" s="3">
        <v>0</v>
      </c>
      <c r="X43" s="5" t="s">
        <v>108</v>
      </c>
      <c r="Y43" s="5">
        <v>304</v>
      </c>
      <c r="Z43" s="3">
        <v>0</v>
      </c>
      <c r="AA43" s="3">
        <v>0</v>
      </c>
      <c r="AH43" s="5" t="s">
        <v>108</v>
      </c>
      <c r="AI43" s="5">
        <v>304</v>
      </c>
      <c r="AJ43" s="3">
        <v>0</v>
      </c>
      <c r="AK43" s="3">
        <v>0</v>
      </c>
    </row>
    <row r="44" spans="14:38" x14ac:dyDescent="0.25">
      <c r="N44" s="1" t="s">
        <v>109</v>
      </c>
      <c r="O44" s="1">
        <v>401</v>
      </c>
      <c r="P44" s="2">
        <v>22</v>
      </c>
      <c r="Q44" s="3">
        <v>1.2</v>
      </c>
      <c r="R44" s="3">
        <v>0.6</v>
      </c>
      <c r="X44" s="5" t="s">
        <v>110</v>
      </c>
      <c r="Y44" s="1">
        <v>401</v>
      </c>
      <c r="Z44" s="3">
        <v>16</v>
      </c>
      <c r="AA44" s="3">
        <v>1.2</v>
      </c>
      <c r="AB44" s="2">
        <v>1</v>
      </c>
      <c r="AH44" s="5" t="s">
        <v>110</v>
      </c>
      <c r="AI44" s="1">
        <v>401</v>
      </c>
      <c r="AJ44" s="3">
        <v>16</v>
      </c>
      <c r="AK44" s="2">
        <v>2</v>
      </c>
      <c r="AL44" s="3">
        <v>0.6</v>
      </c>
    </row>
    <row r="45" spans="14:38" x14ac:dyDescent="0.25">
      <c r="N45" s="1" t="s">
        <v>111</v>
      </c>
      <c r="O45" s="1">
        <v>402</v>
      </c>
      <c r="P45" s="2">
        <v>40</v>
      </c>
      <c r="Q45" s="3">
        <v>2.2000000000000002</v>
      </c>
      <c r="R45" s="3">
        <v>1</v>
      </c>
      <c r="X45" s="5" t="s">
        <v>112</v>
      </c>
      <c r="Y45" s="1">
        <v>402</v>
      </c>
      <c r="Z45" s="3">
        <v>29</v>
      </c>
      <c r="AA45" s="3">
        <v>2.2000000000000002</v>
      </c>
      <c r="AB45" s="2">
        <v>2</v>
      </c>
      <c r="AH45" s="5" t="s">
        <v>112</v>
      </c>
      <c r="AI45" s="1">
        <v>402</v>
      </c>
      <c r="AJ45" s="3">
        <v>29</v>
      </c>
      <c r="AK45" s="2">
        <v>3</v>
      </c>
      <c r="AL45" s="3">
        <v>1</v>
      </c>
    </row>
    <row r="46" spans="14:38" x14ac:dyDescent="0.25">
      <c r="N46" s="1" t="s">
        <v>113</v>
      </c>
      <c r="O46" s="1">
        <v>403</v>
      </c>
      <c r="P46" s="2">
        <v>58</v>
      </c>
      <c r="Q46" s="3">
        <v>3.2</v>
      </c>
      <c r="R46" s="3">
        <v>1.5</v>
      </c>
      <c r="X46" s="5" t="s">
        <v>114</v>
      </c>
      <c r="Y46" s="1">
        <v>403</v>
      </c>
      <c r="Z46" s="3">
        <v>42</v>
      </c>
      <c r="AA46" s="3">
        <v>3.2</v>
      </c>
      <c r="AB46" s="2">
        <v>3</v>
      </c>
      <c r="AH46" s="5" t="s">
        <v>114</v>
      </c>
      <c r="AI46" s="1">
        <v>403</v>
      </c>
      <c r="AJ46" s="3">
        <v>42</v>
      </c>
      <c r="AK46" s="2">
        <v>5</v>
      </c>
      <c r="AL46" s="3">
        <v>1.5</v>
      </c>
    </row>
    <row r="47" spans="14:38" x14ac:dyDescent="0.25">
      <c r="N47" s="1" t="s">
        <v>115</v>
      </c>
      <c r="O47" s="1">
        <v>404</v>
      </c>
      <c r="P47" s="2">
        <v>96</v>
      </c>
      <c r="Q47" s="3">
        <v>5.3</v>
      </c>
      <c r="R47" s="3">
        <v>2.6</v>
      </c>
      <c r="X47" s="5" t="s">
        <v>116</v>
      </c>
      <c r="Y47" s="1">
        <v>404</v>
      </c>
      <c r="Z47" s="3">
        <v>70</v>
      </c>
      <c r="AA47" s="3">
        <v>5.3</v>
      </c>
      <c r="AB47" s="2">
        <v>4</v>
      </c>
      <c r="AH47" s="5" t="s">
        <v>116</v>
      </c>
      <c r="AI47" s="1">
        <v>404</v>
      </c>
      <c r="AJ47" s="3">
        <v>70</v>
      </c>
      <c r="AK47" s="2">
        <v>8</v>
      </c>
      <c r="AL47" s="3">
        <v>2.6</v>
      </c>
    </row>
    <row r="48" spans="14:38" x14ac:dyDescent="0.25">
      <c r="N48" s="4" t="s">
        <v>117</v>
      </c>
      <c r="O48" s="4">
        <v>501</v>
      </c>
      <c r="P48" s="3">
        <v>16</v>
      </c>
      <c r="Q48" s="2">
        <v>2</v>
      </c>
      <c r="R48" s="3">
        <v>0.6</v>
      </c>
      <c r="X48" s="4" t="s">
        <v>117</v>
      </c>
      <c r="Y48" s="4">
        <v>501</v>
      </c>
      <c r="Z48" s="3">
        <v>16</v>
      </c>
      <c r="AA48" s="2">
        <v>2</v>
      </c>
      <c r="AB48" s="3">
        <v>0.6</v>
      </c>
      <c r="AH48" s="4" t="s">
        <v>117</v>
      </c>
      <c r="AI48" s="4">
        <v>501</v>
      </c>
      <c r="AJ48" s="3">
        <v>16</v>
      </c>
      <c r="AK48" s="2">
        <v>2</v>
      </c>
      <c r="AL48" s="3">
        <v>0.6</v>
      </c>
    </row>
    <row r="49" spans="1:38" x14ac:dyDescent="0.25">
      <c r="N49" s="4" t="s">
        <v>118</v>
      </c>
      <c r="O49" s="4">
        <v>502</v>
      </c>
      <c r="P49" s="3">
        <v>29</v>
      </c>
      <c r="Q49" s="2">
        <v>3</v>
      </c>
      <c r="R49" s="3">
        <v>1</v>
      </c>
      <c r="X49" s="4" t="s">
        <v>118</v>
      </c>
      <c r="Y49" s="4">
        <v>502</v>
      </c>
      <c r="Z49" s="3">
        <v>29</v>
      </c>
      <c r="AA49" s="2">
        <v>3</v>
      </c>
      <c r="AB49" s="3">
        <v>1</v>
      </c>
      <c r="AH49" s="4" t="s">
        <v>118</v>
      </c>
      <c r="AI49" s="4">
        <v>502</v>
      </c>
      <c r="AJ49" s="3">
        <v>29</v>
      </c>
      <c r="AK49" s="2">
        <v>3</v>
      </c>
      <c r="AL49" s="3">
        <v>1</v>
      </c>
    </row>
    <row r="50" spans="1:38" x14ac:dyDescent="0.25">
      <c r="N50" s="4" t="s">
        <v>119</v>
      </c>
      <c r="O50" s="4">
        <v>503</v>
      </c>
      <c r="P50" s="3">
        <v>42</v>
      </c>
      <c r="Q50" s="2">
        <v>5</v>
      </c>
      <c r="R50" s="3">
        <v>1.5</v>
      </c>
      <c r="X50" s="4" t="s">
        <v>119</v>
      </c>
      <c r="Y50" s="4">
        <v>503</v>
      </c>
      <c r="Z50" s="3">
        <v>42</v>
      </c>
      <c r="AA50" s="2">
        <v>5</v>
      </c>
      <c r="AB50" s="3">
        <v>1.5</v>
      </c>
      <c r="AH50" s="4" t="s">
        <v>119</v>
      </c>
      <c r="AI50" s="4">
        <v>503</v>
      </c>
      <c r="AJ50" s="3">
        <v>42</v>
      </c>
      <c r="AK50" s="2">
        <v>5</v>
      </c>
      <c r="AL50" s="3">
        <v>1.5</v>
      </c>
    </row>
    <row r="51" spans="1:38" x14ac:dyDescent="0.25">
      <c r="N51" s="4" t="s">
        <v>120</v>
      </c>
      <c r="O51" s="4">
        <v>504</v>
      </c>
      <c r="P51" s="3">
        <v>70</v>
      </c>
      <c r="Q51" s="2">
        <v>8</v>
      </c>
      <c r="R51" s="3">
        <v>2.6</v>
      </c>
      <c r="X51" s="4" t="s">
        <v>120</v>
      </c>
      <c r="Y51" s="4">
        <v>504</v>
      </c>
      <c r="Z51" s="3">
        <v>70</v>
      </c>
      <c r="AA51" s="2">
        <v>8</v>
      </c>
      <c r="AB51" s="3">
        <v>2.6</v>
      </c>
      <c r="AH51" s="4" t="s">
        <v>120</v>
      </c>
      <c r="AI51" s="4">
        <v>504</v>
      </c>
      <c r="AJ51" s="3">
        <v>70</v>
      </c>
      <c r="AK51" s="2">
        <v>8</v>
      </c>
      <c r="AL51" s="3">
        <v>2.6</v>
      </c>
    </row>
    <row r="52" spans="1:38" x14ac:dyDescent="0.25">
      <c r="N52" s="5" t="s">
        <v>110</v>
      </c>
      <c r="O52" s="5">
        <v>601</v>
      </c>
      <c r="P52" s="3">
        <v>16</v>
      </c>
      <c r="Q52" s="3">
        <v>1.2</v>
      </c>
      <c r="R52" s="2">
        <v>1</v>
      </c>
      <c r="X52" s="5" t="s">
        <v>110</v>
      </c>
      <c r="Y52" s="5">
        <v>601</v>
      </c>
      <c r="Z52" s="3">
        <v>16</v>
      </c>
      <c r="AA52" s="3">
        <v>1.2</v>
      </c>
      <c r="AB52" s="2">
        <v>1</v>
      </c>
      <c r="AH52" s="5" t="s">
        <v>110</v>
      </c>
      <c r="AI52" s="5">
        <v>601</v>
      </c>
      <c r="AJ52" s="3">
        <v>16</v>
      </c>
      <c r="AK52" s="3">
        <v>1.2</v>
      </c>
      <c r="AL52" s="2">
        <v>1</v>
      </c>
    </row>
    <row r="53" spans="1:38" x14ac:dyDescent="0.25">
      <c r="N53" s="5" t="s">
        <v>112</v>
      </c>
      <c r="O53" s="5">
        <v>602</v>
      </c>
      <c r="P53" s="3">
        <v>29</v>
      </c>
      <c r="Q53" s="3">
        <v>2.2000000000000002</v>
      </c>
      <c r="R53" s="2">
        <v>2</v>
      </c>
      <c r="X53" s="5" t="s">
        <v>112</v>
      </c>
      <c r="Y53" s="5">
        <v>602</v>
      </c>
      <c r="Z53" s="3">
        <v>29</v>
      </c>
      <c r="AA53" s="3">
        <v>2.2000000000000002</v>
      </c>
      <c r="AB53" s="2">
        <v>2</v>
      </c>
      <c r="AH53" s="5" t="s">
        <v>112</v>
      </c>
      <c r="AI53" s="5">
        <v>602</v>
      </c>
      <c r="AJ53" s="3">
        <v>29</v>
      </c>
      <c r="AK53" s="3">
        <v>2.2000000000000002</v>
      </c>
      <c r="AL53" s="2">
        <v>2</v>
      </c>
    </row>
    <row r="54" spans="1:38" x14ac:dyDescent="0.25">
      <c r="N54" s="5" t="s">
        <v>114</v>
      </c>
      <c r="O54" s="5">
        <v>603</v>
      </c>
      <c r="P54" s="3">
        <v>42</v>
      </c>
      <c r="Q54" s="3">
        <v>3.2</v>
      </c>
      <c r="R54" s="2">
        <v>3</v>
      </c>
      <c r="X54" s="5" t="s">
        <v>114</v>
      </c>
      <c r="Y54" s="5">
        <v>603</v>
      </c>
      <c r="Z54" s="3">
        <v>42</v>
      </c>
      <c r="AA54" s="3">
        <v>3.2</v>
      </c>
      <c r="AB54" s="2">
        <v>3</v>
      </c>
      <c r="AH54" s="5" t="s">
        <v>114</v>
      </c>
      <c r="AI54" s="5">
        <v>603</v>
      </c>
      <c r="AJ54" s="3">
        <v>42</v>
      </c>
      <c r="AK54" s="3">
        <v>3.2</v>
      </c>
      <c r="AL54" s="2">
        <v>3</v>
      </c>
    </row>
    <row r="55" spans="1:38" x14ac:dyDescent="0.25">
      <c r="N55" s="5" t="s">
        <v>116</v>
      </c>
      <c r="O55" s="5">
        <v>604</v>
      </c>
      <c r="P55" s="3">
        <v>70</v>
      </c>
      <c r="Q55" s="3">
        <v>5.3</v>
      </c>
      <c r="R55" s="2">
        <v>4</v>
      </c>
      <c r="X55" s="5" t="s">
        <v>116</v>
      </c>
      <c r="Y55" s="5">
        <v>604</v>
      </c>
      <c r="Z55" s="3">
        <v>70</v>
      </c>
      <c r="AA55" s="3">
        <v>5.3</v>
      </c>
      <c r="AB55" s="2">
        <v>4</v>
      </c>
      <c r="AH55" s="5" t="s">
        <v>116</v>
      </c>
      <c r="AI55" s="5">
        <v>604</v>
      </c>
      <c r="AJ55" s="3">
        <v>70</v>
      </c>
      <c r="AK55" s="3">
        <v>5.3</v>
      </c>
      <c r="AL55" s="2">
        <v>4</v>
      </c>
    </row>
    <row r="59" spans="1:38" x14ac:dyDescent="0.25">
      <c r="F59" t="s">
        <v>84</v>
      </c>
      <c r="P59" t="s">
        <v>82</v>
      </c>
      <c r="Z59" t="s">
        <v>81</v>
      </c>
    </row>
    <row r="60" spans="1:38" x14ac:dyDescent="0.25">
      <c r="A60" t="s">
        <v>85</v>
      </c>
      <c r="E60" s="1">
        <v>270</v>
      </c>
      <c r="F60" s="4">
        <v>21</v>
      </c>
      <c r="G60" s="5">
        <v>11</v>
      </c>
      <c r="I60" s="1">
        <v>330</v>
      </c>
      <c r="J60" s="4">
        <v>18</v>
      </c>
      <c r="K60" s="5">
        <v>9</v>
      </c>
      <c r="O60" s="1">
        <v>396</v>
      </c>
      <c r="P60" s="4">
        <v>16.8</v>
      </c>
      <c r="Q60" s="5">
        <v>15.4</v>
      </c>
      <c r="S60" s="1">
        <v>240</v>
      </c>
      <c r="T60" s="4">
        <v>18</v>
      </c>
      <c r="U60" s="5">
        <v>15</v>
      </c>
      <c r="Y60" s="1">
        <v>216</v>
      </c>
      <c r="Z60" s="4">
        <v>30.8</v>
      </c>
      <c r="AA60" s="5">
        <v>8.4</v>
      </c>
      <c r="AC60" s="1">
        <v>240</v>
      </c>
      <c r="AD60" s="4">
        <v>30</v>
      </c>
      <c r="AE60" s="5">
        <v>9</v>
      </c>
    </row>
    <row r="61" spans="1:38" x14ac:dyDescent="0.25">
      <c r="A61" t="s">
        <v>86</v>
      </c>
      <c r="E61" s="1">
        <v>360</v>
      </c>
      <c r="F61" s="4">
        <v>28</v>
      </c>
      <c r="G61" s="5">
        <v>14</v>
      </c>
      <c r="I61" s="1">
        <v>440</v>
      </c>
      <c r="J61" s="4">
        <v>24</v>
      </c>
      <c r="K61" s="5">
        <v>12</v>
      </c>
      <c r="O61" s="1">
        <v>540</v>
      </c>
      <c r="P61" s="4">
        <v>22.4</v>
      </c>
      <c r="Q61" s="5">
        <v>21</v>
      </c>
      <c r="S61" s="1">
        <v>320</v>
      </c>
      <c r="T61" s="4">
        <v>24</v>
      </c>
      <c r="U61" s="5">
        <v>20</v>
      </c>
      <c r="Y61" s="1">
        <v>288</v>
      </c>
      <c r="Z61" s="4">
        <v>42</v>
      </c>
      <c r="AA61" s="5">
        <v>11.2</v>
      </c>
      <c r="AC61" s="1">
        <v>320</v>
      </c>
      <c r="AD61" s="4">
        <v>40</v>
      </c>
      <c r="AE61" s="5">
        <v>12</v>
      </c>
    </row>
    <row r="62" spans="1:38" x14ac:dyDescent="0.25">
      <c r="A62" t="s">
        <v>87</v>
      </c>
      <c r="E62" s="1">
        <v>450</v>
      </c>
      <c r="F62" s="4">
        <v>35</v>
      </c>
      <c r="G62" s="5">
        <v>18</v>
      </c>
      <c r="I62" s="1">
        <v>550</v>
      </c>
      <c r="J62" s="4">
        <v>30</v>
      </c>
      <c r="K62" s="5">
        <v>15</v>
      </c>
      <c r="O62" s="1">
        <v>684</v>
      </c>
      <c r="P62" s="4">
        <v>28</v>
      </c>
      <c r="Q62" s="5">
        <v>26.6</v>
      </c>
      <c r="S62" s="1">
        <v>400</v>
      </c>
      <c r="T62" s="4">
        <v>30</v>
      </c>
      <c r="U62" s="5">
        <v>25</v>
      </c>
      <c r="Y62" s="1">
        <v>360</v>
      </c>
      <c r="Z62" s="4">
        <v>53.2</v>
      </c>
      <c r="AA62" s="5">
        <v>14</v>
      </c>
      <c r="AC62" s="1">
        <v>400</v>
      </c>
      <c r="AD62" s="4">
        <v>50</v>
      </c>
      <c r="AE62" s="5">
        <v>15</v>
      </c>
    </row>
    <row r="63" spans="1:38" x14ac:dyDescent="0.25">
      <c r="A63" t="s">
        <v>88</v>
      </c>
      <c r="E63" s="1">
        <v>990</v>
      </c>
      <c r="F63" s="4">
        <v>75</v>
      </c>
      <c r="G63" s="5">
        <v>36</v>
      </c>
      <c r="I63" s="1">
        <v>1200</v>
      </c>
      <c r="J63" s="4">
        <v>66</v>
      </c>
      <c r="K63" s="5">
        <v>30</v>
      </c>
      <c r="O63" s="1">
        <v>1485</v>
      </c>
      <c r="P63" s="4">
        <v>60</v>
      </c>
      <c r="Q63" s="5">
        <v>54</v>
      </c>
      <c r="S63" s="1">
        <v>870</v>
      </c>
      <c r="T63" s="4">
        <v>66</v>
      </c>
      <c r="U63" s="5">
        <v>60</v>
      </c>
      <c r="Y63" s="1">
        <v>792</v>
      </c>
      <c r="Z63" s="4">
        <v>112.5</v>
      </c>
      <c r="AA63" s="5">
        <v>28.8</v>
      </c>
      <c r="AC63" s="1">
        <v>870</v>
      </c>
      <c r="AD63" s="4">
        <v>90</v>
      </c>
      <c r="AE63" s="5">
        <v>30</v>
      </c>
    </row>
    <row r="64" spans="1:38" x14ac:dyDescent="0.25">
      <c r="A64" t="s">
        <v>89</v>
      </c>
      <c r="E64" s="1">
        <v>1155</v>
      </c>
      <c r="F64" s="4">
        <v>87.5</v>
      </c>
      <c r="G64" s="5">
        <v>42</v>
      </c>
      <c r="I64" s="1">
        <v>1400</v>
      </c>
      <c r="J64" s="4">
        <v>77</v>
      </c>
      <c r="K64" s="5">
        <v>35</v>
      </c>
      <c r="O64" s="1">
        <v>1716</v>
      </c>
      <c r="P64" s="4">
        <v>70</v>
      </c>
      <c r="Q64" s="5">
        <v>62.4</v>
      </c>
      <c r="S64" s="1">
        <v>1015</v>
      </c>
      <c r="T64" s="4">
        <v>77</v>
      </c>
      <c r="U64" s="5">
        <v>70</v>
      </c>
      <c r="Y64" s="1">
        <v>924</v>
      </c>
      <c r="Z64" s="4">
        <v>130</v>
      </c>
      <c r="AA64" s="5">
        <v>33.6</v>
      </c>
      <c r="AC64" s="1">
        <v>1015</v>
      </c>
      <c r="AD64" s="4">
        <v>105</v>
      </c>
      <c r="AE64" s="5">
        <v>35</v>
      </c>
    </row>
    <row r="65" spans="1:31" x14ac:dyDescent="0.25">
      <c r="A65" t="s">
        <v>90</v>
      </c>
      <c r="E65" s="1">
        <v>1320</v>
      </c>
      <c r="F65" s="4">
        <v>100</v>
      </c>
      <c r="G65" s="5">
        <v>48</v>
      </c>
      <c r="I65" s="1">
        <v>1600</v>
      </c>
      <c r="J65" s="4">
        <v>88</v>
      </c>
      <c r="K65" s="5">
        <v>40</v>
      </c>
      <c r="O65" s="1">
        <v>1980</v>
      </c>
      <c r="P65" s="4">
        <v>80</v>
      </c>
      <c r="Q65" s="5">
        <v>72</v>
      </c>
      <c r="S65" s="1">
        <v>1160</v>
      </c>
      <c r="T65" s="4">
        <v>88</v>
      </c>
      <c r="U65" s="5">
        <v>80</v>
      </c>
      <c r="Y65" s="1">
        <v>1056</v>
      </c>
      <c r="Z65" s="4">
        <v>150</v>
      </c>
      <c r="AA65" s="5">
        <v>38.4</v>
      </c>
      <c r="AC65" s="1">
        <v>1160</v>
      </c>
      <c r="AD65" s="4">
        <v>120</v>
      </c>
      <c r="AE65" s="5">
        <v>40</v>
      </c>
    </row>
    <row r="66" spans="1:31" x14ac:dyDescent="0.25">
      <c r="A66" t="s">
        <v>91</v>
      </c>
      <c r="E66" s="1">
        <v>2160</v>
      </c>
      <c r="F66" s="4">
        <v>162</v>
      </c>
      <c r="G66" s="5">
        <v>77</v>
      </c>
      <c r="I66" s="1">
        <v>2610</v>
      </c>
      <c r="J66" s="4">
        <v>144</v>
      </c>
      <c r="K66" s="5">
        <v>68</v>
      </c>
      <c r="O66" s="1">
        <v>3264</v>
      </c>
      <c r="P66" s="4">
        <v>129.6</v>
      </c>
      <c r="Q66" s="5">
        <v>115.6</v>
      </c>
      <c r="S66" s="1">
        <v>1890</v>
      </c>
      <c r="T66" s="4">
        <v>144</v>
      </c>
      <c r="U66" s="5">
        <v>135</v>
      </c>
      <c r="Y66" s="1">
        <v>1728</v>
      </c>
      <c r="Z66" s="4">
        <v>244.8</v>
      </c>
      <c r="AA66" s="5">
        <v>61.2</v>
      </c>
      <c r="AC66" s="1">
        <v>1890</v>
      </c>
      <c r="AD66" s="4">
        <v>225</v>
      </c>
      <c r="AE66" s="5">
        <v>67.5</v>
      </c>
    </row>
    <row r="67" spans="1:31" x14ac:dyDescent="0.25">
      <c r="A67" t="s">
        <v>92</v>
      </c>
      <c r="E67" s="1">
        <v>2400</v>
      </c>
      <c r="F67" s="4">
        <v>180</v>
      </c>
      <c r="G67" s="5">
        <v>85</v>
      </c>
      <c r="I67" s="1">
        <v>2900</v>
      </c>
      <c r="J67" s="4">
        <v>160</v>
      </c>
      <c r="K67" s="5">
        <v>75</v>
      </c>
      <c r="O67" s="1">
        <v>3600</v>
      </c>
      <c r="P67" s="4">
        <v>144</v>
      </c>
      <c r="Q67" s="5">
        <v>127.5</v>
      </c>
      <c r="S67" s="1">
        <v>2100</v>
      </c>
      <c r="T67" s="4">
        <v>160</v>
      </c>
      <c r="U67" s="5">
        <v>150</v>
      </c>
      <c r="Y67" s="1">
        <v>1920</v>
      </c>
      <c r="Z67" s="4">
        <v>270</v>
      </c>
      <c r="AA67" s="5">
        <v>68</v>
      </c>
      <c r="AC67" s="1">
        <v>2100</v>
      </c>
      <c r="AD67" s="4">
        <v>250</v>
      </c>
      <c r="AE67" s="5">
        <v>75</v>
      </c>
    </row>
    <row r="68" spans="1:31" x14ac:dyDescent="0.25">
      <c r="A68" t="s">
        <v>93</v>
      </c>
      <c r="E68" s="1">
        <v>2640</v>
      </c>
      <c r="F68" s="4">
        <v>198</v>
      </c>
      <c r="G68" s="5">
        <v>94</v>
      </c>
      <c r="I68" s="1">
        <v>3190</v>
      </c>
      <c r="J68" s="4">
        <v>176</v>
      </c>
      <c r="K68" s="5">
        <v>83</v>
      </c>
      <c r="O68" s="1">
        <v>3936</v>
      </c>
      <c r="P68" s="4">
        <v>158.4</v>
      </c>
      <c r="Q68" s="5">
        <v>139.4</v>
      </c>
      <c r="S68" s="1">
        <v>2310</v>
      </c>
      <c r="T68" s="4">
        <v>176</v>
      </c>
      <c r="U68" s="5">
        <v>165</v>
      </c>
      <c r="Y68" s="1">
        <v>2112</v>
      </c>
      <c r="Z68" s="4">
        <v>295.2</v>
      </c>
      <c r="AA68" s="5">
        <v>74.8</v>
      </c>
      <c r="AC68" s="1">
        <v>2310</v>
      </c>
      <c r="AD68" s="4">
        <v>275</v>
      </c>
      <c r="AE68" s="5">
        <v>82.5</v>
      </c>
    </row>
    <row r="69" spans="1:31" x14ac:dyDescent="0.25">
      <c r="A69" t="s">
        <v>94</v>
      </c>
      <c r="E69" s="1">
        <v>4800</v>
      </c>
      <c r="F69" s="4">
        <v>360</v>
      </c>
      <c r="G69" s="5">
        <v>180</v>
      </c>
      <c r="I69" s="1">
        <v>5760</v>
      </c>
      <c r="J69" s="4">
        <v>318</v>
      </c>
      <c r="K69" s="5">
        <v>156</v>
      </c>
      <c r="O69" s="1">
        <v>7200</v>
      </c>
      <c r="P69" s="4">
        <v>288</v>
      </c>
      <c r="Q69" s="5">
        <v>270</v>
      </c>
      <c r="S69" s="1">
        <v>4200</v>
      </c>
      <c r="T69" s="4">
        <v>318</v>
      </c>
      <c r="U69" s="5">
        <v>240</v>
      </c>
      <c r="Y69" s="1">
        <v>3840</v>
      </c>
      <c r="Z69" s="4">
        <v>540</v>
      </c>
      <c r="AA69" s="5">
        <v>144</v>
      </c>
      <c r="AC69" s="1">
        <v>4200</v>
      </c>
      <c r="AD69" s="4">
        <v>480</v>
      </c>
      <c r="AE69" s="5">
        <v>156</v>
      </c>
    </row>
    <row r="70" spans="1:31" x14ac:dyDescent="0.25">
      <c r="A70" t="s">
        <v>95</v>
      </c>
      <c r="E70" s="1">
        <v>5200</v>
      </c>
      <c r="F70" s="4">
        <v>390</v>
      </c>
      <c r="G70" s="5">
        <v>195</v>
      </c>
      <c r="I70" s="1">
        <v>6240</v>
      </c>
      <c r="J70" s="4">
        <v>344.5</v>
      </c>
      <c r="K70" s="5">
        <v>169</v>
      </c>
      <c r="O70" s="1">
        <v>7840</v>
      </c>
      <c r="P70" s="4">
        <v>312</v>
      </c>
      <c r="Q70" s="5">
        <v>294</v>
      </c>
      <c r="S70" s="1">
        <v>4550</v>
      </c>
      <c r="T70" s="4">
        <v>344.5</v>
      </c>
      <c r="U70" s="5">
        <v>260</v>
      </c>
      <c r="Y70" s="1">
        <v>4160</v>
      </c>
      <c r="Z70" s="4">
        <v>588</v>
      </c>
      <c r="AA70" s="5">
        <v>156</v>
      </c>
      <c r="AC70" s="1">
        <v>4550</v>
      </c>
      <c r="AD70" s="4">
        <v>520</v>
      </c>
      <c r="AE70" s="5">
        <v>169</v>
      </c>
    </row>
    <row r="71" spans="1:31" x14ac:dyDescent="0.25">
      <c r="A71" t="s">
        <v>96</v>
      </c>
      <c r="E71" s="1">
        <v>5600</v>
      </c>
      <c r="F71" s="4">
        <v>420</v>
      </c>
      <c r="G71" s="5">
        <v>210</v>
      </c>
      <c r="I71" s="1">
        <v>6720</v>
      </c>
      <c r="J71" s="4">
        <v>371</v>
      </c>
      <c r="K71" s="5">
        <v>182</v>
      </c>
      <c r="O71" s="1">
        <v>8400</v>
      </c>
      <c r="P71" s="4">
        <v>336</v>
      </c>
      <c r="Q71" s="5">
        <v>315</v>
      </c>
      <c r="S71" s="1">
        <v>4900</v>
      </c>
      <c r="T71" s="4">
        <v>371</v>
      </c>
      <c r="U71" s="5">
        <v>280</v>
      </c>
      <c r="Y71" s="1">
        <v>4480</v>
      </c>
      <c r="Z71" s="4">
        <v>630</v>
      </c>
      <c r="AA71" s="5">
        <v>168</v>
      </c>
      <c r="AC71" s="1">
        <v>4900</v>
      </c>
      <c r="AD71" s="4">
        <v>560</v>
      </c>
      <c r="AE71" s="5">
        <v>182</v>
      </c>
    </row>
    <row r="72" spans="1:31" x14ac:dyDescent="0.25">
      <c r="L72">
        <f>L73/K73</f>
        <v>1.8333333333333333</v>
      </c>
      <c r="M72">
        <f>M73/L73</f>
        <v>1.4545454545454546</v>
      </c>
      <c r="N72">
        <f>N73/M73</f>
        <v>1.6666666666666667</v>
      </c>
    </row>
    <row r="73" spans="1:31" x14ac:dyDescent="0.25">
      <c r="K73">
        <v>90</v>
      </c>
      <c r="L73">
        <v>165</v>
      </c>
      <c r="M73">
        <v>240</v>
      </c>
      <c r="N73">
        <v>400</v>
      </c>
    </row>
    <row r="74" spans="1:31" x14ac:dyDescent="0.25">
      <c r="L74">
        <v>540</v>
      </c>
      <c r="M74">
        <v>840</v>
      </c>
      <c r="N74">
        <v>2160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topLeftCell="A84" workbookViewId="0">
      <pane xSplit="4" topLeftCell="E1" activePane="topRight" state="frozen"/>
      <selection pane="topRight" activeCell="S46" sqref="S46"/>
    </sheetView>
  </sheetViews>
  <sheetFormatPr defaultColWidth="9" defaultRowHeight="14.4" x14ac:dyDescent="0.25"/>
  <cols>
    <col min="11" max="11" width="12.33203125" customWidth="1"/>
    <col min="16" max="16" width="11.6640625" customWidth="1"/>
  </cols>
  <sheetData>
    <row r="1" spans="1:17" x14ac:dyDescent="0.25">
      <c r="E1" t="s">
        <v>49</v>
      </c>
      <c r="F1" t="s">
        <v>81</v>
      </c>
      <c r="G1" t="s">
        <v>82</v>
      </c>
      <c r="I1" t="s">
        <v>48</v>
      </c>
      <c r="J1" t="s">
        <v>49</v>
      </c>
      <c r="K1" t="s">
        <v>50</v>
      </c>
      <c r="L1" s="8" t="s">
        <v>51</v>
      </c>
      <c r="M1" s="1">
        <v>270</v>
      </c>
      <c r="O1" t="s">
        <v>52</v>
      </c>
      <c r="P1" t="s">
        <v>53</v>
      </c>
      <c r="Q1" s="8" t="s">
        <v>51</v>
      </c>
    </row>
    <row r="2" spans="1:17" x14ac:dyDescent="0.25">
      <c r="A2" s="1" t="s">
        <v>97</v>
      </c>
      <c r="B2" s="1"/>
      <c r="C2" s="1"/>
      <c r="D2" s="1">
        <v>101</v>
      </c>
      <c r="E2" s="2">
        <v>18</v>
      </c>
      <c r="F2" s="3">
        <v>1.4</v>
      </c>
      <c r="G2" s="3">
        <v>0.7</v>
      </c>
      <c r="K2" t="s">
        <v>54</v>
      </c>
      <c r="L2" s="8" t="s">
        <v>55</v>
      </c>
      <c r="M2" s="1">
        <v>360</v>
      </c>
      <c r="P2" t="s">
        <v>56</v>
      </c>
      <c r="Q2" s="8" t="s">
        <v>55</v>
      </c>
    </row>
    <row r="3" spans="1:17" x14ac:dyDescent="0.25">
      <c r="A3" s="1" t="s">
        <v>98</v>
      </c>
      <c r="B3" s="1"/>
      <c r="C3" s="1"/>
      <c r="D3" s="1">
        <v>102</v>
      </c>
      <c r="E3" s="2">
        <v>33</v>
      </c>
      <c r="F3" s="3">
        <v>2.5</v>
      </c>
      <c r="G3" s="3">
        <v>1.2</v>
      </c>
      <c r="K3" t="s">
        <v>57</v>
      </c>
      <c r="L3" s="8" t="s">
        <v>58</v>
      </c>
      <c r="M3" s="1">
        <v>450</v>
      </c>
      <c r="P3" t="s">
        <v>59</v>
      </c>
      <c r="Q3" s="8" t="s">
        <v>58</v>
      </c>
    </row>
    <row r="4" spans="1:17" x14ac:dyDescent="0.25">
      <c r="A4" s="1" t="s">
        <v>99</v>
      </c>
      <c r="B4" s="1"/>
      <c r="C4" s="1"/>
      <c r="D4" s="1">
        <v>103</v>
      </c>
      <c r="E4" s="2">
        <v>48</v>
      </c>
      <c r="F4" s="3">
        <v>3.6</v>
      </c>
      <c r="G4" s="3">
        <v>1.7</v>
      </c>
      <c r="K4" t="s">
        <v>60</v>
      </c>
      <c r="L4" s="8" t="s">
        <v>61</v>
      </c>
      <c r="M4" s="1">
        <v>990</v>
      </c>
      <c r="P4" t="s">
        <v>62</v>
      </c>
      <c r="Q4" s="8" t="s">
        <v>61</v>
      </c>
    </row>
    <row r="5" spans="1:17" x14ac:dyDescent="0.25">
      <c r="A5" s="1" t="s">
        <v>100</v>
      </c>
      <c r="B5" s="1"/>
      <c r="C5" s="1"/>
      <c r="D5" s="1">
        <v>104</v>
      </c>
      <c r="E5" s="2">
        <v>80</v>
      </c>
      <c r="F5" s="3">
        <v>6</v>
      </c>
      <c r="G5" s="3">
        <v>3</v>
      </c>
      <c r="K5" t="s">
        <v>63</v>
      </c>
      <c r="L5" s="8" t="s">
        <v>64</v>
      </c>
      <c r="M5" s="1">
        <v>1155</v>
      </c>
      <c r="P5" t="s">
        <v>65</v>
      </c>
      <c r="Q5" s="8" t="s">
        <v>64</v>
      </c>
    </row>
    <row r="6" spans="1:17" x14ac:dyDescent="0.25">
      <c r="A6" s="4" t="s">
        <v>101</v>
      </c>
      <c r="B6" s="4"/>
      <c r="C6" s="4"/>
      <c r="D6" s="4">
        <v>201</v>
      </c>
      <c r="E6" s="3">
        <v>0</v>
      </c>
      <c r="G6" s="3">
        <v>0</v>
      </c>
      <c r="K6" t="s">
        <v>66</v>
      </c>
      <c r="L6" s="8" t="s">
        <v>67</v>
      </c>
      <c r="M6" s="1">
        <v>1320</v>
      </c>
      <c r="P6" t="s">
        <v>68</v>
      </c>
      <c r="Q6" s="8" t="s">
        <v>67</v>
      </c>
    </row>
    <row r="7" spans="1:17" x14ac:dyDescent="0.25">
      <c r="A7" s="4" t="s">
        <v>102</v>
      </c>
      <c r="B7" s="4"/>
      <c r="C7" s="4"/>
      <c r="D7" s="4">
        <v>202</v>
      </c>
      <c r="E7" s="3">
        <v>0</v>
      </c>
      <c r="G7" s="3">
        <v>0</v>
      </c>
      <c r="K7" t="s">
        <v>69</v>
      </c>
      <c r="L7" s="8" t="s">
        <v>70</v>
      </c>
      <c r="M7" s="1">
        <v>2160</v>
      </c>
      <c r="P7" t="s">
        <v>71</v>
      </c>
      <c r="Q7" s="8" t="s">
        <v>70</v>
      </c>
    </row>
    <row r="8" spans="1:17" x14ac:dyDescent="0.25">
      <c r="A8" s="4" t="s">
        <v>103</v>
      </c>
      <c r="B8" s="4"/>
      <c r="C8" s="4"/>
      <c r="D8" s="4">
        <v>203</v>
      </c>
      <c r="E8" s="3">
        <v>0</v>
      </c>
      <c r="G8" s="3">
        <v>0</v>
      </c>
      <c r="K8" t="s">
        <v>72</v>
      </c>
      <c r="L8" s="8" t="s">
        <v>73</v>
      </c>
      <c r="M8" s="1">
        <v>2400</v>
      </c>
      <c r="P8" t="s">
        <v>74</v>
      </c>
      <c r="Q8" s="8" t="s">
        <v>73</v>
      </c>
    </row>
    <row r="9" spans="1:17" x14ac:dyDescent="0.25">
      <c r="A9" s="4" t="s">
        <v>104</v>
      </c>
      <c r="B9" s="4"/>
      <c r="C9" s="4"/>
      <c r="D9" s="4">
        <v>204</v>
      </c>
      <c r="E9" s="3">
        <v>0</v>
      </c>
      <c r="G9" s="3">
        <v>0</v>
      </c>
      <c r="K9" t="s">
        <v>75</v>
      </c>
      <c r="L9" s="8" t="s">
        <v>76</v>
      </c>
      <c r="M9" s="1">
        <v>2640</v>
      </c>
      <c r="P9" t="s">
        <v>77</v>
      </c>
      <c r="Q9" s="8" t="s">
        <v>76</v>
      </c>
    </row>
    <row r="10" spans="1:17" x14ac:dyDescent="0.25">
      <c r="A10" s="5" t="s">
        <v>105</v>
      </c>
      <c r="B10" s="5"/>
      <c r="C10" s="5"/>
      <c r="D10" s="5">
        <v>301</v>
      </c>
      <c r="E10" s="3">
        <v>0</v>
      </c>
      <c r="F10" s="3">
        <v>0</v>
      </c>
      <c r="K10" t="s">
        <v>78</v>
      </c>
      <c r="L10" s="8" t="s">
        <v>79</v>
      </c>
      <c r="M10" s="1">
        <v>4800</v>
      </c>
      <c r="P10" t="s">
        <v>80</v>
      </c>
      <c r="Q10" s="8" t="s">
        <v>79</v>
      </c>
    </row>
    <row r="11" spans="1:17" x14ac:dyDescent="0.25">
      <c r="A11" s="5" t="s">
        <v>106</v>
      </c>
      <c r="B11" s="5"/>
      <c r="C11" s="5"/>
      <c r="D11" s="5">
        <v>302</v>
      </c>
      <c r="E11" s="3">
        <v>0</v>
      </c>
      <c r="F11" s="3">
        <v>0</v>
      </c>
      <c r="M11" s="1">
        <v>5200</v>
      </c>
    </row>
    <row r="12" spans="1:17" x14ac:dyDescent="0.25">
      <c r="A12" s="5" t="s">
        <v>107</v>
      </c>
      <c r="B12" s="5"/>
      <c r="C12" s="5"/>
      <c r="D12" s="5">
        <v>303</v>
      </c>
      <c r="E12" s="3">
        <v>0</v>
      </c>
      <c r="F12" s="3">
        <v>0</v>
      </c>
      <c r="M12" s="1">
        <v>5600</v>
      </c>
    </row>
    <row r="13" spans="1:17" x14ac:dyDescent="0.25">
      <c r="A13" s="5" t="s">
        <v>108</v>
      </c>
      <c r="B13" s="5"/>
      <c r="C13" s="5"/>
      <c r="D13" s="5">
        <v>304</v>
      </c>
      <c r="E13" s="3">
        <v>0</v>
      </c>
      <c r="F13" s="3">
        <v>0</v>
      </c>
      <c r="M13" s="1">
        <f>J13*L13+K13</f>
        <v>0</v>
      </c>
    </row>
    <row r="14" spans="1:17" x14ac:dyDescent="0.25">
      <c r="A14" s="1" t="s">
        <v>109</v>
      </c>
      <c r="B14" s="1"/>
      <c r="C14" s="1"/>
      <c r="D14" s="1">
        <v>401</v>
      </c>
      <c r="E14" s="2">
        <v>22</v>
      </c>
      <c r="F14" s="3">
        <v>1.2</v>
      </c>
      <c r="G14" s="3">
        <v>0.6</v>
      </c>
      <c r="M14" s="1">
        <f t="shared" ref="M14:M30" si="0">J14*L14+K14</f>
        <v>0</v>
      </c>
    </row>
    <row r="15" spans="1:17" x14ac:dyDescent="0.25">
      <c r="A15" s="1" t="s">
        <v>111</v>
      </c>
      <c r="B15" s="1"/>
      <c r="C15" s="1"/>
      <c r="D15" s="1">
        <v>402</v>
      </c>
      <c r="E15" s="2">
        <v>40</v>
      </c>
      <c r="F15" s="3">
        <v>2.2000000000000002</v>
      </c>
      <c r="G15" s="3">
        <v>1</v>
      </c>
      <c r="M15" s="1">
        <f t="shared" si="0"/>
        <v>0</v>
      </c>
    </row>
    <row r="16" spans="1:17" x14ac:dyDescent="0.25">
      <c r="A16" s="1" t="s">
        <v>113</v>
      </c>
      <c r="B16" s="1"/>
      <c r="C16" s="1"/>
      <c r="D16" s="1">
        <v>403</v>
      </c>
      <c r="E16" s="2">
        <v>58</v>
      </c>
      <c r="F16" s="3">
        <v>3.2</v>
      </c>
      <c r="G16" s="3">
        <v>1.5</v>
      </c>
      <c r="M16" s="1">
        <f t="shared" si="0"/>
        <v>0</v>
      </c>
    </row>
    <row r="17" spans="1:30" x14ac:dyDescent="0.25">
      <c r="A17" s="1" t="s">
        <v>115</v>
      </c>
      <c r="B17" s="1"/>
      <c r="C17" s="1"/>
      <c r="D17" s="1">
        <v>404</v>
      </c>
      <c r="E17" s="2">
        <v>96</v>
      </c>
      <c r="F17" s="3">
        <v>5.3</v>
      </c>
      <c r="G17" s="3">
        <v>2.6</v>
      </c>
      <c r="M17" s="1">
        <f t="shared" si="0"/>
        <v>0</v>
      </c>
    </row>
    <row r="18" spans="1:30" x14ac:dyDescent="0.25">
      <c r="A18" s="4" t="s">
        <v>117</v>
      </c>
      <c r="B18" s="4"/>
      <c r="C18" s="4"/>
      <c r="D18" s="4">
        <v>501</v>
      </c>
      <c r="E18" s="3">
        <v>16</v>
      </c>
      <c r="F18" s="2">
        <v>2</v>
      </c>
      <c r="G18" s="3">
        <v>0.6</v>
      </c>
      <c r="M18" s="1">
        <f t="shared" si="0"/>
        <v>0</v>
      </c>
    </row>
    <row r="19" spans="1:30" x14ac:dyDescent="0.25">
      <c r="A19" s="4" t="s">
        <v>118</v>
      </c>
      <c r="B19" s="4"/>
      <c r="C19" s="4"/>
      <c r="D19" s="4">
        <v>502</v>
      </c>
      <c r="E19" s="3">
        <v>29</v>
      </c>
      <c r="F19" s="2">
        <v>3</v>
      </c>
      <c r="G19" s="3">
        <v>1</v>
      </c>
      <c r="M19" s="1">
        <f t="shared" si="0"/>
        <v>0</v>
      </c>
      <c r="P19" t="s">
        <v>81</v>
      </c>
      <c r="Q19" t="s">
        <v>82</v>
      </c>
      <c r="R19" t="s">
        <v>49</v>
      </c>
    </row>
    <row r="20" spans="1:30" x14ac:dyDescent="0.25">
      <c r="A20" s="4" t="s">
        <v>119</v>
      </c>
      <c r="B20" s="4"/>
      <c r="C20" s="4"/>
      <c r="D20" s="4">
        <v>503</v>
      </c>
      <c r="E20" s="3">
        <v>42</v>
      </c>
      <c r="F20" s="2">
        <v>5</v>
      </c>
      <c r="G20" s="3">
        <v>1.5</v>
      </c>
      <c r="M20" s="1">
        <f t="shared" si="0"/>
        <v>0</v>
      </c>
      <c r="O20" t="s">
        <v>121</v>
      </c>
      <c r="P20">
        <v>10.3</v>
      </c>
      <c r="Q20">
        <v>3</v>
      </c>
      <c r="R20">
        <v>85</v>
      </c>
    </row>
    <row r="21" spans="1:30" x14ac:dyDescent="0.25">
      <c r="A21" s="4" t="s">
        <v>120</v>
      </c>
      <c r="B21" s="4"/>
      <c r="C21" s="4"/>
      <c r="D21" s="4">
        <v>504</v>
      </c>
      <c r="E21" s="3">
        <v>70</v>
      </c>
      <c r="F21" s="2">
        <v>8</v>
      </c>
      <c r="G21" s="3">
        <v>2.6</v>
      </c>
      <c r="M21" s="1">
        <f t="shared" si="0"/>
        <v>0</v>
      </c>
      <c r="O21" t="s">
        <v>122</v>
      </c>
      <c r="P21">
        <v>7.5</v>
      </c>
      <c r="Q21">
        <v>4.3</v>
      </c>
      <c r="R21">
        <v>112</v>
      </c>
    </row>
    <row r="22" spans="1:30" x14ac:dyDescent="0.25">
      <c r="A22" s="5" t="s">
        <v>110</v>
      </c>
      <c r="B22" s="5"/>
      <c r="C22" s="5"/>
      <c r="D22" s="5">
        <v>601</v>
      </c>
      <c r="E22" s="3">
        <v>16</v>
      </c>
      <c r="F22" s="3">
        <v>1.2</v>
      </c>
      <c r="G22" s="2">
        <v>1</v>
      </c>
      <c r="M22" s="1">
        <f t="shared" si="0"/>
        <v>0</v>
      </c>
      <c r="O22" t="s">
        <v>123</v>
      </c>
      <c r="P22">
        <v>8.3000000000000007</v>
      </c>
      <c r="Q22">
        <v>3.8</v>
      </c>
      <c r="R22">
        <v>95</v>
      </c>
    </row>
    <row r="23" spans="1:30" x14ac:dyDescent="0.25">
      <c r="A23" s="5" t="s">
        <v>112</v>
      </c>
      <c r="B23" s="5"/>
      <c r="C23" s="5"/>
      <c r="D23" s="5">
        <v>602</v>
      </c>
      <c r="E23" s="3">
        <v>29</v>
      </c>
      <c r="F23" s="3">
        <v>2.2000000000000002</v>
      </c>
      <c r="G23" s="2">
        <v>2</v>
      </c>
      <c r="M23" s="1">
        <f t="shared" si="0"/>
        <v>0</v>
      </c>
    </row>
    <row r="24" spans="1:30" x14ac:dyDescent="0.25">
      <c r="A24" s="5" t="s">
        <v>114</v>
      </c>
      <c r="B24" s="5"/>
      <c r="C24" s="5"/>
      <c r="D24" s="5">
        <v>603</v>
      </c>
      <c r="E24" s="3">
        <v>42</v>
      </c>
      <c r="F24" s="3">
        <v>3.2</v>
      </c>
      <c r="G24" s="2">
        <v>3</v>
      </c>
      <c r="M24" s="1">
        <f t="shared" si="0"/>
        <v>0</v>
      </c>
    </row>
    <row r="25" spans="1:30" x14ac:dyDescent="0.25">
      <c r="A25" s="5" t="s">
        <v>116</v>
      </c>
      <c r="B25" s="5"/>
      <c r="C25" s="5"/>
      <c r="D25" s="5">
        <v>604</v>
      </c>
      <c r="E25" s="3">
        <v>70</v>
      </c>
      <c r="F25" s="3">
        <v>5.3</v>
      </c>
      <c r="G25" s="2">
        <v>4</v>
      </c>
      <c r="M25" s="1">
        <f t="shared" si="0"/>
        <v>0</v>
      </c>
    </row>
    <row r="26" spans="1:30" x14ac:dyDescent="0.25">
      <c r="M26" s="1">
        <f t="shared" si="0"/>
        <v>0</v>
      </c>
    </row>
    <row r="27" spans="1:30" x14ac:dyDescent="0.25">
      <c r="M27" s="1">
        <f t="shared" si="0"/>
        <v>0</v>
      </c>
    </row>
    <row r="28" spans="1:30" x14ac:dyDescent="0.25">
      <c r="E28" s="1" t="s">
        <v>49</v>
      </c>
      <c r="F28" s="4" t="s">
        <v>81</v>
      </c>
      <c r="G28" s="5" t="s">
        <v>82</v>
      </c>
      <c r="H28" t="s">
        <v>124</v>
      </c>
      <c r="M28" s="1">
        <f t="shared" si="0"/>
        <v>0</v>
      </c>
      <c r="O28" s="1" t="s">
        <v>49</v>
      </c>
      <c r="P28" s="4" t="s">
        <v>81</v>
      </c>
      <c r="Q28" s="5" t="s">
        <v>82</v>
      </c>
      <c r="R28" t="s">
        <v>125</v>
      </c>
      <c r="Y28" s="1" t="s">
        <v>49</v>
      </c>
      <c r="Z28" s="4" t="s">
        <v>81</v>
      </c>
      <c r="AA28" s="5" t="s">
        <v>82</v>
      </c>
      <c r="AB28" t="s">
        <v>126</v>
      </c>
    </row>
    <row r="29" spans="1:30" x14ac:dyDescent="0.25">
      <c r="D29" s="1">
        <v>101</v>
      </c>
      <c r="E29" s="6">
        <v>15</v>
      </c>
      <c r="F29" s="6">
        <v>15</v>
      </c>
      <c r="G29" s="6">
        <v>15</v>
      </c>
      <c r="H29" s="6">
        <v>15</v>
      </c>
      <c r="I29" t="s">
        <v>84</v>
      </c>
      <c r="J29">
        <f t="shared" ref="J29:J43" si="1">SUM(E29:G29)</f>
        <v>45</v>
      </c>
      <c r="M29" s="1">
        <f t="shared" si="0"/>
        <v>0</v>
      </c>
      <c r="N29" s="1">
        <v>101</v>
      </c>
      <c r="O29" s="6">
        <v>22</v>
      </c>
      <c r="P29" s="6">
        <v>12</v>
      </c>
      <c r="Q29" s="6">
        <v>22</v>
      </c>
      <c r="R29" s="6">
        <v>15</v>
      </c>
      <c r="S29" t="s">
        <v>82</v>
      </c>
      <c r="T29">
        <f t="shared" ref="T29:T43" si="2">SUM(O29:Q29)</f>
        <v>56</v>
      </c>
      <c r="X29" s="1">
        <v>101</v>
      </c>
      <c r="Y29" s="6">
        <v>12</v>
      </c>
      <c r="Z29" s="6">
        <v>22</v>
      </c>
      <c r="AA29" s="6">
        <v>12</v>
      </c>
      <c r="AB29" s="6">
        <v>15</v>
      </c>
      <c r="AC29" t="s">
        <v>81</v>
      </c>
      <c r="AD29">
        <f t="shared" ref="AD29:AD43" si="3">SUM(Y29:AA29)</f>
        <v>46</v>
      </c>
    </row>
    <row r="30" spans="1:30" x14ac:dyDescent="0.25">
      <c r="D30" s="1">
        <v>101</v>
      </c>
      <c r="E30" s="6">
        <v>20</v>
      </c>
      <c r="F30" s="6">
        <v>20</v>
      </c>
      <c r="G30" s="6">
        <v>20</v>
      </c>
      <c r="H30" s="6">
        <v>20</v>
      </c>
      <c r="J30">
        <f t="shared" si="1"/>
        <v>60</v>
      </c>
      <c r="M30" s="1">
        <f t="shared" si="0"/>
        <v>0</v>
      </c>
      <c r="N30" s="1">
        <v>101</v>
      </c>
      <c r="O30" s="6">
        <v>30</v>
      </c>
      <c r="P30" s="6">
        <v>16</v>
      </c>
      <c r="Q30" s="6">
        <v>30</v>
      </c>
      <c r="R30" s="6">
        <v>20</v>
      </c>
      <c r="T30">
        <f t="shared" si="2"/>
        <v>76</v>
      </c>
      <c r="X30" s="1">
        <v>101</v>
      </c>
      <c r="Y30" s="6">
        <v>16</v>
      </c>
      <c r="Z30" s="6">
        <v>30</v>
      </c>
      <c r="AA30" s="6">
        <v>16</v>
      </c>
      <c r="AB30" s="6">
        <v>20</v>
      </c>
      <c r="AD30">
        <f t="shared" si="3"/>
        <v>62</v>
      </c>
    </row>
    <row r="31" spans="1:30" x14ac:dyDescent="0.25">
      <c r="D31" s="1">
        <v>101</v>
      </c>
      <c r="E31" s="6">
        <v>25</v>
      </c>
      <c r="F31" s="6">
        <v>25</v>
      </c>
      <c r="G31" s="6">
        <v>25</v>
      </c>
      <c r="H31" s="6">
        <v>25</v>
      </c>
      <c r="J31">
        <f t="shared" si="1"/>
        <v>75</v>
      </c>
      <c r="N31" s="1">
        <v>101</v>
      </c>
      <c r="O31" s="6">
        <v>38</v>
      </c>
      <c r="P31" s="6">
        <v>20</v>
      </c>
      <c r="Q31" s="6">
        <v>38</v>
      </c>
      <c r="R31" s="6">
        <v>25</v>
      </c>
      <c r="T31">
        <f t="shared" si="2"/>
        <v>96</v>
      </c>
      <c r="X31" s="1">
        <v>101</v>
      </c>
      <c r="Y31" s="6">
        <v>20</v>
      </c>
      <c r="Z31" s="6">
        <v>38</v>
      </c>
      <c r="AA31" s="6">
        <v>20</v>
      </c>
      <c r="AB31" s="6">
        <v>25</v>
      </c>
      <c r="AD31">
        <f t="shared" si="3"/>
        <v>78</v>
      </c>
    </row>
    <row r="32" spans="1:30" x14ac:dyDescent="0.25">
      <c r="D32" s="1">
        <v>102</v>
      </c>
      <c r="E32" s="6">
        <v>30</v>
      </c>
      <c r="F32" s="6">
        <v>30</v>
      </c>
      <c r="G32" s="6">
        <v>30</v>
      </c>
      <c r="H32" s="6">
        <v>30</v>
      </c>
      <c r="J32">
        <f t="shared" si="1"/>
        <v>90</v>
      </c>
      <c r="N32" s="1">
        <v>102</v>
      </c>
      <c r="O32" s="6">
        <v>45</v>
      </c>
      <c r="P32" s="6">
        <v>24</v>
      </c>
      <c r="Q32" s="6">
        <v>45</v>
      </c>
      <c r="R32" s="6">
        <v>30</v>
      </c>
      <c r="T32">
        <f t="shared" si="2"/>
        <v>114</v>
      </c>
      <c r="X32" s="1">
        <v>102</v>
      </c>
      <c r="Y32" s="6">
        <v>24</v>
      </c>
      <c r="Z32" s="6">
        <v>45</v>
      </c>
      <c r="AA32" s="6">
        <v>24</v>
      </c>
      <c r="AB32" s="6">
        <v>30</v>
      </c>
      <c r="AD32">
        <f t="shared" si="3"/>
        <v>93</v>
      </c>
    </row>
    <row r="33" spans="1:35" x14ac:dyDescent="0.25">
      <c r="D33" s="1">
        <v>102</v>
      </c>
      <c r="E33" s="6">
        <v>35</v>
      </c>
      <c r="F33" s="6">
        <v>35</v>
      </c>
      <c r="G33" s="6">
        <v>35</v>
      </c>
      <c r="H33" s="6">
        <v>35</v>
      </c>
      <c r="J33">
        <f t="shared" si="1"/>
        <v>105</v>
      </c>
      <c r="N33" s="1">
        <v>102</v>
      </c>
      <c r="O33" s="6">
        <v>52</v>
      </c>
      <c r="P33" s="6">
        <v>28</v>
      </c>
      <c r="Q33" s="6">
        <v>52</v>
      </c>
      <c r="R33" s="6">
        <v>35</v>
      </c>
      <c r="T33">
        <f t="shared" si="2"/>
        <v>132</v>
      </c>
      <c r="X33" s="1">
        <v>102</v>
      </c>
      <c r="Y33" s="6">
        <v>28</v>
      </c>
      <c r="Z33" s="6">
        <v>52</v>
      </c>
      <c r="AA33" s="6">
        <v>28</v>
      </c>
      <c r="AB33" s="6">
        <v>35</v>
      </c>
      <c r="AD33">
        <f t="shared" si="3"/>
        <v>108</v>
      </c>
    </row>
    <row r="34" spans="1:35" x14ac:dyDescent="0.25">
      <c r="D34" s="1">
        <v>102</v>
      </c>
      <c r="E34" s="6">
        <v>40</v>
      </c>
      <c r="F34" s="6">
        <v>40</v>
      </c>
      <c r="G34" s="6">
        <v>40</v>
      </c>
      <c r="H34" s="6">
        <v>40</v>
      </c>
      <c r="J34">
        <f t="shared" si="1"/>
        <v>120</v>
      </c>
      <c r="N34" s="1">
        <v>102</v>
      </c>
      <c r="O34" s="6">
        <v>60</v>
      </c>
      <c r="P34" s="6">
        <v>32</v>
      </c>
      <c r="Q34" s="6">
        <v>60</v>
      </c>
      <c r="R34" s="6">
        <v>40</v>
      </c>
      <c r="T34">
        <f t="shared" si="2"/>
        <v>152</v>
      </c>
      <c r="X34" s="1">
        <v>102</v>
      </c>
      <c r="Y34" s="6">
        <v>32</v>
      </c>
      <c r="Z34" s="6">
        <v>60</v>
      </c>
      <c r="AA34" s="6">
        <v>32</v>
      </c>
      <c r="AB34" s="6">
        <v>40</v>
      </c>
      <c r="AD34">
        <f t="shared" si="3"/>
        <v>124</v>
      </c>
    </row>
    <row r="35" spans="1:35" x14ac:dyDescent="0.25">
      <c r="D35" s="1">
        <v>103</v>
      </c>
      <c r="E35" s="6">
        <v>45</v>
      </c>
      <c r="F35" s="6">
        <v>45</v>
      </c>
      <c r="G35" s="6">
        <v>45</v>
      </c>
      <c r="H35" s="6">
        <v>45</v>
      </c>
      <c r="J35">
        <f t="shared" si="1"/>
        <v>135</v>
      </c>
      <c r="N35" s="1">
        <v>103</v>
      </c>
      <c r="O35" s="6">
        <v>68</v>
      </c>
      <c r="P35" s="6">
        <v>36</v>
      </c>
      <c r="Q35" s="6">
        <v>68</v>
      </c>
      <c r="R35" s="6">
        <v>45</v>
      </c>
      <c r="T35">
        <f t="shared" si="2"/>
        <v>172</v>
      </c>
      <c r="X35" s="1">
        <v>103</v>
      </c>
      <c r="Y35" s="6">
        <v>36</v>
      </c>
      <c r="Z35" s="6">
        <v>68</v>
      </c>
      <c r="AA35" s="6">
        <v>36</v>
      </c>
      <c r="AB35" s="6">
        <v>45</v>
      </c>
      <c r="AD35">
        <f t="shared" si="3"/>
        <v>140</v>
      </c>
    </row>
    <row r="36" spans="1:35" x14ac:dyDescent="0.25">
      <c r="D36" s="1">
        <v>103</v>
      </c>
      <c r="E36" s="6">
        <v>50</v>
      </c>
      <c r="F36" s="6">
        <v>50</v>
      </c>
      <c r="G36" s="6">
        <v>50</v>
      </c>
      <c r="H36" s="6">
        <v>50</v>
      </c>
      <c r="J36">
        <f t="shared" si="1"/>
        <v>150</v>
      </c>
      <c r="N36" s="1">
        <v>103</v>
      </c>
      <c r="O36" s="6">
        <v>75</v>
      </c>
      <c r="P36" s="6">
        <v>40</v>
      </c>
      <c r="Q36" s="6">
        <v>75</v>
      </c>
      <c r="R36" s="6">
        <v>50</v>
      </c>
      <c r="T36">
        <f t="shared" si="2"/>
        <v>190</v>
      </c>
      <c r="X36" s="1">
        <v>103</v>
      </c>
      <c r="Y36" s="6">
        <v>40</v>
      </c>
      <c r="Z36" s="6">
        <v>75</v>
      </c>
      <c r="AA36" s="6">
        <v>40</v>
      </c>
      <c r="AB36" s="6">
        <v>50</v>
      </c>
      <c r="AD36">
        <f t="shared" si="3"/>
        <v>155</v>
      </c>
    </row>
    <row r="37" spans="1:35" x14ac:dyDescent="0.25">
      <c r="D37" s="1">
        <v>103</v>
      </c>
      <c r="E37" s="6">
        <v>55</v>
      </c>
      <c r="F37" s="6">
        <v>55</v>
      </c>
      <c r="G37" s="6">
        <v>55</v>
      </c>
      <c r="H37" s="6">
        <v>55</v>
      </c>
      <c r="J37">
        <f t="shared" si="1"/>
        <v>165</v>
      </c>
      <c r="N37" s="1">
        <v>103</v>
      </c>
      <c r="O37" s="6">
        <v>82</v>
      </c>
      <c r="P37" s="6">
        <v>44</v>
      </c>
      <c r="Q37" s="6">
        <v>82</v>
      </c>
      <c r="R37" s="6">
        <v>55</v>
      </c>
      <c r="T37">
        <f t="shared" si="2"/>
        <v>208</v>
      </c>
      <c r="X37" s="1">
        <v>103</v>
      </c>
      <c r="Y37" s="6">
        <v>44</v>
      </c>
      <c r="Z37" s="6">
        <v>82</v>
      </c>
      <c r="AA37" s="6">
        <v>44</v>
      </c>
      <c r="AB37" s="6">
        <v>55</v>
      </c>
      <c r="AD37">
        <f t="shared" si="3"/>
        <v>170</v>
      </c>
    </row>
    <row r="38" spans="1:35" x14ac:dyDescent="0.25">
      <c r="D38" s="1">
        <v>104</v>
      </c>
      <c r="E38" s="6">
        <v>60</v>
      </c>
      <c r="F38" s="6">
        <v>60</v>
      </c>
      <c r="G38" s="6">
        <v>60</v>
      </c>
      <c r="H38" s="6">
        <v>60</v>
      </c>
      <c r="J38">
        <f t="shared" si="1"/>
        <v>180</v>
      </c>
      <c r="N38" s="1">
        <v>104</v>
      </c>
      <c r="O38" s="6">
        <v>90</v>
      </c>
      <c r="P38" s="6">
        <v>48</v>
      </c>
      <c r="Q38" s="6">
        <v>90</v>
      </c>
      <c r="R38" s="6">
        <v>60</v>
      </c>
      <c r="T38">
        <f t="shared" si="2"/>
        <v>228</v>
      </c>
      <c r="X38" s="1">
        <v>104</v>
      </c>
      <c r="Y38" s="6">
        <v>48</v>
      </c>
      <c r="Z38" s="6">
        <v>90</v>
      </c>
      <c r="AA38" s="6">
        <v>48</v>
      </c>
      <c r="AB38" s="6">
        <v>60</v>
      </c>
      <c r="AD38">
        <f t="shared" si="3"/>
        <v>186</v>
      </c>
    </row>
    <row r="39" spans="1:35" x14ac:dyDescent="0.25">
      <c r="D39" s="1">
        <v>104</v>
      </c>
      <c r="E39" s="6">
        <v>65</v>
      </c>
      <c r="F39" s="6">
        <v>65</v>
      </c>
      <c r="G39" s="6">
        <v>65</v>
      </c>
      <c r="H39" s="6">
        <v>65</v>
      </c>
      <c r="J39">
        <f t="shared" si="1"/>
        <v>195</v>
      </c>
      <c r="N39" s="1">
        <v>104</v>
      </c>
      <c r="O39" s="6">
        <v>98</v>
      </c>
      <c r="P39" s="6">
        <v>52</v>
      </c>
      <c r="Q39" s="6">
        <v>98</v>
      </c>
      <c r="R39" s="6">
        <v>65</v>
      </c>
      <c r="T39">
        <f t="shared" si="2"/>
        <v>248</v>
      </c>
      <c r="X39" s="1">
        <v>104</v>
      </c>
      <c r="Y39" s="6">
        <v>52</v>
      </c>
      <c r="Z39" s="6">
        <v>98</v>
      </c>
      <c r="AA39" s="6">
        <v>52</v>
      </c>
      <c r="AB39" s="6">
        <v>65</v>
      </c>
      <c r="AD39">
        <f t="shared" si="3"/>
        <v>202</v>
      </c>
    </row>
    <row r="40" spans="1:35" x14ac:dyDescent="0.25">
      <c r="D40" s="1">
        <v>104</v>
      </c>
      <c r="E40" s="6">
        <v>70</v>
      </c>
      <c r="F40" s="6">
        <v>70</v>
      </c>
      <c r="G40" s="6">
        <v>70</v>
      </c>
      <c r="H40" s="6">
        <v>70</v>
      </c>
      <c r="J40">
        <f t="shared" si="1"/>
        <v>210</v>
      </c>
      <c r="N40" s="1">
        <v>104</v>
      </c>
      <c r="O40" s="6">
        <v>105</v>
      </c>
      <c r="P40" s="6">
        <v>56</v>
      </c>
      <c r="Q40" s="6">
        <v>105</v>
      </c>
      <c r="R40" s="6">
        <v>70</v>
      </c>
      <c r="T40">
        <f t="shared" si="2"/>
        <v>266</v>
      </c>
      <c r="X40" s="1">
        <v>104</v>
      </c>
      <c r="Y40" s="6">
        <v>56</v>
      </c>
      <c r="Z40" s="6">
        <v>105</v>
      </c>
      <c r="AA40" s="6">
        <v>56</v>
      </c>
      <c r="AB40" s="6">
        <v>70</v>
      </c>
      <c r="AD40">
        <f t="shared" si="3"/>
        <v>217</v>
      </c>
    </row>
    <row r="41" spans="1:35" x14ac:dyDescent="0.25">
      <c r="E41" s="6">
        <v>75</v>
      </c>
      <c r="F41" s="6">
        <v>75</v>
      </c>
      <c r="G41" s="6">
        <v>75</v>
      </c>
      <c r="H41" s="6">
        <v>75</v>
      </c>
      <c r="J41">
        <f t="shared" si="1"/>
        <v>225</v>
      </c>
      <c r="T41">
        <f t="shared" si="2"/>
        <v>0</v>
      </c>
      <c r="AD41">
        <f t="shared" si="3"/>
        <v>0</v>
      </c>
    </row>
    <row r="42" spans="1:35" ht="16.5" customHeight="1" x14ac:dyDescent="0.25">
      <c r="E42" s="6">
        <v>80</v>
      </c>
      <c r="F42" s="6">
        <v>80</v>
      </c>
      <c r="G42" s="6">
        <v>80</v>
      </c>
      <c r="H42" s="6">
        <v>80</v>
      </c>
      <c r="J42">
        <f t="shared" si="1"/>
        <v>240</v>
      </c>
      <c r="T42">
        <f t="shared" si="2"/>
        <v>0</v>
      </c>
      <c r="AD42">
        <f t="shared" si="3"/>
        <v>0</v>
      </c>
    </row>
    <row r="43" spans="1:35" x14ac:dyDescent="0.25">
      <c r="A43" s="28" t="s">
        <v>127</v>
      </c>
      <c r="B43" s="28"/>
      <c r="C43" s="28"/>
      <c r="D43" s="28"/>
      <c r="E43" s="6">
        <v>85</v>
      </c>
      <c r="F43" s="6">
        <v>85</v>
      </c>
      <c r="G43" s="6">
        <v>85</v>
      </c>
      <c r="H43" s="6">
        <v>85</v>
      </c>
      <c r="J43">
        <f t="shared" si="1"/>
        <v>255</v>
      </c>
      <c r="T43">
        <f t="shared" si="2"/>
        <v>0</v>
      </c>
      <c r="AD43">
        <f t="shared" si="3"/>
        <v>0</v>
      </c>
    </row>
    <row r="44" spans="1:35" x14ac:dyDescent="0.25">
      <c r="A44" s="28"/>
      <c r="B44" s="28"/>
      <c r="C44" s="28"/>
      <c r="D44" s="28"/>
      <c r="F44" t="s">
        <v>84</v>
      </c>
      <c r="P44" t="s">
        <v>82</v>
      </c>
      <c r="Z44" t="s">
        <v>81</v>
      </c>
    </row>
    <row r="45" spans="1:35" x14ac:dyDescent="0.25">
      <c r="A45" s="28"/>
      <c r="B45" s="28"/>
      <c r="C45" s="28"/>
      <c r="D45" s="28"/>
      <c r="F45">
        <f>R22/P22</f>
        <v>11.445783132530119</v>
      </c>
      <c r="G45">
        <f>R22/Q22</f>
        <v>25</v>
      </c>
      <c r="O45">
        <f>R21/R22</f>
        <v>1.1789473684210525</v>
      </c>
      <c r="P45">
        <f>P21/P22</f>
        <v>0.90361445783132521</v>
      </c>
      <c r="Q45">
        <f>Q21/Q22</f>
        <v>1.131578947368421</v>
      </c>
      <c r="S45">
        <v>1.1200000000000001</v>
      </c>
      <c r="T45">
        <v>0.85</v>
      </c>
      <c r="U45">
        <v>1.07</v>
      </c>
      <c r="Y45">
        <f>R20/R22</f>
        <v>0.89473684210526316</v>
      </c>
      <c r="Z45">
        <f>P20/P22</f>
        <v>1.2409638554216866</v>
      </c>
      <c r="AA45">
        <f>Q20/Q22</f>
        <v>0.78947368421052633</v>
      </c>
      <c r="AC45">
        <v>0.9</v>
      </c>
      <c r="AD45">
        <v>1.25</v>
      </c>
      <c r="AE45">
        <v>0.85</v>
      </c>
      <c r="AG45">
        <v>0.55000000000000004</v>
      </c>
      <c r="AH45">
        <v>0.55000000000000004</v>
      </c>
      <c r="AI45">
        <v>0.55000000000000004</v>
      </c>
    </row>
    <row r="46" spans="1:35" x14ac:dyDescent="0.25">
      <c r="A46" t="s">
        <v>85</v>
      </c>
      <c r="B46">
        <v>135</v>
      </c>
      <c r="C46">
        <v>180</v>
      </c>
      <c r="D46">
        <v>1</v>
      </c>
      <c r="E46" s="1">
        <f t="shared" ref="E46:E75" si="4">B46*D46+C46</f>
        <v>315</v>
      </c>
      <c r="F46" s="4">
        <f>ROUNDUP(E46/$F$45,0)</f>
        <v>28</v>
      </c>
      <c r="G46" s="5">
        <f>ROUNDUP(E46/$G$45,0)</f>
        <v>13</v>
      </c>
      <c r="H46">
        <f>B46*1.5</f>
        <v>202.5</v>
      </c>
      <c r="I46" s="1">
        <f t="shared" ref="I46:I75" si="5">D46*L46+M46</f>
        <v>385</v>
      </c>
      <c r="J46" s="4">
        <f>ROUNDUP(I46/$F$45,0)</f>
        <v>34</v>
      </c>
      <c r="K46" s="5">
        <f>ROUNDUP(I46/$G$45,0)</f>
        <v>16</v>
      </c>
      <c r="L46">
        <v>165</v>
      </c>
      <c r="M46">
        <v>220</v>
      </c>
      <c r="N46">
        <f>L46*1.5</f>
        <v>247.5</v>
      </c>
      <c r="O46" s="1">
        <f>ROUNDUP(E46*$O$45,0)</f>
        <v>372</v>
      </c>
      <c r="P46" s="4">
        <f>ROUNDUP(F46*$P$45,0)</f>
        <v>26</v>
      </c>
      <c r="Q46" s="5">
        <f>ROUNDUP(G46*$Q$45,0)</f>
        <v>15</v>
      </c>
      <c r="S46" s="1">
        <f>ROUNDUP(I46*$O$45,0)</f>
        <v>454</v>
      </c>
      <c r="T46" s="4">
        <f>ROUNDUP(J46*$P$45,0)</f>
        <v>31</v>
      </c>
      <c r="U46" s="5">
        <f>ROUNDUP(K46*$Q$45,0)</f>
        <v>19</v>
      </c>
      <c r="Y46" s="1">
        <f>ROUNDUP(E46*Y$45,0)</f>
        <v>282</v>
      </c>
      <c r="Z46" s="4">
        <f>ROUNDUP(F46*Z$45,0)</f>
        <v>35</v>
      </c>
      <c r="AA46" s="5">
        <f>ROUNDUP(G46*AA$45,0)</f>
        <v>11</v>
      </c>
      <c r="AC46" s="1">
        <f>ROUNDUP(I46*AC$45,0)</f>
        <v>347</v>
      </c>
      <c r="AD46" s="4">
        <f>ROUNDUP(J46*AD$45,0)</f>
        <v>43</v>
      </c>
      <c r="AE46" s="5">
        <f>ROUNDUP(K46*AE$45,0)</f>
        <v>14</v>
      </c>
      <c r="AG46">
        <f>Y46+AC46+ROUNDUP(AC46*AG$45,0)</f>
        <v>820</v>
      </c>
      <c r="AH46">
        <f t="shared" ref="AH46:AI46" si="6">Z46+AD46+ROUNDUP(AD46*AH$45,0)</f>
        <v>102</v>
      </c>
      <c r="AI46">
        <f t="shared" si="6"/>
        <v>33</v>
      </c>
    </row>
    <row r="47" spans="1:35" x14ac:dyDescent="0.25">
      <c r="A47" t="s">
        <v>86</v>
      </c>
      <c r="B47">
        <v>135</v>
      </c>
      <c r="C47">
        <v>180</v>
      </c>
      <c r="D47">
        <v>2</v>
      </c>
      <c r="E47" s="1">
        <f t="shared" si="4"/>
        <v>450</v>
      </c>
      <c r="F47" s="4">
        <f t="shared" ref="F47:F75" si="7">ROUNDUP(E47/$F$45,0)</f>
        <v>40</v>
      </c>
      <c r="G47" s="5">
        <f t="shared" ref="G47:G57" si="8">ROUNDUP(E47/$G$45,0)</f>
        <v>18</v>
      </c>
      <c r="H47">
        <f t="shared" ref="H47:H75" si="9">B47*1.5</f>
        <v>202.5</v>
      </c>
      <c r="I47" s="1">
        <f t="shared" si="5"/>
        <v>550</v>
      </c>
      <c r="J47" s="4">
        <f t="shared" ref="J47:J75" si="10">ROUNDUP(I47/$F$45,0)</f>
        <v>49</v>
      </c>
      <c r="K47" s="5">
        <f t="shared" ref="K47:K57" si="11">ROUNDUP(I47/$G$45,0)</f>
        <v>22</v>
      </c>
      <c r="L47">
        <v>165</v>
      </c>
      <c r="M47">
        <v>220</v>
      </c>
      <c r="N47">
        <f t="shared" ref="N47:N75" si="12">L47*1.5</f>
        <v>247.5</v>
      </c>
      <c r="O47" s="1">
        <f t="shared" ref="O47:O57" si="13">ROUNDUP(E47*$O$45,0)</f>
        <v>531</v>
      </c>
      <c r="P47" s="4">
        <f t="shared" ref="P47:P57" si="14">ROUNDUP(F47*$P$45,0)</f>
        <v>37</v>
      </c>
      <c r="Q47" s="5">
        <f t="shared" ref="Q47:Q57" si="15">ROUNDUP(G47*$Q$45,0)</f>
        <v>21</v>
      </c>
      <c r="S47" s="1">
        <f t="shared" ref="S47:S57" si="16">ROUNDUP(I47*$O$45,0)</f>
        <v>649</v>
      </c>
      <c r="T47" s="4">
        <f t="shared" ref="T47:T57" si="17">ROUNDUP(J47*$P$45,0)</f>
        <v>45</v>
      </c>
      <c r="U47" s="5">
        <f t="shared" ref="U47:U57" si="18">ROUNDUP(K47*$Q$45,0)</f>
        <v>25</v>
      </c>
      <c r="Y47" s="1">
        <f t="shared" ref="Y47:AA57" si="19">ROUNDUP(E47*Y$45,0)</f>
        <v>403</v>
      </c>
      <c r="Z47" s="4">
        <f t="shared" si="19"/>
        <v>50</v>
      </c>
      <c r="AA47" s="5">
        <f t="shared" si="19"/>
        <v>15</v>
      </c>
      <c r="AC47" s="1">
        <f t="shared" ref="AC47:AC57" si="20">ROUNDUP(I47*AC$45,0)</f>
        <v>495</v>
      </c>
      <c r="AD47" s="4">
        <f t="shared" ref="AD47:AD57" si="21">ROUNDUP(J47*AD$45,0)</f>
        <v>62</v>
      </c>
      <c r="AE47" s="5">
        <f t="shared" ref="AE47:AE57" si="22">ROUNDUP(K47*AE$45,0)</f>
        <v>19</v>
      </c>
      <c r="AG47">
        <f t="shared" ref="AG47:AG75" si="23">Y47+AC47+ROUNDUP(AC47*AG$45,0)</f>
        <v>1171</v>
      </c>
      <c r="AH47">
        <f t="shared" ref="AH47:AH75" si="24">Z47+AD47+ROUNDUP(AD47*AH$45,0)</f>
        <v>147</v>
      </c>
      <c r="AI47">
        <f t="shared" ref="AI47:AI75" si="25">AA47+AE47+ROUNDUP(AE47*AI$45,0)</f>
        <v>45</v>
      </c>
    </row>
    <row r="48" spans="1:35" x14ac:dyDescent="0.25">
      <c r="A48" t="s">
        <v>87</v>
      </c>
      <c r="B48">
        <v>135</v>
      </c>
      <c r="C48">
        <v>180</v>
      </c>
      <c r="D48">
        <v>3</v>
      </c>
      <c r="E48" s="1">
        <f t="shared" si="4"/>
        <v>585</v>
      </c>
      <c r="F48" s="4">
        <f t="shared" si="7"/>
        <v>52</v>
      </c>
      <c r="G48" s="5">
        <f t="shared" si="8"/>
        <v>24</v>
      </c>
      <c r="H48">
        <f t="shared" si="9"/>
        <v>202.5</v>
      </c>
      <c r="I48" s="1">
        <f t="shared" si="5"/>
        <v>715</v>
      </c>
      <c r="J48" s="4">
        <f t="shared" si="10"/>
        <v>63</v>
      </c>
      <c r="K48" s="5">
        <f t="shared" si="11"/>
        <v>29</v>
      </c>
      <c r="L48">
        <v>165</v>
      </c>
      <c r="M48">
        <v>220</v>
      </c>
      <c r="N48">
        <f t="shared" si="12"/>
        <v>247.5</v>
      </c>
      <c r="O48" s="1">
        <f t="shared" si="13"/>
        <v>690</v>
      </c>
      <c r="P48" s="4">
        <f t="shared" si="14"/>
        <v>47</v>
      </c>
      <c r="Q48" s="5">
        <f t="shared" si="15"/>
        <v>28</v>
      </c>
      <c r="S48" s="1">
        <f t="shared" si="16"/>
        <v>843</v>
      </c>
      <c r="T48" s="4">
        <f t="shared" si="17"/>
        <v>57</v>
      </c>
      <c r="U48" s="5">
        <f t="shared" si="18"/>
        <v>33</v>
      </c>
      <c r="Y48" s="1">
        <f t="shared" si="19"/>
        <v>524</v>
      </c>
      <c r="Z48" s="4">
        <f t="shared" si="19"/>
        <v>65</v>
      </c>
      <c r="AA48" s="5">
        <f t="shared" si="19"/>
        <v>19</v>
      </c>
      <c r="AC48" s="1">
        <f t="shared" si="20"/>
        <v>644</v>
      </c>
      <c r="AD48" s="4">
        <f t="shared" si="21"/>
        <v>79</v>
      </c>
      <c r="AE48" s="5">
        <f t="shared" si="22"/>
        <v>25</v>
      </c>
      <c r="AG48">
        <f t="shared" si="23"/>
        <v>1523</v>
      </c>
      <c r="AH48">
        <f t="shared" si="24"/>
        <v>188</v>
      </c>
      <c r="AI48">
        <f t="shared" si="25"/>
        <v>58</v>
      </c>
    </row>
    <row r="49" spans="1:38" x14ac:dyDescent="0.25">
      <c r="A49" t="s">
        <v>88</v>
      </c>
      <c r="B49">
        <v>248</v>
      </c>
      <c r="C49">
        <v>330</v>
      </c>
      <c r="D49">
        <v>4</v>
      </c>
      <c r="E49" s="1">
        <f t="shared" si="4"/>
        <v>1322</v>
      </c>
      <c r="F49" s="4">
        <f t="shared" si="7"/>
        <v>116</v>
      </c>
      <c r="G49" s="5">
        <f t="shared" si="8"/>
        <v>53</v>
      </c>
      <c r="H49">
        <v>248</v>
      </c>
      <c r="I49" s="1">
        <f t="shared" si="5"/>
        <v>1600</v>
      </c>
      <c r="J49" s="4">
        <f t="shared" si="10"/>
        <v>140</v>
      </c>
      <c r="K49" s="5">
        <f t="shared" si="11"/>
        <v>64</v>
      </c>
      <c r="L49">
        <v>300</v>
      </c>
      <c r="M49">
        <v>400</v>
      </c>
      <c r="N49">
        <f t="shared" si="12"/>
        <v>450</v>
      </c>
      <c r="O49" s="1">
        <f t="shared" si="13"/>
        <v>1559</v>
      </c>
      <c r="P49" s="4">
        <f t="shared" si="14"/>
        <v>105</v>
      </c>
      <c r="Q49" s="5">
        <f t="shared" si="15"/>
        <v>60</v>
      </c>
      <c r="S49" s="1">
        <f t="shared" si="16"/>
        <v>1887</v>
      </c>
      <c r="T49" s="4">
        <f t="shared" si="17"/>
        <v>127</v>
      </c>
      <c r="U49" s="5">
        <f t="shared" si="18"/>
        <v>73</v>
      </c>
      <c r="Y49" s="1">
        <f t="shared" si="19"/>
        <v>1183</v>
      </c>
      <c r="Z49" s="4">
        <f t="shared" si="19"/>
        <v>144</v>
      </c>
      <c r="AA49" s="5">
        <f t="shared" si="19"/>
        <v>42</v>
      </c>
      <c r="AC49" s="1">
        <f t="shared" si="20"/>
        <v>1440</v>
      </c>
      <c r="AD49" s="4">
        <f t="shared" si="21"/>
        <v>175</v>
      </c>
      <c r="AE49" s="5">
        <f t="shared" si="22"/>
        <v>55</v>
      </c>
      <c r="AG49">
        <f t="shared" si="23"/>
        <v>3415</v>
      </c>
      <c r="AH49">
        <f t="shared" si="24"/>
        <v>416</v>
      </c>
      <c r="AI49">
        <f t="shared" si="25"/>
        <v>128</v>
      </c>
    </row>
    <row r="50" spans="1:38" x14ac:dyDescent="0.25">
      <c r="A50" t="s">
        <v>89</v>
      </c>
      <c r="B50">
        <v>248</v>
      </c>
      <c r="C50">
        <v>330</v>
      </c>
      <c r="D50">
        <v>5</v>
      </c>
      <c r="E50" s="1">
        <f t="shared" si="4"/>
        <v>1570</v>
      </c>
      <c r="F50" s="4">
        <f t="shared" si="7"/>
        <v>138</v>
      </c>
      <c r="G50" s="5">
        <f t="shared" si="8"/>
        <v>63</v>
      </c>
      <c r="H50">
        <v>248</v>
      </c>
      <c r="I50" s="1">
        <f t="shared" si="5"/>
        <v>1900</v>
      </c>
      <c r="J50" s="4">
        <f t="shared" si="10"/>
        <v>166</v>
      </c>
      <c r="K50" s="5">
        <f t="shared" si="11"/>
        <v>76</v>
      </c>
      <c r="L50">
        <v>300</v>
      </c>
      <c r="M50">
        <v>400</v>
      </c>
      <c r="N50">
        <f t="shared" si="12"/>
        <v>450</v>
      </c>
      <c r="O50" s="1">
        <f t="shared" si="13"/>
        <v>1851</v>
      </c>
      <c r="P50" s="4">
        <f t="shared" si="14"/>
        <v>125</v>
      </c>
      <c r="Q50" s="5">
        <f t="shared" si="15"/>
        <v>72</v>
      </c>
      <c r="S50" s="1">
        <f t="shared" si="16"/>
        <v>2240</v>
      </c>
      <c r="T50" s="4">
        <f t="shared" si="17"/>
        <v>150</v>
      </c>
      <c r="U50" s="5">
        <f t="shared" si="18"/>
        <v>86</v>
      </c>
      <c r="Y50" s="1">
        <f t="shared" si="19"/>
        <v>1405</v>
      </c>
      <c r="Z50" s="4">
        <f t="shared" si="19"/>
        <v>172</v>
      </c>
      <c r="AA50" s="5">
        <f t="shared" si="19"/>
        <v>50</v>
      </c>
      <c r="AC50" s="1">
        <f t="shared" si="20"/>
        <v>1710</v>
      </c>
      <c r="AD50" s="4">
        <f t="shared" si="21"/>
        <v>208</v>
      </c>
      <c r="AE50" s="5">
        <f t="shared" si="22"/>
        <v>65</v>
      </c>
      <c r="AG50">
        <f t="shared" si="23"/>
        <v>4056</v>
      </c>
      <c r="AH50">
        <f t="shared" si="24"/>
        <v>495</v>
      </c>
      <c r="AI50">
        <f t="shared" si="25"/>
        <v>151</v>
      </c>
    </row>
    <row r="51" spans="1:38" x14ac:dyDescent="0.25">
      <c r="A51" t="s">
        <v>90</v>
      </c>
      <c r="B51">
        <v>248</v>
      </c>
      <c r="C51">
        <v>330</v>
      </c>
      <c r="D51">
        <v>6</v>
      </c>
      <c r="E51" s="1">
        <f t="shared" si="4"/>
        <v>1818</v>
      </c>
      <c r="F51" s="4">
        <f t="shared" si="7"/>
        <v>159</v>
      </c>
      <c r="G51" s="5">
        <f t="shared" si="8"/>
        <v>73</v>
      </c>
      <c r="H51">
        <v>248</v>
      </c>
      <c r="I51" s="1">
        <f t="shared" si="5"/>
        <v>2200</v>
      </c>
      <c r="J51" s="4">
        <f t="shared" si="10"/>
        <v>193</v>
      </c>
      <c r="K51" s="5">
        <f t="shared" si="11"/>
        <v>88</v>
      </c>
      <c r="L51">
        <v>300</v>
      </c>
      <c r="M51">
        <v>400</v>
      </c>
      <c r="N51">
        <f t="shared" si="12"/>
        <v>450</v>
      </c>
      <c r="O51" s="1">
        <f t="shared" si="13"/>
        <v>2144</v>
      </c>
      <c r="P51" s="4">
        <f t="shared" si="14"/>
        <v>144</v>
      </c>
      <c r="Q51" s="5">
        <f t="shared" si="15"/>
        <v>83</v>
      </c>
      <c r="S51" s="1">
        <f t="shared" si="16"/>
        <v>2594</v>
      </c>
      <c r="T51" s="4">
        <f t="shared" si="17"/>
        <v>175</v>
      </c>
      <c r="U51" s="5">
        <f t="shared" si="18"/>
        <v>100</v>
      </c>
      <c r="Y51" s="1">
        <f t="shared" si="19"/>
        <v>1627</v>
      </c>
      <c r="Z51" s="4">
        <f t="shared" si="19"/>
        <v>198</v>
      </c>
      <c r="AA51" s="5">
        <f t="shared" si="19"/>
        <v>58</v>
      </c>
      <c r="AC51" s="1">
        <f t="shared" si="20"/>
        <v>1980</v>
      </c>
      <c r="AD51" s="4">
        <f t="shared" si="21"/>
        <v>242</v>
      </c>
      <c r="AE51" s="5">
        <f t="shared" si="22"/>
        <v>75</v>
      </c>
      <c r="AG51">
        <f t="shared" si="23"/>
        <v>4696</v>
      </c>
      <c r="AH51">
        <f t="shared" si="24"/>
        <v>574</v>
      </c>
      <c r="AI51">
        <f t="shared" si="25"/>
        <v>175</v>
      </c>
      <c r="AL51">
        <v>4</v>
      </c>
    </row>
    <row r="52" spans="1:38" x14ac:dyDescent="0.25">
      <c r="A52" t="s">
        <v>91</v>
      </c>
      <c r="B52">
        <v>360</v>
      </c>
      <c r="C52">
        <v>480</v>
      </c>
      <c r="D52">
        <v>7</v>
      </c>
      <c r="E52" s="1">
        <f t="shared" si="4"/>
        <v>3000</v>
      </c>
      <c r="F52" s="4">
        <f t="shared" si="7"/>
        <v>263</v>
      </c>
      <c r="G52" s="5">
        <f t="shared" si="8"/>
        <v>120</v>
      </c>
      <c r="H52">
        <f t="shared" si="9"/>
        <v>540</v>
      </c>
      <c r="I52" s="1">
        <f t="shared" si="5"/>
        <v>3625</v>
      </c>
      <c r="J52" s="4">
        <f t="shared" si="10"/>
        <v>317</v>
      </c>
      <c r="K52" s="5">
        <f t="shared" si="11"/>
        <v>145</v>
      </c>
      <c r="L52">
        <v>435</v>
      </c>
      <c r="M52">
        <v>580</v>
      </c>
      <c r="N52">
        <f t="shared" si="12"/>
        <v>652.5</v>
      </c>
      <c r="O52" s="1">
        <f t="shared" si="13"/>
        <v>3537</v>
      </c>
      <c r="P52" s="4">
        <f t="shared" si="14"/>
        <v>238</v>
      </c>
      <c r="Q52" s="5">
        <f t="shared" si="15"/>
        <v>136</v>
      </c>
      <c r="S52" s="1">
        <f t="shared" si="16"/>
        <v>4274</v>
      </c>
      <c r="T52" s="4">
        <f t="shared" si="17"/>
        <v>287</v>
      </c>
      <c r="U52" s="5">
        <f t="shared" si="18"/>
        <v>165</v>
      </c>
      <c r="Y52" s="1">
        <f t="shared" si="19"/>
        <v>2685</v>
      </c>
      <c r="Z52" s="4">
        <f t="shared" si="19"/>
        <v>327</v>
      </c>
      <c r="AA52" s="5">
        <f t="shared" si="19"/>
        <v>95</v>
      </c>
      <c r="AC52" s="1">
        <f t="shared" si="20"/>
        <v>3263</v>
      </c>
      <c r="AD52" s="4">
        <f t="shared" si="21"/>
        <v>397</v>
      </c>
      <c r="AE52" s="5">
        <f t="shared" si="22"/>
        <v>124</v>
      </c>
      <c r="AG52">
        <f t="shared" si="23"/>
        <v>7743</v>
      </c>
      <c r="AH52">
        <f t="shared" si="24"/>
        <v>943</v>
      </c>
      <c r="AI52">
        <f t="shared" si="25"/>
        <v>288</v>
      </c>
    </row>
    <row r="53" spans="1:38" x14ac:dyDescent="0.25">
      <c r="A53" t="s">
        <v>92</v>
      </c>
      <c r="B53">
        <v>360</v>
      </c>
      <c r="C53">
        <v>480</v>
      </c>
      <c r="D53">
        <v>8</v>
      </c>
      <c r="E53" s="1">
        <f t="shared" si="4"/>
        <v>3360</v>
      </c>
      <c r="F53" s="4">
        <f t="shared" si="7"/>
        <v>294</v>
      </c>
      <c r="G53" s="5">
        <f t="shared" si="8"/>
        <v>135</v>
      </c>
      <c r="H53">
        <f t="shared" si="9"/>
        <v>540</v>
      </c>
      <c r="I53" s="1">
        <f t="shared" si="5"/>
        <v>4060</v>
      </c>
      <c r="J53" s="4">
        <f t="shared" si="10"/>
        <v>355</v>
      </c>
      <c r="K53" s="5">
        <f t="shared" si="11"/>
        <v>163</v>
      </c>
      <c r="L53">
        <v>435</v>
      </c>
      <c r="M53">
        <v>580</v>
      </c>
      <c r="N53">
        <f t="shared" si="12"/>
        <v>652.5</v>
      </c>
      <c r="O53" s="1">
        <f t="shared" si="13"/>
        <v>3962</v>
      </c>
      <c r="P53" s="4">
        <f t="shared" si="14"/>
        <v>266</v>
      </c>
      <c r="Q53" s="5">
        <f t="shared" si="15"/>
        <v>153</v>
      </c>
      <c r="S53" s="1">
        <f t="shared" si="16"/>
        <v>4787</v>
      </c>
      <c r="T53" s="4">
        <f t="shared" si="17"/>
        <v>321</v>
      </c>
      <c r="U53" s="5">
        <f t="shared" si="18"/>
        <v>185</v>
      </c>
      <c r="Y53" s="1">
        <f t="shared" si="19"/>
        <v>3007</v>
      </c>
      <c r="Z53" s="4">
        <f t="shared" si="19"/>
        <v>365</v>
      </c>
      <c r="AA53" s="5">
        <f t="shared" si="19"/>
        <v>107</v>
      </c>
      <c r="AC53" s="1">
        <f t="shared" si="20"/>
        <v>3654</v>
      </c>
      <c r="AD53" s="4">
        <f t="shared" si="21"/>
        <v>444</v>
      </c>
      <c r="AE53" s="5">
        <f t="shared" si="22"/>
        <v>139</v>
      </c>
      <c r="AG53">
        <f t="shared" si="23"/>
        <v>8671</v>
      </c>
      <c r="AH53">
        <f t="shared" si="24"/>
        <v>1054</v>
      </c>
      <c r="AI53">
        <f t="shared" si="25"/>
        <v>323</v>
      </c>
    </row>
    <row r="54" spans="1:38" x14ac:dyDescent="0.25">
      <c r="A54" t="s">
        <v>93</v>
      </c>
      <c r="B54">
        <v>360</v>
      </c>
      <c r="C54">
        <v>480</v>
      </c>
      <c r="D54">
        <v>9</v>
      </c>
      <c r="E54" s="1">
        <f t="shared" si="4"/>
        <v>3720</v>
      </c>
      <c r="F54" s="4">
        <f t="shared" si="7"/>
        <v>326</v>
      </c>
      <c r="G54" s="5">
        <f t="shared" si="8"/>
        <v>149</v>
      </c>
      <c r="H54">
        <f t="shared" si="9"/>
        <v>540</v>
      </c>
      <c r="I54" s="1">
        <f t="shared" si="5"/>
        <v>4495</v>
      </c>
      <c r="J54" s="4">
        <f t="shared" si="10"/>
        <v>393</v>
      </c>
      <c r="K54" s="5">
        <f t="shared" si="11"/>
        <v>180</v>
      </c>
      <c r="L54">
        <v>435</v>
      </c>
      <c r="M54">
        <v>580</v>
      </c>
      <c r="N54">
        <f t="shared" si="12"/>
        <v>652.5</v>
      </c>
      <c r="O54" s="1">
        <f t="shared" si="13"/>
        <v>4386</v>
      </c>
      <c r="P54" s="4">
        <f t="shared" si="14"/>
        <v>295</v>
      </c>
      <c r="Q54" s="5">
        <f t="shared" si="15"/>
        <v>169</v>
      </c>
      <c r="S54" s="1">
        <f t="shared" si="16"/>
        <v>5300</v>
      </c>
      <c r="T54" s="4">
        <f t="shared" si="17"/>
        <v>356</v>
      </c>
      <c r="U54" s="5">
        <f t="shared" si="18"/>
        <v>204</v>
      </c>
      <c r="Y54" s="1">
        <f t="shared" si="19"/>
        <v>3329</v>
      </c>
      <c r="Z54" s="4">
        <f t="shared" si="19"/>
        <v>405</v>
      </c>
      <c r="AA54" s="5">
        <f t="shared" si="19"/>
        <v>118</v>
      </c>
      <c r="AC54" s="1">
        <f t="shared" si="20"/>
        <v>4046</v>
      </c>
      <c r="AD54" s="4">
        <f t="shared" si="21"/>
        <v>492</v>
      </c>
      <c r="AE54" s="5">
        <f t="shared" si="22"/>
        <v>153</v>
      </c>
      <c r="AG54">
        <f t="shared" si="23"/>
        <v>9601</v>
      </c>
      <c r="AH54">
        <f t="shared" si="24"/>
        <v>1168</v>
      </c>
      <c r="AI54">
        <f t="shared" si="25"/>
        <v>356</v>
      </c>
    </row>
    <row r="55" spans="1:38" x14ac:dyDescent="0.25">
      <c r="A55" t="s">
        <v>94</v>
      </c>
      <c r="B55">
        <v>600</v>
      </c>
      <c r="C55">
        <v>800</v>
      </c>
      <c r="D55">
        <v>10</v>
      </c>
      <c r="E55" s="1">
        <f t="shared" si="4"/>
        <v>6800</v>
      </c>
      <c r="F55" s="4">
        <f t="shared" si="7"/>
        <v>595</v>
      </c>
      <c r="G55" s="5">
        <f t="shared" si="8"/>
        <v>272</v>
      </c>
      <c r="H55">
        <f t="shared" si="9"/>
        <v>900</v>
      </c>
      <c r="I55" s="1">
        <f t="shared" si="5"/>
        <v>8160</v>
      </c>
      <c r="J55" s="4">
        <f t="shared" si="10"/>
        <v>713</v>
      </c>
      <c r="K55" s="5">
        <f t="shared" si="11"/>
        <v>327</v>
      </c>
      <c r="L55">
        <v>720</v>
      </c>
      <c r="M55">
        <v>960</v>
      </c>
      <c r="N55">
        <f t="shared" si="12"/>
        <v>1080</v>
      </c>
      <c r="O55" s="1">
        <f t="shared" si="13"/>
        <v>8017</v>
      </c>
      <c r="P55" s="4">
        <f t="shared" si="14"/>
        <v>538</v>
      </c>
      <c r="Q55" s="5">
        <f t="shared" si="15"/>
        <v>308</v>
      </c>
      <c r="S55" s="1">
        <f t="shared" si="16"/>
        <v>9621</v>
      </c>
      <c r="T55" s="4">
        <f t="shared" si="17"/>
        <v>645</v>
      </c>
      <c r="U55" s="5">
        <f t="shared" si="18"/>
        <v>371</v>
      </c>
      <c r="Y55" s="1">
        <f t="shared" si="19"/>
        <v>6085</v>
      </c>
      <c r="Z55" s="4">
        <f t="shared" si="19"/>
        <v>739</v>
      </c>
      <c r="AA55" s="5">
        <f t="shared" si="19"/>
        <v>215</v>
      </c>
      <c r="AC55" s="1">
        <f t="shared" si="20"/>
        <v>7344</v>
      </c>
      <c r="AD55" s="4">
        <f t="shared" si="21"/>
        <v>892</v>
      </c>
      <c r="AE55" s="5">
        <f t="shared" si="22"/>
        <v>278</v>
      </c>
      <c r="AG55">
        <f t="shared" si="23"/>
        <v>17469</v>
      </c>
      <c r="AH55">
        <f t="shared" si="24"/>
        <v>2122</v>
      </c>
      <c r="AI55">
        <f t="shared" si="25"/>
        <v>646</v>
      </c>
    </row>
    <row r="56" spans="1:38" x14ac:dyDescent="0.25">
      <c r="A56" t="s">
        <v>95</v>
      </c>
      <c r="B56">
        <v>600</v>
      </c>
      <c r="C56">
        <v>800</v>
      </c>
      <c r="D56">
        <v>11</v>
      </c>
      <c r="E56" s="1">
        <f t="shared" si="4"/>
        <v>7400</v>
      </c>
      <c r="F56" s="4">
        <f t="shared" si="7"/>
        <v>647</v>
      </c>
      <c r="G56" s="5">
        <f t="shared" si="8"/>
        <v>296</v>
      </c>
      <c r="H56">
        <f t="shared" si="9"/>
        <v>900</v>
      </c>
      <c r="I56" s="1">
        <f t="shared" si="5"/>
        <v>8880</v>
      </c>
      <c r="J56" s="4">
        <f t="shared" si="10"/>
        <v>776</v>
      </c>
      <c r="K56" s="5">
        <f t="shared" si="11"/>
        <v>356</v>
      </c>
      <c r="L56">
        <v>720</v>
      </c>
      <c r="M56">
        <v>960</v>
      </c>
      <c r="N56">
        <f t="shared" si="12"/>
        <v>1080</v>
      </c>
      <c r="O56" s="1">
        <f t="shared" si="13"/>
        <v>8725</v>
      </c>
      <c r="P56" s="4">
        <f t="shared" si="14"/>
        <v>585</v>
      </c>
      <c r="Q56" s="5">
        <f t="shared" si="15"/>
        <v>335</v>
      </c>
      <c r="S56" s="1">
        <f t="shared" si="16"/>
        <v>10470</v>
      </c>
      <c r="T56" s="4">
        <f t="shared" si="17"/>
        <v>702</v>
      </c>
      <c r="U56" s="5">
        <f t="shared" si="18"/>
        <v>403</v>
      </c>
      <c r="Y56" s="1">
        <f t="shared" si="19"/>
        <v>6622</v>
      </c>
      <c r="Z56" s="4">
        <f t="shared" si="19"/>
        <v>803</v>
      </c>
      <c r="AA56" s="5">
        <f t="shared" si="19"/>
        <v>234</v>
      </c>
      <c r="AC56" s="1">
        <f t="shared" si="20"/>
        <v>7992</v>
      </c>
      <c r="AD56" s="4">
        <f t="shared" si="21"/>
        <v>970</v>
      </c>
      <c r="AE56" s="5">
        <f t="shared" si="22"/>
        <v>303</v>
      </c>
      <c r="AG56">
        <f t="shared" si="23"/>
        <v>19010</v>
      </c>
      <c r="AH56">
        <f t="shared" si="24"/>
        <v>2307</v>
      </c>
      <c r="AI56">
        <f t="shared" si="25"/>
        <v>704</v>
      </c>
    </row>
    <row r="57" spans="1:38" x14ac:dyDescent="0.25">
      <c r="A57" t="s">
        <v>96</v>
      </c>
      <c r="B57">
        <v>600</v>
      </c>
      <c r="C57">
        <v>800</v>
      </c>
      <c r="D57">
        <v>12</v>
      </c>
      <c r="E57" s="1">
        <f t="shared" si="4"/>
        <v>8000</v>
      </c>
      <c r="F57" s="4">
        <f t="shared" si="7"/>
        <v>699</v>
      </c>
      <c r="G57" s="5">
        <f t="shared" si="8"/>
        <v>320</v>
      </c>
      <c r="H57">
        <f t="shared" si="9"/>
        <v>900</v>
      </c>
      <c r="I57" s="1">
        <f t="shared" si="5"/>
        <v>9600</v>
      </c>
      <c r="J57" s="4">
        <f t="shared" si="10"/>
        <v>839</v>
      </c>
      <c r="K57" s="5">
        <f t="shared" si="11"/>
        <v>384</v>
      </c>
      <c r="L57">
        <v>720</v>
      </c>
      <c r="M57">
        <v>960</v>
      </c>
      <c r="N57">
        <f t="shared" si="12"/>
        <v>1080</v>
      </c>
      <c r="O57" s="1">
        <f t="shared" si="13"/>
        <v>9432</v>
      </c>
      <c r="P57" s="4">
        <f t="shared" si="14"/>
        <v>632</v>
      </c>
      <c r="Q57" s="5">
        <f t="shared" si="15"/>
        <v>363</v>
      </c>
      <c r="S57" s="1">
        <f t="shared" si="16"/>
        <v>11318</v>
      </c>
      <c r="T57" s="4">
        <f t="shared" si="17"/>
        <v>759</v>
      </c>
      <c r="U57" s="5">
        <f t="shared" si="18"/>
        <v>435</v>
      </c>
      <c r="Y57" s="1">
        <f t="shared" si="19"/>
        <v>7158</v>
      </c>
      <c r="Z57" s="4">
        <f t="shared" si="19"/>
        <v>868</v>
      </c>
      <c r="AA57" s="5">
        <f t="shared" si="19"/>
        <v>253</v>
      </c>
      <c r="AC57" s="1">
        <f t="shared" si="20"/>
        <v>8640</v>
      </c>
      <c r="AD57" s="4">
        <f t="shared" si="21"/>
        <v>1049</v>
      </c>
      <c r="AE57" s="5">
        <f t="shared" si="22"/>
        <v>327</v>
      </c>
      <c r="AG57">
        <f t="shared" si="23"/>
        <v>20550</v>
      </c>
      <c r="AH57">
        <f t="shared" si="24"/>
        <v>2494</v>
      </c>
      <c r="AI57">
        <f t="shared" si="25"/>
        <v>760</v>
      </c>
    </row>
    <row r="58" spans="1:38" x14ac:dyDescent="0.25">
      <c r="A58" t="s">
        <v>128</v>
      </c>
      <c r="B58">
        <v>840</v>
      </c>
      <c r="C58">
        <v>1120</v>
      </c>
      <c r="D58">
        <v>13</v>
      </c>
      <c r="E58" s="1">
        <f t="shared" si="4"/>
        <v>12040</v>
      </c>
      <c r="F58" s="4">
        <f t="shared" si="7"/>
        <v>1052</v>
      </c>
      <c r="G58" s="5">
        <f t="shared" ref="G58:G59" si="26">ROUNDUP(E58/$G$45,0)</f>
        <v>482</v>
      </c>
      <c r="H58">
        <f t="shared" si="9"/>
        <v>1260</v>
      </c>
      <c r="I58" s="1">
        <f t="shared" si="5"/>
        <v>14405</v>
      </c>
      <c r="J58" s="4">
        <f t="shared" si="10"/>
        <v>1259</v>
      </c>
      <c r="K58" s="5">
        <f t="shared" ref="K58:K75" si="27">ROUNDUP(I58/$G$45,0)</f>
        <v>577</v>
      </c>
      <c r="L58">
        <v>1005</v>
      </c>
      <c r="M58">
        <v>1340</v>
      </c>
      <c r="N58">
        <f t="shared" si="12"/>
        <v>1507.5</v>
      </c>
      <c r="O58" s="1">
        <f t="shared" ref="O58" si="28">ROUNDUP(E58*$O$45,0)</f>
        <v>14195</v>
      </c>
      <c r="P58" s="4">
        <f t="shared" ref="P58" si="29">ROUNDUP(F58*$P$45,0)</f>
        <v>951</v>
      </c>
      <c r="Q58" s="5">
        <f t="shared" ref="Q58" si="30">ROUNDUP(G58*$Q$45,0)</f>
        <v>546</v>
      </c>
      <c r="S58" s="1">
        <f t="shared" ref="S58:S75" si="31">ROUNDUP(I58*$O$45,0)</f>
        <v>16983</v>
      </c>
      <c r="T58" s="4">
        <f t="shared" ref="T58:T75" si="32">ROUNDUP(J58*$P$45,0)</f>
        <v>1138</v>
      </c>
      <c r="U58" s="5">
        <f t="shared" ref="U58:U75" si="33">ROUNDUP(K58*$Q$45,0)</f>
        <v>653</v>
      </c>
      <c r="Y58" s="1">
        <f t="shared" ref="Y58" si="34">ROUNDUP(E58*Y$45,0)</f>
        <v>10773</v>
      </c>
      <c r="Z58" s="4">
        <f t="shared" ref="Z58" si="35">ROUNDUP(F58*Z$45,0)</f>
        <v>1306</v>
      </c>
      <c r="AA58" s="5">
        <f t="shared" ref="AA58" si="36">ROUNDUP(G58*AA$45,0)</f>
        <v>381</v>
      </c>
      <c r="AC58" s="1">
        <f t="shared" ref="AC58:AC75" si="37">ROUNDUP(I58*AC$45,0)</f>
        <v>12965</v>
      </c>
      <c r="AD58" s="4">
        <f t="shared" ref="AD58:AD75" si="38">ROUNDUP(J58*AD$45,0)</f>
        <v>1574</v>
      </c>
      <c r="AE58" s="5">
        <f t="shared" ref="AE58:AE75" si="39">ROUNDUP(K58*AE$45,0)</f>
        <v>491</v>
      </c>
      <c r="AG58">
        <f t="shared" si="23"/>
        <v>30869</v>
      </c>
      <c r="AH58">
        <f t="shared" si="24"/>
        <v>3746</v>
      </c>
      <c r="AI58">
        <f t="shared" si="25"/>
        <v>1143</v>
      </c>
    </row>
    <row r="59" spans="1:38" x14ac:dyDescent="0.25">
      <c r="A59" t="s">
        <v>129</v>
      </c>
      <c r="B59">
        <v>840</v>
      </c>
      <c r="C59">
        <v>1120</v>
      </c>
      <c r="D59">
        <v>14</v>
      </c>
      <c r="E59" s="1">
        <f t="shared" si="4"/>
        <v>12880</v>
      </c>
      <c r="F59" s="4">
        <f t="shared" si="7"/>
        <v>1126</v>
      </c>
      <c r="G59" s="5">
        <f t="shared" si="26"/>
        <v>516</v>
      </c>
      <c r="H59">
        <f t="shared" si="9"/>
        <v>1260</v>
      </c>
      <c r="I59" s="1">
        <f t="shared" si="5"/>
        <v>15410</v>
      </c>
      <c r="J59" s="4">
        <f t="shared" si="10"/>
        <v>1347</v>
      </c>
      <c r="K59" s="5">
        <f t="shared" si="27"/>
        <v>617</v>
      </c>
      <c r="L59">
        <v>1005</v>
      </c>
      <c r="M59">
        <v>1340</v>
      </c>
      <c r="N59">
        <f t="shared" si="12"/>
        <v>1507.5</v>
      </c>
      <c r="O59" s="1">
        <f t="shared" ref="O59:O60" si="40">ROUNDUP(E59*$O$45,0)</f>
        <v>15185</v>
      </c>
      <c r="P59" s="4">
        <f t="shared" ref="P59:P60" si="41">ROUNDUP(F59*$P$45,0)</f>
        <v>1018</v>
      </c>
      <c r="Q59" s="5">
        <f t="shared" ref="Q59:Q60" si="42">ROUNDUP(G59*$Q$45,0)</f>
        <v>584</v>
      </c>
      <c r="S59" s="1">
        <f t="shared" si="31"/>
        <v>18168</v>
      </c>
      <c r="T59" s="4">
        <f t="shared" si="32"/>
        <v>1218</v>
      </c>
      <c r="U59" s="5">
        <f t="shared" si="33"/>
        <v>699</v>
      </c>
      <c r="Y59" s="1">
        <f t="shared" ref="Y59:Y60" si="43">ROUNDUP(E59*Y$45,0)</f>
        <v>11525</v>
      </c>
      <c r="Z59" s="4">
        <f t="shared" ref="Z59:Z60" si="44">ROUNDUP(F59*Z$45,0)</f>
        <v>1398</v>
      </c>
      <c r="AA59" s="5">
        <f t="shared" ref="AA59:AA60" si="45">ROUNDUP(G59*AA$45,0)</f>
        <v>408</v>
      </c>
      <c r="AC59" s="1">
        <f t="shared" si="37"/>
        <v>13869</v>
      </c>
      <c r="AD59" s="4">
        <f t="shared" si="38"/>
        <v>1684</v>
      </c>
      <c r="AE59" s="5">
        <f t="shared" si="39"/>
        <v>525</v>
      </c>
      <c r="AG59">
        <f t="shared" si="23"/>
        <v>33022</v>
      </c>
      <c r="AH59">
        <f t="shared" si="24"/>
        <v>4009</v>
      </c>
      <c r="AI59">
        <f t="shared" si="25"/>
        <v>1222</v>
      </c>
    </row>
    <row r="60" spans="1:38" x14ac:dyDescent="0.25">
      <c r="A60" t="s">
        <v>130</v>
      </c>
      <c r="B60">
        <v>840</v>
      </c>
      <c r="C60">
        <v>1120</v>
      </c>
      <c r="D60">
        <v>15</v>
      </c>
      <c r="E60" s="1">
        <f t="shared" si="4"/>
        <v>13720</v>
      </c>
      <c r="F60" s="4">
        <f t="shared" si="7"/>
        <v>1199</v>
      </c>
      <c r="G60" s="5">
        <f t="shared" ref="G60" si="46">ROUNDUP(E60/$G$45,0)</f>
        <v>549</v>
      </c>
      <c r="H60">
        <f t="shared" si="9"/>
        <v>1260</v>
      </c>
      <c r="I60" s="1">
        <f t="shared" si="5"/>
        <v>16415</v>
      </c>
      <c r="J60" s="4">
        <f t="shared" si="10"/>
        <v>1435</v>
      </c>
      <c r="K60" s="5">
        <f t="shared" si="27"/>
        <v>657</v>
      </c>
      <c r="L60">
        <v>1005</v>
      </c>
      <c r="M60">
        <v>1340</v>
      </c>
      <c r="N60">
        <f t="shared" si="12"/>
        <v>1507.5</v>
      </c>
      <c r="O60" s="1">
        <f t="shared" si="40"/>
        <v>16176</v>
      </c>
      <c r="P60" s="4">
        <f t="shared" si="41"/>
        <v>1084</v>
      </c>
      <c r="Q60" s="5">
        <f t="shared" si="42"/>
        <v>622</v>
      </c>
      <c r="S60" s="1">
        <f t="shared" si="31"/>
        <v>19353</v>
      </c>
      <c r="T60" s="4">
        <f t="shared" si="32"/>
        <v>1297</v>
      </c>
      <c r="U60" s="5">
        <f t="shared" si="33"/>
        <v>744</v>
      </c>
      <c r="Y60" s="1">
        <f t="shared" si="43"/>
        <v>12276</v>
      </c>
      <c r="Z60" s="4">
        <f t="shared" si="44"/>
        <v>1488</v>
      </c>
      <c r="AA60" s="5">
        <f t="shared" si="45"/>
        <v>434</v>
      </c>
      <c r="AC60" s="1">
        <f t="shared" si="37"/>
        <v>14774</v>
      </c>
      <c r="AD60" s="4">
        <f t="shared" si="38"/>
        <v>1794</v>
      </c>
      <c r="AE60" s="5">
        <f t="shared" si="39"/>
        <v>559</v>
      </c>
      <c r="AG60">
        <f t="shared" si="23"/>
        <v>35176</v>
      </c>
      <c r="AH60">
        <f t="shared" si="24"/>
        <v>4269</v>
      </c>
      <c r="AI60">
        <f t="shared" si="25"/>
        <v>1301</v>
      </c>
    </row>
    <row r="61" spans="1:38" x14ac:dyDescent="0.25">
      <c r="A61" t="s">
        <v>131</v>
      </c>
      <c r="B61">
        <v>1200</v>
      </c>
      <c r="C61">
        <v>1600</v>
      </c>
      <c r="D61">
        <v>16</v>
      </c>
      <c r="E61" s="1">
        <f t="shared" si="4"/>
        <v>20800</v>
      </c>
      <c r="F61" s="4">
        <f t="shared" si="7"/>
        <v>1818</v>
      </c>
      <c r="G61" s="5">
        <f t="shared" ref="G61:G75" si="47">ROUNDUP(E61/$G$45,0)</f>
        <v>832</v>
      </c>
      <c r="H61">
        <f t="shared" si="9"/>
        <v>1800</v>
      </c>
      <c r="I61" s="1">
        <f t="shared" si="5"/>
        <v>24760</v>
      </c>
      <c r="J61" s="4">
        <f t="shared" si="10"/>
        <v>2164</v>
      </c>
      <c r="K61" s="5">
        <f t="shared" si="27"/>
        <v>991</v>
      </c>
      <c r="L61">
        <v>1440</v>
      </c>
      <c r="M61">
        <v>1720</v>
      </c>
      <c r="N61">
        <f t="shared" si="12"/>
        <v>2160</v>
      </c>
      <c r="O61" s="1">
        <f t="shared" ref="O61:O69" si="48">ROUNDUP(E61*$O$45,0)</f>
        <v>24523</v>
      </c>
      <c r="P61" s="4">
        <f t="shared" ref="P61:P69" si="49">ROUNDUP(F61*$P$45,0)</f>
        <v>1643</v>
      </c>
      <c r="Q61" s="5">
        <f t="shared" ref="Q61:Q69" si="50">ROUNDUP(G61*$Q$45,0)</f>
        <v>942</v>
      </c>
      <c r="S61" s="1">
        <f t="shared" si="31"/>
        <v>29191</v>
      </c>
      <c r="T61" s="4">
        <f t="shared" si="32"/>
        <v>1956</v>
      </c>
      <c r="U61" s="5">
        <f t="shared" si="33"/>
        <v>1122</v>
      </c>
      <c r="Y61" s="1">
        <f t="shared" ref="Y61:Y75" si="51">ROUNDUP(E61*Y$45,0)</f>
        <v>18611</v>
      </c>
      <c r="Z61" s="4">
        <f t="shared" ref="Z61:Z75" si="52">ROUNDUP(F61*Z$45,0)</f>
        <v>2257</v>
      </c>
      <c r="AA61" s="5">
        <f t="shared" ref="AA61:AA75" si="53">ROUNDUP(G61*AA$45,0)</f>
        <v>657</v>
      </c>
      <c r="AC61" s="1">
        <f t="shared" si="37"/>
        <v>22284</v>
      </c>
      <c r="AD61" s="4">
        <f t="shared" si="38"/>
        <v>2705</v>
      </c>
      <c r="AE61" s="5">
        <f t="shared" si="39"/>
        <v>843</v>
      </c>
      <c r="AG61">
        <f t="shared" si="23"/>
        <v>53152</v>
      </c>
      <c r="AH61">
        <f t="shared" si="24"/>
        <v>6450</v>
      </c>
      <c r="AI61">
        <f t="shared" si="25"/>
        <v>1964</v>
      </c>
    </row>
    <row r="62" spans="1:38" x14ac:dyDescent="0.25">
      <c r="A62" t="s">
        <v>132</v>
      </c>
      <c r="B62">
        <v>1200</v>
      </c>
      <c r="C62">
        <v>1600</v>
      </c>
      <c r="D62">
        <v>17</v>
      </c>
      <c r="E62" s="1">
        <f t="shared" si="4"/>
        <v>22000</v>
      </c>
      <c r="F62" s="4">
        <f t="shared" si="7"/>
        <v>1923</v>
      </c>
      <c r="G62" s="5">
        <f t="shared" si="47"/>
        <v>880</v>
      </c>
      <c r="H62">
        <f t="shared" si="9"/>
        <v>1800</v>
      </c>
      <c r="I62" s="1">
        <f t="shared" si="5"/>
        <v>26200</v>
      </c>
      <c r="J62" s="4">
        <f t="shared" si="10"/>
        <v>2290</v>
      </c>
      <c r="K62" s="5">
        <f t="shared" si="27"/>
        <v>1048</v>
      </c>
      <c r="L62">
        <v>1440</v>
      </c>
      <c r="M62">
        <v>1720</v>
      </c>
      <c r="N62">
        <f t="shared" si="12"/>
        <v>2160</v>
      </c>
      <c r="O62" s="1">
        <f t="shared" si="48"/>
        <v>25937</v>
      </c>
      <c r="P62" s="4">
        <f t="shared" si="49"/>
        <v>1738</v>
      </c>
      <c r="Q62" s="5">
        <f t="shared" si="50"/>
        <v>996</v>
      </c>
      <c r="S62" s="1">
        <f t="shared" si="31"/>
        <v>30889</v>
      </c>
      <c r="T62" s="4">
        <f t="shared" si="32"/>
        <v>2070</v>
      </c>
      <c r="U62" s="5">
        <f t="shared" si="33"/>
        <v>1186</v>
      </c>
      <c r="Y62" s="1">
        <f t="shared" si="51"/>
        <v>19685</v>
      </c>
      <c r="Z62" s="4">
        <f t="shared" si="52"/>
        <v>2387</v>
      </c>
      <c r="AA62" s="5">
        <f t="shared" si="53"/>
        <v>695</v>
      </c>
      <c r="AC62" s="1">
        <f t="shared" si="37"/>
        <v>23580</v>
      </c>
      <c r="AD62" s="4">
        <f t="shared" si="38"/>
        <v>2863</v>
      </c>
      <c r="AE62" s="5">
        <f t="shared" si="39"/>
        <v>891</v>
      </c>
      <c r="AG62">
        <f t="shared" si="23"/>
        <v>56234</v>
      </c>
      <c r="AH62">
        <f t="shared" si="24"/>
        <v>6825</v>
      </c>
      <c r="AI62">
        <f t="shared" si="25"/>
        <v>2077</v>
      </c>
    </row>
    <row r="63" spans="1:38" ht="14.25" customHeight="1" x14ac:dyDescent="0.25">
      <c r="A63" t="s">
        <v>133</v>
      </c>
      <c r="B63">
        <v>1200</v>
      </c>
      <c r="C63">
        <v>1600</v>
      </c>
      <c r="D63">
        <v>18</v>
      </c>
      <c r="E63" s="1">
        <f t="shared" si="4"/>
        <v>23200</v>
      </c>
      <c r="F63" s="4">
        <f t="shared" si="7"/>
        <v>2027</v>
      </c>
      <c r="G63" s="5">
        <f t="shared" si="47"/>
        <v>928</v>
      </c>
      <c r="H63">
        <f t="shared" si="9"/>
        <v>1800</v>
      </c>
      <c r="I63" s="1">
        <f t="shared" si="5"/>
        <v>27640</v>
      </c>
      <c r="J63" s="4">
        <f t="shared" si="10"/>
        <v>2415</v>
      </c>
      <c r="K63" s="5">
        <f t="shared" si="27"/>
        <v>1106</v>
      </c>
      <c r="L63">
        <v>1440</v>
      </c>
      <c r="M63">
        <v>1720</v>
      </c>
      <c r="N63">
        <f t="shared" si="12"/>
        <v>2160</v>
      </c>
      <c r="O63" s="1">
        <f t="shared" si="48"/>
        <v>27352</v>
      </c>
      <c r="P63" s="4">
        <f t="shared" si="49"/>
        <v>1832</v>
      </c>
      <c r="Q63" s="5">
        <f t="shared" si="50"/>
        <v>1051</v>
      </c>
      <c r="S63" s="1">
        <f t="shared" si="31"/>
        <v>32587</v>
      </c>
      <c r="T63" s="4">
        <f t="shared" si="32"/>
        <v>2183</v>
      </c>
      <c r="U63" s="5">
        <f t="shared" si="33"/>
        <v>1252</v>
      </c>
      <c r="Y63" s="1">
        <f t="shared" si="51"/>
        <v>20758</v>
      </c>
      <c r="Z63" s="4">
        <f t="shared" si="52"/>
        <v>2516</v>
      </c>
      <c r="AA63" s="5">
        <f t="shared" si="53"/>
        <v>733</v>
      </c>
      <c r="AC63" s="1">
        <f t="shared" si="37"/>
        <v>24876</v>
      </c>
      <c r="AD63" s="4">
        <f t="shared" si="38"/>
        <v>3019</v>
      </c>
      <c r="AE63" s="5">
        <f t="shared" si="39"/>
        <v>941</v>
      </c>
      <c r="AG63">
        <f t="shared" si="23"/>
        <v>59316</v>
      </c>
      <c r="AH63">
        <f t="shared" si="24"/>
        <v>7196</v>
      </c>
      <c r="AI63">
        <f t="shared" si="25"/>
        <v>2192</v>
      </c>
    </row>
    <row r="64" spans="1:38" x14ac:dyDescent="0.25">
      <c r="A64" t="s">
        <v>134</v>
      </c>
      <c r="B64">
        <v>1560</v>
      </c>
      <c r="C64">
        <v>2080</v>
      </c>
      <c r="D64">
        <v>19</v>
      </c>
      <c r="E64" s="1">
        <f t="shared" si="4"/>
        <v>31720</v>
      </c>
      <c r="F64" s="4">
        <f t="shared" si="7"/>
        <v>2772</v>
      </c>
      <c r="G64" s="5">
        <f t="shared" si="47"/>
        <v>1269</v>
      </c>
      <c r="H64">
        <f t="shared" si="9"/>
        <v>2340</v>
      </c>
      <c r="I64" s="1">
        <f t="shared" si="5"/>
        <v>37925</v>
      </c>
      <c r="J64" s="4">
        <f t="shared" si="10"/>
        <v>3314</v>
      </c>
      <c r="K64" s="5">
        <f t="shared" si="27"/>
        <v>1517</v>
      </c>
      <c r="L64">
        <v>1875</v>
      </c>
      <c r="M64">
        <v>2300</v>
      </c>
      <c r="N64">
        <f t="shared" si="12"/>
        <v>2812.5</v>
      </c>
      <c r="O64" s="1">
        <f t="shared" si="48"/>
        <v>37397</v>
      </c>
      <c r="P64" s="4">
        <f t="shared" si="49"/>
        <v>2505</v>
      </c>
      <c r="Q64" s="5">
        <f t="shared" si="50"/>
        <v>1436</v>
      </c>
      <c r="S64" s="1">
        <f t="shared" si="31"/>
        <v>44712</v>
      </c>
      <c r="T64" s="4">
        <f t="shared" si="32"/>
        <v>2995</v>
      </c>
      <c r="U64" s="5">
        <f t="shared" si="33"/>
        <v>1717</v>
      </c>
      <c r="Y64" s="1">
        <f t="shared" si="51"/>
        <v>28382</v>
      </c>
      <c r="Z64" s="4">
        <f t="shared" si="52"/>
        <v>3440</v>
      </c>
      <c r="AA64" s="5">
        <f t="shared" si="53"/>
        <v>1002</v>
      </c>
      <c r="AC64" s="1">
        <f t="shared" si="37"/>
        <v>34133</v>
      </c>
      <c r="AD64" s="4">
        <f t="shared" si="38"/>
        <v>4143</v>
      </c>
      <c r="AE64" s="5">
        <f t="shared" si="39"/>
        <v>1290</v>
      </c>
      <c r="AG64">
        <f t="shared" si="23"/>
        <v>81289</v>
      </c>
      <c r="AH64">
        <f t="shared" si="24"/>
        <v>9862</v>
      </c>
      <c r="AI64">
        <f t="shared" si="25"/>
        <v>3002</v>
      </c>
    </row>
    <row r="65" spans="1:35" x14ac:dyDescent="0.25">
      <c r="A65" t="s">
        <v>135</v>
      </c>
      <c r="B65">
        <v>1560</v>
      </c>
      <c r="C65">
        <v>2080</v>
      </c>
      <c r="D65">
        <v>20</v>
      </c>
      <c r="E65" s="1">
        <f t="shared" si="4"/>
        <v>33280</v>
      </c>
      <c r="F65" s="4">
        <f t="shared" si="7"/>
        <v>2908</v>
      </c>
      <c r="G65" s="5">
        <f t="shared" si="47"/>
        <v>1332</v>
      </c>
      <c r="H65">
        <f t="shared" si="9"/>
        <v>2340</v>
      </c>
      <c r="I65" s="1">
        <f t="shared" si="5"/>
        <v>39800</v>
      </c>
      <c r="J65" s="4">
        <f t="shared" si="10"/>
        <v>3478</v>
      </c>
      <c r="K65" s="5">
        <f t="shared" si="27"/>
        <v>1592</v>
      </c>
      <c r="L65">
        <v>1875</v>
      </c>
      <c r="M65">
        <v>2300</v>
      </c>
      <c r="N65">
        <f t="shared" si="12"/>
        <v>2812.5</v>
      </c>
      <c r="O65" s="1">
        <f t="shared" si="48"/>
        <v>39236</v>
      </c>
      <c r="P65" s="4">
        <f t="shared" si="49"/>
        <v>2628</v>
      </c>
      <c r="Q65" s="5">
        <f t="shared" si="50"/>
        <v>1508</v>
      </c>
      <c r="S65" s="1">
        <f t="shared" si="31"/>
        <v>46923</v>
      </c>
      <c r="T65" s="4">
        <f t="shared" si="32"/>
        <v>3143</v>
      </c>
      <c r="U65" s="5">
        <f t="shared" si="33"/>
        <v>1802</v>
      </c>
      <c r="Y65" s="1">
        <f t="shared" si="51"/>
        <v>29777</v>
      </c>
      <c r="Z65" s="4">
        <f t="shared" si="52"/>
        <v>3609</v>
      </c>
      <c r="AA65" s="5">
        <f t="shared" si="53"/>
        <v>1052</v>
      </c>
      <c r="AC65" s="1">
        <f t="shared" si="37"/>
        <v>35820</v>
      </c>
      <c r="AD65" s="4">
        <f t="shared" si="38"/>
        <v>4348</v>
      </c>
      <c r="AE65" s="5">
        <f t="shared" si="39"/>
        <v>1354</v>
      </c>
      <c r="AG65">
        <f t="shared" si="23"/>
        <v>85298</v>
      </c>
      <c r="AH65">
        <f t="shared" si="24"/>
        <v>10349</v>
      </c>
      <c r="AI65">
        <f t="shared" si="25"/>
        <v>3151</v>
      </c>
    </row>
    <row r="66" spans="1:35" ht="15.75" customHeight="1" x14ac:dyDescent="0.25">
      <c r="A66" t="s">
        <v>136</v>
      </c>
      <c r="B66">
        <v>1560</v>
      </c>
      <c r="C66">
        <v>2080</v>
      </c>
      <c r="D66">
        <v>21</v>
      </c>
      <c r="E66" s="1">
        <f t="shared" si="4"/>
        <v>34840</v>
      </c>
      <c r="F66" s="4">
        <f t="shared" si="7"/>
        <v>3044</v>
      </c>
      <c r="G66" s="5">
        <f t="shared" si="47"/>
        <v>1394</v>
      </c>
      <c r="H66">
        <f t="shared" si="9"/>
        <v>2340</v>
      </c>
      <c r="I66" s="1">
        <f t="shared" si="5"/>
        <v>41675</v>
      </c>
      <c r="J66" s="4">
        <f t="shared" si="10"/>
        <v>3642</v>
      </c>
      <c r="K66" s="5">
        <f t="shared" si="27"/>
        <v>1667</v>
      </c>
      <c r="L66">
        <v>1875</v>
      </c>
      <c r="M66">
        <v>2300</v>
      </c>
      <c r="N66">
        <f t="shared" si="12"/>
        <v>2812.5</v>
      </c>
      <c r="O66" s="1">
        <f t="shared" si="48"/>
        <v>41075</v>
      </c>
      <c r="P66" s="4">
        <f t="shared" si="49"/>
        <v>2751</v>
      </c>
      <c r="Q66" s="5">
        <f t="shared" si="50"/>
        <v>1578</v>
      </c>
      <c r="S66" s="1">
        <f t="shared" si="31"/>
        <v>49133</v>
      </c>
      <c r="T66" s="4">
        <f t="shared" si="32"/>
        <v>3291</v>
      </c>
      <c r="U66" s="5">
        <f t="shared" si="33"/>
        <v>1887</v>
      </c>
      <c r="Y66" s="1">
        <f t="shared" si="51"/>
        <v>31173</v>
      </c>
      <c r="Z66" s="4">
        <f t="shared" si="52"/>
        <v>3778</v>
      </c>
      <c r="AA66" s="5">
        <f t="shared" si="53"/>
        <v>1101</v>
      </c>
      <c r="AC66" s="1">
        <f t="shared" si="37"/>
        <v>37508</v>
      </c>
      <c r="AD66" s="4">
        <f t="shared" si="38"/>
        <v>4553</v>
      </c>
      <c r="AE66" s="5">
        <f t="shared" si="39"/>
        <v>1417</v>
      </c>
      <c r="AG66">
        <f t="shared" si="23"/>
        <v>89311</v>
      </c>
      <c r="AH66">
        <f t="shared" si="24"/>
        <v>10836</v>
      </c>
      <c r="AI66">
        <f t="shared" si="25"/>
        <v>3298</v>
      </c>
    </row>
    <row r="67" spans="1:35" x14ac:dyDescent="0.25">
      <c r="A67" t="s">
        <v>137</v>
      </c>
      <c r="B67">
        <v>2040</v>
      </c>
      <c r="C67">
        <v>2720</v>
      </c>
      <c r="D67">
        <v>22</v>
      </c>
      <c r="E67" s="1">
        <f t="shared" si="4"/>
        <v>47600</v>
      </c>
      <c r="F67" s="4">
        <f t="shared" si="7"/>
        <v>4159</v>
      </c>
      <c r="G67" s="5">
        <f t="shared" si="47"/>
        <v>1904</v>
      </c>
      <c r="H67">
        <f t="shared" si="9"/>
        <v>3060</v>
      </c>
      <c r="I67" s="1">
        <f t="shared" si="5"/>
        <v>57200</v>
      </c>
      <c r="J67" s="4">
        <f t="shared" si="10"/>
        <v>4998</v>
      </c>
      <c r="K67" s="5">
        <f t="shared" si="27"/>
        <v>2288</v>
      </c>
      <c r="L67">
        <v>2460</v>
      </c>
      <c r="M67">
        <v>3080</v>
      </c>
      <c r="N67">
        <f t="shared" si="12"/>
        <v>3690</v>
      </c>
      <c r="O67" s="1">
        <f t="shared" si="48"/>
        <v>56118</v>
      </c>
      <c r="P67" s="4">
        <f t="shared" si="49"/>
        <v>3759</v>
      </c>
      <c r="Q67" s="5">
        <f t="shared" si="50"/>
        <v>2155</v>
      </c>
      <c r="S67" s="1">
        <f t="shared" si="31"/>
        <v>67436</v>
      </c>
      <c r="T67" s="4">
        <f t="shared" si="32"/>
        <v>4517</v>
      </c>
      <c r="U67" s="5">
        <f t="shared" si="33"/>
        <v>2590</v>
      </c>
      <c r="Y67" s="1">
        <f t="shared" si="51"/>
        <v>42590</v>
      </c>
      <c r="Z67" s="4">
        <f t="shared" si="52"/>
        <v>5162</v>
      </c>
      <c r="AA67" s="5">
        <f t="shared" si="53"/>
        <v>1504</v>
      </c>
      <c r="AC67" s="1">
        <f t="shared" si="37"/>
        <v>51480</v>
      </c>
      <c r="AD67" s="4">
        <f t="shared" si="38"/>
        <v>6248</v>
      </c>
      <c r="AE67" s="5">
        <f t="shared" si="39"/>
        <v>1945</v>
      </c>
      <c r="AG67">
        <f t="shared" si="23"/>
        <v>122384</v>
      </c>
      <c r="AH67">
        <f t="shared" si="24"/>
        <v>14847</v>
      </c>
      <c r="AI67">
        <f t="shared" si="25"/>
        <v>4519</v>
      </c>
    </row>
    <row r="68" spans="1:35" x14ac:dyDescent="0.25">
      <c r="A68" t="s">
        <v>138</v>
      </c>
      <c r="B68">
        <v>2040</v>
      </c>
      <c r="C68">
        <v>2720</v>
      </c>
      <c r="D68">
        <v>23</v>
      </c>
      <c r="E68" s="1">
        <f t="shared" si="4"/>
        <v>49640</v>
      </c>
      <c r="F68" s="4">
        <f t="shared" si="7"/>
        <v>4337</v>
      </c>
      <c r="G68" s="5">
        <f t="shared" si="47"/>
        <v>1986</v>
      </c>
      <c r="H68">
        <f t="shared" si="9"/>
        <v>3060</v>
      </c>
      <c r="I68" s="1">
        <f t="shared" si="5"/>
        <v>59660</v>
      </c>
      <c r="J68" s="4">
        <f t="shared" si="10"/>
        <v>5213</v>
      </c>
      <c r="K68" s="5">
        <f t="shared" si="27"/>
        <v>2387</v>
      </c>
      <c r="L68">
        <v>2460</v>
      </c>
      <c r="M68">
        <v>3080</v>
      </c>
      <c r="N68">
        <f t="shared" si="12"/>
        <v>3690</v>
      </c>
      <c r="O68" s="1">
        <f t="shared" si="48"/>
        <v>58523</v>
      </c>
      <c r="P68" s="4">
        <f t="shared" si="49"/>
        <v>3919</v>
      </c>
      <c r="Q68" s="5">
        <f t="shared" si="50"/>
        <v>2248</v>
      </c>
      <c r="S68" s="1">
        <f t="shared" si="31"/>
        <v>70336</v>
      </c>
      <c r="T68" s="4">
        <f t="shared" si="32"/>
        <v>4711</v>
      </c>
      <c r="U68" s="5">
        <f t="shared" si="33"/>
        <v>2702</v>
      </c>
      <c r="Y68" s="1">
        <f t="shared" si="51"/>
        <v>44415</v>
      </c>
      <c r="Z68" s="4">
        <f t="shared" si="52"/>
        <v>5383</v>
      </c>
      <c r="AA68" s="5">
        <f t="shared" si="53"/>
        <v>1568</v>
      </c>
      <c r="AC68" s="1">
        <f t="shared" si="37"/>
        <v>53694</v>
      </c>
      <c r="AD68" s="4">
        <f t="shared" si="38"/>
        <v>6517</v>
      </c>
      <c r="AE68" s="5">
        <f t="shared" si="39"/>
        <v>2029</v>
      </c>
      <c r="AG68">
        <f t="shared" si="23"/>
        <v>127641</v>
      </c>
      <c r="AH68">
        <f t="shared" si="24"/>
        <v>15485</v>
      </c>
      <c r="AI68">
        <f t="shared" si="25"/>
        <v>4713</v>
      </c>
    </row>
    <row r="69" spans="1:35" x14ac:dyDescent="0.25">
      <c r="A69" t="s">
        <v>139</v>
      </c>
      <c r="B69">
        <v>2040</v>
      </c>
      <c r="C69">
        <v>2720</v>
      </c>
      <c r="D69">
        <v>24</v>
      </c>
      <c r="E69" s="1">
        <f t="shared" si="4"/>
        <v>51680</v>
      </c>
      <c r="F69" s="4">
        <f t="shared" si="7"/>
        <v>4516</v>
      </c>
      <c r="G69" s="5">
        <f t="shared" si="47"/>
        <v>2068</v>
      </c>
      <c r="H69">
        <f t="shared" si="9"/>
        <v>3060</v>
      </c>
      <c r="I69" s="1">
        <f t="shared" si="5"/>
        <v>62120</v>
      </c>
      <c r="J69" s="4">
        <f t="shared" si="10"/>
        <v>5428</v>
      </c>
      <c r="K69" s="5">
        <f t="shared" si="27"/>
        <v>2485</v>
      </c>
      <c r="L69">
        <v>2460</v>
      </c>
      <c r="M69">
        <v>3080</v>
      </c>
      <c r="N69">
        <f t="shared" si="12"/>
        <v>3690</v>
      </c>
      <c r="O69" s="1">
        <f t="shared" si="48"/>
        <v>60928</v>
      </c>
      <c r="P69" s="4">
        <f t="shared" si="49"/>
        <v>4081</v>
      </c>
      <c r="Q69" s="5">
        <f t="shared" si="50"/>
        <v>2341</v>
      </c>
      <c r="S69" s="1">
        <f t="shared" si="31"/>
        <v>73237</v>
      </c>
      <c r="T69" s="4">
        <f t="shared" si="32"/>
        <v>4905</v>
      </c>
      <c r="U69" s="5">
        <f t="shared" si="33"/>
        <v>2812</v>
      </c>
      <c r="Y69" s="1">
        <f t="shared" si="51"/>
        <v>46240</v>
      </c>
      <c r="Z69" s="4">
        <f t="shared" si="52"/>
        <v>5605</v>
      </c>
      <c r="AA69" s="5">
        <f t="shared" si="53"/>
        <v>1633</v>
      </c>
      <c r="AC69" s="1">
        <f t="shared" si="37"/>
        <v>55908</v>
      </c>
      <c r="AD69" s="4">
        <f t="shared" si="38"/>
        <v>6785</v>
      </c>
      <c r="AE69" s="5">
        <f t="shared" si="39"/>
        <v>2113</v>
      </c>
      <c r="AG69">
        <f t="shared" si="23"/>
        <v>132898</v>
      </c>
      <c r="AH69">
        <f t="shared" si="24"/>
        <v>16122</v>
      </c>
      <c r="AI69">
        <f t="shared" si="25"/>
        <v>4909</v>
      </c>
    </row>
    <row r="70" spans="1:35" x14ac:dyDescent="0.25">
      <c r="A70" t="s">
        <v>140</v>
      </c>
      <c r="B70">
        <v>2520</v>
      </c>
      <c r="C70">
        <v>3360</v>
      </c>
      <c r="D70">
        <v>25</v>
      </c>
      <c r="E70" s="1">
        <f t="shared" si="4"/>
        <v>66360</v>
      </c>
      <c r="F70" s="4">
        <f t="shared" si="7"/>
        <v>5798</v>
      </c>
      <c r="G70" s="5">
        <f t="shared" si="47"/>
        <v>2655</v>
      </c>
      <c r="H70">
        <f t="shared" si="9"/>
        <v>3780</v>
      </c>
      <c r="I70" s="1">
        <f t="shared" si="5"/>
        <v>79985</v>
      </c>
      <c r="J70" s="4">
        <f t="shared" si="10"/>
        <v>6989</v>
      </c>
      <c r="K70" s="5">
        <f t="shared" si="27"/>
        <v>3200</v>
      </c>
      <c r="L70">
        <v>3045</v>
      </c>
      <c r="M70">
        <v>3860</v>
      </c>
      <c r="N70">
        <f t="shared" si="12"/>
        <v>4567.5</v>
      </c>
      <c r="O70" s="1">
        <f t="shared" ref="O70:O75" si="54">ROUNDUP(E70*$O$45,0)</f>
        <v>78235</v>
      </c>
      <c r="P70" s="4">
        <f t="shared" ref="P70:P75" si="55">ROUNDUP(F70*$P$45,0)</f>
        <v>5240</v>
      </c>
      <c r="Q70" s="5">
        <f t="shared" ref="Q70:Q75" si="56">ROUNDUP(G70*$Q$45,0)</f>
        <v>3005</v>
      </c>
      <c r="S70" s="1">
        <f t="shared" si="31"/>
        <v>94299</v>
      </c>
      <c r="T70" s="4">
        <f t="shared" si="32"/>
        <v>6316</v>
      </c>
      <c r="U70" s="5">
        <f t="shared" si="33"/>
        <v>3622</v>
      </c>
      <c r="Y70" s="1">
        <f t="shared" si="51"/>
        <v>59375</v>
      </c>
      <c r="Z70" s="4">
        <f t="shared" si="52"/>
        <v>7196</v>
      </c>
      <c r="AA70" s="5">
        <f t="shared" si="53"/>
        <v>2097</v>
      </c>
      <c r="AC70" s="1">
        <f t="shared" si="37"/>
        <v>71987</v>
      </c>
      <c r="AD70" s="4">
        <f t="shared" si="38"/>
        <v>8737</v>
      </c>
      <c r="AE70" s="5">
        <f t="shared" si="39"/>
        <v>2720</v>
      </c>
      <c r="AG70">
        <f t="shared" si="23"/>
        <v>170955</v>
      </c>
      <c r="AH70">
        <f t="shared" si="24"/>
        <v>20739</v>
      </c>
      <c r="AI70">
        <f t="shared" si="25"/>
        <v>6313</v>
      </c>
    </row>
    <row r="71" spans="1:35" x14ac:dyDescent="0.25">
      <c r="A71" t="s">
        <v>141</v>
      </c>
      <c r="B71">
        <v>2520</v>
      </c>
      <c r="C71">
        <v>3360</v>
      </c>
      <c r="D71">
        <v>26</v>
      </c>
      <c r="E71" s="1">
        <f t="shared" si="4"/>
        <v>68880</v>
      </c>
      <c r="F71" s="4">
        <f t="shared" si="7"/>
        <v>6018</v>
      </c>
      <c r="G71" s="5">
        <f t="shared" si="47"/>
        <v>2756</v>
      </c>
      <c r="H71">
        <f t="shared" si="9"/>
        <v>3780</v>
      </c>
      <c r="I71" s="1">
        <f t="shared" si="5"/>
        <v>83030</v>
      </c>
      <c r="J71" s="4">
        <f t="shared" si="10"/>
        <v>7255</v>
      </c>
      <c r="K71" s="5">
        <f t="shared" si="27"/>
        <v>3322</v>
      </c>
      <c r="L71">
        <v>3045</v>
      </c>
      <c r="M71">
        <v>3860</v>
      </c>
      <c r="N71">
        <f t="shared" si="12"/>
        <v>4567.5</v>
      </c>
      <c r="O71" s="1">
        <f t="shared" si="54"/>
        <v>81206</v>
      </c>
      <c r="P71" s="4">
        <f t="shared" si="55"/>
        <v>5438</v>
      </c>
      <c r="Q71" s="5">
        <f t="shared" si="56"/>
        <v>3119</v>
      </c>
      <c r="S71" s="1">
        <f t="shared" si="31"/>
        <v>97888</v>
      </c>
      <c r="T71" s="4">
        <f t="shared" si="32"/>
        <v>6556</v>
      </c>
      <c r="U71" s="5">
        <f t="shared" si="33"/>
        <v>3760</v>
      </c>
      <c r="Y71" s="1">
        <f t="shared" si="51"/>
        <v>61630</v>
      </c>
      <c r="Z71" s="4">
        <f t="shared" si="52"/>
        <v>7469</v>
      </c>
      <c r="AA71" s="5">
        <f t="shared" si="53"/>
        <v>2176</v>
      </c>
      <c r="AC71" s="1">
        <f t="shared" si="37"/>
        <v>74727</v>
      </c>
      <c r="AD71" s="4">
        <f t="shared" si="38"/>
        <v>9069</v>
      </c>
      <c r="AE71" s="5">
        <f t="shared" si="39"/>
        <v>2824</v>
      </c>
      <c r="AG71">
        <f t="shared" si="23"/>
        <v>177457</v>
      </c>
      <c r="AH71">
        <f t="shared" si="24"/>
        <v>21526</v>
      </c>
      <c r="AI71">
        <f t="shared" si="25"/>
        <v>6554</v>
      </c>
    </row>
    <row r="72" spans="1:35" x14ac:dyDescent="0.25">
      <c r="A72" t="s">
        <v>142</v>
      </c>
      <c r="B72">
        <v>2520</v>
      </c>
      <c r="C72">
        <v>3360</v>
      </c>
      <c r="D72">
        <v>27</v>
      </c>
      <c r="E72" s="1">
        <f t="shared" si="4"/>
        <v>71400</v>
      </c>
      <c r="F72" s="4">
        <f t="shared" si="7"/>
        <v>6239</v>
      </c>
      <c r="G72" s="5">
        <f t="shared" si="47"/>
        <v>2856</v>
      </c>
      <c r="H72">
        <f t="shared" si="9"/>
        <v>3780</v>
      </c>
      <c r="I72" s="1">
        <f t="shared" si="5"/>
        <v>86075</v>
      </c>
      <c r="J72" s="4">
        <f t="shared" si="10"/>
        <v>7521</v>
      </c>
      <c r="K72" s="5">
        <f t="shared" si="27"/>
        <v>3443</v>
      </c>
      <c r="L72">
        <v>3045</v>
      </c>
      <c r="M72">
        <v>3860</v>
      </c>
      <c r="N72">
        <f t="shared" si="12"/>
        <v>4567.5</v>
      </c>
      <c r="O72" s="1">
        <f t="shared" si="54"/>
        <v>84177</v>
      </c>
      <c r="P72" s="4">
        <f t="shared" si="55"/>
        <v>5638</v>
      </c>
      <c r="Q72" s="5">
        <f t="shared" si="56"/>
        <v>3232</v>
      </c>
      <c r="S72" s="1">
        <f t="shared" si="31"/>
        <v>101478</v>
      </c>
      <c r="T72" s="4">
        <f t="shared" si="32"/>
        <v>6797</v>
      </c>
      <c r="U72" s="5">
        <f t="shared" si="33"/>
        <v>3897</v>
      </c>
      <c r="Y72" s="1">
        <f t="shared" si="51"/>
        <v>63885</v>
      </c>
      <c r="Z72" s="4">
        <f t="shared" si="52"/>
        <v>7743</v>
      </c>
      <c r="AA72" s="5">
        <f t="shared" si="53"/>
        <v>2255</v>
      </c>
      <c r="AC72" s="1">
        <f t="shared" si="37"/>
        <v>77468</v>
      </c>
      <c r="AD72" s="4">
        <f t="shared" si="38"/>
        <v>9402</v>
      </c>
      <c r="AE72" s="5">
        <f t="shared" si="39"/>
        <v>2927</v>
      </c>
      <c r="AG72">
        <f t="shared" si="23"/>
        <v>183961</v>
      </c>
      <c r="AH72">
        <f t="shared" si="24"/>
        <v>22317</v>
      </c>
      <c r="AI72">
        <f t="shared" si="25"/>
        <v>6792</v>
      </c>
    </row>
    <row r="73" spans="1:35" x14ac:dyDescent="0.25">
      <c r="A73" t="s">
        <v>143</v>
      </c>
      <c r="B73">
        <v>3120</v>
      </c>
      <c r="C73">
        <v>4160</v>
      </c>
      <c r="D73">
        <v>28</v>
      </c>
      <c r="E73" s="1">
        <f t="shared" si="4"/>
        <v>91520</v>
      </c>
      <c r="F73" s="4">
        <f t="shared" si="7"/>
        <v>7996</v>
      </c>
      <c r="G73" s="5">
        <f t="shared" si="47"/>
        <v>3661</v>
      </c>
      <c r="H73">
        <f t="shared" si="9"/>
        <v>4680</v>
      </c>
      <c r="I73" s="1">
        <f t="shared" si="5"/>
        <v>110680</v>
      </c>
      <c r="J73" s="4">
        <f t="shared" si="10"/>
        <v>9670</v>
      </c>
      <c r="K73" s="5">
        <f t="shared" si="27"/>
        <v>4428</v>
      </c>
      <c r="L73">
        <v>3780</v>
      </c>
      <c r="M73">
        <v>4840</v>
      </c>
      <c r="N73">
        <f t="shared" si="12"/>
        <v>5670</v>
      </c>
      <c r="O73" s="1">
        <f t="shared" si="54"/>
        <v>107898</v>
      </c>
      <c r="P73" s="4">
        <f t="shared" si="55"/>
        <v>7226</v>
      </c>
      <c r="Q73" s="5">
        <f t="shared" si="56"/>
        <v>4143</v>
      </c>
      <c r="S73" s="1">
        <f t="shared" si="31"/>
        <v>130486</v>
      </c>
      <c r="T73" s="4">
        <f t="shared" si="32"/>
        <v>8738</v>
      </c>
      <c r="U73" s="5">
        <f t="shared" si="33"/>
        <v>5011</v>
      </c>
      <c r="Y73" s="1">
        <f t="shared" si="51"/>
        <v>81887</v>
      </c>
      <c r="Z73" s="4">
        <f t="shared" si="52"/>
        <v>9923</v>
      </c>
      <c r="AA73" s="5">
        <f t="shared" si="53"/>
        <v>2891</v>
      </c>
      <c r="AC73" s="1">
        <f t="shared" si="37"/>
        <v>99612</v>
      </c>
      <c r="AD73" s="4">
        <f t="shared" si="38"/>
        <v>12088</v>
      </c>
      <c r="AE73" s="5">
        <f t="shared" si="39"/>
        <v>3764</v>
      </c>
      <c r="AG73">
        <f t="shared" si="23"/>
        <v>236286</v>
      </c>
      <c r="AH73">
        <f t="shared" si="24"/>
        <v>28660</v>
      </c>
      <c r="AI73">
        <f t="shared" si="25"/>
        <v>8726</v>
      </c>
    </row>
    <row r="74" spans="1:35" x14ac:dyDescent="0.25">
      <c r="A74" t="s">
        <v>144</v>
      </c>
      <c r="B74">
        <v>3120</v>
      </c>
      <c r="C74">
        <v>4160</v>
      </c>
      <c r="D74">
        <v>29</v>
      </c>
      <c r="E74" s="1">
        <f t="shared" si="4"/>
        <v>94640</v>
      </c>
      <c r="F74" s="4">
        <f t="shared" si="7"/>
        <v>8269</v>
      </c>
      <c r="G74" s="5">
        <f t="shared" si="47"/>
        <v>3786</v>
      </c>
      <c r="H74">
        <f t="shared" si="9"/>
        <v>4680</v>
      </c>
      <c r="I74" s="1">
        <f t="shared" si="5"/>
        <v>114460</v>
      </c>
      <c r="J74" s="4">
        <f t="shared" si="10"/>
        <v>10001</v>
      </c>
      <c r="K74" s="5">
        <f t="shared" si="27"/>
        <v>4579</v>
      </c>
      <c r="L74">
        <v>3780</v>
      </c>
      <c r="M74">
        <v>4840</v>
      </c>
      <c r="N74">
        <f t="shared" si="12"/>
        <v>5670</v>
      </c>
      <c r="O74" s="1">
        <f t="shared" si="54"/>
        <v>111576</v>
      </c>
      <c r="P74" s="4">
        <f t="shared" si="55"/>
        <v>7472</v>
      </c>
      <c r="Q74" s="5">
        <f t="shared" si="56"/>
        <v>4285</v>
      </c>
      <c r="S74" s="1">
        <f t="shared" si="31"/>
        <v>134943</v>
      </c>
      <c r="T74" s="4">
        <f t="shared" si="32"/>
        <v>9038</v>
      </c>
      <c r="U74" s="5">
        <f t="shared" si="33"/>
        <v>5182</v>
      </c>
      <c r="Y74" s="1">
        <f t="shared" si="51"/>
        <v>84678</v>
      </c>
      <c r="Z74" s="4">
        <f t="shared" si="52"/>
        <v>10262</v>
      </c>
      <c r="AA74" s="5">
        <f t="shared" si="53"/>
        <v>2989</v>
      </c>
      <c r="AC74" s="1">
        <f t="shared" si="37"/>
        <v>103014</v>
      </c>
      <c r="AD74" s="4">
        <f t="shared" si="38"/>
        <v>12502</v>
      </c>
      <c r="AE74" s="5">
        <f t="shared" si="39"/>
        <v>3893</v>
      </c>
      <c r="AG74">
        <f t="shared" si="23"/>
        <v>244350</v>
      </c>
      <c r="AH74">
        <f t="shared" si="24"/>
        <v>29641</v>
      </c>
      <c r="AI74">
        <f t="shared" si="25"/>
        <v>9024</v>
      </c>
    </row>
    <row r="75" spans="1:35" x14ac:dyDescent="0.25">
      <c r="A75" t="s">
        <v>145</v>
      </c>
      <c r="B75">
        <v>3120</v>
      </c>
      <c r="C75">
        <v>4160</v>
      </c>
      <c r="D75">
        <v>30</v>
      </c>
      <c r="E75" s="1">
        <f t="shared" si="4"/>
        <v>97760</v>
      </c>
      <c r="F75" s="4">
        <f t="shared" si="7"/>
        <v>8542</v>
      </c>
      <c r="G75" s="5">
        <f t="shared" si="47"/>
        <v>3911</v>
      </c>
      <c r="H75">
        <f t="shared" si="9"/>
        <v>4680</v>
      </c>
      <c r="I75" s="1">
        <f t="shared" si="5"/>
        <v>118240</v>
      </c>
      <c r="J75" s="4">
        <f t="shared" si="10"/>
        <v>10331</v>
      </c>
      <c r="K75" s="5">
        <f t="shared" si="27"/>
        <v>4730</v>
      </c>
      <c r="L75">
        <v>3780</v>
      </c>
      <c r="M75">
        <v>4840</v>
      </c>
      <c r="N75">
        <f t="shared" si="12"/>
        <v>5670</v>
      </c>
      <c r="O75" s="1">
        <f t="shared" si="54"/>
        <v>115254</v>
      </c>
      <c r="P75" s="4">
        <f t="shared" si="55"/>
        <v>7719</v>
      </c>
      <c r="Q75" s="5">
        <f t="shared" si="56"/>
        <v>4426</v>
      </c>
      <c r="S75" s="1">
        <f t="shared" si="31"/>
        <v>139399</v>
      </c>
      <c r="T75" s="4">
        <f t="shared" si="32"/>
        <v>9336</v>
      </c>
      <c r="U75" s="5">
        <f t="shared" si="33"/>
        <v>5353</v>
      </c>
      <c r="Y75" s="1">
        <f t="shared" si="51"/>
        <v>87470</v>
      </c>
      <c r="Z75" s="4">
        <f t="shared" si="52"/>
        <v>10601</v>
      </c>
      <c r="AA75" s="5">
        <f t="shared" si="53"/>
        <v>3088</v>
      </c>
      <c r="AC75" s="1">
        <f t="shared" si="37"/>
        <v>106416</v>
      </c>
      <c r="AD75" s="4">
        <f t="shared" si="38"/>
        <v>12914</v>
      </c>
      <c r="AE75" s="5">
        <f t="shared" si="39"/>
        <v>4021</v>
      </c>
      <c r="AG75">
        <f t="shared" si="23"/>
        <v>252415</v>
      </c>
      <c r="AH75">
        <f t="shared" si="24"/>
        <v>30618</v>
      </c>
      <c r="AI75">
        <f t="shared" si="25"/>
        <v>9321</v>
      </c>
    </row>
    <row r="80" spans="1:35" x14ac:dyDescent="0.25">
      <c r="A80" s="29" t="s">
        <v>146</v>
      </c>
      <c r="B80" s="29"/>
      <c r="C80" s="29"/>
      <c r="D80" s="29"/>
    </row>
    <row r="81" spans="1:31" x14ac:dyDescent="0.25">
      <c r="A81" s="29"/>
      <c r="B81" s="29"/>
      <c r="C81" s="29"/>
      <c r="D81" s="29"/>
      <c r="E81" s="1" t="s">
        <v>49</v>
      </c>
      <c r="F81" s="4" t="s">
        <v>81</v>
      </c>
      <c r="G81" s="5" t="s">
        <v>82</v>
      </c>
      <c r="H81" t="s">
        <v>124</v>
      </c>
      <c r="O81" s="1" t="s">
        <v>49</v>
      </c>
      <c r="P81" s="4" t="s">
        <v>81</v>
      </c>
      <c r="Q81" s="5" t="s">
        <v>82</v>
      </c>
      <c r="R81" t="s">
        <v>125</v>
      </c>
      <c r="Y81" s="1" t="s">
        <v>49</v>
      </c>
      <c r="Z81" s="4" t="s">
        <v>81</v>
      </c>
      <c r="AA81" s="5" t="s">
        <v>82</v>
      </c>
      <c r="AB81" t="s">
        <v>126</v>
      </c>
    </row>
    <row r="82" spans="1:31" x14ac:dyDescent="0.25">
      <c r="A82" s="29"/>
      <c r="B82" s="29"/>
      <c r="C82" s="29"/>
      <c r="D82" s="29"/>
      <c r="O82">
        <v>1.1789473684210501</v>
      </c>
      <c r="P82">
        <v>0.90361445783132499</v>
      </c>
      <c r="Q82">
        <v>1.1315789473684199</v>
      </c>
      <c r="S82">
        <v>1.1789473684210501</v>
      </c>
      <c r="T82">
        <v>0.90361445783132499</v>
      </c>
      <c r="U82">
        <v>1.1315789473684199</v>
      </c>
      <c r="Y82">
        <v>0.89473684210526305</v>
      </c>
      <c r="Z82">
        <v>1.24096385542169</v>
      </c>
      <c r="AA82">
        <v>0.78947368421052599</v>
      </c>
      <c r="AC82">
        <v>0.89473684210526305</v>
      </c>
      <c r="AD82">
        <v>1.24096385542169</v>
      </c>
      <c r="AE82">
        <v>0.78947368421052599</v>
      </c>
    </row>
    <row r="83" spans="1:31" x14ac:dyDescent="0.25">
      <c r="C83">
        <v>1</v>
      </c>
      <c r="D83" s="1">
        <v>101</v>
      </c>
      <c r="E83" s="22">
        <v>15</v>
      </c>
      <c r="F83" s="4">
        <f>E83</f>
        <v>15</v>
      </c>
      <c r="G83" s="5">
        <f>E83</f>
        <v>15</v>
      </c>
      <c r="H83" s="6">
        <v>30</v>
      </c>
      <c r="I83" t="s">
        <v>84</v>
      </c>
      <c r="J83">
        <f>SUM(E83:G83)</f>
        <v>45</v>
      </c>
      <c r="K83" s="9">
        <v>0.5</v>
      </c>
      <c r="L83">
        <f>INT(E83*K83)</f>
        <v>7</v>
      </c>
      <c r="N83" s="1">
        <v>101</v>
      </c>
      <c r="O83" s="1">
        <f>ROUNDDOWN(E83*$O$45,0)</f>
        <v>17</v>
      </c>
      <c r="P83" s="4">
        <f>ROUNDDOWN(F83*$P$45,0)</f>
        <v>13</v>
      </c>
      <c r="Q83" s="5">
        <f>ROUNDDOWN(G83*$Q$45,0)</f>
        <v>16</v>
      </c>
      <c r="R83" s="6">
        <f>H83</f>
        <v>30</v>
      </c>
      <c r="S83" t="s">
        <v>82</v>
      </c>
      <c r="T83">
        <f>SUM(O83:Q83)</f>
        <v>46</v>
      </c>
      <c r="X83" s="1">
        <v>101</v>
      </c>
      <c r="Y83" s="1">
        <f>ROUNDUP(E83*Y$45,0)</f>
        <v>14</v>
      </c>
      <c r="Z83" s="4">
        <f>ROUNDUP(F83*Z$45,0)</f>
        <v>19</v>
      </c>
      <c r="AA83" s="5">
        <f>ROUNDUP(G83*AA$45,0)</f>
        <v>12</v>
      </c>
      <c r="AB83" s="6">
        <f>H83</f>
        <v>30</v>
      </c>
      <c r="AC83" t="s">
        <v>81</v>
      </c>
      <c r="AD83">
        <f>SUM(Y83:AA83)</f>
        <v>45</v>
      </c>
    </row>
    <row r="84" spans="1:31" x14ac:dyDescent="0.25">
      <c r="C84">
        <v>2</v>
      </c>
      <c r="D84" s="1">
        <v>101</v>
      </c>
      <c r="E84" s="22">
        <v>22</v>
      </c>
      <c r="F84" s="4">
        <f t="shared" ref="F84:F112" si="57">E84</f>
        <v>22</v>
      </c>
      <c r="G84" s="5">
        <f t="shared" ref="G84:G112" si="58">E84</f>
        <v>22</v>
      </c>
      <c r="H84" s="6">
        <v>40</v>
      </c>
      <c r="J84">
        <f t="shared" ref="J84:J112" si="59">SUM(E84:G84)</f>
        <v>66</v>
      </c>
      <c r="K84" s="9">
        <v>0.55000000000000004</v>
      </c>
      <c r="L84">
        <f t="shared" ref="L84:L112" si="60">INT(E84*K84)</f>
        <v>12</v>
      </c>
      <c r="N84" s="1">
        <v>101</v>
      </c>
      <c r="O84" s="1">
        <f t="shared" ref="O84:O112" si="61">ROUNDDOWN(E84*$O$45,0)</f>
        <v>25</v>
      </c>
      <c r="P84" s="4">
        <f t="shared" ref="P84:P112" si="62">ROUNDDOWN(F84*$P$45,0)</f>
        <v>19</v>
      </c>
      <c r="Q84" s="5">
        <f t="shared" ref="Q84:Q112" si="63">ROUNDDOWN(G84*$Q$45,0)</f>
        <v>24</v>
      </c>
      <c r="R84" s="6">
        <f t="shared" ref="R84:R112" si="64">H84</f>
        <v>40</v>
      </c>
      <c r="T84">
        <f t="shared" ref="T84:T112" si="65">SUM(O84:Q84)</f>
        <v>68</v>
      </c>
      <c r="X84" s="1">
        <v>101</v>
      </c>
      <c r="Y84" s="1">
        <f t="shared" ref="Y84:Y98" si="66">ROUNDUP(E84*Y$45,0)</f>
        <v>20</v>
      </c>
      <c r="Z84" s="4">
        <f t="shared" ref="Z84:Z98" si="67">ROUNDUP(F84*Z$45,0)</f>
        <v>28</v>
      </c>
      <c r="AA84" s="5">
        <f t="shared" ref="AA84:AA98" si="68">ROUNDUP(G84*AA$45,0)</f>
        <v>18</v>
      </c>
      <c r="AB84" s="6">
        <f t="shared" ref="AB84:AB112" si="69">H84</f>
        <v>40</v>
      </c>
      <c r="AD84">
        <f t="shared" ref="AD84:AD112" si="70">SUM(Y84:AA84)</f>
        <v>66</v>
      </c>
    </row>
    <row r="85" spans="1:31" x14ac:dyDescent="0.25">
      <c r="C85">
        <v>3</v>
      </c>
      <c r="D85" s="1">
        <v>101</v>
      </c>
      <c r="E85" s="22">
        <v>30</v>
      </c>
      <c r="F85" s="4">
        <f t="shared" si="57"/>
        <v>30</v>
      </c>
      <c r="G85" s="5">
        <f t="shared" si="58"/>
        <v>30</v>
      </c>
      <c r="H85" s="6">
        <v>50</v>
      </c>
      <c r="J85">
        <f t="shared" si="59"/>
        <v>90</v>
      </c>
      <c r="K85" s="9">
        <v>0.6</v>
      </c>
      <c r="L85">
        <f t="shared" si="60"/>
        <v>18</v>
      </c>
      <c r="N85" s="1">
        <v>101</v>
      </c>
      <c r="O85" s="1">
        <f t="shared" si="61"/>
        <v>35</v>
      </c>
      <c r="P85" s="4">
        <f t="shared" si="62"/>
        <v>27</v>
      </c>
      <c r="Q85" s="5">
        <f t="shared" si="63"/>
        <v>33</v>
      </c>
      <c r="R85" s="6">
        <f t="shared" si="64"/>
        <v>50</v>
      </c>
      <c r="T85">
        <f t="shared" si="65"/>
        <v>95</v>
      </c>
      <c r="X85" s="1">
        <v>101</v>
      </c>
      <c r="Y85" s="1">
        <f t="shared" si="66"/>
        <v>27</v>
      </c>
      <c r="Z85" s="4">
        <f t="shared" si="67"/>
        <v>38</v>
      </c>
      <c r="AA85" s="5">
        <f t="shared" si="68"/>
        <v>24</v>
      </c>
      <c r="AB85" s="6">
        <f t="shared" si="69"/>
        <v>50</v>
      </c>
      <c r="AD85">
        <f t="shared" si="70"/>
        <v>89</v>
      </c>
    </row>
    <row r="86" spans="1:31" x14ac:dyDescent="0.25">
      <c r="C86">
        <v>4</v>
      </c>
      <c r="D86" s="1">
        <f>D83+1</f>
        <v>102</v>
      </c>
      <c r="E86" s="1">
        <v>39</v>
      </c>
      <c r="F86" s="4">
        <f t="shared" si="57"/>
        <v>39</v>
      </c>
      <c r="G86" s="5">
        <f t="shared" si="58"/>
        <v>39</v>
      </c>
      <c r="H86" s="6">
        <v>60</v>
      </c>
      <c r="J86">
        <f t="shared" si="59"/>
        <v>117</v>
      </c>
      <c r="K86" s="9">
        <v>0.65</v>
      </c>
      <c r="L86">
        <f t="shared" si="60"/>
        <v>25</v>
      </c>
      <c r="N86" s="1">
        <f>N83+1</f>
        <v>102</v>
      </c>
      <c r="O86" s="1">
        <f t="shared" si="61"/>
        <v>45</v>
      </c>
      <c r="P86" s="4">
        <f t="shared" si="62"/>
        <v>35</v>
      </c>
      <c r="Q86" s="5">
        <f t="shared" si="63"/>
        <v>44</v>
      </c>
      <c r="R86" s="6">
        <f t="shared" si="64"/>
        <v>60</v>
      </c>
      <c r="T86">
        <f t="shared" si="65"/>
        <v>124</v>
      </c>
      <c r="X86" s="1">
        <f>X83+1</f>
        <v>102</v>
      </c>
      <c r="Y86" s="1">
        <f t="shared" si="66"/>
        <v>35</v>
      </c>
      <c r="Z86" s="4">
        <f t="shared" si="67"/>
        <v>49</v>
      </c>
      <c r="AA86" s="5">
        <f t="shared" si="68"/>
        <v>31</v>
      </c>
      <c r="AB86" s="6">
        <f t="shared" si="69"/>
        <v>60</v>
      </c>
      <c r="AD86">
        <f t="shared" si="70"/>
        <v>115</v>
      </c>
    </row>
    <row r="87" spans="1:31" x14ac:dyDescent="0.25">
      <c r="C87">
        <v>5</v>
      </c>
      <c r="D87" s="1">
        <f t="shared" ref="D87:D112" si="71">D84+1</f>
        <v>102</v>
      </c>
      <c r="E87" s="1">
        <v>49</v>
      </c>
      <c r="F87" s="4">
        <f t="shared" si="57"/>
        <v>49</v>
      </c>
      <c r="G87" s="5">
        <f t="shared" si="58"/>
        <v>49</v>
      </c>
      <c r="H87" s="6">
        <v>70</v>
      </c>
      <c r="J87">
        <f t="shared" si="59"/>
        <v>147</v>
      </c>
      <c r="K87" s="9">
        <v>0.7</v>
      </c>
      <c r="L87">
        <f t="shared" si="60"/>
        <v>34</v>
      </c>
      <c r="N87" s="1">
        <f t="shared" ref="N87:N112" si="72">N84+1</f>
        <v>102</v>
      </c>
      <c r="O87" s="1">
        <f t="shared" si="61"/>
        <v>57</v>
      </c>
      <c r="P87" s="4">
        <f t="shared" si="62"/>
        <v>44</v>
      </c>
      <c r="Q87" s="5">
        <f t="shared" si="63"/>
        <v>55</v>
      </c>
      <c r="R87" s="6">
        <f t="shared" si="64"/>
        <v>70</v>
      </c>
      <c r="T87">
        <f t="shared" si="65"/>
        <v>156</v>
      </c>
      <c r="X87" s="1">
        <f t="shared" ref="X87:X112" si="73">X84+1</f>
        <v>102</v>
      </c>
      <c r="Y87" s="1">
        <f t="shared" si="66"/>
        <v>44</v>
      </c>
      <c r="Z87" s="4">
        <f t="shared" si="67"/>
        <v>61</v>
      </c>
      <c r="AA87" s="5">
        <f t="shared" si="68"/>
        <v>39</v>
      </c>
      <c r="AB87" s="6">
        <f t="shared" si="69"/>
        <v>70</v>
      </c>
      <c r="AD87">
        <f t="shared" si="70"/>
        <v>144</v>
      </c>
    </row>
    <row r="88" spans="1:31" x14ac:dyDescent="0.25">
      <c r="C88">
        <v>6</v>
      </c>
      <c r="D88" s="1">
        <f t="shared" si="71"/>
        <v>102</v>
      </c>
      <c r="E88" s="1">
        <v>60</v>
      </c>
      <c r="F88" s="4">
        <f t="shared" si="57"/>
        <v>60</v>
      </c>
      <c r="G88" s="5">
        <f t="shared" si="58"/>
        <v>60</v>
      </c>
      <c r="H88" s="6">
        <v>80</v>
      </c>
      <c r="J88">
        <f t="shared" si="59"/>
        <v>180</v>
      </c>
      <c r="K88" s="9">
        <v>0.75</v>
      </c>
      <c r="L88">
        <f t="shared" si="60"/>
        <v>45</v>
      </c>
      <c r="N88" s="1">
        <f t="shared" si="72"/>
        <v>102</v>
      </c>
      <c r="O88" s="1">
        <f t="shared" si="61"/>
        <v>70</v>
      </c>
      <c r="P88" s="4">
        <f t="shared" si="62"/>
        <v>54</v>
      </c>
      <c r="Q88" s="5">
        <f t="shared" si="63"/>
        <v>67</v>
      </c>
      <c r="R88" s="6">
        <f t="shared" si="64"/>
        <v>80</v>
      </c>
      <c r="T88">
        <f t="shared" si="65"/>
        <v>191</v>
      </c>
      <c r="X88" s="1">
        <f t="shared" si="73"/>
        <v>102</v>
      </c>
      <c r="Y88" s="1">
        <f t="shared" si="66"/>
        <v>54</v>
      </c>
      <c r="Z88" s="4">
        <f t="shared" si="67"/>
        <v>75</v>
      </c>
      <c r="AA88" s="5">
        <f t="shared" si="68"/>
        <v>48</v>
      </c>
      <c r="AB88" s="6">
        <f t="shared" si="69"/>
        <v>80</v>
      </c>
      <c r="AD88">
        <f t="shared" si="70"/>
        <v>177</v>
      </c>
    </row>
    <row r="89" spans="1:31" x14ac:dyDescent="0.25">
      <c r="C89">
        <v>7</v>
      </c>
      <c r="D89" s="1">
        <f t="shared" si="71"/>
        <v>103</v>
      </c>
      <c r="E89" s="22">
        <v>72</v>
      </c>
      <c r="F89" s="4">
        <f t="shared" si="57"/>
        <v>72</v>
      </c>
      <c r="G89" s="5">
        <f t="shared" si="58"/>
        <v>72</v>
      </c>
      <c r="H89" s="6">
        <v>90</v>
      </c>
      <c r="J89">
        <f t="shared" si="59"/>
        <v>216</v>
      </c>
      <c r="K89" s="9">
        <v>0.8</v>
      </c>
      <c r="L89">
        <f t="shared" si="60"/>
        <v>57</v>
      </c>
      <c r="N89" s="1">
        <f t="shared" si="72"/>
        <v>103</v>
      </c>
      <c r="O89" s="1">
        <f t="shared" si="61"/>
        <v>84</v>
      </c>
      <c r="P89" s="4">
        <f t="shared" si="62"/>
        <v>65</v>
      </c>
      <c r="Q89" s="5">
        <f t="shared" si="63"/>
        <v>81</v>
      </c>
      <c r="R89" s="6">
        <f t="shared" si="64"/>
        <v>90</v>
      </c>
      <c r="T89">
        <f t="shared" si="65"/>
        <v>230</v>
      </c>
      <c r="X89" s="1">
        <f t="shared" si="73"/>
        <v>103</v>
      </c>
      <c r="Y89" s="1">
        <f t="shared" si="66"/>
        <v>65</v>
      </c>
      <c r="Z89" s="4">
        <f t="shared" si="67"/>
        <v>90</v>
      </c>
      <c r="AA89" s="5">
        <f t="shared" si="68"/>
        <v>57</v>
      </c>
      <c r="AB89" s="6">
        <f t="shared" si="69"/>
        <v>90</v>
      </c>
      <c r="AD89">
        <f t="shared" si="70"/>
        <v>212</v>
      </c>
    </row>
    <row r="90" spans="1:31" x14ac:dyDescent="0.25">
      <c r="C90">
        <v>8</v>
      </c>
      <c r="D90" s="1">
        <f t="shared" si="71"/>
        <v>103</v>
      </c>
      <c r="E90" s="22">
        <v>85</v>
      </c>
      <c r="F90" s="4">
        <f t="shared" si="57"/>
        <v>85</v>
      </c>
      <c r="G90" s="5">
        <f t="shared" si="58"/>
        <v>85</v>
      </c>
      <c r="H90" s="6">
        <v>100</v>
      </c>
      <c r="J90">
        <f t="shared" si="59"/>
        <v>255</v>
      </c>
      <c r="K90" s="9">
        <v>0.85</v>
      </c>
      <c r="L90">
        <f t="shared" si="60"/>
        <v>72</v>
      </c>
      <c r="N90" s="1">
        <f t="shared" si="72"/>
        <v>103</v>
      </c>
      <c r="O90" s="1">
        <f t="shared" si="61"/>
        <v>100</v>
      </c>
      <c r="P90" s="4">
        <f t="shared" si="62"/>
        <v>76</v>
      </c>
      <c r="Q90" s="5">
        <f t="shared" si="63"/>
        <v>96</v>
      </c>
      <c r="R90" s="6">
        <f t="shared" si="64"/>
        <v>100</v>
      </c>
      <c r="T90">
        <f t="shared" si="65"/>
        <v>272</v>
      </c>
      <c r="X90" s="1">
        <f t="shared" si="73"/>
        <v>103</v>
      </c>
      <c r="Y90" s="1">
        <f t="shared" si="66"/>
        <v>77</v>
      </c>
      <c r="Z90" s="4">
        <f t="shared" si="67"/>
        <v>106</v>
      </c>
      <c r="AA90" s="5">
        <f t="shared" si="68"/>
        <v>68</v>
      </c>
      <c r="AB90" s="6">
        <f t="shared" si="69"/>
        <v>100</v>
      </c>
      <c r="AD90">
        <f t="shared" si="70"/>
        <v>251</v>
      </c>
    </row>
    <row r="91" spans="1:31" x14ac:dyDescent="0.25">
      <c r="C91">
        <v>9</v>
      </c>
      <c r="D91" s="1">
        <f t="shared" si="71"/>
        <v>103</v>
      </c>
      <c r="E91" s="22">
        <v>99</v>
      </c>
      <c r="F91" s="4">
        <f t="shared" si="57"/>
        <v>99</v>
      </c>
      <c r="G91" s="5">
        <f t="shared" si="58"/>
        <v>99</v>
      </c>
      <c r="H91" s="6">
        <v>110</v>
      </c>
      <c r="J91">
        <f t="shared" si="59"/>
        <v>297</v>
      </c>
      <c r="K91" s="9">
        <v>0.9</v>
      </c>
      <c r="L91">
        <f t="shared" si="60"/>
        <v>89</v>
      </c>
      <c r="N91" s="1">
        <f t="shared" si="72"/>
        <v>103</v>
      </c>
      <c r="O91" s="1">
        <f t="shared" si="61"/>
        <v>116</v>
      </c>
      <c r="P91" s="4">
        <f t="shared" si="62"/>
        <v>89</v>
      </c>
      <c r="Q91" s="5">
        <f t="shared" si="63"/>
        <v>112</v>
      </c>
      <c r="R91" s="6">
        <f t="shared" si="64"/>
        <v>110</v>
      </c>
      <c r="T91">
        <f t="shared" si="65"/>
        <v>317</v>
      </c>
      <c r="X91" s="1">
        <f t="shared" si="73"/>
        <v>103</v>
      </c>
      <c r="Y91" s="1">
        <f t="shared" si="66"/>
        <v>89</v>
      </c>
      <c r="Z91" s="4">
        <f t="shared" si="67"/>
        <v>123</v>
      </c>
      <c r="AA91" s="5">
        <f t="shared" si="68"/>
        <v>79</v>
      </c>
      <c r="AB91" s="6">
        <f t="shared" si="69"/>
        <v>110</v>
      </c>
      <c r="AD91">
        <f t="shared" si="70"/>
        <v>291</v>
      </c>
    </row>
    <row r="92" spans="1:31" x14ac:dyDescent="0.25">
      <c r="C92">
        <v>10</v>
      </c>
      <c r="D92" s="1">
        <f t="shared" si="71"/>
        <v>104</v>
      </c>
      <c r="E92" s="1">
        <v>114</v>
      </c>
      <c r="F92" s="4">
        <f t="shared" si="57"/>
        <v>114</v>
      </c>
      <c r="G92" s="5">
        <f t="shared" si="58"/>
        <v>114</v>
      </c>
      <c r="H92" s="6">
        <v>120</v>
      </c>
      <c r="J92">
        <f t="shared" si="59"/>
        <v>342</v>
      </c>
      <c r="K92" s="9">
        <v>0.95</v>
      </c>
      <c r="L92">
        <f t="shared" si="60"/>
        <v>108</v>
      </c>
      <c r="N92" s="1">
        <f t="shared" si="72"/>
        <v>104</v>
      </c>
      <c r="O92" s="1">
        <f t="shared" si="61"/>
        <v>134</v>
      </c>
      <c r="P92" s="4">
        <f t="shared" si="62"/>
        <v>103</v>
      </c>
      <c r="Q92" s="5">
        <f t="shared" si="63"/>
        <v>129</v>
      </c>
      <c r="R92" s="6">
        <f t="shared" si="64"/>
        <v>120</v>
      </c>
      <c r="T92">
        <f t="shared" si="65"/>
        <v>366</v>
      </c>
      <c r="X92" s="1">
        <f t="shared" si="73"/>
        <v>104</v>
      </c>
      <c r="Y92" s="1">
        <f t="shared" si="66"/>
        <v>102</v>
      </c>
      <c r="Z92" s="4">
        <f t="shared" si="67"/>
        <v>142</v>
      </c>
      <c r="AA92" s="5">
        <f t="shared" si="68"/>
        <v>90</v>
      </c>
      <c r="AB92" s="6">
        <f t="shared" si="69"/>
        <v>120</v>
      </c>
      <c r="AD92">
        <f t="shared" si="70"/>
        <v>334</v>
      </c>
    </row>
    <row r="93" spans="1:31" x14ac:dyDescent="0.25">
      <c r="C93">
        <v>11</v>
      </c>
      <c r="D93" s="1">
        <f t="shared" si="71"/>
        <v>104</v>
      </c>
      <c r="E93" s="1">
        <v>136</v>
      </c>
      <c r="F93" s="4">
        <f t="shared" si="57"/>
        <v>136</v>
      </c>
      <c r="G93" s="5">
        <f t="shared" si="58"/>
        <v>136</v>
      </c>
      <c r="H93" s="6">
        <v>130</v>
      </c>
      <c r="J93">
        <f t="shared" si="59"/>
        <v>408</v>
      </c>
      <c r="K93" s="9">
        <v>1.05</v>
      </c>
      <c r="L93">
        <f t="shared" si="60"/>
        <v>142</v>
      </c>
      <c r="N93" s="1">
        <f t="shared" si="72"/>
        <v>104</v>
      </c>
      <c r="O93" s="1">
        <f t="shared" si="61"/>
        <v>160</v>
      </c>
      <c r="P93" s="4">
        <f t="shared" si="62"/>
        <v>122</v>
      </c>
      <c r="Q93" s="5">
        <f t="shared" si="63"/>
        <v>153</v>
      </c>
      <c r="R93" s="6">
        <f t="shared" si="64"/>
        <v>130</v>
      </c>
      <c r="T93">
        <f t="shared" si="65"/>
        <v>435</v>
      </c>
      <c r="X93" s="1">
        <f t="shared" si="73"/>
        <v>104</v>
      </c>
      <c r="Y93" s="1">
        <f t="shared" si="66"/>
        <v>122</v>
      </c>
      <c r="Z93" s="4">
        <f t="shared" si="67"/>
        <v>169</v>
      </c>
      <c r="AA93" s="5">
        <f t="shared" si="68"/>
        <v>108</v>
      </c>
      <c r="AB93" s="6">
        <f t="shared" si="69"/>
        <v>130</v>
      </c>
      <c r="AD93">
        <f t="shared" si="70"/>
        <v>399</v>
      </c>
    </row>
    <row r="94" spans="1:31" x14ac:dyDescent="0.25">
      <c r="C94">
        <v>12</v>
      </c>
      <c r="D94" s="1">
        <f t="shared" si="71"/>
        <v>104</v>
      </c>
      <c r="E94" s="1">
        <v>161</v>
      </c>
      <c r="F94" s="4">
        <f t="shared" si="57"/>
        <v>161</v>
      </c>
      <c r="G94" s="5">
        <f t="shared" si="58"/>
        <v>161</v>
      </c>
      <c r="H94" s="6">
        <v>140</v>
      </c>
      <c r="J94">
        <f t="shared" si="59"/>
        <v>483</v>
      </c>
      <c r="K94" s="9">
        <v>1.1499999999999999</v>
      </c>
      <c r="L94">
        <f t="shared" si="60"/>
        <v>185</v>
      </c>
      <c r="N94" s="1">
        <f t="shared" si="72"/>
        <v>104</v>
      </c>
      <c r="O94" s="1">
        <f t="shared" si="61"/>
        <v>189</v>
      </c>
      <c r="P94" s="4">
        <f t="shared" si="62"/>
        <v>145</v>
      </c>
      <c r="Q94" s="5">
        <f t="shared" si="63"/>
        <v>182</v>
      </c>
      <c r="R94" s="6">
        <f t="shared" si="64"/>
        <v>140</v>
      </c>
      <c r="T94">
        <f t="shared" si="65"/>
        <v>516</v>
      </c>
      <c r="X94" s="1">
        <f t="shared" si="73"/>
        <v>104</v>
      </c>
      <c r="Y94" s="1">
        <f t="shared" si="66"/>
        <v>145</v>
      </c>
      <c r="Z94" s="4">
        <f t="shared" si="67"/>
        <v>200</v>
      </c>
      <c r="AA94" s="5">
        <f t="shared" si="68"/>
        <v>128</v>
      </c>
      <c r="AB94" s="6">
        <f t="shared" si="69"/>
        <v>140</v>
      </c>
      <c r="AD94">
        <f t="shared" si="70"/>
        <v>473</v>
      </c>
    </row>
    <row r="95" spans="1:31" x14ac:dyDescent="0.25">
      <c r="C95">
        <v>13</v>
      </c>
      <c r="D95" s="1">
        <f t="shared" si="71"/>
        <v>105</v>
      </c>
      <c r="E95" s="22">
        <v>187</v>
      </c>
      <c r="F95" s="4">
        <f t="shared" si="57"/>
        <v>187</v>
      </c>
      <c r="G95" s="5">
        <f t="shared" si="58"/>
        <v>187</v>
      </c>
      <c r="H95" s="6">
        <v>150</v>
      </c>
      <c r="J95">
        <f t="shared" si="59"/>
        <v>561</v>
      </c>
      <c r="K95" s="9">
        <v>1.25</v>
      </c>
      <c r="L95">
        <f t="shared" si="60"/>
        <v>233</v>
      </c>
      <c r="N95" s="1">
        <f t="shared" si="72"/>
        <v>105</v>
      </c>
      <c r="O95" s="1">
        <f t="shared" si="61"/>
        <v>220</v>
      </c>
      <c r="P95" s="4">
        <f t="shared" si="62"/>
        <v>168</v>
      </c>
      <c r="Q95" s="5">
        <f t="shared" si="63"/>
        <v>211</v>
      </c>
      <c r="R95" s="6">
        <f t="shared" si="64"/>
        <v>150</v>
      </c>
      <c r="T95">
        <f t="shared" si="65"/>
        <v>599</v>
      </c>
      <c r="X95" s="1">
        <f t="shared" si="73"/>
        <v>105</v>
      </c>
      <c r="Y95" s="1">
        <f t="shared" si="66"/>
        <v>168</v>
      </c>
      <c r="Z95" s="4">
        <f t="shared" si="67"/>
        <v>233</v>
      </c>
      <c r="AA95" s="5">
        <f t="shared" si="68"/>
        <v>148</v>
      </c>
      <c r="AB95" s="6">
        <f t="shared" si="69"/>
        <v>150</v>
      </c>
      <c r="AD95">
        <f t="shared" si="70"/>
        <v>549</v>
      </c>
    </row>
    <row r="96" spans="1:31" x14ac:dyDescent="0.25">
      <c r="C96">
        <v>14</v>
      </c>
      <c r="D96" s="1">
        <f t="shared" si="71"/>
        <v>105</v>
      </c>
      <c r="E96" s="22">
        <v>216</v>
      </c>
      <c r="F96" s="4">
        <f t="shared" si="57"/>
        <v>216</v>
      </c>
      <c r="G96" s="23">
        <f t="shared" si="58"/>
        <v>216</v>
      </c>
      <c r="H96" s="6">
        <v>160</v>
      </c>
      <c r="J96">
        <f t="shared" si="59"/>
        <v>648</v>
      </c>
      <c r="K96" s="9">
        <v>1.35</v>
      </c>
      <c r="L96">
        <f t="shared" si="60"/>
        <v>291</v>
      </c>
      <c r="N96" s="1">
        <f t="shared" si="72"/>
        <v>105</v>
      </c>
      <c r="O96" s="1">
        <f t="shared" si="61"/>
        <v>254</v>
      </c>
      <c r="P96" s="4">
        <f t="shared" si="62"/>
        <v>195</v>
      </c>
      <c r="Q96" s="5">
        <f t="shared" si="63"/>
        <v>244</v>
      </c>
      <c r="R96" s="6">
        <f t="shared" si="64"/>
        <v>160</v>
      </c>
      <c r="T96">
        <f t="shared" si="65"/>
        <v>693</v>
      </c>
      <c r="X96" s="1">
        <f t="shared" si="73"/>
        <v>105</v>
      </c>
      <c r="Y96" s="1">
        <f t="shared" si="66"/>
        <v>194</v>
      </c>
      <c r="Z96" s="4">
        <f t="shared" si="67"/>
        <v>269</v>
      </c>
      <c r="AA96" s="5">
        <f t="shared" si="68"/>
        <v>171</v>
      </c>
      <c r="AB96" s="6">
        <f t="shared" si="69"/>
        <v>160</v>
      </c>
      <c r="AD96">
        <f t="shared" si="70"/>
        <v>634</v>
      </c>
    </row>
    <row r="97" spans="3:30" x14ac:dyDescent="0.25">
      <c r="C97">
        <v>15</v>
      </c>
      <c r="D97" s="1">
        <f t="shared" si="71"/>
        <v>105</v>
      </c>
      <c r="E97" s="22">
        <v>246</v>
      </c>
      <c r="F97" s="4">
        <f t="shared" si="57"/>
        <v>246</v>
      </c>
      <c r="G97" s="23">
        <f t="shared" si="58"/>
        <v>246</v>
      </c>
      <c r="H97" s="6">
        <v>170</v>
      </c>
      <c r="J97">
        <f t="shared" si="59"/>
        <v>738</v>
      </c>
      <c r="K97" s="9">
        <v>1.45</v>
      </c>
      <c r="L97">
        <f t="shared" si="60"/>
        <v>356</v>
      </c>
      <c r="N97" s="1">
        <f t="shared" si="72"/>
        <v>105</v>
      </c>
      <c r="O97" s="1">
        <f t="shared" si="61"/>
        <v>290</v>
      </c>
      <c r="P97" s="4">
        <f t="shared" si="62"/>
        <v>222</v>
      </c>
      <c r="Q97" s="5">
        <f t="shared" si="63"/>
        <v>278</v>
      </c>
      <c r="R97" s="6">
        <f t="shared" si="64"/>
        <v>170</v>
      </c>
      <c r="T97">
        <f t="shared" si="65"/>
        <v>790</v>
      </c>
      <c r="X97" s="1">
        <f t="shared" si="73"/>
        <v>105</v>
      </c>
      <c r="Y97" s="1">
        <f t="shared" si="66"/>
        <v>221</v>
      </c>
      <c r="Z97" s="4">
        <f t="shared" si="67"/>
        <v>306</v>
      </c>
      <c r="AA97" s="5">
        <f t="shared" si="68"/>
        <v>195</v>
      </c>
      <c r="AB97" s="6">
        <f t="shared" si="69"/>
        <v>170</v>
      </c>
      <c r="AD97">
        <f t="shared" si="70"/>
        <v>722</v>
      </c>
    </row>
    <row r="98" spans="3:30" x14ac:dyDescent="0.25">
      <c r="C98">
        <v>16</v>
      </c>
      <c r="D98" s="1">
        <f t="shared" si="71"/>
        <v>106</v>
      </c>
      <c r="E98" s="1">
        <v>288</v>
      </c>
      <c r="F98" s="4">
        <f t="shared" si="57"/>
        <v>288</v>
      </c>
      <c r="G98" s="23">
        <f t="shared" si="58"/>
        <v>288</v>
      </c>
      <c r="H98" s="6">
        <f>H97+I98</f>
        <v>190</v>
      </c>
      <c r="I98">
        <v>20</v>
      </c>
      <c r="J98">
        <f t="shared" si="59"/>
        <v>864</v>
      </c>
      <c r="K98" s="9">
        <v>1.6</v>
      </c>
      <c r="L98">
        <f t="shared" si="60"/>
        <v>460</v>
      </c>
      <c r="M98">
        <v>279</v>
      </c>
      <c r="N98" s="1">
        <f t="shared" si="72"/>
        <v>106</v>
      </c>
      <c r="O98" s="1">
        <f>ROUNDDOWN(E98*$S$45,0)</f>
        <v>322</v>
      </c>
      <c r="P98" s="4">
        <f>ROUNDDOWN(F98*$T$45,0)</f>
        <v>244</v>
      </c>
      <c r="Q98" s="5">
        <f>ROUNDDOWN(G98*$U$45,0)</f>
        <v>308</v>
      </c>
      <c r="R98" s="6">
        <f t="shared" si="64"/>
        <v>190</v>
      </c>
      <c r="T98">
        <f t="shared" si="65"/>
        <v>874</v>
      </c>
      <c r="X98" s="1">
        <f t="shared" si="73"/>
        <v>106</v>
      </c>
      <c r="Y98" s="1">
        <f>ROUNDUP(E98*AC$45,0)</f>
        <v>260</v>
      </c>
      <c r="Z98" s="4">
        <f>ROUNDUP(F98*AD$45,0)</f>
        <v>360</v>
      </c>
      <c r="AA98" s="5">
        <f>ROUNDUP(G98*AE$45,0)</f>
        <v>245</v>
      </c>
      <c r="AB98" s="6">
        <f t="shared" si="69"/>
        <v>190</v>
      </c>
      <c r="AD98">
        <f t="shared" si="70"/>
        <v>865</v>
      </c>
    </row>
    <row r="99" spans="3:30" x14ac:dyDescent="0.25">
      <c r="C99">
        <v>17</v>
      </c>
      <c r="D99" s="1">
        <f t="shared" si="71"/>
        <v>106</v>
      </c>
      <c r="E99" s="1">
        <v>342</v>
      </c>
      <c r="F99" s="4">
        <f t="shared" si="57"/>
        <v>342</v>
      </c>
      <c r="G99" s="23">
        <f t="shared" si="58"/>
        <v>342</v>
      </c>
      <c r="H99" s="6">
        <f t="shared" ref="H99:H112" si="74">H98+I99</f>
        <v>210</v>
      </c>
      <c r="I99">
        <v>20</v>
      </c>
      <c r="J99">
        <f t="shared" si="59"/>
        <v>1026</v>
      </c>
      <c r="K99" s="9">
        <v>1.8</v>
      </c>
      <c r="L99">
        <f t="shared" si="60"/>
        <v>615</v>
      </c>
      <c r="M99">
        <v>313</v>
      </c>
      <c r="N99" s="1">
        <f t="shared" si="72"/>
        <v>106</v>
      </c>
      <c r="O99" s="1">
        <f t="shared" ref="O99:O112" si="75">ROUNDDOWN(E99*$S$45,0)</f>
        <v>383</v>
      </c>
      <c r="P99" s="4">
        <f t="shared" ref="P99:P112" si="76">ROUNDDOWN(F99*$T$45,0)</f>
        <v>290</v>
      </c>
      <c r="Q99" s="27">
        <f t="shared" ref="Q99:Q112" si="77">ROUNDDOWN(G99*$U$45,0)</f>
        <v>365</v>
      </c>
      <c r="R99" s="6">
        <f t="shared" si="64"/>
        <v>210</v>
      </c>
      <c r="T99">
        <f t="shared" si="65"/>
        <v>1038</v>
      </c>
      <c r="X99" s="1">
        <f t="shared" si="73"/>
        <v>106</v>
      </c>
      <c r="Y99" s="1">
        <f t="shared" ref="Y99:Y112" si="78">ROUNDUP(E99*AC$45,0)</f>
        <v>308</v>
      </c>
      <c r="Z99" s="4">
        <f t="shared" ref="Z99:Z112" si="79">ROUNDUP(F99*AD$45,0)</f>
        <v>428</v>
      </c>
      <c r="AA99" s="27">
        <f t="shared" ref="AA99:AA112" si="80">ROUNDUP(G99*AE$45,0)</f>
        <v>291</v>
      </c>
      <c r="AB99" s="6">
        <f t="shared" si="69"/>
        <v>210</v>
      </c>
      <c r="AD99">
        <f t="shared" si="70"/>
        <v>1027</v>
      </c>
    </row>
    <row r="100" spans="3:30" x14ac:dyDescent="0.25">
      <c r="C100">
        <v>18</v>
      </c>
      <c r="D100" s="1">
        <f t="shared" si="71"/>
        <v>106</v>
      </c>
      <c r="E100" s="1">
        <v>400</v>
      </c>
      <c r="F100" s="4">
        <f t="shared" si="57"/>
        <v>400</v>
      </c>
      <c r="G100" s="23">
        <f t="shared" si="58"/>
        <v>400</v>
      </c>
      <c r="H100" s="6">
        <f t="shared" si="74"/>
        <v>230</v>
      </c>
      <c r="I100">
        <v>20</v>
      </c>
      <c r="J100">
        <f t="shared" si="59"/>
        <v>1200</v>
      </c>
      <c r="K100" s="9">
        <v>2</v>
      </c>
      <c r="L100">
        <f t="shared" si="60"/>
        <v>800</v>
      </c>
      <c r="M100">
        <v>350</v>
      </c>
      <c r="N100" s="1">
        <f t="shared" si="72"/>
        <v>106</v>
      </c>
      <c r="O100" s="1">
        <f t="shared" si="75"/>
        <v>448</v>
      </c>
      <c r="P100" s="4">
        <f t="shared" si="76"/>
        <v>340</v>
      </c>
      <c r="Q100" s="27">
        <f t="shared" si="77"/>
        <v>428</v>
      </c>
      <c r="R100" s="6">
        <f t="shared" si="64"/>
        <v>230</v>
      </c>
      <c r="T100">
        <f t="shared" si="65"/>
        <v>1216</v>
      </c>
      <c r="X100" s="1">
        <f t="shared" si="73"/>
        <v>106</v>
      </c>
      <c r="Y100" s="1">
        <f t="shared" si="78"/>
        <v>360</v>
      </c>
      <c r="Z100" s="4">
        <f t="shared" si="79"/>
        <v>500</v>
      </c>
      <c r="AA100" s="27">
        <f t="shared" si="80"/>
        <v>340</v>
      </c>
      <c r="AB100" s="6">
        <f t="shared" si="69"/>
        <v>230</v>
      </c>
      <c r="AD100">
        <f t="shared" si="70"/>
        <v>1200</v>
      </c>
    </row>
    <row r="101" spans="3:30" x14ac:dyDescent="0.25">
      <c r="C101">
        <v>19</v>
      </c>
      <c r="D101" s="1">
        <f t="shared" si="71"/>
        <v>107</v>
      </c>
      <c r="E101" s="22">
        <v>441</v>
      </c>
      <c r="F101" s="4">
        <f t="shared" si="57"/>
        <v>441</v>
      </c>
      <c r="G101" s="23">
        <f t="shared" si="58"/>
        <v>441</v>
      </c>
      <c r="H101" s="6">
        <f t="shared" si="74"/>
        <v>260</v>
      </c>
      <c r="I101">
        <v>30</v>
      </c>
      <c r="J101">
        <f t="shared" si="59"/>
        <v>1323</v>
      </c>
      <c r="K101" s="9">
        <v>2.1</v>
      </c>
      <c r="L101">
        <f t="shared" si="60"/>
        <v>926</v>
      </c>
      <c r="M101">
        <v>388</v>
      </c>
      <c r="N101" s="1">
        <f t="shared" si="72"/>
        <v>107</v>
      </c>
      <c r="O101" s="1">
        <f t="shared" si="75"/>
        <v>493</v>
      </c>
      <c r="P101" s="4">
        <f t="shared" si="76"/>
        <v>374</v>
      </c>
      <c r="Q101" s="27">
        <f t="shared" si="77"/>
        <v>471</v>
      </c>
      <c r="R101" s="6">
        <f t="shared" si="64"/>
        <v>260</v>
      </c>
      <c r="T101">
        <f t="shared" si="65"/>
        <v>1338</v>
      </c>
      <c r="X101" s="1">
        <f t="shared" si="73"/>
        <v>107</v>
      </c>
      <c r="Y101" s="1">
        <f t="shared" si="78"/>
        <v>397</v>
      </c>
      <c r="Z101" s="4">
        <f t="shared" si="79"/>
        <v>552</v>
      </c>
      <c r="AA101" s="27">
        <f t="shared" si="80"/>
        <v>375</v>
      </c>
      <c r="AB101" s="6">
        <f t="shared" si="69"/>
        <v>260</v>
      </c>
      <c r="AD101">
        <f t="shared" si="70"/>
        <v>1324</v>
      </c>
    </row>
    <row r="102" spans="3:30" x14ac:dyDescent="0.25">
      <c r="C102">
        <v>20</v>
      </c>
      <c r="D102" s="1">
        <f t="shared" si="71"/>
        <v>107</v>
      </c>
      <c r="E102" s="22">
        <v>484</v>
      </c>
      <c r="F102" s="4">
        <f t="shared" si="57"/>
        <v>484</v>
      </c>
      <c r="G102" s="23">
        <f t="shared" si="58"/>
        <v>484</v>
      </c>
      <c r="H102" s="6">
        <f t="shared" si="74"/>
        <v>290</v>
      </c>
      <c r="I102">
        <v>30</v>
      </c>
      <c r="J102">
        <f t="shared" si="59"/>
        <v>1452</v>
      </c>
      <c r="K102" s="9">
        <v>2.2000000000000002</v>
      </c>
      <c r="L102">
        <f t="shared" si="60"/>
        <v>1064</v>
      </c>
      <c r="M102">
        <v>429</v>
      </c>
      <c r="N102" s="1">
        <f t="shared" si="72"/>
        <v>107</v>
      </c>
      <c r="O102" s="1">
        <f t="shared" si="75"/>
        <v>542</v>
      </c>
      <c r="P102" s="4">
        <f t="shared" si="76"/>
        <v>411</v>
      </c>
      <c r="Q102" s="27">
        <f t="shared" si="77"/>
        <v>517</v>
      </c>
      <c r="R102" s="6">
        <f t="shared" si="64"/>
        <v>290</v>
      </c>
      <c r="T102">
        <f t="shared" si="65"/>
        <v>1470</v>
      </c>
      <c r="X102" s="1">
        <f t="shared" si="73"/>
        <v>107</v>
      </c>
      <c r="Y102" s="1">
        <f t="shared" si="78"/>
        <v>436</v>
      </c>
      <c r="Z102" s="4">
        <f t="shared" si="79"/>
        <v>605</v>
      </c>
      <c r="AA102" s="27">
        <f t="shared" si="80"/>
        <v>412</v>
      </c>
      <c r="AB102" s="6">
        <f t="shared" si="69"/>
        <v>290</v>
      </c>
      <c r="AD102">
        <f t="shared" si="70"/>
        <v>1453</v>
      </c>
    </row>
    <row r="103" spans="3:30" x14ac:dyDescent="0.25">
      <c r="C103">
        <v>21</v>
      </c>
      <c r="D103" s="1">
        <f t="shared" si="71"/>
        <v>107</v>
      </c>
      <c r="E103" s="22">
        <v>529</v>
      </c>
      <c r="F103" s="4">
        <f t="shared" si="57"/>
        <v>529</v>
      </c>
      <c r="G103" s="23">
        <f t="shared" si="58"/>
        <v>529</v>
      </c>
      <c r="H103" s="6">
        <f t="shared" si="74"/>
        <v>320</v>
      </c>
      <c r="I103">
        <v>30</v>
      </c>
      <c r="J103">
        <f t="shared" si="59"/>
        <v>1587</v>
      </c>
      <c r="K103" s="9">
        <v>2.2999999999999998</v>
      </c>
      <c r="L103">
        <f t="shared" si="60"/>
        <v>1216</v>
      </c>
      <c r="M103">
        <v>471</v>
      </c>
      <c r="N103" s="1">
        <f t="shared" si="72"/>
        <v>107</v>
      </c>
      <c r="O103" s="1">
        <f t="shared" si="75"/>
        <v>592</v>
      </c>
      <c r="P103" s="4">
        <f t="shared" si="76"/>
        <v>449</v>
      </c>
      <c r="Q103" s="27">
        <f t="shared" si="77"/>
        <v>566</v>
      </c>
      <c r="R103" s="6">
        <f t="shared" si="64"/>
        <v>320</v>
      </c>
      <c r="T103">
        <f t="shared" si="65"/>
        <v>1607</v>
      </c>
      <c r="X103" s="1">
        <f t="shared" si="73"/>
        <v>107</v>
      </c>
      <c r="Y103" s="1">
        <f t="shared" si="78"/>
        <v>477</v>
      </c>
      <c r="Z103" s="4">
        <f t="shared" si="79"/>
        <v>662</v>
      </c>
      <c r="AA103" s="27">
        <f t="shared" si="80"/>
        <v>450</v>
      </c>
      <c r="AB103" s="6">
        <f t="shared" si="69"/>
        <v>320</v>
      </c>
      <c r="AD103">
        <f t="shared" si="70"/>
        <v>1589</v>
      </c>
    </row>
    <row r="104" spans="3:30" x14ac:dyDescent="0.25">
      <c r="C104">
        <v>22</v>
      </c>
      <c r="D104" s="1">
        <f t="shared" si="71"/>
        <v>108</v>
      </c>
      <c r="E104" s="1">
        <v>576</v>
      </c>
      <c r="F104" s="4">
        <f t="shared" si="57"/>
        <v>576</v>
      </c>
      <c r="G104" s="23">
        <f t="shared" si="58"/>
        <v>576</v>
      </c>
      <c r="H104" s="6">
        <f t="shared" si="74"/>
        <v>360</v>
      </c>
      <c r="I104">
        <v>40</v>
      </c>
      <c r="J104">
        <f t="shared" si="59"/>
        <v>1728</v>
      </c>
      <c r="K104" s="9">
        <v>2.4</v>
      </c>
      <c r="L104">
        <f t="shared" si="60"/>
        <v>1382</v>
      </c>
      <c r="M104">
        <v>516</v>
      </c>
      <c r="N104" s="1">
        <f t="shared" si="72"/>
        <v>108</v>
      </c>
      <c r="O104" s="1">
        <f t="shared" si="75"/>
        <v>645</v>
      </c>
      <c r="P104" s="4">
        <f t="shared" si="76"/>
        <v>489</v>
      </c>
      <c r="Q104" s="27">
        <f t="shared" si="77"/>
        <v>616</v>
      </c>
      <c r="R104" s="6">
        <f t="shared" si="64"/>
        <v>360</v>
      </c>
      <c r="T104">
        <f t="shared" si="65"/>
        <v>1750</v>
      </c>
      <c r="X104" s="1">
        <f t="shared" si="73"/>
        <v>108</v>
      </c>
      <c r="Y104" s="1">
        <f t="shared" si="78"/>
        <v>519</v>
      </c>
      <c r="Z104" s="4">
        <f t="shared" si="79"/>
        <v>720</v>
      </c>
      <c r="AA104" s="27">
        <f t="shared" si="80"/>
        <v>490</v>
      </c>
      <c r="AB104" s="6">
        <f t="shared" si="69"/>
        <v>360</v>
      </c>
      <c r="AD104">
        <f t="shared" si="70"/>
        <v>1729</v>
      </c>
    </row>
    <row r="105" spans="3:30" x14ac:dyDescent="0.25">
      <c r="C105">
        <v>23</v>
      </c>
      <c r="D105" s="1">
        <f t="shared" si="71"/>
        <v>108</v>
      </c>
      <c r="E105" s="1">
        <v>625</v>
      </c>
      <c r="F105" s="4">
        <f t="shared" si="57"/>
        <v>625</v>
      </c>
      <c r="G105" s="23">
        <f t="shared" si="58"/>
        <v>625</v>
      </c>
      <c r="H105" s="6">
        <f t="shared" si="74"/>
        <v>400</v>
      </c>
      <c r="I105">
        <v>40</v>
      </c>
      <c r="J105">
        <f t="shared" si="59"/>
        <v>1875</v>
      </c>
      <c r="K105" s="9">
        <v>2.5</v>
      </c>
      <c r="L105">
        <f t="shared" si="60"/>
        <v>1562</v>
      </c>
      <c r="M105">
        <v>562</v>
      </c>
      <c r="N105" s="1">
        <f t="shared" si="72"/>
        <v>108</v>
      </c>
      <c r="O105" s="1">
        <f t="shared" si="75"/>
        <v>700</v>
      </c>
      <c r="P105" s="4">
        <f t="shared" si="76"/>
        <v>531</v>
      </c>
      <c r="Q105" s="27">
        <f t="shared" si="77"/>
        <v>668</v>
      </c>
      <c r="R105" s="6">
        <f t="shared" si="64"/>
        <v>400</v>
      </c>
      <c r="T105">
        <f t="shared" si="65"/>
        <v>1899</v>
      </c>
      <c r="X105" s="1">
        <f t="shared" si="73"/>
        <v>108</v>
      </c>
      <c r="Y105" s="1">
        <f t="shared" si="78"/>
        <v>563</v>
      </c>
      <c r="Z105" s="4">
        <f t="shared" si="79"/>
        <v>782</v>
      </c>
      <c r="AA105" s="27">
        <f t="shared" si="80"/>
        <v>532</v>
      </c>
      <c r="AB105" s="6">
        <f t="shared" si="69"/>
        <v>400</v>
      </c>
      <c r="AD105">
        <f t="shared" si="70"/>
        <v>1877</v>
      </c>
    </row>
    <row r="106" spans="3:30" x14ac:dyDescent="0.25">
      <c r="C106">
        <v>24</v>
      </c>
      <c r="D106" s="1">
        <f t="shared" si="71"/>
        <v>108</v>
      </c>
      <c r="E106" s="1">
        <v>676</v>
      </c>
      <c r="F106" s="4">
        <f t="shared" si="57"/>
        <v>676</v>
      </c>
      <c r="G106" s="23">
        <f t="shared" si="58"/>
        <v>676</v>
      </c>
      <c r="H106" s="6">
        <f t="shared" si="74"/>
        <v>440</v>
      </c>
      <c r="I106">
        <v>40</v>
      </c>
      <c r="J106">
        <f t="shared" si="59"/>
        <v>2028</v>
      </c>
      <c r="K106" s="9">
        <v>2.6</v>
      </c>
      <c r="L106">
        <f t="shared" si="60"/>
        <v>1757</v>
      </c>
      <c r="M106">
        <v>611</v>
      </c>
      <c r="N106" s="1">
        <f t="shared" si="72"/>
        <v>108</v>
      </c>
      <c r="O106" s="1">
        <f t="shared" si="75"/>
        <v>757</v>
      </c>
      <c r="P106" s="4">
        <f t="shared" si="76"/>
        <v>574</v>
      </c>
      <c r="Q106" s="27">
        <f t="shared" si="77"/>
        <v>723</v>
      </c>
      <c r="R106" s="6">
        <f t="shared" si="64"/>
        <v>440</v>
      </c>
      <c r="T106">
        <f t="shared" si="65"/>
        <v>2054</v>
      </c>
      <c r="X106" s="1">
        <f t="shared" si="73"/>
        <v>108</v>
      </c>
      <c r="Y106" s="1">
        <f t="shared" si="78"/>
        <v>609</v>
      </c>
      <c r="Z106" s="4">
        <f t="shared" si="79"/>
        <v>845</v>
      </c>
      <c r="AA106" s="27">
        <f t="shared" si="80"/>
        <v>575</v>
      </c>
      <c r="AB106" s="6">
        <f t="shared" si="69"/>
        <v>440</v>
      </c>
      <c r="AD106">
        <f t="shared" si="70"/>
        <v>2029</v>
      </c>
    </row>
    <row r="107" spans="3:30" x14ac:dyDescent="0.25">
      <c r="C107">
        <v>25</v>
      </c>
      <c r="D107" s="1">
        <f t="shared" si="71"/>
        <v>109</v>
      </c>
      <c r="E107" s="1">
        <v>729</v>
      </c>
      <c r="F107" s="4">
        <f t="shared" si="57"/>
        <v>729</v>
      </c>
      <c r="G107" s="23">
        <f t="shared" si="58"/>
        <v>729</v>
      </c>
      <c r="H107" s="6">
        <f t="shared" si="74"/>
        <v>490</v>
      </c>
      <c r="I107">
        <v>50</v>
      </c>
      <c r="J107">
        <f t="shared" si="59"/>
        <v>2187</v>
      </c>
      <c r="K107" s="9">
        <v>2.7</v>
      </c>
      <c r="L107">
        <f t="shared" si="60"/>
        <v>1968</v>
      </c>
      <c r="M107">
        <v>661</v>
      </c>
      <c r="N107" s="1">
        <f t="shared" si="72"/>
        <v>109</v>
      </c>
      <c r="O107" s="1">
        <f t="shared" si="75"/>
        <v>816</v>
      </c>
      <c r="P107" s="4">
        <f t="shared" si="76"/>
        <v>619</v>
      </c>
      <c r="Q107" s="27">
        <f t="shared" si="77"/>
        <v>780</v>
      </c>
      <c r="R107" s="6">
        <f t="shared" si="64"/>
        <v>490</v>
      </c>
      <c r="T107">
        <f t="shared" si="65"/>
        <v>2215</v>
      </c>
      <c r="X107" s="1">
        <f t="shared" si="73"/>
        <v>109</v>
      </c>
      <c r="Y107" s="1">
        <f t="shared" si="78"/>
        <v>657</v>
      </c>
      <c r="Z107" s="4">
        <f t="shared" si="79"/>
        <v>912</v>
      </c>
      <c r="AA107" s="27">
        <f t="shared" si="80"/>
        <v>620</v>
      </c>
      <c r="AB107" s="6">
        <f t="shared" si="69"/>
        <v>490</v>
      </c>
      <c r="AD107">
        <f t="shared" si="70"/>
        <v>2189</v>
      </c>
    </row>
    <row r="108" spans="3:30" x14ac:dyDescent="0.25">
      <c r="C108">
        <v>26</v>
      </c>
      <c r="D108" s="1">
        <f t="shared" si="71"/>
        <v>109</v>
      </c>
      <c r="E108" s="1">
        <v>784</v>
      </c>
      <c r="F108" s="4">
        <f t="shared" si="57"/>
        <v>784</v>
      </c>
      <c r="G108" s="23">
        <f t="shared" si="58"/>
        <v>784</v>
      </c>
      <c r="H108" s="6">
        <f t="shared" si="74"/>
        <v>540</v>
      </c>
      <c r="I108">
        <v>50</v>
      </c>
      <c r="J108">
        <f t="shared" si="59"/>
        <v>2352</v>
      </c>
      <c r="K108" s="9">
        <v>2.8</v>
      </c>
      <c r="L108">
        <f t="shared" si="60"/>
        <v>2195</v>
      </c>
      <c r="M108">
        <v>714</v>
      </c>
      <c r="N108" s="1">
        <f t="shared" si="72"/>
        <v>109</v>
      </c>
      <c r="O108" s="1">
        <f t="shared" si="75"/>
        <v>878</v>
      </c>
      <c r="P108" s="4">
        <f t="shared" si="76"/>
        <v>666</v>
      </c>
      <c r="Q108" s="27">
        <f t="shared" si="77"/>
        <v>838</v>
      </c>
      <c r="R108" s="6">
        <f t="shared" si="64"/>
        <v>540</v>
      </c>
      <c r="T108">
        <f t="shared" si="65"/>
        <v>2382</v>
      </c>
      <c r="X108" s="1">
        <f t="shared" si="73"/>
        <v>109</v>
      </c>
      <c r="Y108" s="1">
        <f t="shared" si="78"/>
        <v>706</v>
      </c>
      <c r="Z108" s="4">
        <f t="shared" si="79"/>
        <v>980</v>
      </c>
      <c r="AA108" s="27">
        <f t="shared" si="80"/>
        <v>667</v>
      </c>
      <c r="AB108" s="6">
        <f t="shared" si="69"/>
        <v>540</v>
      </c>
      <c r="AD108">
        <f t="shared" si="70"/>
        <v>2353</v>
      </c>
    </row>
    <row r="109" spans="3:30" x14ac:dyDescent="0.25">
      <c r="C109">
        <v>27</v>
      </c>
      <c r="D109" s="1">
        <f t="shared" si="71"/>
        <v>109</v>
      </c>
      <c r="E109" s="1">
        <v>841</v>
      </c>
      <c r="F109" s="4">
        <f t="shared" si="57"/>
        <v>841</v>
      </c>
      <c r="G109" s="23">
        <f t="shared" si="58"/>
        <v>841</v>
      </c>
      <c r="H109" s="6">
        <f t="shared" si="74"/>
        <v>590</v>
      </c>
      <c r="I109">
        <v>50</v>
      </c>
      <c r="J109">
        <f t="shared" si="59"/>
        <v>2523</v>
      </c>
      <c r="K109" s="9">
        <v>2.9</v>
      </c>
      <c r="L109">
        <f t="shared" si="60"/>
        <v>2438</v>
      </c>
      <c r="M109">
        <v>768</v>
      </c>
      <c r="N109" s="1">
        <f t="shared" si="72"/>
        <v>109</v>
      </c>
      <c r="O109" s="1">
        <f t="shared" si="75"/>
        <v>941</v>
      </c>
      <c r="P109" s="4">
        <f t="shared" si="76"/>
        <v>714</v>
      </c>
      <c r="Q109" s="27">
        <f t="shared" si="77"/>
        <v>899</v>
      </c>
      <c r="R109" s="6">
        <f t="shared" si="64"/>
        <v>590</v>
      </c>
      <c r="T109">
        <f t="shared" si="65"/>
        <v>2554</v>
      </c>
      <c r="X109" s="1">
        <f t="shared" si="73"/>
        <v>109</v>
      </c>
      <c r="Y109" s="1">
        <f t="shared" si="78"/>
        <v>757</v>
      </c>
      <c r="Z109" s="4">
        <f t="shared" si="79"/>
        <v>1052</v>
      </c>
      <c r="AA109" s="27">
        <f t="shared" si="80"/>
        <v>715</v>
      </c>
      <c r="AB109" s="6">
        <f t="shared" si="69"/>
        <v>590</v>
      </c>
      <c r="AD109">
        <f t="shared" si="70"/>
        <v>2524</v>
      </c>
    </row>
    <row r="110" spans="3:30" x14ac:dyDescent="0.25">
      <c r="C110">
        <v>28</v>
      </c>
      <c r="D110" s="1">
        <f t="shared" si="71"/>
        <v>110</v>
      </c>
      <c r="E110" s="1">
        <v>900</v>
      </c>
      <c r="F110" s="4">
        <f t="shared" si="57"/>
        <v>900</v>
      </c>
      <c r="G110" s="23">
        <f t="shared" si="58"/>
        <v>900</v>
      </c>
      <c r="H110" s="6">
        <f t="shared" si="74"/>
        <v>650</v>
      </c>
      <c r="I110">
        <v>60</v>
      </c>
      <c r="J110">
        <f t="shared" si="59"/>
        <v>2700</v>
      </c>
      <c r="K110" s="9">
        <v>3</v>
      </c>
      <c r="L110">
        <f t="shared" si="60"/>
        <v>2700</v>
      </c>
      <c r="M110">
        <v>825</v>
      </c>
      <c r="N110" s="1">
        <f t="shared" si="72"/>
        <v>110</v>
      </c>
      <c r="O110" s="1">
        <f t="shared" si="75"/>
        <v>1008</v>
      </c>
      <c r="P110" s="4">
        <f t="shared" si="76"/>
        <v>765</v>
      </c>
      <c r="Q110" s="27">
        <f t="shared" si="77"/>
        <v>963</v>
      </c>
      <c r="R110" s="6">
        <f t="shared" si="64"/>
        <v>650</v>
      </c>
      <c r="T110">
        <f t="shared" si="65"/>
        <v>2736</v>
      </c>
      <c r="X110" s="1">
        <f t="shared" si="73"/>
        <v>110</v>
      </c>
      <c r="Y110" s="1">
        <f t="shared" si="78"/>
        <v>810</v>
      </c>
      <c r="Z110" s="4">
        <f t="shared" si="79"/>
        <v>1125</v>
      </c>
      <c r="AA110" s="27">
        <f t="shared" si="80"/>
        <v>765</v>
      </c>
      <c r="AB110" s="6">
        <f t="shared" si="69"/>
        <v>650</v>
      </c>
      <c r="AD110">
        <f t="shared" si="70"/>
        <v>2700</v>
      </c>
    </row>
    <row r="111" spans="3:30" x14ac:dyDescent="0.25">
      <c r="C111">
        <v>29</v>
      </c>
      <c r="D111" s="1">
        <f t="shared" si="71"/>
        <v>110</v>
      </c>
      <c r="E111" s="1">
        <v>961</v>
      </c>
      <c r="F111" s="4">
        <f t="shared" si="57"/>
        <v>961</v>
      </c>
      <c r="G111" s="23">
        <f t="shared" si="58"/>
        <v>961</v>
      </c>
      <c r="H111" s="6">
        <f t="shared" si="74"/>
        <v>710</v>
      </c>
      <c r="I111">
        <v>60</v>
      </c>
      <c r="J111">
        <f t="shared" si="59"/>
        <v>2883</v>
      </c>
      <c r="K111" s="9">
        <v>3.1</v>
      </c>
      <c r="L111">
        <f t="shared" si="60"/>
        <v>2979</v>
      </c>
      <c r="M111">
        <v>883</v>
      </c>
      <c r="N111" s="1">
        <f t="shared" si="72"/>
        <v>110</v>
      </c>
      <c r="O111" s="1">
        <f t="shared" si="75"/>
        <v>1076</v>
      </c>
      <c r="P111" s="4">
        <f t="shared" si="76"/>
        <v>816</v>
      </c>
      <c r="Q111" s="27">
        <f t="shared" si="77"/>
        <v>1028</v>
      </c>
      <c r="R111" s="6">
        <f t="shared" si="64"/>
        <v>710</v>
      </c>
      <c r="T111">
        <f t="shared" si="65"/>
        <v>2920</v>
      </c>
      <c r="X111" s="1">
        <f t="shared" si="73"/>
        <v>110</v>
      </c>
      <c r="Y111" s="1">
        <f t="shared" si="78"/>
        <v>865</v>
      </c>
      <c r="Z111" s="4">
        <f t="shared" si="79"/>
        <v>1202</v>
      </c>
      <c r="AA111" s="27">
        <f t="shared" si="80"/>
        <v>817</v>
      </c>
      <c r="AB111" s="6">
        <f t="shared" si="69"/>
        <v>710</v>
      </c>
      <c r="AD111">
        <f t="shared" si="70"/>
        <v>2884</v>
      </c>
    </row>
    <row r="112" spans="3:30" x14ac:dyDescent="0.25">
      <c r="C112">
        <v>30</v>
      </c>
      <c r="D112" s="1">
        <f t="shared" si="71"/>
        <v>110</v>
      </c>
      <c r="E112" s="1">
        <v>1024</v>
      </c>
      <c r="F112" s="4">
        <f t="shared" si="57"/>
        <v>1024</v>
      </c>
      <c r="G112" s="23">
        <f t="shared" si="58"/>
        <v>1024</v>
      </c>
      <c r="H112" s="6">
        <f t="shared" si="74"/>
        <v>770</v>
      </c>
      <c r="I112">
        <v>60</v>
      </c>
      <c r="J112">
        <f t="shared" si="59"/>
        <v>3072</v>
      </c>
      <c r="K112" s="9">
        <v>3.2</v>
      </c>
      <c r="L112">
        <f t="shared" si="60"/>
        <v>3276</v>
      </c>
      <c r="M112">
        <v>944</v>
      </c>
      <c r="N112" s="1">
        <f t="shared" si="72"/>
        <v>110</v>
      </c>
      <c r="O112" s="1">
        <f t="shared" si="75"/>
        <v>1146</v>
      </c>
      <c r="P112" s="4">
        <f t="shared" si="76"/>
        <v>870</v>
      </c>
      <c r="Q112" s="27">
        <f t="shared" si="77"/>
        <v>1095</v>
      </c>
      <c r="R112" s="6">
        <f t="shared" si="64"/>
        <v>770</v>
      </c>
      <c r="T112">
        <f t="shared" si="65"/>
        <v>3111</v>
      </c>
      <c r="X112" s="1">
        <f t="shared" si="73"/>
        <v>110</v>
      </c>
      <c r="Y112" s="1">
        <f t="shared" si="78"/>
        <v>922</v>
      </c>
      <c r="Z112" s="4">
        <f t="shared" si="79"/>
        <v>1280</v>
      </c>
      <c r="AA112" s="27">
        <f t="shared" si="80"/>
        <v>871</v>
      </c>
      <c r="AB112" s="6">
        <f t="shared" si="69"/>
        <v>770</v>
      </c>
      <c r="AD112">
        <f t="shared" si="70"/>
        <v>3073</v>
      </c>
    </row>
    <row r="114" spans="1:25" x14ac:dyDescent="0.25">
      <c r="L114">
        <v>288</v>
      </c>
    </row>
    <row r="115" spans="1:25" x14ac:dyDescent="0.25">
      <c r="L115">
        <v>342</v>
      </c>
    </row>
    <row r="116" spans="1:25" x14ac:dyDescent="0.25">
      <c r="L116">
        <v>400</v>
      </c>
    </row>
    <row r="117" spans="1:25" x14ac:dyDescent="0.25">
      <c r="L117">
        <v>441</v>
      </c>
    </row>
    <row r="118" spans="1:25" x14ac:dyDescent="0.25">
      <c r="L118">
        <v>484</v>
      </c>
    </row>
    <row r="119" spans="1:25" x14ac:dyDescent="0.25">
      <c r="A119" s="30" t="s">
        <v>147</v>
      </c>
      <c r="B119" s="30"/>
      <c r="C119" s="30"/>
      <c r="L119">
        <v>529</v>
      </c>
    </row>
    <row r="120" spans="1:25" x14ac:dyDescent="0.25">
      <c r="A120" s="30"/>
      <c r="B120" s="30"/>
      <c r="C120" s="30"/>
      <c r="L120">
        <v>576</v>
      </c>
    </row>
    <row r="121" spans="1:25" x14ac:dyDescent="0.25">
      <c r="A121" s="30"/>
      <c r="B121" s="30"/>
      <c r="C121" s="30"/>
      <c r="J121" t="s">
        <v>84</v>
      </c>
      <c r="L121">
        <v>625</v>
      </c>
      <c r="Q121" t="s">
        <v>148</v>
      </c>
      <c r="X121" t="s">
        <v>81</v>
      </c>
    </row>
    <row r="122" spans="1:25" x14ac:dyDescent="0.25">
      <c r="L122">
        <v>676</v>
      </c>
    </row>
    <row r="123" spans="1:25" x14ac:dyDescent="0.25">
      <c r="G123" s="4">
        <v>29</v>
      </c>
      <c r="H123" s="1">
        <v>330</v>
      </c>
      <c r="I123" s="1">
        <v>202</v>
      </c>
      <c r="J123" s="4">
        <v>13</v>
      </c>
      <c r="K123" s="5">
        <v>7</v>
      </c>
      <c r="L123">
        <v>729</v>
      </c>
      <c r="P123" s="1">
        <v>252</v>
      </c>
      <c r="Q123" s="4">
        <v>11</v>
      </c>
      <c r="R123" s="5">
        <v>14</v>
      </c>
      <c r="W123" s="1">
        <v>135</v>
      </c>
      <c r="X123" s="4">
        <v>20</v>
      </c>
      <c r="Y123" s="5">
        <v>8</v>
      </c>
    </row>
    <row r="124" spans="1:25" x14ac:dyDescent="0.25">
      <c r="G124" s="4">
        <v>39</v>
      </c>
      <c r="H124" s="1">
        <v>440</v>
      </c>
      <c r="I124" s="1">
        <v>270</v>
      </c>
      <c r="J124" s="4">
        <v>18</v>
      </c>
      <c r="K124" s="5">
        <v>9</v>
      </c>
      <c r="L124">
        <v>784</v>
      </c>
      <c r="P124" s="1">
        <v>338</v>
      </c>
      <c r="Q124" s="4">
        <v>15</v>
      </c>
      <c r="R124" s="5">
        <v>17</v>
      </c>
      <c r="W124" s="1">
        <v>180</v>
      </c>
      <c r="X124" s="4">
        <v>27</v>
      </c>
      <c r="Y124" s="5">
        <v>9</v>
      </c>
    </row>
    <row r="125" spans="1:25" x14ac:dyDescent="0.25">
      <c r="G125" s="4">
        <v>49</v>
      </c>
      <c r="H125" s="1">
        <v>550</v>
      </c>
      <c r="I125" s="1">
        <v>338</v>
      </c>
      <c r="J125" s="4">
        <v>22</v>
      </c>
      <c r="K125" s="5">
        <v>11</v>
      </c>
      <c r="L125">
        <v>841</v>
      </c>
      <c r="P125" s="1">
        <v>422</v>
      </c>
      <c r="Q125" s="4">
        <v>18</v>
      </c>
      <c r="R125" s="5">
        <v>21</v>
      </c>
      <c r="W125" s="1">
        <v>225</v>
      </c>
      <c r="X125" s="4">
        <v>33</v>
      </c>
      <c r="Y125" s="5">
        <v>12</v>
      </c>
    </row>
    <row r="126" spans="1:25" x14ac:dyDescent="0.25">
      <c r="G126" s="4">
        <v>105</v>
      </c>
      <c r="H126" s="1">
        <v>1200</v>
      </c>
      <c r="I126" s="1">
        <v>742</v>
      </c>
      <c r="J126" s="4">
        <v>47</v>
      </c>
      <c r="K126" s="5">
        <v>23</v>
      </c>
      <c r="L126">
        <v>900</v>
      </c>
      <c r="P126" s="1">
        <v>927</v>
      </c>
      <c r="Q126" s="4">
        <v>38</v>
      </c>
      <c r="R126" s="5">
        <v>42</v>
      </c>
      <c r="W126" s="1">
        <v>495</v>
      </c>
      <c r="X126" s="4">
        <v>71</v>
      </c>
      <c r="Y126" s="5">
        <v>23</v>
      </c>
    </row>
    <row r="127" spans="1:25" x14ac:dyDescent="0.25">
      <c r="G127" s="4">
        <v>123</v>
      </c>
      <c r="H127" s="1">
        <v>1400</v>
      </c>
      <c r="I127" s="1">
        <v>867</v>
      </c>
      <c r="J127" s="4">
        <v>70</v>
      </c>
      <c r="K127" s="5">
        <v>26</v>
      </c>
      <c r="L127">
        <v>961</v>
      </c>
      <c r="P127" s="1">
        <v>1083</v>
      </c>
      <c r="Q127" s="4">
        <v>44</v>
      </c>
      <c r="R127" s="5">
        <v>48</v>
      </c>
      <c r="W127" s="1">
        <v>578</v>
      </c>
      <c r="X127" s="4">
        <v>83</v>
      </c>
      <c r="Y127" s="5">
        <v>26</v>
      </c>
    </row>
    <row r="128" spans="1:25" x14ac:dyDescent="0.25">
      <c r="G128" s="4">
        <v>140</v>
      </c>
      <c r="H128" s="1">
        <v>1600</v>
      </c>
      <c r="I128" s="1">
        <v>990</v>
      </c>
      <c r="J128" s="4">
        <v>63</v>
      </c>
      <c r="K128" s="5">
        <v>37</v>
      </c>
      <c r="L128">
        <v>1024</v>
      </c>
      <c r="P128" s="1">
        <v>1238</v>
      </c>
      <c r="Q128" s="4">
        <v>51</v>
      </c>
      <c r="R128" s="5">
        <v>54</v>
      </c>
      <c r="W128" s="1">
        <v>660</v>
      </c>
      <c r="X128" s="4">
        <v>95</v>
      </c>
      <c r="Y128" s="5">
        <v>29</v>
      </c>
    </row>
    <row r="129" spans="7:25" x14ac:dyDescent="0.25">
      <c r="G129" s="4">
        <v>229</v>
      </c>
      <c r="H129" s="1">
        <v>2610</v>
      </c>
      <c r="I129" s="1">
        <v>1620</v>
      </c>
      <c r="J129" s="4">
        <v>101</v>
      </c>
      <c r="K129" s="5">
        <v>48</v>
      </c>
      <c r="P129" s="1">
        <v>2025</v>
      </c>
      <c r="Q129" s="4">
        <v>81</v>
      </c>
      <c r="R129" s="5">
        <v>87</v>
      </c>
      <c r="W129" s="1">
        <v>1080</v>
      </c>
      <c r="X129" s="4">
        <v>152</v>
      </c>
      <c r="Y129" s="5">
        <v>47</v>
      </c>
    </row>
    <row r="130" spans="7:25" x14ac:dyDescent="0.25">
      <c r="G130" s="4">
        <v>254</v>
      </c>
      <c r="H130" s="1">
        <v>2900</v>
      </c>
      <c r="I130" s="1">
        <v>1800</v>
      </c>
      <c r="J130" s="4">
        <v>112</v>
      </c>
      <c r="K130" s="5">
        <v>53</v>
      </c>
      <c r="P130" s="1">
        <v>2250</v>
      </c>
      <c r="Q130" s="4">
        <v>90</v>
      </c>
      <c r="R130" s="5">
        <v>96</v>
      </c>
      <c r="W130" s="1">
        <v>1200</v>
      </c>
      <c r="X130" s="4">
        <v>168</v>
      </c>
      <c r="Y130" s="5">
        <v>52</v>
      </c>
    </row>
    <row r="131" spans="7:25" x14ac:dyDescent="0.25">
      <c r="G131" s="4">
        <v>279</v>
      </c>
      <c r="H131" s="1">
        <v>3190</v>
      </c>
      <c r="I131" s="1">
        <v>1980</v>
      </c>
      <c r="J131" s="4">
        <v>124</v>
      </c>
      <c r="K131" s="5">
        <v>59</v>
      </c>
      <c r="P131" s="1">
        <v>2475</v>
      </c>
      <c r="Q131" s="4">
        <v>100</v>
      </c>
      <c r="R131" s="5">
        <v>107</v>
      </c>
      <c r="W131" s="1">
        <v>1320</v>
      </c>
      <c r="X131" s="4">
        <v>186</v>
      </c>
      <c r="Y131" s="5">
        <v>57</v>
      </c>
    </row>
    <row r="132" spans="7:25" x14ac:dyDescent="0.25">
      <c r="G132" s="4">
        <v>504</v>
      </c>
      <c r="H132" s="1">
        <v>5760</v>
      </c>
      <c r="I132" s="1">
        <v>3600</v>
      </c>
      <c r="J132" s="4">
        <v>225</v>
      </c>
      <c r="K132" s="5">
        <v>112</v>
      </c>
      <c r="P132" s="1">
        <v>4500</v>
      </c>
      <c r="Q132" s="4">
        <v>180</v>
      </c>
      <c r="R132" s="5">
        <v>203</v>
      </c>
      <c r="W132" s="1">
        <v>2400</v>
      </c>
      <c r="X132" s="4">
        <v>338</v>
      </c>
      <c r="Y132" s="5">
        <v>108</v>
      </c>
    </row>
    <row r="133" spans="7:25" x14ac:dyDescent="0.25">
      <c r="G133" s="4">
        <v>546</v>
      </c>
      <c r="H133" s="1">
        <v>6240</v>
      </c>
      <c r="I133" s="1">
        <v>3900</v>
      </c>
      <c r="J133" s="4">
        <v>244</v>
      </c>
      <c r="K133" s="5">
        <v>122</v>
      </c>
      <c r="P133" s="1">
        <v>4875</v>
      </c>
      <c r="Q133" s="4">
        <v>196</v>
      </c>
      <c r="R133" s="5">
        <v>221</v>
      </c>
      <c r="W133" s="1">
        <v>2600</v>
      </c>
      <c r="X133" s="4">
        <v>366</v>
      </c>
      <c r="Y133" s="5">
        <v>118</v>
      </c>
    </row>
    <row r="134" spans="7:25" x14ac:dyDescent="0.25">
      <c r="G134" s="4">
        <v>588</v>
      </c>
      <c r="H134" s="1">
        <v>6720</v>
      </c>
      <c r="I134" s="1">
        <v>4200</v>
      </c>
      <c r="J134" s="4">
        <v>263</v>
      </c>
      <c r="K134" s="5">
        <v>131</v>
      </c>
      <c r="P134" s="1">
        <v>5250</v>
      </c>
      <c r="Q134" s="4">
        <v>211</v>
      </c>
      <c r="R134" s="5">
        <v>237</v>
      </c>
      <c r="W134" s="1">
        <v>2800</v>
      </c>
      <c r="X134" s="4">
        <v>395</v>
      </c>
      <c r="Y134" s="5">
        <v>127</v>
      </c>
    </row>
    <row r="135" spans="7:25" x14ac:dyDescent="0.25">
      <c r="H135">
        <f>SUM(H123:H134)</f>
        <v>32940</v>
      </c>
      <c r="I135">
        <f>SUM(I123:I134)</f>
        <v>20509</v>
      </c>
      <c r="J135">
        <f>SUM(J123:J134)</f>
        <v>1302</v>
      </c>
    </row>
  </sheetData>
  <mergeCells count="3">
    <mergeCell ref="A43:D45"/>
    <mergeCell ref="A80:D82"/>
    <mergeCell ref="A119:C121"/>
  </mergeCells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5E22-D081-484A-B0C3-5E4B63ABFCC7}">
  <dimension ref="A1:Z36"/>
  <sheetViews>
    <sheetView topLeftCell="A13" workbookViewId="0">
      <selection activeCell="Q34" sqref="Q34"/>
    </sheetView>
  </sheetViews>
  <sheetFormatPr defaultRowHeight="14.4" x14ac:dyDescent="0.25"/>
  <cols>
    <col min="1" max="1" width="3.5546875" bestFit="1" customWidth="1"/>
    <col min="2" max="2" width="5.5546875" bestFit="1" customWidth="1"/>
    <col min="3" max="5" width="4.5546875" bestFit="1" customWidth="1"/>
    <col min="6" max="6" width="3.44140625" customWidth="1"/>
    <col min="7" max="7" width="5.5546875" bestFit="1" customWidth="1"/>
    <col min="8" max="10" width="4.5546875" bestFit="1" customWidth="1"/>
    <col min="11" max="11" width="3.6640625" customWidth="1"/>
    <col min="12" max="12" width="5.5546875" bestFit="1" customWidth="1"/>
    <col min="13" max="15" width="4.5546875" bestFit="1" customWidth="1"/>
    <col min="16" max="16" width="3.88671875" customWidth="1"/>
    <col min="17" max="17" width="5.5546875" bestFit="1" customWidth="1"/>
    <col min="18" max="20" width="4.5546875" bestFit="1" customWidth="1"/>
  </cols>
  <sheetData>
    <row r="1" spans="1:20" x14ac:dyDescent="0.25">
      <c r="A1" s="6"/>
      <c r="B1" s="21" t="s">
        <v>149</v>
      </c>
      <c r="C1" s="6"/>
      <c r="D1" s="6"/>
      <c r="E1" s="6"/>
      <c r="F1" s="6"/>
      <c r="G1" s="21" t="s">
        <v>151</v>
      </c>
      <c r="H1" s="6"/>
      <c r="I1" s="6"/>
      <c r="J1" s="6"/>
      <c r="K1" s="6"/>
      <c r="L1" s="21" t="s">
        <v>150</v>
      </c>
      <c r="M1" s="6"/>
      <c r="N1" s="6"/>
      <c r="O1" s="6"/>
      <c r="P1" s="6"/>
      <c r="Q1" s="21" t="s">
        <v>152</v>
      </c>
      <c r="R1" s="6"/>
      <c r="S1" s="6"/>
      <c r="T1" s="6"/>
    </row>
    <row r="2" spans="1:20" x14ac:dyDescent="0.25">
      <c r="A2" s="6"/>
      <c r="B2" s="21" t="s">
        <v>157</v>
      </c>
      <c r="C2" s="21" t="s">
        <v>150</v>
      </c>
      <c r="D2" s="21" t="s">
        <v>151</v>
      </c>
      <c r="E2" s="21" t="s">
        <v>158</v>
      </c>
      <c r="F2" s="6"/>
      <c r="G2" s="21" t="s">
        <v>157</v>
      </c>
      <c r="H2" s="21" t="s">
        <v>150</v>
      </c>
      <c r="I2" s="21" t="s">
        <v>151</v>
      </c>
      <c r="J2" s="21" t="s">
        <v>158</v>
      </c>
      <c r="K2" s="6"/>
      <c r="L2" s="21" t="s">
        <v>157</v>
      </c>
      <c r="M2" s="21" t="s">
        <v>150</v>
      </c>
      <c r="N2" s="21" t="s">
        <v>151</v>
      </c>
      <c r="O2" s="21" t="s">
        <v>158</v>
      </c>
      <c r="P2" s="6"/>
      <c r="Q2" s="21" t="s">
        <v>157</v>
      </c>
      <c r="R2" s="21" t="s">
        <v>150</v>
      </c>
      <c r="S2" s="21" t="s">
        <v>151</v>
      </c>
      <c r="T2" s="21" t="s">
        <v>158</v>
      </c>
    </row>
    <row r="3" spans="1:20" x14ac:dyDescent="0.25">
      <c r="A3" s="6">
        <v>1</v>
      </c>
      <c r="B3" s="6">
        <f>Sheet1!F6</f>
        <v>15</v>
      </c>
      <c r="C3" s="6">
        <f>Sheet1!I6</f>
        <v>15</v>
      </c>
      <c r="D3" s="6">
        <f>Sheet1!L6</f>
        <v>15</v>
      </c>
      <c r="E3" s="6">
        <f>Sheet1!O6</f>
        <v>30</v>
      </c>
      <c r="F3" s="6"/>
      <c r="G3" s="6">
        <f>Sheet1!F36</f>
        <v>17</v>
      </c>
      <c r="H3" s="6">
        <f>Sheet1!I36</f>
        <v>13</v>
      </c>
      <c r="I3" s="6">
        <f>Sheet1!L36</f>
        <v>16</v>
      </c>
      <c r="J3" s="6">
        <f>Sheet1!O36</f>
        <v>30</v>
      </c>
      <c r="K3" s="6"/>
      <c r="L3" s="6">
        <f>Sheet1!F216</f>
        <v>14</v>
      </c>
      <c r="M3" s="6">
        <f>Sheet1!I216</f>
        <v>19</v>
      </c>
      <c r="N3" s="6">
        <f>Sheet1!L216</f>
        <v>12</v>
      </c>
      <c r="O3" s="6">
        <f>Sheet1!O216</f>
        <v>30</v>
      </c>
      <c r="P3" s="6"/>
      <c r="Q3" s="6">
        <f>Sheet1!F396</f>
        <v>15</v>
      </c>
      <c r="R3" s="6">
        <f>Sheet1!I396</f>
        <v>15</v>
      </c>
      <c r="S3" s="6">
        <f>Sheet1!L396</f>
        <v>15</v>
      </c>
      <c r="T3" s="6">
        <f>Sheet1!O396</f>
        <v>30</v>
      </c>
    </row>
    <row r="4" spans="1:20" x14ac:dyDescent="0.25">
      <c r="A4" s="6">
        <v>2</v>
      </c>
      <c r="B4" s="6">
        <f>Sheet1!F7</f>
        <v>22</v>
      </c>
      <c r="C4" s="6">
        <f>Sheet1!I7</f>
        <v>22</v>
      </c>
      <c r="D4" s="6">
        <f>Sheet1!L7</f>
        <v>22</v>
      </c>
      <c r="E4" s="6">
        <f>Sheet1!O7</f>
        <v>40</v>
      </c>
      <c r="F4" s="6"/>
      <c r="G4" s="6">
        <f>Sheet1!F37</f>
        <v>25</v>
      </c>
      <c r="H4" s="6">
        <f>Sheet1!I37</f>
        <v>19</v>
      </c>
      <c r="I4" s="6">
        <f>Sheet1!L37</f>
        <v>24</v>
      </c>
      <c r="J4" s="6">
        <f>Sheet1!O37</f>
        <v>40</v>
      </c>
      <c r="K4" s="6"/>
      <c r="L4" s="6">
        <f>Sheet1!F217</f>
        <v>20</v>
      </c>
      <c r="M4" s="6">
        <f>Sheet1!I217</f>
        <v>28</v>
      </c>
      <c r="N4" s="6">
        <f>Sheet1!L217</f>
        <v>18</v>
      </c>
      <c r="O4" s="6">
        <f>Sheet1!O217</f>
        <v>40</v>
      </c>
      <c r="P4" s="6"/>
      <c r="Q4" s="6">
        <f>Sheet1!F397</f>
        <v>22</v>
      </c>
      <c r="R4" s="6">
        <f>Sheet1!I397</f>
        <v>22</v>
      </c>
      <c r="S4" s="6">
        <f>Sheet1!L397</f>
        <v>22</v>
      </c>
      <c r="T4" s="6">
        <f>Sheet1!O397</f>
        <v>40</v>
      </c>
    </row>
    <row r="5" spans="1:20" x14ac:dyDescent="0.25">
      <c r="A5" s="6">
        <v>3</v>
      </c>
      <c r="B5" s="6">
        <f>Sheet1!F8</f>
        <v>30</v>
      </c>
      <c r="C5" s="6">
        <f>Sheet1!I8</f>
        <v>30</v>
      </c>
      <c r="D5" s="6">
        <f>Sheet1!L8</f>
        <v>30</v>
      </c>
      <c r="E5" s="6">
        <f>Sheet1!O8</f>
        <v>50</v>
      </c>
      <c r="F5" s="6"/>
      <c r="G5" s="6">
        <f>Sheet1!F38</f>
        <v>35</v>
      </c>
      <c r="H5" s="6">
        <f>Sheet1!I38</f>
        <v>27</v>
      </c>
      <c r="I5" s="6">
        <f>Sheet1!L38</f>
        <v>33</v>
      </c>
      <c r="J5" s="6">
        <f>Sheet1!O38</f>
        <v>50</v>
      </c>
      <c r="K5" s="6"/>
      <c r="L5" s="6">
        <f>Sheet1!F218</f>
        <v>27</v>
      </c>
      <c r="M5" s="6">
        <f>Sheet1!I218</f>
        <v>38</v>
      </c>
      <c r="N5" s="6">
        <f>Sheet1!L218</f>
        <v>24</v>
      </c>
      <c r="O5" s="6">
        <f>Sheet1!O218</f>
        <v>50</v>
      </c>
      <c r="P5" s="6"/>
      <c r="Q5" s="6">
        <f>Sheet1!F398</f>
        <v>30</v>
      </c>
      <c r="R5" s="6">
        <f>Sheet1!I398</f>
        <v>30</v>
      </c>
      <c r="S5" s="6">
        <f>Sheet1!L398</f>
        <v>30</v>
      </c>
      <c r="T5" s="6">
        <f>Sheet1!O398</f>
        <v>50</v>
      </c>
    </row>
    <row r="6" spans="1:20" x14ac:dyDescent="0.25">
      <c r="A6" s="6">
        <v>4</v>
      </c>
      <c r="B6" s="6">
        <f>Sheet1!F9</f>
        <v>39</v>
      </c>
      <c r="C6" s="6">
        <f>Sheet1!I9</f>
        <v>39</v>
      </c>
      <c r="D6" s="6">
        <f>Sheet1!L9</f>
        <v>39</v>
      </c>
      <c r="E6" s="6">
        <f>Sheet1!O9</f>
        <v>60</v>
      </c>
      <c r="F6" s="6"/>
      <c r="G6" s="6">
        <f>Sheet1!F39</f>
        <v>45</v>
      </c>
      <c r="H6" s="6">
        <f>Sheet1!I39</f>
        <v>35</v>
      </c>
      <c r="I6" s="6">
        <f>Sheet1!L39</f>
        <v>44</v>
      </c>
      <c r="J6" s="6">
        <f>Sheet1!O39</f>
        <v>60</v>
      </c>
      <c r="K6" s="6"/>
      <c r="L6" s="6">
        <f>Sheet1!F219</f>
        <v>35</v>
      </c>
      <c r="M6" s="6">
        <f>Sheet1!I219</f>
        <v>49</v>
      </c>
      <c r="N6" s="6">
        <f>Sheet1!L219</f>
        <v>31</v>
      </c>
      <c r="O6" s="6">
        <f>Sheet1!O219</f>
        <v>60</v>
      </c>
      <c r="P6" s="6"/>
      <c r="Q6" s="6">
        <f>Sheet1!F399</f>
        <v>39</v>
      </c>
      <c r="R6" s="6">
        <f>Sheet1!I399</f>
        <v>39</v>
      </c>
      <c r="S6" s="6">
        <f>Sheet1!L399</f>
        <v>39</v>
      </c>
      <c r="T6" s="6">
        <f>Sheet1!O399</f>
        <v>60</v>
      </c>
    </row>
    <row r="7" spans="1:20" x14ac:dyDescent="0.25">
      <c r="A7" s="6">
        <v>5</v>
      </c>
      <c r="B7" s="6">
        <f>Sheet1!F10</f>
        <v>49</v>
      </c>
      <c r="C7" s="6">
        <f>Sheet1!I10</f>
        <v>49</v>
      </c>
      <c r="D7" s="6">
        <f>Sheet1!L10</f>
        <v>49</v>
      </c>
      <c r="E7" s="6">
        <f>Sheet1!O10</f>
        <v>70</v>
      </c>
      <c r="F7" s="6"/>
      <c r="G7" s="6">
        <f>Sheet1!F40</f>
        <v>57</v>
      </c>
      <c r="H7" s="6">
        <f>Sheet1!I40</f>
        <v>44</v>
      </c>
      <c r="I7" s="6">
        <f>Sheet1!L40</f>
        <v>55</v>
      </c>
      <c r="J7" s="6">
        <f>Sheet1!O40</f>
        <v>70</v>
      </c>
      <c r="K7" s="6"/>
      <c r="L7" s="6">
        <f>Sheet1!F220</f>
        <v>44</v>
      </c>
      <c r="M7" s="6">
        <f>Sheet1!I220</f>
        <v>61</v>
      </c>
      <c r="N7" s="6">
        <f>Sheet1!L220</f>
        <v>39</v>
      </c>
      <c r="O7" s="6">
        <f>Sheet1!O220</f>
        <v>70</v>
      </c>
      <c r="P7" s="6"/>
      <c r="Q7" s="6">
        <f>Sheet1!F400</f>
        <v>49</v>
      </c>
      <c r="R7" s="6">
        <f>Sheet1!I400</f>
        <v>49</v>
      </c>
      <c r="S7" s="6">
        <f>Sheet1!L400</f>
        <v>49</v>
      </c>
      <c r="T7" s="6">
        <f>Sheet1!O400</f>
        <v>70</v>
      </c>
    </row>
    <row r="8" spans="1:20" x14ac:dyDescent="0.25">
      <c r="A8" s="6">
        <v>6</v>
      </c>
      <c r="B8" s="6">
        <f>Sheet1!F11</f>
        <v>60</v>
      </c>
      <c r="C8" s="6">
        <f>Sheet1!I11</f>
        <v>60</v>
      </c>
      <c r="D8" s="6">
        <f>Sheet1!L11</f>
        <v>60</v>
      </c>
      <c r="E8" s="6">
        <f>Sheet1!O11</f>
        <v>80</v>
      </c>
      <c r="F8" s="6"/>
      <c r="G8" s="6">
        <f>Sheet1!F41</f>
        <v>70</v>
      </c>
      <c r="H8" s="6">
        <f>Sheet1!I41</f>
        <v>54</v>
      </c>
      <c r="I8" s="6">
        <f>Sheet1!L41</f>
        <v>67</v>
      </c>
      <c r="J8" s="6">
        <f>Sheet1!O41</f>
        <v>80</v>
      </c>
      <c r="K8" s="6"/>
      <c r="L8" s="6">
        <f>Sheet1!F221</f>
        <v>54</v>
      </c>
      <c r="M8" s="6">
        <f>Sheet1!I221</f>
        <v>75</v>
      </c>
      <c r="N8" s="6">
        <f>Sheet1!L221</f>
        <v>48</v>
      </c>
      <c r="O8" s="6">
        <f>Sheet1!O221</f>
        <v>80</v>
      </c>
      <c r="P8" s="6"/>
      <c r="Q8" s="6">
        <f>Sheet1!F401</f>
        <v>60</v>
      </c>
      <c r="R8" s="6">
        <f>Sheet1!I401</f>
        <v>60</v>
      </c>
      <c r="S8" s="6">
        <f>Sheet1!L401</f>
        <v>60</v>
      </c>
      <c r="T8" s="6">
        <f>Sheet1!O401</f>
        <v>80</v>
      </c>
    </row>
    <row r="9" spans="1:20" x14ac:dyDescent="0.25">
      <c r="A9" s="6">
        <v>7</v>
      </c>
      <c r="B9" s="6">
        <f>Sheet1!F12</f>
        <v>72</v>
      </c>
      <c r="C9" s="6">
        <f>Sheet1!I12</f>
        <v>72</v>
      </c>
      <c r="D9" s="6">
        <f>Sheet1!L12</f>
        <v>72</v>
      </c>
      <c r="E9" s="6">
        <f>Sheet1!O12</f>
        <v>90</v>
      </c>
      <c r="F9" s="6"/>
      <c r="G9" s="6">
        <f>Sheet1!F42</f>
        <v>84</v>
      </c>
      <c r="H9" s="6">
        <f>Sheet1!I42</f>
        <v>65</v>
      </c>
      <c r="I9" s="6">
        <f>Sheet1!L42</f>
        <v>81</v>
      </c>
      <c r="J9" s="6">
        <f>Sheet1!O42</f>
        <v>90</v>
      </c>
      <c r="K9" s="6"/>
      <c r="L9" s="6">
        <f>Sheet1!F222</f>
        <v>65</v>
      </c>
      <c r="M9" s="6">
        <f>Sheet1!I222</f>
        <v>90</v>
      </c>
      <c r="N9" s="6">
        <f>Sheet1!L222</f>
        <v>57</v>
      </c>
      <c r="O9" s="6">
        <f>Sheet1!O222</f>
        <v>90</v>
      </c>
      <c r="P9" s="6"/>
      <c r="Q9" s="6">
        <f>Sheet1!F402</f>
        <v>72</v>
      </c>
      <c r="R9" s="6">
        <f>Sheet1!I402</f>
        <v>72</v>
      </c>
      <c r="S9" s="6">
        <f>Sheet1!L402</f>
        <v>72</v>
      </c>
      <c r="T9" s="6">
        <f>Sheet1!O402</f>
        <v>90</v>
      </c>
    </row>
    <row r="10" spans="1:20" x14ac:dyDescent="0.25">
      <c r="A10" s="6">
        <v>8</v>
      </c>
      <c r="B10" s="6">
        <f>Sheet1!F13</f>
        <v>85</v>
      </c>
      <c r="C10" s="6">
        <f>Sheet1!I13</f>
        <v>85</v>
      </c>
      <c r="D10" s="6">
        <f>Sheet1!L13</f>
        <v>85</v>
      </c>
      <c r="E10" s="6">
        <f>Sheet1!O13</f>
        <v>100</v>
      </c>
      <c r="F10" s="6"/>
      <c r="G10" s="6">
        <f>Sheet1!F43</f>
        <v>100</v>
      </c>
      <c r="H10" s="6">
        <f>Sheet1!I43</f>
        <v>76</v>
      </c>
      <c r="I10" s="6">
        <f>Sheet1!L43</f>
        <v>96</v>
      </c>
      <c r="J10" s="6">
        <f>Sheet1!O43</f>
        <v>100</v>
      </c>
      <c r="K10" s="6"/>
      <c r="L10" s="6">
        <f>Sheet1!F223</f>
        <v>77</v>
      </c>
      <c r="M10" s="6">
        <f>Sheet1!I223</f>
        <v>106</v>
      </c>
      <c r="N10" s="6">
        <f>Sheet1!L223</f>
        <v>68</v>
      </c>
      <c r="O10" s="6">
        <f>Sheet1!O223</f>
        <v>100</v>
      </c>
      <c r="P10" s="6"/>
      <c r="Q10" s="6">
        <f>Sheet1!F403</f>
        <v>85</v>
      </c>
      <c r="R10" s="6">
        <f>Sheet1!I403</f>
        <v>85</v>
      </c>
      <c r="S10" s="6">
        <f>Sheet1!L403</f>
        <v>85</v>
      </c>
      <c r="T10" s="6">
        <f>Sheet1!O403</f>
        <v>100</v>
      </c>
    </row>
    <row r="11" spans="1:20" x14ac:dyDescent="0.25">
      <c r="A11" s="6">
        <v>9</v>
      </c>
      <c r="B11" s="6">
        <f>Sheet1!F14</f>
        <v>99</v>
      </c>
      <c r="C11" s="6">
        <f>Sheet1!I14</f>
        <v>99</v>
      </c>
      <c r="D11" s="6">
        <f>Sheet1!L14</f>
        <v>99</v>
      </c>
      <c r="E11" s="6">
        <f>Sheet1!O14</f>
        <v>110</v>
      </c>
      <c r="F11" s="6"/>
      <c r="G11" s="6">
        <f>Sheet1!F44</f>
        <v>116</v>
      </c>
      <c r="H11" s="6">
        <f>Sheet1!I44</f>
        <v>89</v>
      </c>
      <c r="I11" s="6">
        <f>Sheet1!L44</f>
        <v>112</v>
      </c>
      <c r="J11" s="6">
        <f>Sheet1!O44</f>
        <v>110</v>
      </c>
      <c r="K11" s="6"/>
      <c r="L11" s="6">
        <f>Sheet1!F224</f>
        <v>89</v>
      </c>
      <c r="M11" s="6">
        <f>Sheet1!I224</f>
        <v>123</v>
      </c>
      <c r="N11" s="6">
        <f>Sheet1!L224</f>
        <v>79</v>
      </c>
      <c r="O11" s="6">
        <f>Sheet1!O224</f>
        <v>110</v>
      </c>
      <c r="P11" s="6"/>
      <c r="Q11" s="6">
        <f>Sheet1!F404</f>
        <v>99</v>
      </c>
      <c r="R11" s="6">
        <f>Sheet1!I404</f>
        <v>99</v>
      </c>
      <c r="S11" s="6">
        <f>Sheet1!L404</f>
        <v>99</v>
      </c>
      <c r="T11" s="6">
        <f>Sheet1!O404</f>
        <v>110</v>
      </c>
    </row>
    <row r="12" spans="1:20" x14ac:dyDescent="0.25">
      <c r="A12" s="6">
        <v>10</v>
      </c>
      <c r="B12" s="6">
        <f>Sheet1!F15</f>
        <v>114</v>
      </c>
      <c r="C12" s="6">
        <f>Sheet1!I15</f>
        <v>114</v>
      </c>
      <c r="D12" s="6">
        <f>Sheet1!L15</f>
        <v>114</v>
      </c>
      <c r="E12" s="6">
        <f>Sheet1!O15</f>
        <v>120</v>
      </c>
      <c r="F12" s="6"/>
      <c r="G12" s="6">
        <f>Sheet1!F45</f>
        <v>134</v>
      </c>
      <c r="H12" s="6">
        <f>Sheet1!I45</f>
        <v>103</v>
      </c>
      <c r="I12" s="6">
        <f>Sheet1!L45</f>
        <v>129</v>
      </c>
      <c r="J12" s="6">
        <f>Sheet1!O45</f>
        <v>120</v>
      </c>
      <c r="K12" s="6"/>
      <c r="L12" s="6">
        <f>Sheet1!F225</f>
        <v>102</v>
      </c>
      <c r="M12" s="6">
        <f>Sheet1!I225</f>
        <v>142</v>
      </c>
      <c r="N12" s="6">
        <f>Sheet1!L225</f>
        <v>90</v>
      </c>
      <c r="O12" s="6">
        <f>Sheet1!O225</f>
        <v>120</v>
      </c>
      <c r="P12" s="6"/>
      <c r="Q12" s="6">
        <f>Sheet1!F405</f>
        <v>114</v>
      </c>
      <c r="R12" s="6">
        <f>Sheet1!I405</f>
        <v>114</v>
      </c>
      <c r="S12" s="6">
        <f>Sheet1!L405</f>
        <v>114</v>
      </c>
      <c r="T12" s="6">
        <f>Sheet1!O405</f>
        <v>120</v>
      </c>
    </row>
    <row r="13" spans="1:20" x14ac:dyDescent="0.25">
      <c r="A13" s="6">
        <v>11</v>
      </c>
      <c r="B13" s="6">
        <f>Sheet1!F16</f>
        <v>136</v>
      </c>
      <c r="C13" s="6">
        <f>Sheet1!I16</f>
        <v>136</v>
      </c>
      <c r="D13" s="6">
        <f>Sheet1!L16</f>
        <v>136</v>
      </c>
      <c r="E13" s="6">
        <f>Sheet1!O16</f>
        <v>130</v>
      </c>
      <c r="F13" s="6"/>
      <c r="G13" s="6">
        <f>Sheet1!F46</f>
        <v>160</v>
      </c>
      <c r="H13" s="6">
        <f>Sheet1!I46</f>
        <v>122</v>
      </c>
      <c r="I13" s="6">
        <f>Sheet1!L46</f>
        <v>153</v>
      </c>
      <c r="J13" s="6">
        <f>Sheet1!O46</f>
        <v>130</v>
      </c>
      <c r="K13" s="6"/>
      <c r="L13" s="6">
        <f>Sheet1!F226</f>
        <v>122</v>
      </c>
      <c r="M13" s="6">
        <f>Sheet1!I226</f>
        <v>169</v>
      </c>
      <c r="N13" s="6">
        <f>Sheet1!L226</f>
        <v>108</v>
      </c>
      <c r="O13" s="6">
        <f>Sheet1!O226</f>
        <v>130</v>
      </c>
      <c r="P13" s="6"/>
      <c r="Q13" s="6">
        <f>Sheet1!F406</f>
        <v>136</v>
      </c>
      <c r="R13" s="6">
        <f>Sheet1!I406</f>
        <v>136</v>
      </c>
      <c r="S13" s="6">
        <f>Sheet1!L406</f>
        <v>136</v>
      </c>
      <c r="T13" s="6">
        <f>Sheet1!O406</f>
        <v>130</v>
      </c>
    </row>
    <row r="14" spans="1:20" x14ac:dyDescent="0.25">
      <c r="A14" s="6">
        <v>12</v>
      </c>
      <c r="B14" s="6">
        <f>Sheet1!F17</f>
        <v>161</v>
      </c>
      <c r="C14" s="6">
        <f>Sheet1!I17</f>
        <v>161</v>
      </c>
      <c r="D14" s="6">
        <f>Sheet1!L17</f>
        <v>161</v>
      </c>
      <c r="E14" s="6">
        <f>Sheet1!O17</f>
        <v>140</v>
      </c>
      <c r="F14" s="6"/>
      <c r="G14" s="6">
        <f>Sheet1!F47</f>
        <v>189</v>
      </c>
      <c r="H14" s="6">
        <f>Sheet1!I47</f>
        <v>145</v>
      </c>
      <c r="I14" s="6">
        <f>Sheet1!L47</f>
        <v>182</v>
      </c>
      <c r="J14" s="6">
        <f>Sheet1!O47</f>
        <v>140</v>
      </c>
      <c r="K14" s="6"/>
      <c r="L14" s="6">
        <f>Sheet1!F227</f>
        <v>145</v>
      </c>
      <c r="M14" s="6">
        <f>Sheet1!I227</f>
        <v>200</v>
      </c>
      <c r="N14" s="6">
        <f>Sheet1!L227</f>
        <v>128</v>
      </c>
      <c r="O14" s="6">
        <f>Sheet1!O227</f>
        <v>140</v>
      </c>
      <c r="P14" s="6"/>
      <c r="Q14" s="6">
        <f>Sheet1!F407</f>
        <v>161</v>
      </c>
      <c r="R14" s="6">
        <f>Sheet1!I407</f>
        <v>161</v>
      </c>
      <c r="S14" s="6">
        <f>Sheet1!L407</f>
        <v>161</v>
      </c>
      <c r="T14" s="6">
        <f>Sheet1!O407</f>
        <v>140</v>
      </c>
    </row>
    <row r="15" spans="1:20" x14ac:dyDescent="0.25">
      <c r="A15" s="6">
        <v>13</v>
      </c>
      <c r="B15" s="6">
        <f>Sheet1!F18</f>
        <v>187</v>
      </c>
      <c r="C15" s="6">
        <f>Sheet1!I18</f>
        <v>187</v>
      </c>
      <c r="D15" s="6">
        <f>Sheet1!L18</f>
        <v>187</v>
      </c>
      <c r="E15" s="6">
        <f>Sheet1!O18</f>
        <v>150</v>
      </c>
      <c r="F15" s="6"/>
      <c r="G15" s="6">
        <f>Sheet1!F48</f>
        <v>220</v>
      </c>
      <c r="H15" s="6">
        <f>Sheet1!I48</f>
        <v>168</v>
      </c>
      <c r="I15" s="6">
        <f>Sheet1!L48</f>
        <v>211</v>
      </c>
      <c r="J15" s="6">
        <f>Sheet1!O48</f>
        <v>150</v>
      </c>
      <c r="K15" s="6"/>
      <c r="L15" s="6">
        <f>Sheet1!F228</f>
        <v>168</v>
      </c>
      <c r="M15" s="6">
        <f>Sheet1!I228</f>
        <v>233</v>
      </c>
      <c r="N15" s="6">
        <f>Sheet1!L228</f>
        <v>148</v>
      </c>
      <c r="O15" s="6">
        <f>Sheet1!O228</f>
        <v>150</v>
      </c>
      <c r="P15" s="6"/>
      <c r="Q15" s="6">
        <f>Sheet1!F408</f>
        <v>187</v>
      </c>
      <c r="R15" s="6">
        <f>Sheet1!I408</f>
        <v>187</v>
      </c>
      <c r="S15" s="6">
        <f>Sheet1!L408</f>
        <v>187</v>
      </c>
      <c r="T15" s="6">
        <f>Sheet1!O408</f>
        <v>150</v>
      </c>
    </row>
    <row r="16" spans="1:20" x14ac:dyDescent="0.25">
      <c r="A16" s="6">
        <v>14</v>
      </c>
      <c r="B16" s="6">
        <f>Sheet1!F19</f>
        <v>216</v>
      </c>
      <c r="C16" s="6">
        <f>Sheet1!I19</f>
        <v>216</v>
      </c>
      <c r="D16" s="6">
        <f>Sheet1!L19</f>
        <v>216</v>
      </c>
      <c r="E16" s="6">
        <f>Sheet1!O19</f>
        <v>160</v>
      </c>
      <c r="F16" s="6"/>
      <c r="G16" s="6">
        <f>Sheet1!F49</f>
        <v>254</v>
      </c>
      <c r="H16" s="6">
        <f>Sheet1!I49</f>
        <v>195</v>
      </c>
      <c r="I16" s="6">
        <f>Sheet1!L49</f>
        <v>244</v>
      </c>
      <c r="J16" s="6">
        <f>Sheet1!O49</f>
        <v>160</v>
      </c>
      <c r="K16" s="6"/>
      <c r="L16" s="6">
        <f>Sheet1!F229</f>
        <v>194</v>
      </c>
      <c r="M16" s="6">
        <f>Sheet1!I229</f>
        <v>269</v>
      </c>
      <c r="N16" s="6">
        <f>Sheet1!L229</f>
        <v>171</v>
      </c>
      <c r="O16" s="6">
        <f>Sheet1!O229</f>
        <v>160</v>
      </c>
      <c r="P16" s="6"/>
      <c r="Q16" s="6">
        <f>Sheet1!F409</f>
        <v>216</v>
      </c>
      <c r="R16" s="6">
        <f>Sheet1!I409</f>
        <v>216</v>
      </c>
      <c r="S16" s="6">
        <f>Sheet1!L409</f>
        <v>216</v>
      </c>
      <c r="T16" s="6">
        <f>Sheet1!O409</f>
        <v>160</v>
      </c>
    </row>
    <row r="17" spans="1:26" x14ac:dyDescent="0.25">
      <c r="A17" s="6">
        <v>15</v>
      </c>
      <c r="B17" s="6">
        <f>Sheet1!F20</f>
        <v>246</v>
      </c>
      <c r="C17" s="6">
        <f>Sheet1!I20</f>
        <v>246</v>
      </c>
      <c r="D17" s="6">
        <f>Sheet1!L20</f>
        <v>246</v>
      </c>
      <c r="E17" s="6">
        <f>Sheet1!O20</f>
        <v>170</v>
      </c>
      <c r="F17" s="6"/>
      <c r="G17" s="6">
        <f>Sheet1!F50</f>
        <v>290</v>
      </c>
      <c r="H17" s="6">
        <f>Sheet1!I50</f>
        <v>222</v>
      </c>
      <c r="I17" s="6">
        <f>Sheet1!L50</f>
        <v>278</v>
      </c>
      <c r="J17" s="6">
        <f>Sheet1!O50</f>
        <v>170</v>
      </c>
      <c r="K17" s="6"/>
      <c r="L17" s="6">
        <f>Sheet1!F230</f>
        <v>221</v>
      </c>
      <c r="M17" s="6">
        <f>Sheet1!I230</f>
        <v>306</v>
      </c>
      <c r="N17" s="6">
        <f>Sheet1!L230</f>
        <v>195</v>
      </c>
      <c r="O17" s="6">
        <f>Sheet1!O230</f>
        <v>170</v>
      </c>
      <c r="P17" s="6"/>
      <c r="Q17" s="6">
        <f>Sheet1!F410</f>
        <v>246</v>
      </c>
      <c r="R17" s="6">
        <f>Sheet1!I410</f>
        <v>246</v>
      </c>
      <c r="S17" s="6">
        <f>Sheet1!L410</f>
        <v>246</v>
      </c>
      <c r="T17" s="6">
        <f>Sheet1!O410</f>
        <v>170</v>
      </c>
    </row>
    <row r="18" spans="1:26" x14ac:dyDescent="0.25">
      <c r="B18" s="21" t="s">
        <v>157</v>
      </c>
      <c r="C18" s="21" t="s">
        <v>150</v>
      </c>
      <c r="D18" s="21" t="s">
        <v>151</v>
      </c>
      <c r="E18" s="21" t="s">
        <v>158</v>
      </c>
      <c r="F18" s="6"/>
      <c r="G18" s="21" t="s">
        <v>157</v>
      </c>
      <c r="H18" s="21" t="s">
        <v>150</v>
      </c>
      <c r="I18" s="21" t="s">
        <v>151</v>
      </c>
      <c r="J18" s="21" t="s">
        <v>158</v>
      </c>
      <c r="K18" s="6"/>
      <c r="L18" s="21" t="s">
        <v>157</v>
      </c>
      <c r="M18" s="21" t="s">
        <v>150</v>
      </c>
      <c r="N18" s="21" t="s">
        <v>151</v>
      </c>
      <c r="O18" s="21" t="s">
        <v>158</v>
      </c>
      <c r="P18" s="6"/>
      <c r="Q18" s="21" t="s">
        <v>157</v>
      </c>
      <c r="R18" s="21" t="s">
        <v>150</v>
      </c>
      <c r="S18" s="21" t="s">
        <v>151</v>
      </c>
      <c r="T18" s="21" t="s">
        <v>158</v>
      </c>
    </row>
    <row r="19" spans="1:26" x14ac:dyDescent="0.25">
      <c r="A19" s="20" t="s">
        <v>153</v>
      </c>
      <c r="B19">
        <f>B3+B4+B5</f>
        <v>67</v>
      </c>
      <c r="C19">
        <f t="shared" ref="C19:E19" si="0">C3+C4+C5</f>
        <v>67</v>
      </c>
      <c r="D19">
        <f t="shared" si="0"/>
        <v>67</v>
      </c>
      <c r="E19">
        <f t="shared" si="0"/>
        <v>120</v>
      </c>
      <c r="G19">
        <f>G3+G4+G5</f>
        <v>77</v>
      </c>
      <c r="H19">
        <f t="shared" ref="H19:J19" si="1">H3+H4+H5</f>
        <v>59</v>
      </c>
      <c r="I19">
        <f t="shared" si="1"/>
        <v>73</v>
      </c>
      <c r="J19">
        <f t="shared" si="1"/>
        <v>120</v>
      </c>
      <c r="L19">
        <f>L3+L4+L5</f>
        <v>61</v>
      </c>
      <c r="M19">
        <f t="shared" ref="M19:O19" si="2">M3+M4+M5</f>
        <v>85</v>
      </c>
      <c r="N19">
        <f t="shared" si="2"/>
        <v>54</v>
      </c>
      <c r="O19">
        <f t="shared" si="2"/>
        <v>120</v>
      </c>
      <c r="Q19">
        <f>Q3+Q4+Q5</f>
        <v>67</v>
      </c>
      <c r="R19">
        <f t="shared" ref="R19:T19" si="3">R3+R4+R5</f>
        <v>67</v>
      </c>
      <c r="S19">
        <f t="shared" si="3"/>
        <v>67</v>
      </c>
      <c r="T19">
        <f t="shared" si="3"/>
        <v>120</v>
      </c>
    </row>
    <row r="20" spans="1:26" x14ac:dyDescent="0.25">
      <c r="A20" s="20" t="s">
        <v>154</v>
      </c>
      <c r="B20">
        <f>B6+B7+B8</f>
        <v>148</v>
      </c>
      <c r="C20">
        <f>C6+C7+C8</f>
        <v>148</v>
      </c>
      <c r="D20">
        <f>D6+D7+D8</f>
        <v>148</v>
      </c>
      <c r="E20">
        <f>E6+E7+E8</f>
        <v>210</v>
      </c>
      <c r="G20">
        <f>G6+G7+G8</f>
        <v>172</v>
      </c>
      <c r="H20">
        <f>H6+H7+H8</f>
        <v>133</v>
      </c>
      <c r="I20">
        <f>I6+I7+I8</f>
        <v>166</v>
      </c>
      <c r="J20">
        <f>J6+J7+J8</f>
        <v>210</v>
      </c>
      <c r="L20">
        <f>L6+L7+L8</f>
        <v>133</v>
      </c>
      <c r="M20">
        <f>M6+M7+M8</f>
        <v>185</v>
      </c>
      <c r="N20">
        <f>N6+N7+N8</f>
        <v>118</v>
      </c>
      <c r="O20">
        <f>O6+O7+O8</f>
        <v>210</v>
      </c>
      <c r="Q20">
        <f>Q6+Q7+Q8</f>
        <v>148</v>
      </c>
      <c r="R20">
        <f>R6+R7+R8</f>
        <v>148</v>
      </c>
      <c r="S20">
        <f>S6+S7+S8</f>
        <v>148</v>
      </c>
      <c r="T20">
        <f>T6+T7+T8</f>
        <v>210</v>
      </c>
    </row>
    <row r="21" spans="1:26" x14ac:dyDescent="0.25">
      <c r="A21" s="20" t="s">
        <v>155</v>
      </c>
      <c r="B21">
        <f>B9+B10+B11</f>
        <v>256</v>
      </c>
      <c r="C21">
        <f>C9+C10+C11</f>
        <v>256</v>
      </c>
      <c r="D21">
        <f>D9+D10+D11</f>
        <v>256</v>
      </c>
      <c r="E21">
        <f>E9+E10+E11</f>
        <v>300</v>
      </c>
      <c r="G21">
        <f>G9+G10+G11</f>
        <v>300</v>
      </c>
      <c r="H21">
        <f>H9+H10+H11</f>
        <v>230</v>
      </c>
      <c r="I21">
        <f>I9+I10+I11</f>
        <v>289</v>
      </c>
      <c r="J21">
        <f>J9+J10+J11</f>
        <v>300</v>
      </c>
      <c r="L21">
        <f>L9+L10+L11</f>
        <v>231</v>
      </c>
      <c r="M21">
        <f>M9+M10+M11</f>
        <v>319</v>
      </c>
      <c r="N21">
        <f>N9+N10+N11</f>
        <v>204</v>
      </c>
      <c r="O21">
        <f>O9+O10+O11</f>
        <v>300</v>
      </c>
      <c r="Q21">
        <f>Q9+Q10+Q11</f>
        <v>256</v>
      </c>
      <c r="R21">
        <f>R9+R10+R11</f>
        <v>256</v>
      </c>
      <c r="S21">
        <f>S9+S10+S11</f>
        <v>256</v>
      </c>
      <c r="T21">
        <f>T9+T10+T11</f>
        <v>300</v>
      </c>
      <c r="W21">
        <v>67</v>
      </c>
      <c r="X21">
        <v>67</v>
      </c>
      <c r="Y21">
        <v>67</v>
      </c>
      <c r="Z21">
        <v>120</v>
      </c>
    </row>
    <row r="22" spans="1:26" x14ac:dyDescent="0.25">
      <c r="A22" s="20" t="s">
        <v>156</v>
      </c>
      <c r="B22">
        <f>B12+B13+B14</f>
        <v>411</v>
      </c>
      <c r="C22">
        <f>C12+C13+C14</f>
        <v>411</v>
      </c>
      <c r="D22">
        <f>D12+D13+D14</f>
        <v>411</v>
      </c>
      <c r="E22">
        <f>E12+E13+E14</f>
        <v>390</v>
      </c>
      <c r="G22">
        <f>G12+G13+G14</f>
        <v>483</v>
      </c>
      <c r="H22">
        <f>H12+H13+H14</f>
        <v>370</v>
      </c>
      <c r="I22">
        <f>I12+I13+I14</f>
        <v>464</v>
      </c>
      <c r="J22">
        <f>J12+J13+J14</f>
        <v>390</v>
      </c>
      <c r="L22">
        <f>L12+L13+L14</f>
        <v>369</v>
      </c>
      <c r="M22">
        <f>M12+M13+M14</f>
        <v>511</v>
      </c>
      <c r="N22">
        <f>N12+N13+N14</f>
        <v>326</v>
      </c>
      <c r="O22">
        <f>O12+O13+O14</f>
        <v>390</v>
      </c>
      <c r="Q22">
        <f>Q12+Q13+Q14</f>
        <v>411</v>
      </c>
      <c r="R22">
        <f>R12+R13+R14</f>
        <v>411</v>
      </c>
      <c r="S22">
        <f>S12+S13+S14</f>
        <v>411</v>
      </c>
      <c r="T22">
        <f>T12+T13+T14</f>
        <v>390</v>
      </c>
      <c r="W22">
        <v>148</v>
      </c>
      <c r="X22">
        <v>148</v>
      </c>
      <c r="Y22">
        <v>148</v>
      </c>
      <c r="Z22">
        <v>210</v>
      </c>
    </row>
    <row r="23" spans="1:26" x14ac:dyDescent="0.25">
      <c r="W23">
        <v>256</v>
      </c>
      <c r="X23">
        <v>256</v>
      </c>
      <c r="Y23">
        <v>256</v>
      </c>
      <c r="Z23">
        <v>300</v>
      </c>
    </row>
    <row r="25" spans="1:26" x14ac:dyDescent="0.25">
      <c r="W25">
        <v>61</v>
      </c>
      <c r="X25">
        <v>85</v>
      </c>
      <c r="Y25">
        <v>54</v>
      </c>
      <c r="Z25">
        <v>120</v>
      </c>
    </row>
    <row r="26" spans="1:26" x14ac:dyDescent="0.25">
      <c r="W26">
        <v>133</v>
      </c>
      <c r="X26">
        <v>185</v>
      </c>
      <c r="Y26">
        <v>118</v>
      </c>
      <c r="Z26">
        <v>210</v>
      </c>
    </row>
    <row r="27" spans="1:26" x14ac:dyDescent="0.25">
      <c r="W27">
        <v>231</v>
      </c>
      <c r="X27">
        <v>319</v>
      </c>
      <c r="Y27">
        <v>204</v>
      </c>
      <c r="Z27">
        <v>300</v>
      </c>
    </row>
    <row r="29" spans="1:26" x14ac:dyDescent="0.25">
      <c r="W29">
        <v>77</v>
      </c>
      <c r="X29">
        <v>59</v>
      </c>
      <c r="Y29">
        <v>73</v>
      </c>
      <c r="Z29">
        <v>120</v>
      </c>
    </row>
    <row r="30" spans="1:26" x14ac:dyDescent="0.25">
      <c r="W30">
        <v>172</v>
      </c>
      <c r="X30">
        <v>133</v>
      </c>
      <c r="Y30">
        <v>166</v>
      </c>
      <c r="Z30">
        <v>210</v>
      </c>
    </row>
    <row r="31" spans="1:26" x14ac:dyDescent="0.25">
      <c r="W31">
        <v>300</v>
      </c>
      <c r="X31">
        <v>230</v>
      </c>
      <c r="Y31">
        <v>289</v>
      </c>
      <c r="Z31">
        <v>300</v>
      </c>
    </row>
    <row r="32" spans="1:26" x14ac:dyDescent="0.25">
      <c r="W32">
        <v>452</v>
      </c>
      <c r="X32">
        <v>346</v>
      </c>
      <c r="Y32">
        <v>434</v>
      </c>
      <c r="Z32">
        <v>390</v>
      </c>
    </row>
    <row r="34" spans="23:26" x14ac:dyDescent="0.25">
      <c r="W34">
        <f>W21*2+W25*3+W29</f>
        <v>394</v>
      </c>
      <c r="X34">
        <f t="shared" ref="X34:Z34" si="4">X21*2+X25*3+X29</f>
        <v>448</v>
      </c>
      <c r="Y34">
        <f t="shared" si="4"/>
        <v>369</v>
      </c>
      <c r="Z34">
        <f t="shared" si="4"/>
        <v>720</v>
      </c>
    </row>
    <row r="35" spans="23:26" x14ac:dyDescent="0.25">
      <c r="W35">
        <f t="shared" ref="W35:Z35" si="5">W22*2+W26*3+W30</f>
        <v>867</v>
      </c>
      <c r="X35">
        <f t="shared" si="5"/>
        <v>984</v>
      </c>
      <c r="Y35">
        <f t="shared" si="5"/>
        <v>816</v>
      </c>
      <c r="Z35">
        <f t="shared" si="5"/>
        <v>1260</v>
      </c>
    </row>
    <row r="36" spans="23:26" x14ac:dyDescent="0.25">
      <c r="W36">
        <f t="shared" ref="W36:Z36" si="6">W23*2+W27*3+W31</f>
        <v>1505</v>
      </c>
      <c r="X36">
        <f t="shared" si="6"/>
        <v>1699</v>
      </c>
      <c r="Y36">
        <f t="shared" si="6"/>
        <v>1413</v>
      </c>
      <c r="Z36">
        <f t="shared" si="6"/>
        <v>1800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公式</vt:lpstr>
      <vt:lpstr>Sheet3</vt:lpstr>
      <vt:lpstr>Sheet4</vt:lpstr>
      <vt:lpstr>Sheet5</vt:lpstr>
      <vt:lpstr>最重要的表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shiwei</cp:lastModifiedBy>
  <dcterms:created xsi:type="dcterms:W3CDTF">2006-09-16T00:00:00Z</dcterms:created>
  <dcterms:modified xsi:type="dcterms:W3CDTF">2018-12-04T06:59:59Z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