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SVN\document\配置表\数据表_zs_ios\小雄\"/>
    </mc:Choice>
  </mc:AlternateContent>
  <xr:revisionPtr revIDLastSave="0" documentId="13_ncr:1_{FEEBFEA6-8109-4A2D-9BCC-20B637BAD286}" xr6:coauthVersionLast="40" xr6:coauthVersionMax="40" xr10:uidLastSave="{00000000-0000-0000-0000-000000000000}"/>
  <bookViews>
    <workbookView xWindow="0" yWindow="0" windowWidth="22950" windowHeight="951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81029"/>
</workbook>
</file>

<file path=xl/calcChain.xml><?xml version="1.0" encoding="utf-8"?>
<calcChain xmlns="http://schemas.openxmlformats.org/spreadsheetml/2006/main">
  <c r="M68" i="1" l="1"/>
  <c r="N68" i="1" s="1"/>
  <c r="O68" i="1" s="1"/>
  <c r="P68" i="1" s="1"/>
  <c r="Q68" i="1" s="1"/>
  <c r="R68" i="1" s="1"/>
  <c r="M69" i="1"/>
  <c r="N69" i="1"/>
  <c r="O69" i="1" s="1"/>
  <c r="P69" i="1" s="1"/>
  <c r="Q69" i="1" s="1"/>
  <c r="R69" i="1" s="1"/>
  <c r="M70" i="1"/>
  <c r="N70" i="1" s="1"/>
  <c r="O70" i="1" s="1"/>
  <c r="P70" i="1" s="1"/>
  <c r="Q70" i="1" s="1"/>
  <c r="R70" i="1" s="1"/>
  <c r="G73" i="1"/>
  <c r="H73" i="1" s="1"/>
  <c r="I73" i="1" s="1"/>
  <c r="J73" i="1" s="1"/>
  <c r="G72" i="1"/>
  <c r="H72" i="1" s="1"/>
  <c r="I72" i="1" s="1"/>
  <c r="J72" i="1" s="1"/>
  <c r="G71" i="1"/>
  <c r="H71" i="1" s="1"/>
  <c r="I71" i="1" s="1"/>
  <c r="J71" i="1" s="1"/>
  <c r="G70" i="1"/>
  <c r="H70" i="1" s="1"/>
  <c r="I70" i="1" s="1"/>
  <c r="J70" i="1" s="1"/>
  <c r="K70" i="1" s="1"/>
  <c r="L70" i="1" s="1"/>
  <c r="G69" i="1"/>
  <c r="H69" i="1" s="1"/>
  <c r="I69" i="1" s="1"/>
  <c r="J69" i="1" s="1"/>
  <c r="K69" i="1" s="1"/>
  <c r="L69" i="1" s="1"/>
  <c r="G68" i="1"/>
  <c r="H68" i="1" s="1"/>
  <c r="I68" i="1" s="1"/>
  <c r="J68" i="1" s="1"/>
  <c r="K68" i="1" s="1"/>
  <c r="L68" i="1" s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67" i="1"/>
  <c r="D102" i="1" l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B49" i="1" l="1"/>
  <c r="G49" i="1" s="1"/>
  <c r="H49" i="1" s="1"/>
  <c r="I49" i="1" s="1"/>
  <c r="J49" i="1" s="1"/>
  <c r="K49" i="1" s="1"/>
  <c r="L49" i="1" s="1"/>
  <c r="B48" i="1"/>
  <c r="B47" i="1"/>
  <c r="G47" i="1" s="1"/>
  <c r="H47" i="1" s="1"/>
  <c r="I47" i="1" s="1"/>
  <c r="J47" i="1" s="1"/>
  <c r="K47" i="1" s="1"/>
  <c r="L47" i="1" s="1"/>
  <c r="B46" i="1"/>
  <c r="B45" i="1"/>
  <c r="B44" i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G43" i="1"/>
  <c r="H43" i="1" s="1"/>
  <c r="I43" i="1" s="1"/>
  <c r="J43" i="1" s="1"/>
  <c r="G42" i="1"/>
  <c r="H42" i="1" s="1"/>
  <c r="I42" i="1" s="1"/>
  <c r="J42" i="1" s="1"/>
  <c r="G41" i="1"/>
  <c r="H41" i="1" s="1"/>
  <c r="I41" i="1" s="1"/>
  <c r="J41" i="1" s="1"/>
  <c r="G40" i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G39" i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G38" i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B50" i="1" l="1"/>
  <c r="G50" i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G46" i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B52" i="1"/>
  <c r="G48" i="1"/>
  <c r="H48" i="1" s="1"/>
  <c r="I48" i="1" s="1"/>
  <c r="J48" i="1" s="1"/>
  <c r="K48" i="1" s="1"/>
  <c r="L48" i="1" s="1"/>
  <c r="B56" i="1"/>
  <c r="G45" i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B54" i="1"/>
  <c r="B51" i="1"/>
  <c r="B53" i="1"/>
  <c r="B55" i="1"/>
  <c r="G51" i="1" l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B57" i="1"/>
  <c r="G52" i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B58" i="1"/>
  <c r="G54" i="1"/>
  <c r="H54" i="1" s="1"/>
  <c r="I54" i="1" s="1"/>
  <c r="J54" i="1" s="1"/>
  <c r="K54" i="1" s="1"/>
  <c r="L54" i="1" s="1"/>
  <c r="B60" i="1"/>
  <c r="G56" i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B62" i="1"/>
  <c r="B68" i="1" s="1"/>
  <c r="B74" i="1" s="1"/>
  <c r="B80" i="1" s="1"/>
  <c r="G55" i="1"/>
  <c r="H55" i="1" s="1"/>
  <c r="I55" i="1" s="1"/>
  <c r="J55" i="1" s="1"/>
  <c r="K55" i="1" s="1"/>
  <c r="L55" i="1" s="1"/>
  <c r="B61" i="1"/>
  <c r="G53" i="1"/>
  <c r="H53" i="1" s="1"/>
  <c r="I53" i="1" s="1"/>
  <c r="J53" i="1" s="1"/>
  <c r="K53" i="1" s="1"/>
  <c r="L53" i="1" s="1"/>
  <c r="B59" i="1"/>
  <c r="G60" i="1" l="1"/>
  <c r="H60" i="1" s="1"/>
  <c r="I60" i="1" s="1"/>
  <c r="J60" i="1" s="1"/>
  <c r="K60" i="1" s="1"/>
  <c r="L60" i="1" s="1"/>
  <c r="B66" i="1"/>
  <c r="B72" i="1" s="1"/>
  <c r="B78" i="1" s="1"/>
  <c r="B84" i="1" s="1"/>
  <c r="G61" i="1"/>
  <c r="H61" i="1" s="1"/>
  <c r="I61" i="1" s="1"/>
  <c r="J61" i="1" s="1"/>
  <c r="K61" i="1" s="1"/>
  <c r="L61" i="1" s="1"/>
  <c r="B67" i="1"/>
  <c r="G62" i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G59" i="1"/>
  <c r="H59" i="1" s="1"/>
  <c r="I59" i="1" s="1"/>
  <c r="J59" i="1" s="1"/>
  <c r="K59" i="1" s="1"/>
  <c r="L59" i="1" s="1"/>
  <c r="B65" i="1"/>
  <c r="B71" i="1" s="1"/>
  <c r="B77" i="1" s="1"/>
  <c r="B83" i="1" s="1"/>
  <c r="G57" i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B63" i="1"/>
  <c r="B69" i="1" s="1"/>
  <c r="B75" i="1" s="1"/>
  <c r="B81" i="1" s="1"/>
  <c r="B64" i="1"/>
  <c r="B70" i="1" s="1"/>
  <c r="B76" i="1" s="1"/>
  <c r="B82" i="1" s="1"/>
  <c r="G58" i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B73" i="1" l="1"/>
  <c r="B79" i="1" s="1"/>
  <c r="B85" i="1" s="1"/>
  <c r="G64" i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G65" i="1"/>
  <c r="H65" i="1" s="1"/>
  <c r="I65" i="1" s="1"/>
  <c r="J65" i="1" s="1"/>
  <c r="K65" i="1" s="1"/>
  <c r="L65" i="1" s="1"/>
  <c r="G67" i="1"/>
  <c r="H67" i="1" s="1"/>
  <c r="I67" i="1" s="1"/>
  <c r="J67" i="1" s="1"/>
  <c r="K67" i="1" s="1"/>
  <c r="L67" i="1" s="1"/>
  <c r="G66" i="1"/>
  <c r="H66" i="1" s="1"/>
  <c r="I66" i="1" s="1"/>
  <c r="J66" i="1" s="1"/>
  <c r="K66" i="1" s="1"/>
  <c r="L66" i="1" s="1"/>
  <c r="G63" i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shiwei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1.银两
2.元宝
3.将心
4.声望
5.无双货币
6.个人贡献
7.武将
8.装备
9.道具
10.觉醒宝石
11.体力
12.VIP经验
13.经验
14.帮派经验
15.帮派贡献
16.帮派勋章
17.武将碎片
18.装备碎片
19.兵书
20.战马
21.铜钱
22.洛阳铲
23.将魂
24.威名
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类型0：不显示当前拥有数量；
类型1：显示当前拥有数量；</t>
        </r>
      </text>
    </comment>
    <comment ref="G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对应way_function_info里的id</t>
        </r>
      </text>
    </comment>
    <comment ref="G92" authorId="1" shapeId="0" xr:uid="{00000000-0006-0000-0000-000004000000}">
      <text>
        <r>
          <rPr>
            <sz val="9"/>
            <rFont val="宋体"/>
            <family val="3"/>
            <charset val="134"/>
          </rPr>
          <t xml:space="preserve">掉落1-10为红将，11-99为其他
</t>
        </r>
      </text>
    </comment>
  </commentList>
</comments>
</file>

<file path=xl/sharedStrings.xml><?xml version="1.0" encoding="utf-8"?>
<sst xmlns="http://schemas.openxmlformats.org/spreadsheetml/2006/main" count="219" uniqueCount="139">
  <si>
    <t>type,value</t>
  </si>
  <si>
    <t>int</t>
  </si>
  <si>
    <t>string</t>
  </si>
  <si>
    <t>类型</t>
  </si>
  <si>
    <t>货物类型值</t>
  </si>
  <si>
    <t>id</t>
  </si>
  <si>
    <t>策划备注名称</t>
  </si>
  <si>
    <t>是否显示数量</t>
  </si>
  <si>
    <t>获取途径1</t>
  </si>
  <si>
    <t>获取途径2</t>
  </si>
  <si>
    <t>获取途径3</t>
  </si>
  <si>
    <t>获取途径4</t>
  </si>
  <si>
    <t>获取途径5</t>
  </si>
  <si>
    <t>获取途径6</t>
  </si>
  <si>
    <t>获取途径7</t>
  </si>
  <si>
    <t>获取途径8</t>
  </si>
  <si>
    <t>获取途径9</t>
  </si>
  <si>
    <t>获取途径10</t>
  </si>
  <si>
    <t>获取途径11</t>
  </si>
  <si>
    <t>获取途径12</t>
  </si>
  <si>
    <t>获取途径13</t>
  </si>
  <si>
    <t>获取途径14</t>
  </si>
  <si>
    <t>获取途径15</t>
  </si>
  <si>
    <t>获取途径16</t>
  </si>
  <si>
    <t>获取途径17</t>
  </si>
  <si>
    <t>获取途径18</t>
  </si>
  <si>
    <t>获取途径19</t>
  </si>
  <si>
    <t>获取途径20</t>
  </si>
  <si>
    <t>获取途径21</t>
  </si>
  <si>
    <t>获取途径22</t>
  </si>
  <si>
    <t>获取途径23</t>
  </si>
  <si>
    <t>获取途径24</t>
  </si>
  <si>
    <t>获取途径25</t>
  </si>
  <si>
    <t>获取途径26</t>
  </si>
  <si>
    <t>获取途径27</t>
  </si>
  <si>
    <t>获取途径28</t>
  </si>
  <si>
    <t>获取途径29</t>
  </si>
  <si>
    <t>获取途径30</t>
  </si>
  <si>
    <t>获取途径31</t>
  </si>
  <si>
    <t>获取途径32</t>
  </si>
  <si>
    <t>获取途径33</t>
  </si>
  <si>
    <t>获取途径34</t>
  </si>
  <si>
    <t>获取途径35</t>
  </si>
  <si>
    <t>Client</t>
  </si>
  <si>
    <t>Excluded</t>
  </si>
  <si>
    <t>type</t>
  </si>
  <si>
    <t>value</t>
  </si>
  <si>
    <t>name1</t>
  </si>
  <si>
    <t>name2</t>
  </si>
  <si>
    <t>num_type</t>
  </si>
  <si>
    <t>way_id1</t>
  </si>
  <si>
    <t>way_id2</t>
  </si>
  <si>
    <t>way_id3</t>
  </si>
  <si>
    <t>way_id4</t>
  </si>
  <si>
    <t>way_id5</t>
  </si>
  <si>
    <t>way_id6</t>
  </si>
  <si>
    <t>way_id7</t>
  </si>
  <si>
    <t>way_id8</t>
  </si>
  <si>
    <t>way_id9</t>
  </si>
  <si>
    <t>way_id10</t>
  </si>
  <si>
    <t>way_id11</t>
  </si>
  <si>
    <t>way_id12</t>
  </si>
  <si>
    <t>way_id13</t>
  </si>
  <si>
    <t>way_id14</t>
  </si>
  <si>
    <t>way_id15</t>
  </si>
  <si>
    <t>way_id16</t>
  </si>
  <si>
    <t>way_id17</t>
  </si>
  <si>
    <t>way_id18</t>
  </si>
  <si>
    <t>way_id19</t>
  </si>
  <si>
    <t>way_id20</t>
  </si>
  <si>
    <t>way_id21</t>
  </si>
  <si>
    <t>way_id22</t>
  </si>
  <si>
    <t>way_id23</t>
  </si>
  <si>
    <t>way_id24</t>
  </si>
  <si>
    <t>way_id25</t>
  </si>
  <si>
    <t>way_id26</t>
  </si>
  <si>
    <t>way_id27</t>
  </si>
  <si>
    <t>way_id28</t>
  </si>
  <si>
    <t>way_id29</t>
  </si>
  <si>
    <t>way_id30</t>
  </si>
  <si>
    <t>way_id31</t>
  </si>
  <si>
    <t>way_id32</t>
  </si>
  <si>
    <t>way_id33</t>
  </si>
  <si>
    <t>way_id34</t>
  </si>
  <si>
    <t>way_id35</t>
  </si>
  <si>
    <t>体力丹</t>
  </si>
  <si>
    <t>初级经验丹</t>
  </si>
  <si>
    <t>中级经验丹</t>
  </si>
  <si>
    <t>高级经验丹</t>
  </si>
  <si>
    <t>武将升星石</t>
  </si>
  <si>
    <t>专属武器升星石</t>
  </si>
  <si>
    <t>天命石</t>
  </si>
  <si>
    <t>初级精炼石</t>
  </si>
  <si>
    <t>中级精炼石</t>
  </si>
  <si>
    <t>高级精炼石</t>
  </si>
  <si>
    <t>极品精炼石</t>
  </si>
  <si>
    <t>兵书精炼石</t>
  </si>
  <si>
    <t>符印精炼石</t>
  </si>
  <si>
    <t>洗练石</t>
  </si>
  <si>
    <t>英雄令</t>
  </si>
  <si>
    <t>节日道具1</t>
  </si>
  <si>
    <t>银两</t>
  </si>
  <si>
    <t>将心</t>
  </si>
  <si>
    <t>声望</t>
  </si>
  <si>
    <t>无双货币</t>
  </si>
  <si>
    <t>个人贡献</t>
  </si>
  <si>
    <t>武将</t>
  </si>
  <si>
    <t>装备</t>
  </si>
  <si>
    <t>体力</t>
  </si>
  <si>
    <t>VIP经验</t>
  </si>
  <si>
    <t>经验</t>
  </si>
  <si>
    <t>帮派贡献</t>
  </si>
  <si>
    <t>帮派经验</t>
  </si>
  <si>
    <t>帮派勋章</t>
  </si>
  <si>
    <t>武将碎片</t>
  </si>
  <si>
    <t>装备碎片</t>
  </si>
  <si>
    <t>铜钱</t>
  </si>
  <si>
    <t>将魂</t>
  </si>
  <si>
    <t>威名</t>
  </si>
  <si>
    <t>专属装备</t>
  </si>
  <si>
    <t>时装</t>
  </si>
  <si>
    <t>时装精华</t>
    <phoneticPr fontId="7" type="noConversion"/>
  </si>
  <si>
    <t>张良</t>
    <phoneticPr fontId="7" type="noConversion"/>
  </si>
  <si>
    <t>项羽</t>
    <phoneticPr fontId="7" type="noConversion"/>
  </si>
  <si>
    <t>关羽</t>
    <phoneticPr fontId="7" type="noConversion"/>
  </si>
  <si>
    <t>吕布</t>
    <phoneticPr fontId="7" type="noConversion"/>
  </si>
  <si>
    <t>秦琼</t>
    <phoneticPr fontId="7" type="noConversion"/>
  </si>
  <si>
    <t>李元霸</t>
    <phoneticPr fontId="7" type="noConversion"/>
  </si>
  <si>
    <t>后羿</t>
    <phoneticPr fontId="7" type="noConversion"/>
  </si>
  <si>
    <t>蚩尤</t>
    <phoneticPr fontId="7" type="noConversion"/>
  </si>
  <si>
    <t>张良碎片</t>
    <phoneticPr fontId="7" type="noConversion"/>
  </si>
  <si>
    <t>项羽碎片</t>
    <phoneticPr fontId="7" type="noConversion"/>
  </si>
  <si>
    <t>关羽碎片</t>
    <phoneticPr fontId="7" type="noConversion"/>
  </si>
  <si>
    <t>吕布碎片</t>
    <phoneticPr fontId="7" type="noConversion"/>
  </si>
  <si>
    <t>秦琼碎片</t>
    <phoneticPr fontId="7" type="noConversion"/>
  </si>
  <si>
    <t>李元霸碎片</t>
    <phoneticPr fontId="7" type="noConversion"/>
  </si>
  <si>
    <t>后羿碎片</t>
    <phoneticPr fontId="7" type="noConversion"/>
  </si>
  <si>
    <t>蚩尤碎片</t>
    <phoneticPr fontId="7" type="noConversion"/>
  </si>
  <si>
    <t>宝石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</si>
</sst>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1"/>
      <color theme="1" tint="4.9989318521683403E-2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game\document\&#37197;&#32622;&#34920;\&#25968;&#25454;&#34920;_zs_ios\&#21556;&#26122;\item_awaken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game\document\&#37197;&#32622;&#34920;\&#25968;&#25454;&#34920;\&#21556;&#26122;\bookwar_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红"/>
      <sheetName val="紫"/>
      <sheetName val="高低橙"/>
    </sheetNames>
    <sheetDataSet>
      <sheetData sheetId="0">
        <row r="6">
          <cell r="A6">
            <v>101</v>
          </cell>
          <cell r="B6" t="str">
            <v>1级生命之力</v>
          </cell>
          <cell r="C6" t="str">
            <v>神秘的力量，可以增加生命值，可用于武将觉醒。</v>
          </cell>
          <cell r="D6">
            <v>400101</v>
          </cell>
          <cell r="E6">
            <v>1</v>
          </cell>
          <cell r="F6">
            <v>5</v>
          </cell>
          <cell r="G6">
            <v>1</v>
          </cell>
        </row>
        <row r="7">
          <cell r="A7">
            <v>102</v>
          </cell>
          <cell r="B7" t="str">
            <v>2级生命之力</v>
          </cell>
          <cell r="C7" t="str">
            <v>神秘的力量，可以增加生命值，可用于武将觉醒。</v>
          </cell>
          <cell r="D7">
            <v>400102</v>
          </cell>
          <cell r="E7">
            <v>2</v>
          </cell>
          <cell r="F7">
            <v>5</v>
          </cell>
          <cell r="G7">
            <v>1</v>
          </cell>
        </row>
        <row r="8">
          <cell r="A8">
            <v>103</v>
          </cell>
          <cell r="B8" t="str">
            <v>3级生命之力</v>
          </cell>
          <cell r="C8" t="str">
            <v>神秘的力量，可以增加生命值，可用于武将觉醒。</v>
          </cell>
          <cell r="D8">
            <v>400103</v>
          </cell>
          <cell r="E8">
            <v>3</v>
          </cell>
          <cell r="F8">
            <v>8</v>
          </cell>
          <cell r="G8">
            <v>1</v>
          </cell>
        </row>
        <row r="9">
          <cell r="A9">
            <v>104</v>
          </cell>
          <cell r="B9" t="str">
            <v>4级生命之力</v>
          </cell>
          <cell r="C9" t="str">
            <v>神秘的力量，可以增加生命值，可用于武将觉醒。</v>
          </cell>
          <cell r="D9">
            <v>400104</v>
          </cell>
          <cell r="E9">
            <v>4</v>
          </cell>
          <cell r="F9">
            <v>8</v>
          </cell>
          <cell r="G9">
            <v>1</v>
          </cell>
        </row>
        <row r="10">
          <cell r="A10">
            <v>105</v>
          </cell>
          <cell r="B10" t="str">
            <v>5级生命之力</v>
          </cell>
          <cell r="C10" t="str">
            <v>神秘的力量，可以增加生命值，可用于武将觉醒。</v>
          </cell>
          <cell r="D10">
            <v>400105</v>
          </cell>
          <cell r="E10">
            <v>5</v>
          </cell>
          <cell r="F10">
            <v>10</v>
          </cell>
          <cell r="G10">
            <v>1</v>
          </cell>
        </row>
        <row r="11">
          <cell r="A11">
            <v>106</v>
          </cell>
          <cell r="B11" t="str">
            <v>6级生命之力</v>
          </cell>
          <cell r="C11" t="str">
            <v>神秘的力量，可以增加生命值，可用于武将觉醒。</v>
          </cell>
          <cell r="D11">
            <v>400106</v>
          </cell>
          <cell r="E11">
            <v>6</v>
          </cell>
          <cell r="F11">
            <v>10</v>
          </cell>
          <cell r="G11">
            <v>1</v>
          </cell>
        </row>
        <row r="12">
          <cell r="A12">
            <v>107</v>
          </cell>
          <cell r="B12" t="str">
            <v>7级生命之力</v>
          </cell>
          <cell r="C12" t="str">
            <v>神秘的力量，可以增加生命值，可用于武将觉醒。</v>
          </cell>
          <cell r="D12">
            <v>400107</v>
          </cell>
          <cell r="E12">
            <v>7</v>
          </cell>
          <cell r="F12">
            <v>10</v>
          </cell>
          <cell r="G12">
            <v>1</v>
          </cell>
        </row>
        <row r="13">
          <cell r="A13">
            <v>108</v>
          </cell>
          <cell r="B13" t="str">
            <v>8级生命之力</v>
          </cell>
          <cell r="C13" t="str">
            <v>神秘的力量，可以增加生命值，可用于武将觉醒。</v>
          </cell>
          <cell r="D13">
            <v>400108</v>
          </cell>
          <cell r="E13">
            <v>8</v>
          </cell>
          <cell r="F13">
            <v>13</v>
          </cell>
          <cell r="G13">
            <v>1</v>
          </cell>
        </row>
        <row r="14">
          <cell r="A14">
            <v>109</v>
          </cell>
          <cell r="B14" t="str">
            <v>9级生命之力</v>
          </cell>
          <cell r="C14" t="str">
            <v>神秘的力量，可以增加生命值，可用于武将觉醒。</v>
          </cell>
          <cell r="D14">
            <v>400109</v>
          </cell>
          <cell r="E14">
            <v>9</v>
          </cell>
          <cell r="F14">
            <v>13</v>
          </cell>
          <cell r="G14">
            <v>1</v>
          </cell>
        </row>
        <row r="15">
          <cell r="A15">
            <v>110</v>
          </cell>
          <cell r="B15" t="str">
            <v>10级生命之力</v>
          </cell>
          <cell r="C15" t="str">
            <v>神秘的力量，可以增加生命值，可用于武将觉醒。</v>
          </cell>
          <cell r="D15">
            <v>400110</v>
          </cell>
          <cell r="E15">
            <v>10</v>
          </cell>
          <cell r="F15">
            <v>15</v>
          </cell>
          <cell r="G15">
            <v>1</v>
          </cell>
        </row>
        <row r="16">
          <cell r="A16">
            <v>201</v>
          </cell>
          <cell r="B16" t="str">
            <v>1级攻击之力</v>
          </cell>
          <cell r="C16" t="str">
            <v>神秘的力量，可以增加攻击值，可用于武将觉醒。</v>
          </cell>
          <cell r="D16">
            <v>400201</v>
          </cell>
          <cell r="E16">
            <v>1</v>
          </cell>
          <cell r="F16">
            <v>5</v>
          </cell>
          <cell r="G16">
            <v>2</v>
          </cell>
        </row>
        <row r="17">
          <cell r="A17">
            <v>202</v>
          </cell>
          <cell r="B17" t="str">
            <v>2级攻击之力</v>
          </cell>
          <cell r="C17" t="str">
            <v>神秘的力量，可以增加攻击值，可用于武将觉醒。</v>
          </cell>
          <cell r="D17">
            <v>400202</v>
          </cell>
          <cell r="E17">
            <v>2</v>
          </cell>
          <cell r="F17">
            <v>5</v>
          </cell>
          <cell r="G17">
            <v>2</v>
          </cell>
        </row>
        <row r="18">
          <cell r="A18">
            <v>203</v>
          </cell>
          <cell r="B18" t="str">
            <v>3级攻击之力</v>
          </cell>
          <cell r="C18" t="str">
            <v>神秘的力量，可以增加攻击值，可用于武将觉醒。</v>
          </cell>
          <cell r="D18">
            <v>400203</v>
          </cell>
          <cell r="E18">
            <v>3</v>
          </cell>
          <cell r="F18">
            <v>8</v>
          </cell>
          <cell r="G18">
            <v>2</v>
          </cell>
        </row>
        <row r="19">
          <cell r="A19">
            <v>204</v>
          </cell>
          <cell r="B19" t="str">
            <v>4级攻击之力</v>
          </cell>
          <cell r="C19" t="str">
            <v>神秘的力量，可以增加攻击值，可用于武将觉醒。</v>
          </cell>
          <cell r="D19">
            <v>400204</v>
          </cell>
          <cell r="E19">
            <v>4</v>
          </cell>
          <cell r="F19">
            <v>8</v>
          </cell>
          <cell r="G19">
            <v>2</v>
          </cell>
        </row>
        <row r="20">
          <cell r="A20">
            <v>205</v>
          </cell>
          <cell r="B20" t="str">
            <v>5级攻击之力</v>
          </cell>
          <cell r="C20" t="str">
            <v>神秘的力量，可以增加攻击值，可用于武将觉醒。</v>
          </cell>
          <cell r="D20">
            <v>400205</v>
          </cell>
          <cell r="E20">
            <v>5</v>
          </cell>
          <cell r="F20">
            <v>10</v>
          </cell>
          <cell r="G20">
            <v>2</v>
          </cell>
        </row>
        <row r="21">
          <cell r="A21">
            <v>206</v>
          </cell>
          <cell r="B21" t="str">
            <v>6级攻击之力</v>
          </cell>
          <cell r="C21" t="str">
            <v>神秘的力量，可以增加攻击值，可用于武将觉醒。</v>
          </cell>
          <cell r="D21">
            <v>400206</v>
          </cell>
          <cell r="E21">
            <v>6</v>
          </cell>
          <cell r="F21">
            <v>10</v>
          </cell>
          <cell r="G21">
            <v>2</v>
          </cell>
        </row>
        <row r="22">
          <cell r="A22">
            <v>207</v>
          </cell>
          <cell r="B22" t="str">
            <v>7级攻击之力</v>
          </cell>
          <cell r="C22" t="str">
            <v>神秘的力量，可以增加攻击值，可用于武将觉醒。</v>
          </cell>
          <cell r="D22">
            <v>400207</v>
          </cell>
          <cell r="E22">
            <v>7</v>
          </cell>
          <cell r="F22">
            <v>10</v>
          </cell>
          <cell r="G22">
            <v>2</v>
          </cell>
        </row>
        <row r="23">
          <cell r="A23">
            <v>208</v>
          </cell>
          <cell r="B23" t="str">
            <v>8级攻击之力</v>
          </cell>
          <cell r="C23" t="str">
            <v>神秘的力量，可以增加攻击值，可用于武将觉醒。</v>
          </cell>
          <cell r="D23">
            <v>400208</v>
          </cell>
          <cell r="E23">
            <v>8</v>
          </cell>
          <cell r="F23">
            <v>13</v>
          </cell>
          <cell r="G23">
            <v>2</v>
          </cell>
        </row>
        <row r="24">
          <cell r="A24">
            <v>209</v>
          </cell>
          <cell r="B24" t="str">
            <v>9级攻击之力</v>
          </cell>
          <cell r="C24" t="str">
            <v>神秘的力量，可以增加攻击值，可用于武将觉醒。</v>
          </cell>
          <cell r="D24">
            <v>400209</v>
          </cell>
          <cell r="E24">
            <v>9</v>
          </cell>
          <cell r="F24">
            <v>13</v>
          </cell>
          <cell r="G24">
            <v>2</v>
          </cell>
        </row>
        <row r="25">
          <cell r="A25">
            <v>210</v>
          </cell>
          <cell r="B25" t="str">
            <v>10级攻击之力</v>
          </cell>
          <cell r="C25" t="str">
            <v>神秘的力量，可以增加攻击值，可用于武将觉醒。</v>
          </cell>
          <cell r="D25">
            <v>400210</v>
          </cell>
          <cell r="E25">
            <v>10</v>
          </cell>
          <cell r="F25">
            <v>15</v>
          </cell>
          <cell r="G25">
            <v>2</v>
          </cell>
        </row>
        <row r="26">
          <cell r="A26">
            <v>301</v>
          </cell>
          <cell r="B26" t="str">
            <v>1级防御之力</v>
          </cell>
          <cell r="C26" t="str">
            <v>神秘的力量，可以增加防御值，可用于武将觉醒。</v>
          </cell>
          <cell r="D26">
            <v>400301</v>
          </cell>
          <cell r="E26">
            <v>1</v>
          </cell>
          <cell r="F26">
            <v>5</v>
          </cell>
          <cell r="G26">
            <v>3</v>
          </cell>
        </row>
        <row r="27">
          <cell r="A27">
            <v>302</v>
          </cell>
          <cell r="B27" t="str">
            <v>2级防御之力</v>
          </cell>
          <cell r="C27" t="str">
            <v>神秘的力量，可以增加防御值，可用于武将觉醒。</v>
          </cell>
          <cell r="D27">
            <v>400302</v>
          </cell>
          <cell r="E27">
            <v>2</v>
          </cell>
          <cell r="F27">
            <v>5</v>
          </cell>
          <cell r="G27">
            <v>3</v>
          </cell>
        </row>
        <row r="28">
          <cell r="A28">
            <v>303</v>
          </cell>
          <cell r="B28" t="str">
            <v>3级防御之力</v>
          </cell>
          <cell r="C28" t="str">
            <v>神秘的力量，可以增加防御值，可用于武将觉醒。</v>
          </cell>
          <cell r="D28">
            <v>400303</v>
          </cell>
          <cell r="E28">
            <v>3</v>
          </cell>
          <cell r="F28">
            <v>8</v>
          </cell>
          <cell r="G28">
            <v>3</v>
          </cell>
        </row>
        <row r="29">
          <cell r="A29">
            <v>304</v>
          </cell>
          <cell r="B29" t="str">
            <v>4级防御之力</v>
          </cell>
          <cell r="C29" t="str">
            <v>神秘的力量，可以增加防御值，可用于武将觉醒。</v>
          </cell>
          <cell r="D29">
            <v>400304</v>
          </cell>
          <cell r="E29">
            <v>4</v>
          </cell>
          <cell r="F29">
            <v>8</v>
          </cell>
          <cell r="G29">
            <v>3</v>
          </cell>
        </row>
        <row r="30">
          <cell r="A30">
            <v>305</v>
          </cell>
          <cell r="B30" t="str">
            <v>5级防御之力</v>
          </cell>
          <cell r="C30" t="str">
            <v>神秘的力量，可以增加防御值，可用于武将觉醒。</v>
          </cell>
          <cell r="D30">
            <v>400305</v>
          </cell>
          <cell r="E30">
            <v>5</v>
          </cell>
          <cell r="F30">
            <v>10</v>
          </cell>
          <cell r="G30">
            <v>3</v>
          </cell>
        </row>
        <row r="31">
          <cell r="A31">
            <v>306</v>
          </cell>
          <cell r="B31" t="str">
            <v>6级防御之力</v>
          </cell>
          <cell r="C31" t="str">
            <v>神秘的力量，可以增加防御值，可用于武将觉醒。</v>
          </cell>
          <cell r="D31">
            <v>400306</v>
          </cell>
          <cell r="E31">
            <v>6</v>
          </cell>
          <cell r="F31">
            <v>10</v>
          </cell>
          <cell r="G31">
            <v>3</v>
          </cell>
        </row>
        <row r="32">
          <cell r="A32">
            <v>307</v>
          </cell>
          <cell r="B32" t="str">
            <v>7级防御之力</v>
          </cell>
          <cell r="C32" t="str">
            <v>神秘的力量，可以增加防御值，可用于武将觉醒。</v>
          </cell>
          <cell r="D32">
            <v>400307</v>
          </cell>
          <cell r="E32">
            <v>7</v>
          </cell>
          <cell r="F32">
            <v>10</v>
          </cell>
          <cell r="G32">
            <v>3</v>
          </cell>
        </row>
        <row r="33">
          <cell r="A33">
            <v>308</v>
          </cell>
          <cell r="B33" t="str">
            <v>8级防御之力</v>
          </cell>
          <cell r="C33" t="str">
            <v>神秘的力量，可以增加防御值，可用于武将觉醒。</v>
          </cell>
          <cell r="D33">
            <v>400308</v>
          </cell>
          <cell r="E33">
            <v>8</v>
          </cell>
          <cell r="F33">
            <v>13</v>
          </cell>
          <cell r="G33">
            <v>3</v>
          </cell>
        </row>
        <row r="34">
          <cell r="A34">
            <v>309</v>
          </cell>
          <cell r="B34" t="str">
            <v>9级防御之力</v>
          </cell>
          <cell r="C34" t="str">
            <v>神秘的力量，可以增加防御值，可用于武将觉醒。</v>
          </cell>
          <cell r="D34">
            <v>400309</v>
          </cell>
          <cell r="E34">
            <v>9</v>
          </cell>
          <cell r="F34">
            <v>13</v>
          </cell>
          <cell r="G34">
            <v>3</v>
          </cell>
        </row>
        <row r="35">
          <cell r="A35">
            <v>310</v>
          </cell>
          <cell r="B35" t="str">
            <v>10级防御之力</v>
          </cell>
          <cell r="C35" t="str">
            <v>神秘的力量，可以增加防御值，可用于武将觉醒。</v>
          </cell>
          <cell r="D35">
            <v>400310</v>
          </cell>
          <cell r="E35">
            <v>10</v>
          </cell>
          <cell r="F35">
            <v>15</v>
          </cell>
          <cell r="G35">
            <v>3</v>
          </cell>
        </row>
        <row r="36">
          <cell r="A36">
            <v>401</v>
          </cell>
          <cell r="B36" t="str">
            <v>1级生命精华</v>
          </cell>
          <cell r="C36" t="str">
            <v>神秘的精华，主要增加生命值，也可增加攻击值和防御值，可用于武将觉醒。</v>
          </cell>
          <cell r="D36">
            <v>400401</v>
          </cell>
          <cell r="E36">
            <v>1</v>
          </cell>
          <cell r="F36">
            <v>5</v>
          </cell>
          <cell r="G36">
            <v>4</v>
          </cell>
        </row>
        <row r="37">
          <cell r="A37">
            <v>402</v>
          </cell>
          <cell r="B37" t="str">
            <v>2级生命精华</v>
          </cell>
          <cell r="C37" t="str">
            <v>神秘的精华，主要增加生命值，也可增加攻击值和防御值，可用于武将觉醒。</v>
          </cell>
          <cell r="D37">
            <v>400402</v>
          </cell>
          <cell r="E37">
            <v>2</v>
          </cell>
          <cell r="F37">
            <v>5</v>
          </cell>
          <cell r="G37">
            <v>4</v>
          </cell>
        </row>
        <row r="38">
          <cell r="A38">
            <v>403</v>
          </cell>
          <cell r="B38" t="str">
            <v>3级生命精华</v>
          </cell>
          <cell r="C38" t="str">
            <v>神秘的精华，主要增加生命值，也可增加攻击值和防御值，可用于武将觉醒。</v>
          </cell>
          <cell r="D38">
            <v>400403</v>
          </cell>
          <cell r="E38">
            <v>3</v>
          </cell>
          <cell r="F38">
            <v>8</v>
          </cell>
          <cell r="G38">
            <v>4</v>
          </cell>
        </row>
        <row r="39">
          <cell r="A39">
            <v>404</v>
          </cell>
          <cell r="B39" t="str">
            <v>4级生命精华</v>
          </cell>
          <cell r="C39" t="str">
            <v>神秘的精华，主要增加生命值，也可增加攻击值和防御值，可用于武将觉醒。</v>
          </cell>
          <cell r="D39">
            <v>400404</v>
          </cell>
          <cell r="E39">
            <v>4</v>
          </cell>
          <cell r="F39">
            <v>8</v>
          </cell>
          <cell r="G39">
            <v>4</v>
          </cell>
        </row>
        <row r="40">
          <cell r="A40">
            <v>405</v>
          </cell>
          <cell r="B40" t="str">
            <v>5级生命精华</v>
          </cell>
          <cell r="C40" t="str">
            <v>神秘的精华，主要增加生命值，也可增加攻击值和防御值，可用于武将觉醒。</v>
          </cell>
          <cell r="D40">
            <v>400405</v>
          </cell>
          <cell r="E40">
            <v>5</v>
          </cell>
          <cell r="F40">
            <v>10</v>
          </cell>
          <cell r="G40">
            <v>4</v>
          </cell>
        </row>
        <row r="41">
          <cell r="A41">
            <v>406</v>
          </cell>
          <cell r="B41" t="str">
            <v>6级生命精华</v>
          </cell>
          <cell r="C41" t="str">
            <v>神秘的精华，主要增加生命值，也可增加攻击值和防御值，可用于武将觉醒。</v>
          </cell>
          <cell r="D41">
            <v>400406</v>
          </cell>
          <cell r="E41">
            <v>6</v>
          </cell>
          <cell r="F41">
            <v>10</v>
          </cell>
          <cell r="G41">
            <v>4</v>
          </cell>
        </row>
        <row r="42">
          <cell r="A42">
            <v>407</v>
          </cell>
          <cell r="B42" t="str">
            <v>7级生命精华</v>
          </cell>
          <cell r="C42" t="str">
            <v>神秘的精华，主要增加生命值，也可增加攻击值和防御值，可用于武将觉醒。</v>
          </cell>
          <cell r="D42">
            <v>400407</v>
          </cell>
          <cell r="E42">
            <v>7</v>
          </cell>
          <cell r="F42">
            <v>10</v>
          </cell>
          <cell r="G42">
            <v>4</v>
          </cell>
        </row>
        <row r="43">
          <cell r="A43">
            <v>408</v>
          </cell>
          <cell r="B43" t="str">
            <v>8级生命精华</v>
          </cell>
          <cell r="C43" t="str">
            <v>神秘的精华，主要增加生命值，也可增加攻击值和防御值，可用于武将觉醒。</v>
          </cell>
          <cell r="D43">
            <v>400408</v>
          </cell>
          <cell r="E43">
            <v>8</v>
          </cell>
          <cell r="F43">
            <v>13</v>
          </cell>
          <cell r="G43">
            <v>4</v>
          </cell>
        </row>
        <row r="44">
          <cell r="A44">
            <v>409</v>
          </cell>
          <cell r="B44" t="str">
            <v>9级生命精华</v>
          </cell>
          <cell r="C44" t="str">
            <v>神秘的精华，主要增加生命值，也可增加攻击值和防御值，可用于武将觉醒。</v>
          </cell>
          <cell r="D44">
            <v>400409</v>
          </cell>
          <cell r="E44">
            <v>9</v>
          </cell>
          <cell r="F44">
            <v>13</v>
          </cell>
          <cell r="G44">
            <v>4</v>
          </cell>
        </row>
        <row r="45">
          <cell r="A45">
            <v>410</v>
          </cell>
          <cell r="B45" t="str">
            <v>10级生命精华</v>
          </cell>
          <cell r="C45" t="str">
            <v>神秘的精华，主要增加生命值，也可增加攻击值和防御值，可用于武将觉醒。</v>
          </cell>
          <cell r="D45">
            <v>400410</v>
          </cell>
          <cell r="E45">
            <v>10</v>
          </cell>
          <cell r="F45">
            <v>15</v>
          </cell>
          <cell r="G45">
            <v>4</v>
          </cell>
        </row>
        <row r="46">
          <cell r="A46">
            <v>501</v>
          </cell>
          <cell r="B46" t="str">
            <v>1级攻击精华</v>
          </cell>
          <cell r="C46" t="str">
            <v>神秘的精华，主要增加攻击值，也可增加生命值和防御值，可用于武将觉醒。</v>
          </cell>
          <cell r="D46">
            <v>400501</v>
          </cell>
          <cell r="E46">
            <v>1</v>
          </cell>
          <cell r="F46">
            <v>5</v>
          </cell>
          <cell r="G46">
            <v>5</v>
          </cell>
        </row>
        <row r="47">
          <cell r="A47">
            <v>502</v>
          </cell>
          <cell r="B47" t="str">
            <v>2级攻击精华</v>
          </cell>
          <cell r="C47" t="str">
            <v>神秘的精华，主要增加攻击值，也可增加生命值和防御值，可用于武将觉醒。</v>
          </cell>
          <cell r="D47">
            <v>400502</v>
          </cell>
          <cell r="E47">
            <v>2</v>
          </cell>
          <cell r="F47">
            <v>5</v>
          </cell>
          <cell r="G47">
            <v>5</v>
          </cell>
        </row>
        <row r="48">
          <cell r="A48">
            <v>503</v>
          </cell>
          <cell r="B48" t="str">
            <v>3级攻击精华</v>
          </cell>
          <cell r="C48" t="str">
            <v>神秘的精华，主要增加攻击值，也可增加生命值和防御值，可用于武将觉醒。</v>
          </cell>
          <cell r="D48">
            <v>400503</v>
          </cell>
          <cell r="E48">
            <v>3</v>
          </cell>
          <cell r="F48">
            <v>8</v>
          </cell>
          <cell r="G48">
            <v>5</v>
          </cell>
        </row>
        <row r="49">
          <cell r="A49">
            <v>504</v>
          </cell>
          <cell r="B49" t="str">
            <v>4级攻击精华</v>
          </cell>
          <cell r="C49" t="str">
            <v>神秘的精华，主要增加攻击值，也可增加生命值和防御值，可用于武将觉醒。</v>
          </cell>
          <cell r="D49">
            <v>400504</v>
          </cell>
          <cell r="E49">
            <v>4</v>
          </cell>
          <cell r="F49">
            <v>8</v>
          </cell>
          <cell r="G49">
            <v>5</v>
          </cell>
        </row>
        <row r="50">
          <cell r="A50">
            <v>505</v>
          </cell>
          <cell r="B50" t="str">
            <v>5级攻击精华</v>
          </cell>
          <cell r="C50" t="str">
            <v>神秘的精华，主要增加攻击值，也可增加生命值和防御值，可用于武将觉醒。</v>
          </cell>
          <cell r="D50">
            <v>400505</v>
          </cell>
          <cell r="E50">
            <v>5</v>
          </cell>
          <cell r="F50">
            <v>10</v>
          </cell>
          <cell r="G50">
            <v>5</v>
          </cell>
        </row>
        <row r="51">
          <cell r="A51">
            <v>506</v>
          </cell>
          <cell r="B51" t="str">
            <v>6级攻击精华</v>
          </cell>
          <cell r="C51" t="str">
            <v>神秘的精华，主要增加攻击值，也可增加生命值和防御值，可用于武将觉醒。</v>
          </cell>
          <cell r="D51">
            <v>400506</v>
          </cell>
          <cell r="E51">
            <v>6</v>
          </cell>
          <cell r="F51">
            <v>10</v>
          </cell>
          <cell r="G51">
            <v>5</v>
          </cell>
        </row>
        <row r="52">
          <cell r="A52">
            <v>507</v>
          </cell>
          <cell r="B52" t="str">
            <v>7级攻击精华</v>
          </cell>
          <cell r="C52" t="str">
            <v>神秘的精华，主要增加攻击值，也可增加生命值和防御值，可用于武将觉醒。</v>
          </cell>
          <cell r="D52">
            <v>400507</v>
          </cell>
          <cell r="E52">
            <v>7</v>
          </cell>
          <cell r="F52">
            <v>10</v>
          </cell>
          <cell r="G52">
            <v>5</v>
          </cell>
        </row>
        <row r="53">
          <cell r="A53">
            <v>508</v>
          </cell>
          <cell r="B53" t="str">
            <v>8级攻击精华</v>
          </cell>
          <cell r="C53" t="str">
            <v>神秘的精华，主要增加攻击值，也可增加生命值和防御值，可用于武将觉醒。</v>
          </cell>
          <cell r="D53">
            <v>400508</v>
          </cell>
          <cell r="E53">
            <v>8</v>
          </cell>
          <cell r="F53">
            <v>13</v>
          </cell>
          <cell r="G53">
            <v>5</v>
          </cell>
        </row>
        <row r="54">
          <cell r="A54">
            <v>509</v>
          </cell>
          <cell r="B54" t="str">
            <v>9级攻击精华</v>
          </cell>
          <cell r="C54" t="str">
            <v>神秘的精华，主要增加攻击值，也可增加生命值和防御值，可用于武将觉醒。</v>
          </cell>
          <cell r="D54">
            <v>400509</v>
          </cell>
          <cell r="E54">
            <v>9</v>
          </cell>
          <cell r="F54">
            <v>13</v>
          </cell>
          <cell r="G54">
            <v>5</v>
          </cell>
        </row>
        <row r="55">
          <cell r="A55">
            <v>510</v>
          </cell>
          <cell r="B55" t="str">
            <v>10级攻击精华</v>
          </cell>
          <cell r="C55" t="str">
            <v>神秘的精华，主要增加攻击值，也可增加生命值和防御值，可用于武将觉醒。</v>
          </cell>
          <cell r="D55">
            <v>400510</v>
          </cell>
          <cell r="E55">
            <v>10</v>
          </cell>
          <cell r="F55">
            <v>15</v>
          </cell>
          <cell r="G55">
            <v>5</v>
          </cell>
        </row>
        <row r="56">
          <cell r="A56">
            <v>601</v>
          </cell>
          <cell r="B56" t="str">
            <v>1级防御精华</v>
          </cell>
          <cell r="C56" t="str">
            <v>神秘的精华，主要增加防御值，也可增加生命值和攻击值，可用于武将觉醒。</v>
          </cell>
          <cell r="D56">
            <v>400601</v>
          </cell>
          <cell r="E56">
            <v>1</v>
          </cell>
          <cell r="F56">
            <v>5</v>
          </cell>
          <cell r="G56">
            <v>6</v>
          </cell>
        </row>
        <row r="57">
          <cell r="A57">
            <v>602</v>
          </cell>
          <cell r="B57" t="str">
            <v>2级防御精华</v>
          </cell>
          <cell r="C57" t="str">
            <v>神秘的精华，主要增加防御值，也可增加生命值和攻击值，可用于武将觉醒。</v>
          </cell>
          <cell r="D57">
            <v>400602</v>
          </cell>
          <cell r="E57">
            <v>2</v>
          </cell>
          <cell r="F57">
            <v>5</v>
          </cell>
          <cell r="G57">
            <v>6</v>
          </cell>
        </row>
        <row r="58">
          <cell r="A58">
            <v>603</v>
          </cell>
          <cell r="B58" t="str">
            <v>3级防御精华</v>
          </cell>
          <cell r="C58" t="str">
            <v>神秘的精华，主要增加防御值，也可增加生命值和攻击值，可用于武将觉醒。</v>
          </cell>
          <cell r="D58">
            <v>400603</v>
          </cell>
          <cell r="E58">
            <v>3</v>
          </cell>
          <cell r="F58">
            <v>8</v>
          </cell>
          <cell r="G58">
            <v>6</v>
          </cell>
        </row>
        <row r="59">
          <cell r="A59">
            <v>604</v>
          </cell>
          <cell r="B59" t="str">
            <v>4级防御精华</v>
          </cell>
          <cell r="C59" t="str">
            <v>神秘的精华，主要增加防御值，也可增加生命值和攻击值，可用于武将觉醒。</v>
          </cell>
          <cell r="D59">
            <v>400604</v>
          </cell>
          <cell r="E59">
            <v>4</v>
          </cell>
          <cell r="F59">
            <v>8</v>
          </cell>
          <cell r="G59">
            <v>6</v>
          </cell>
        </row>
        <row r="60">
          <cell r="A60">
            <v>605</v>
          </cell>
          <cell r="B60" t="str">
            <v>5级防御精华</v>
          </cell>
          <cell r="C60" t="str">
            <v>神秘的精华，主要增加防御值，也可增加生命值和攻击值，可用于武将觉醒。</v>
          </cell>
          <cell r="D60">
            <v>400605</v>
          </cell>
          <cell r="E60">
            <v>5</v>
          </cell>
          <cell r="F60">
            <v>10</v>
          </cell>
          <cell r="G60">
            <v>6</v>
          </cell>
        </row>
        <row r="61">
          <cell r="A61">
            <v>606</v>
          </cell>
          <cell r="B61" t="str">
            <v>6级防御精华</v>
          </cell>
          <cell r="C61" t="str">
            <v>神秘的精华，主要增加防御值，也可增加生命值和攻击值，可用于武将觉醒。</v>
          </cell>
          <cell r="D61">
            <v>400606</v>
          </cell>
          <cell r="E61">
            <v>6</v>
          </cell>
          <cell r="F61">
            <v>10</v>
          </cell>
          <cell r="G61">
            <v>6</v>
          </cell>
        </row>
        <row r="62">
          <cell r="A62">
            <v>607</v>
          </cell>
          <cell r="B62" t="str">
            <v>7级防御精华</v>
          </cell>
          <cell r="C62" t="str">
            <v>神秘的精华，主要增加防御值，也可增加生命值和攻击值，可用于武将觉醒。</v>
          </cell>
          <cell r="D62">
            <v>400607</v>
          </cell>
          <cell r="E62">
            <v>7</v>
          </cell>
          <cell r="F62">
            <v>10</v>
          </cell>
          <cell r="G62">
            <v>6</v>
          </cell>
        </row>
        <row r="63">
          <cell r="A63">
            <v>608</v>
          </cell>
          <cell r="B63" t="str">
            <v>8级防御精华</v>
          </cell>
          <cell r="C63" t="str">
            <v>神秘的精华，主要增加防御值，也可增加生命值和攻击值，可用于武将觉醒。</v>
          </cell>
          <cell r="D63">
            <v>400608</v>
          </cell>
          <cell r="E63">
            <v>8</v>
          </cell>
          <cell r="F63">
            <v>13</v>
          </cell>
          <cell r="G63">
            <v>6</v>
          </cell>
        </row>
        <row r="64">
          <cell r="A64">
            <v>609</v>
          </cell>
          <cell r="B64" t="str">
            <v>9级防御精华</v>
          </cell>
          <cell r="C64" t="str">
            <v>神秘的精华，主要增加防御值，也可增加生命值和攻击值，可用于武将觉醒。</v>
          </cell>
          <cell r="D64">
            <v>400609</v>
          </cell>
          <cell r="E64">
            <v>9</v>
          </cell>
          <cell r="F64">
            <v>13</v>
          </cell>
          <cell r="G64">
            <v>6</v>
          </cell>
        </row>
        <row r="65">
          <cell r="A65">
            <v>610</v>
          </cell>
          <cell r="B65" t="str">
            <v>10级防御精华</v>
          </cell>
          <cell r="C65" t="str">
            <v>神秘的精华，主要增加防御值，也可增加生命值和攻击值，可用于武将觉醒。</v>
          </cell>
          <cell r="D65">
            <v>400610</v>
          </cell>
          <cell r="E65">
            <v>10</v>
          </cell>
          <cell r="F65">
            <v>15</v>
          </cell>
          <cell r="G65">
            <v>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1">
          <cell r="A1" t="str">
            <v>id</v>
          </cell>
          <cell r="B1"/>
          <cell r="C1"/>
          <cell r="D1"/>
          <cell r="E1"/>
          <cell r="F1"/>
          <cell r="G1"/>
          <cell r="H1"/>
          <cell r="I1"/>
          <cell r="J1"/>
          <cell r="K1"/>
          <cell r="L1"/>
          <cell r="M1"/>
          <cell r="N1"/>
          <cell r="O1"/>
          <cell r="P1"/>
        </row>
        <row r="2">
          <cell r="A2" t="str">
            <v>int</v>
          </cell>
          <cell r="B2" t="str">
            <v>string</v>
          </cell>
          <cell r="C2" t="str">
            <v>int</v>
          </cell>
          <cell r="D2" t="str">
            <v>int</v>
          </cell>
          <cell r="E2" t="str">
            <v>int</v>
          </cell>
          <cell r="F2" t="str">
            <v>int</v>
          </cell>
          <cell r="G2" t="str">
            <v>int</v>
          </cell>
          <cell r="H2" t="str">
            <v>int</v>
          </cell>
          <cell r="I2" t="str">
            <v>int</v>
          </cell>
          <cell r="J2" t="str">
            <v>int</v>
          </cell>
          <cell r="K2" t="str">
            <v>int</v>
          </cell>
          <cell r="L2" t="str">
            <v>int</v>
          </cell>
          <cell r="M2" t="str">
            <v>int</v>
          </cell>
          <cell r="N2" t="str">
            <v>int</v>
          </cell>
          <cell r="O2" t="str">
            <v>int</v>
          </cell>
          <cell r="P2" t="str">
            <v>int</v>
          </cell>
        </row>
        <row r="3">
          <cell r="A3" t="str">
            <v>编号</v>
          </cell>
          <cell r="B3" t="str">
            <v>兵书名称</v>
          </cell>
          <cell r="C3" t="str">
            <v>兵书品质</v>
          </cell>
          <cell r="D3" t="str">
            <v>兵书类型</v>
          </cell>
          <cell r="E3" t="str">
            <v>是否可强化和精练</v>
          </cell>
          <cell r="F3" t="str">
            <v>初始基础属性类型</v>
          </cell>
          <cell r="G3" t="str">
            <v>初始基础属性值</v>
          </cell>
          <cell r="H3" t="str">
            <v>强化属性类型1</v>
          </cell>
          <cell r="I3" t="str">
            <v>属性1</v>
          </cell>
          <cell r="J3" t="str">
            <v>初始强化属性值1</v>
          </cell>
          <cell r="K3" t="str">
            <v>属性成长率1</v>
          </cell>
          <cell r="L3" t="str">
            <v>强化属性类型2</v>
          </cell>
          <cell r="M3" t="str">
            <v>属性2</v>
          </cell>
          <cell r="N3" t="str">
            <v>初始强化属性值2</v>
          </cell>
          <cell r="O3" t="str">
            <v>属性成长率2</v>
          </cell>
          <cell r="P3" t="str">
            <v>初始消耗经验</v>
          </cell>
        </row>
        <row r="4">
          <cell r="A4" t="str">
            <v>Both</v>
          </cell>
          <cell r="B4" t="str">
            <v>Both</v>
          </cell>
          <cell r="C4" t="str">
            <v>Both</v>
          </cell>
          <cell r="D4" t="str">
            <v>Both</v>
          </cell>
          <cell r="E4" t="str">
            <v>Both</v>
          </cell>
          <cell r="F4" t="str">
            <v>Both</v>
          </cell>
          <cell r="G4" t="str">
            <v>Both</v>
          </cell>
          <cell r="H4" t="str">
            <v>Both</v>
          </cell>
          <cell r="I4" t="str">
            <v>Excluded</v>
          </cell>
          <cell r="J4" t="str">
            <v>Both</v>
          </cell>
          <cell r="K4" t="str">
            <v>Both</v>
          </cell>
          <cell r="L4" t="str">
            <v>Both</v>
          </cell>
          <cell r="M4" t="str">
            <v>Excluded</v>
          </cell>
          <cell r="N4" t="str">
            <v>Both</v>
          </cell>
          <cell r="O4" t="str">
            <v>Both</v>
          </cell>
          <cell r="P4" t="str">
            <v>Both</v>
          </cell>
        </row>
        <row r="5">
          <cell r="A5" t="str">
            <v>id</v>
          </cell>
          <cell r="B5" t="str">
            <v>name</v>
          </cell>
          <cell r="C5" t="str">
            <v>quality</v>
          </cell>
          <cell r="D5" t="str">
            <v>type</v>
          </cell>
          <cell r="E5" t="str">
            <v>is_strength</v>
          </cell>
          <cell r="F5" t="str">
            <v>base_type</v>
          </cell>
          <cell r="G5" t="str">
            <v>base_value</v>
          </cell>
          <cell r="H5" t="str">
            <v>strength_type_1</v>
          </cell>
          <cell r="I5" t="str">
            <v>a1</v>
          </cell>
          <cell r="J5" t="str">
            <v>strength_value_1</v>
          </cell>
          <cell r="K5" t="str">
            <v>strength_growth_1</v>
          </cell>
          <cell r="L5" t="str">
            <v>strength_type_2</v>
          </cell>
          <cell r="M5" t="str">
            <v>a2</v>
          </cell>
          <cell r="N5" t="str">
            <v>strength_value_2</v>
          </cell>
          <cell r="O5" t="str">
            <v>strength_growth_2</v>
          </cell>
          <cell r="P5" t="str">
            <v>exp</v>
          </cell>
        </row>
        <row r="6">
          <cell r="A6">
            <v>101</v>
          </cell>
          <cell r="B6" t="str">
            <v>司马法</v>
          </cell>
          <cell r="C6">
            <v>5</v>
          </cell>
          <cell r="D6">
            <v>1</v>
          </cell>
          <cell r="E6">
            <v>1</v>
          </cell>
          <cell r="F6">
            <v>0</v>
          </cell>
          <cell r="G6">
            <v>0</v>
          </cell>
          <cell r="H6">
            <v>2</v>
          </cell>
          <cell r="I6" t="str">
            <v>攻击</v>
          </cell>
          <cell r="J6">
            <v>40</v>
          </cell>
          <cell r="K6">
            <v>20</v>
          </cell>
          <cell r="L6">
            <v>9</v>
          </cell>
          <cell r="M6" t="str">
            <v>命中率</v>
          </cell>
          <cell r="N6">
            <v>11</v>
          </cell>
          <cell r="O6">
            <v>0.5</v>
          </cell>
          <cell r="P6">
            <v>100</v>
          </cell>
        </row>
        <row r="7">
          <cell r="A7">
            <v>102</v>
          </cell>
          <cell r="B7" t="str">
            <v>六韬</v>
          </cell>
          <cell r="C7">
            <v>5</v>
          </cell>
          <cell r="D7">
            <v>1</v>
          </cell>
          <cell r="E7">
            <v>1</v>
          </cell>
          <cell r="F7">
            <v>0</v>
          </cell>
          <cell r="G7">
            <v>0</v>
          </cell>
          <cell r="H7">
            <v>2</v>
          </cell>
          <cell r="I7" t="str">
            <v>攻击</v>
          </cell>
          <cell r="J7">
            <v>40</v>
          </cell>
          <cell r="K7">
            <v>20</v>
          </cell>
          <cell r="L7">
            <v>9</v>
          </cell>
          <cell r="M7" t="str">
            <v>命中率</v>
          </cell>
          <cell r="N7">
            <v>11</v>
          </cell>
          <cell r="O7">
            <v>0.5</v>
          </cell>
          <cell r="P7">
            <v>100</v>
          </cell>
        </row>
        <row r="8">
          <cell r="A8">
            <v>103</v>
          </cell>
          <cell r="B8" t="str">
            <v>烽火印</v>
          </cell>
          <cell r="C8">
            <v>5</v>
          </cell>
          <cell r="D8">
            <v>2</v>
          </cell>
          <cell r="E8">
            <v>1</v>
          </cell>
          <cell r="F8">
            <v>0</v>
          </cell>
          <cell r="G8">
            <v>0</v>
          </cell>
          <cell r="H8">
            <v>1</v>
          </cell>
          <cell r="I8" t="str">
            <v>生命</v>
          </cell>
          <cell r="J8">
            <v>400</v>
          </cell>
          <cell r="K8">
            <v>200</v>
          </cell>
          <cell r="L8">
            <v>10</v>
          </cell>
          <cell r="M8" t="str">
            <v>闪避率</v>
          </cell>
          <cell r="N8">
            <v>11</v>
          </cell>
          <cell r="O8">
            <v>0.5</v>
          </cell>
          <cell r="P8">
            <v>100</v>
          </cell>
        </row>
        <row r="9">
          <cell r="A9">
            <v>201</v>
          </cell>
          <cell r="B9" t="str">
            <v>尉缭子</v>
          </cell>
          <cell r="C9">
            <v>8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2</v>
          </cell>
          <cell r="I9" t="str">
            <v>攻击</v>
          </cell>
          <cell r="J9">
            <v>80</v>
          </cell>
          <cell r="K9">
            <v>35</v>
          </cell>
          <cell r="L9">
            <v>9</v>
          </cell>
          <cell r="M9" t="str">
            <v>命中率</v>
          </cell>
          <cell r="N9">
            <v>22</v>
          </cell>
          <cell r="O9">
            <v>1</v>
          </cell>
          <cell r="P9">
            <v>100</v>
          </cell>
        </row>
        <row r="10">
          <cell r="A10">
            <v>202</v>
          </cell>
          <cell r="B10" t="str">
            <v>虎衿经</v>
          </cell>
          <cell r="C10">
            <v>8</v>
          </cell>
          <cell r="D10">
            <v>1</v>
          </cell>
          <cell r="E10">
            <v>1</v>
          </cell>
          <cell r="F10">
            <v>0</v>
          </cell>
          <cell r="G10">
            <v>0</v>
          </cell>
          <cell r="H10">
            <v>2</v>
          </cell>
          <cell r="I10" t="str">
            <v>攻击</v>
          </cell>
          <cell r="J10">
            <v>80</v>
          </cell>
          <cell r="K10">
            <v>35</v>
          </cell>
          <cell r="L10">
            <v>9</v>
          </cell>
          <cell r="M10" t="str">
            <v>命中率</v>
          </cell>
          <cell r="N10">
            <v>22</v>
          </cell>
          <cell r="O10">
            <v>1</v>
          </cell>
          <cell r="P10">
            <v>100</v>
          </cell>
        </row>
        <row r="11">
          <cell r="A11">
            <v>203</v>
          </cell>
          <cell r="B11" t="str">
            <v>惊雷印</v>
          </cell>
          <cell r="C11">
            <v>8</v>
          </cell>
          <cell r="D11">
            <v>2</v>
          </cell>
          <cell r="E11">
            <v>1</v>
          </cell>
          <cell r="F11">
            <v>0</v>
          </cell>
          <cell r="G11">
            <v>0</v>
          </cell>
          <cell r="H11">
            <v>1</v>
          </cell>
          <cell r="I11" t="str">
            <v>生命</v>
          </cell>
          <cell r="J11">
            <v>800</v>
          </cell>
          <cell r="K11">
            <v>350</v>
          </cell>
          <cell r="L11">
            <v>10</v>
          </cell>
          <cell r="M11" t="str">
            <v>闪避率</v>
          </cell>
          <cell r="N11">
            <v>22</v>
          </cell>
          <cell r="O11">
            <v>1</v>
          </cell>
          <cell r="P11">
            <v>100</v>
          </cell>
        </row>
        <row r="12">
          <cell r="A12">
            <v>301</v>
          </cell>
          <cell r="B12" t="str">
            <v>吴子兵书</v>
          </cell>
          <cell r="C12">
            <v>10</v>
          </cell>
          <cell r="D12">
            <v>1</v>
          </cell>
          <cell r="E12">
            <v>1</v>
          </cell>
          <cell r="F12">
            <v>7</v>
          </cell>
          <cell r="G12">
            <v>40</v>
          </cell>
          <cell r="H12">
            <v>2</v>
          </cell>
          <cell r="I12" t="str">
            <v>攻击</v>
          </cell>
          <cell r="J12">
            <v>120</v>
          </cell>
          <cell r="K12">
            <v>50</v>
          </cell>
          <cell r="L12">
            <v>9</v>
          </cell>
          <cell r="M12" t="str">
            <v>命中率</v>
          </cell>
          <cell r="N12">
            <v>33</v>
          </cell>
          <cell r="O12">
            <v>1.5</v>
          </cell>
          <cell r="P12">
            <v>100</v>
          </cell>
        </row>
        <row r="13">
          <cell r="A13">
            <v>302</v>
          </cell>
          <cell r="B13" t="str">
            <v>百战奇略</v>
          </cell>
          <cell r="C13">
            <v>10</v>
          </cell>
          <cell r="D13">
            <v>1</v>
          </cell>
          <cell r="E13">
            <v>1</v>
          </cell>
          <cell r="F13">
            <v>11</v>
          </cell>
          <cell r="G13">
            <v>40</v>
          </cell>
          <cell r="H13">
            <v>2</v>
          </cell>
          <cell r="I13" t="str">
            <v>攻击</v>
          </cell>
          <cell r="J13">
            <v>120</v>
          </cell>
          <cell r="K13">
            <v>50</v>
          </cell>
          <cell r="L13">
            <v>9</v>
          </cell>
          <cell r="M13" t="str">
            <v>命中率</v>
          </cell>
          <cell r="N13">
            <v>33</v>
          </cell>
          <cell r="O13">
            <v>1.5</v>
          </cell>
          <cell r="P13">
            <v>100</v>
          </cell>
        </row>
        <row r="14">
          <cell r="A14">
            <v>303</v>
          </cell>
          <cell r="B14" t="str">
            <v>破军宝印</v>
          </cell>
          <cell r="C14">
            <v>10</v>
          </cell>
          <cell r="D14">
            <v>2</v>
          </cell>
          <cell r="E14">
            <v>1</v>
          </cell>
          <cell r="F14">
            <v>8</v>
          </cell>
          <cell r="G14">
            <v>32</v>
          </cell>
          <cell r="H14">
            <v>1</v>
          </cell>
          <cell r="I14" t="str">
            <v>生命</v>
          </cell>
          <cell r="J14">
            <v>1200</v>
          </cell>
          <cell r="K14">
            <v>500</v>
          </cell>
          <cell r="L14">
            <v>10</v>
          </cell>
          <cell r="M14" t="str">
            <v>闪避率</v>
          </cell>
          <cell r="N14">
            <v>33</v>
          </cell>
          <cell r="O14">
            <v>1.5</v>
          </cell>
          <cell r="P14">
            <v>100</v>
          </cell>
        </row>
        <row r="15">
          <cell r="A15">
            <v>401</v>
          </cell>
          <cell r="B15" t="str">
            <v>孙膑兵法</v>
          </cell>
          <cell r="C15">
            <v>15</v>
          </cell>
          <cell r="D15">
            <v>1</v>
          </cell>
          <cell r="E15">
            <v>1</v>
          </cell>
          <cell r="F15">
            <v>7</v>
          </cell>
          <cell r="G15">
            <v>60</v>
          </cell>
          <cell r="H15">
            <v>2</v>
          </cell>
          <cell r="I15" t="str">
            <v>攻击</v>
          </cell>
          <cell r="J15">
            <v>160</v>
          </cell>
          <cell r="K15">
            <v>65</v>
          </cell>
          <cell r="L15">
            <v>9</v>
          </cell>
          <cell r="M15" t="str">
            <v>命中率</v>
          </cell>
          <cell r="N15">
            <v>44</v>
          </cell>
          <cell r="O15">
            <v>2</v>
          </cell>
          <cell r="P15">
            <v>100</v>
          </cell>
        </row>
        <row r="16">
          <cell r="A16">
            <v>402</v>
          </cell>
          <cell r="B16" t="str">
            <v>太白阴经</v>
          </cell>
          <cell r="C16">
            <v>15</v>
          </cell>
          <cell r="D16">
            <v>1</v>
          </cell>
          <cell r="E16">
            <v>1</v>
          </cell>
          <cell r="F16">
            <v>11</v>
          </cell>
          <cell r="G16">
            <v>60</v>
          </cell>
          <cell r="H16">
            <v>2</v>
          </cell>
          <cell r="I16" t="str">
            <v>攻击</v>
          </cell>
          <cell r="J16">
            <v>160</v>
          </cell>
          <cell r="K16">
            <v>65</v>
          </cell>
          <cell r="L16">
            <v>9</v>
          </cell>
          <cell r="M16" t="str">
            <v>命中率</v>
          </cell>
          <cell r="N16">
            <v>44</v>
          </cell>
          <cell r="O16">
            <v>2</v>
          </cell>
          <cell r="P16">
            <v>100</v>
          </cell>
        </row>
        <row r="17">
          <cell r="A17">
            <v>403</v>
          </cell>
          <cell r="B17" t="str">
            <v>天狼帅印</v>
          </cell>
          <cell r="C17">
            <v>15</v>
          </cell>
          <cell r="D17">
            <v>2</v>
          </cell>
          <cell r="E17">
            <v>1</v>
          </cell>
          <cell r="F17">
            <v>8</v>
          </cell>
          <cell r="G17">
            <v>48</v>
          </cell>
          <cell r="H17">
            <v>1</v>
          </cell>
          <cell r="I17" t="str">
            <v>生命</v>
          </cell>
          <cell r="J17">
            <v>1600</v>
          </cell>
          <cell r="K17">
            <v>650</v>
          </cell>
          <cell r="L17">
            <v>10</v>
          </cell>
          <cell r="M17" t="str">
            <v>闪避率</v>
          </cell>
          <cell r="N17">
            <v>44</v>
          </cell>
          <cell r="O17">
            <v>2</v>
          </cell>
          <cell r="P17">
            <v>100</v>
          </cell>
        </row>
        <row r="18">
          <cell r="A18">
            <v>501</v>
          </cell>
          <cell r="B18" t="str">
            <v>孙子兵法</v>
          </cell>
          <cell r="C18">
            <v>18</v>
          </cell>
          <cell r="D18">
            <v>1</v>
          </cell>
          <cell r="E18">
            <v>1</v>
          </cell>
          <cell r="F18">
            <v>7</v>
          </cell>
          <cell r="G18">
            <v>100</v>
          </cell>
          <cell r="H18">
            <v>2</v>
          </cell>
          <cell r="I18" t="str">
            <v>攻击</v>
          </cell>
          <cell r="J18">
            <v>900</v>
          </cell>
          <cell r="K18">
            <v>100</v>
          </cell>
          <cell r="L18">
            <v>9</v>
          </cell>
          <cell r="M18" t="str">
            <v>命中率</v>
          </cell>
          <cell r="N18">
            <v>55</v>
          </cell>
          <cell r="O18">
            <v>2.5</v>
          </cell>
          <cell r="P18">
            <v>100</v>
          </cell>
        </row>
        <row r="19">
          <cell r="A19">
            <v>502</v>
          </cell>
          <cell r="B19" t="str">
            <v>鬼谷子</v>
          </cell>
          <cell r="C19">
            <v>18</v>
          </cell>
          <cell r="D19">
            <v>1</v>
          </cell>
          <cell r="E19">
            <v>1</v>
          </cell>
          <cell r="F19">
            <v>11</v>
          </cell>
          <cell r="G19">
            <v>100</v>
          </cell>
          <cell r="H19">
            <v>2</v>
          </cell>
          <cell r="I19" t="str">
            <v>攻击</v>
          </cell>
          <cell r="J19">
            <v>900</v>
          </cell>
          <cell r="K19">
            <v>100</v>
          </cell>
          <cell r="L19">
            <v>9</v>
          </cell>
          <cell r="M19" t="str">
            <v>命中率</v>
          </cell>
          <cell r="N19">
            <v>55</v>
          </cell>
          <cell r="O19">
            <v>2.5</v>
          </cell>
          <cell r="P19">
            <v>100</v>
          </cell>
        </row>
        <row r="20">
          <cell r="A20">
            <v>503</v>
          </cell>
          <cell r="B20" t="str">
            <v>盘龙破天印</v>
          </cell>
          <cell r="C20">
            <v>18</v>
          </cell>
          <cell r="D20">
            <v>2</v>
          </cell>
          <cell r="E20">
            <v>1</v>
          </cell>
          <cell r="F20">
            <v>8</v>
          </cell>
          <cell r="G20">
            <v>80</v>
          </cell>
          <cell r="H20">
            <v>1</v>
          </cell>
          <cell r="I20" t="str">
            <v>生命</v>
          </cell>
          <cell r="J20">
            <v>9000</v>
          </cell>
          <cell r="K20">
            <v>1000</v>
          </cell>
          <cell r="L20">
            <v>10</v>
          </cell>
          <cell r="M20" t="str">
            <v>闪避率</v>
          </cell>
          <cell r="N20">
            <v>55</v>
          </cell>
          <cell r="O20">
            <v>2.5</v>
          </cell>
          <cell r="P20">
            <v>100</v>
          </cell>
        </row>
        <row r="21">
          <cell r="A21">
            <v>601</v>
          </cell>
          <cell r="B21" t="str">
            <v>练兵实纪</v>
          </cell>
          <cell r="C21">
            <v>10</v>
          </cell>
          <cell r="D21">
            <v>3</v>
          </cell>
          <cell r="E21">
            <v>2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A22">
            <v>602</v>
          </cell>
          <cell r="B22" t="str">
            <v>纪效新书</v>
          </cell>
          <cell r="C22">
            <v>15</v>
          </cell>
          <cell r="D22">
            <v>3</v>
          </cell>
          <cell r="E22">
            <v>2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>
            <v>701</v>
          </cell>
          <cell r="B23" t="str">
            <v>中级经验符印</v>
          </cell>
          <cell r="C23">
            <v>10</v>
          </cell>
          <cell r="D23">
            <v>4</v>
          </cell>
          <cell r="E23">
            <v>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24">
          <cell r="A24">
            <v>702</v>
          </cell>
          <cell r="B24" t="str">
            <v>高级经验符印</v>
          </cell>
          <cell r="C24">
            <v>15</v>
          </cell>
          <cell r="D24">
            <v>4</v>
          </cell>
          <cell r="E24">
            <v>2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30">
          <cell r="E30"/>
          <cell r="F30"/>
          <cell r="G30"/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7"/>
  <sheetViews>
    <sheetView tabSelected="1" workbookViewId="0">
      <pane ySplit="5" topLeftCell="A114" activePane="bottomLeft" state="frozen"/>
      <selection pane="bottomLeft" activeCell="G127" sqref="G127"/>
    </sheetView>
  </sheetViews>
  <sheetFormatPr defaultColWidth="9" defaultRowHeight="14.25" x14ac:dyDescent="0.2"/>
  <cols>
    <col min="4" max="4" width="16.125" customWidth="1"/>
    <col min="6" max="6" width="11.5" customWidth="1"/>
    <col min="7" max="41" width="7.5" customWidth="1"/>
  </cols>
  <sheetData>
    <row r="1" spans="1:41" x14ac:dyDescent="0.2">
      <c r="A1" s="2" t="s">
        <v>0</v>
      </c>
      <c r="B1" s="2"/>
      <c r="C1" s="2"/>
      <c r="D1" s="2"/>
      <c r="E1" s="2"/>
      <c r="F1" s="2"/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>
        <v>26</v>
      </c>
      <c r="AG1" s="2">
        <v>27</v>
      </c>
      <c r="AH1" s="2">
        <v>28</v>
      </c>
      <c r="AI1" s="2">
        <v>29</v>
      </c>
      <c r="AJ1" s="2">
        <v>30</v>
      </c>
      <c r="AK1" s="2">
        <v>31</v>
      </c>
      <c r="AL1" s="2">
        <v>32</v>
      </c>
      <c r="AM1" s="2">
        <v>33</v>
      </c>
      <c r="AN1" s="2">
        <v>34</v>
      </c>
      <c r="AO1" s="2">
        <v>35</v>
      </c>
    </row>
    <row r="2" spans="1:41" x14ac:dyDescent="0.2">
      <c r="A2" s="2" t="s">
        <v>1</v>
      </c>
      <c r="B2" s="2" t="s">
        <v>1</v>
      </c>
      <c r="C2" s="2" t="s">
        <v>1</v>
      </c>
      <c r="D2" s="2" t="s">
        <v>2</v>
      </c>
      <c r="E2" s="2" t="s">
        <v>2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</row>
    <row r="3" spans="1:41" s="1" customFormat="1" ht="29.45" customHeigh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</row>
    <row r="4" spans="1:41" x14ac:dyDescent="0.2">
      <c r="A4" s="4" t="s">
        <v>43</v>
      </c>
      <c r="B4" s="4" t="s">
        <v>43</v>
      </c>
      <c r="C4" s="4" t="s">
        <v>43</v>
      </c>
      <c r="D4" s="4" t="s">
        <v>44</v>
      </c>
      <c r="E4" s="4" t="s">
        <v>44</v>
      </c>
      <c r="F4" s="5" t="s">
        <v>43</v>
      </c>
      <c r="G4" s="5" t="s">
        <v>43</v>
      </c>
      <c r="H4" s="5" t="s">
        <v>43</v>
      </c>
      <c r="I4" s="5" t="s">
        <v>43</v>
      </c>
      <c r="J4" s="5" t="s">
        <v>43</v>
      </c>
      <c r="K4" s="5" t="s">
        <v>43</v>
      </c>
      <c r="L4" s="5" t="s">
        <v>43</v>
      </c>
      <c r="M4" s="5" t="s">
        <v>43</v>
      </c>
      <c r="N4" s="5" t="s">
        <v>43</v>
      </c>
      <c r="O4" s="5" t="s">
        <v>43</v>
      </c>
      <c r="P4" s="5" t="s">
        <v>43</v>
      </c>
      <c r="Q4" s="5" t="s">
        <v>43</v>
      </c>
      <c r="R4" s="5" t="s">
        <v>43</v>
      </c>
      <c r="S4" s="5" t="s">
        <v>43</v>
      </c>
      <c r="T4" s="5" t="s">
        <v>43</v>
      </c>
      <c r="U4" s="5" t="s">
        <v>43</v>
      </c>
      <c r="V4" s="5" t="s">
        <v>43</v>
      </c>
      <c r="W4" s="5" t="s">
        <v>43</v>
      </c>
      <c r="X4" s="5" t="s">
        <v>43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5" t="s">
        <v>43</v>
      </c>
      <c r="AE4" s="5" t="s">
        <v>43</v>
      </c>
      <c r="AF4" s="5" t="s">
        <v>43</v>
      </c>
      <c r="AG4" s="5" t="s">
        <v>43</v>
      </c>
      <c r="AH4" s="5" t="s">
        <v>43</v>
      </c>
      <c r="AI4" s="5" t="s">
        <v>43</v>
      </c>
      <c r="AJ4" s="5" t="s">
        <v>43</v>
      </c>
      <c r="AK4" s="5" t="s">
        <v>43</v>
      </c>
      <c r="AL4" s="5" t="s">
        <v>43</v>
      </c>
      <c r="AM4" s="5" t="s">
        <v>43</v>
      </c>
      <c r="AN4" s="5" t="s">
        <v>43</v>
      </c>
      <c r="AO4" s="5" t="s">
        <v>43</v>
      </c>
    </row>
    <row r="5" spans="1:41" x14ac:dyDescent="0.2">
      <c r="A5" s="6" t="s">
        <v>45</v>
      </c>
      <c r="B5" s="6" t="s">
        <v>46</v>
      </c>
      <c r="C5" s="6" t="s">
        <v>5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73</v>
      </c>
      <c r="AE5" s="6" t="s">
        <v>74</v>
      </c>
      <c r="AF5" s="6" t="s">
        <v>75</v>
      </c>
      <c r="AG5" s="6" t="s">
        <v>76</v>
      </c>
      <c r="AH5" s="6" t="s">
        <v>77</v>
      </c>
      <c r="AI5" s="6" t="s">
        <v>78</v>
      </c>
      <c r="AJ5" s="6" t="s">
        <v>79</v>
      </c>
      <c r="AK5" s="6" t="s">
        <v>80</v>
      </c>
      <c r="AL5" s="6" t="s">
        <v>81</v>
      </c>
      <c r="AM5" s="6" t="s">
        <v>82</v>
      </c>
      <c r="AN5" s="6" t="s">
        <v>83</v>
      </c>
      <c r="AO5" s="6" t="s">
        <v>84</v>
      </c>
    </row>
    <row r="6" spans="1:41" x14ac:dyDescent="0.2">
      <c r="A6" s="7">
        <v>9</v>
      </c>
      <c r="B6" s="7">
        <v>101</v>
      </c>
      <c r="D6" s="7" t="s">
        <v>85</v>
      </c>
      <c r="F6">
        <v>1</v>
      </c>
      <c r="G6" s="7"/>
      <c r="H6" s="8">
        <v>5</v>
      </c>
      <c r="I6" s="7"/>
    </row>
    <row r="7" spans="1:41" ht="16.5" x14ac:dyDescent="0.2">
      <c r="A7" s="7">
        <v>9</v>
      </c>
      <c r="B7" s="9">
        <v>201</v>
      </c>
      <c r="D7" s="9" t="s">
        <v>86</v>
      </c>
      <c r="F7">
        <v>1</v>
      </c>
      <c r="G7" s="7">
        <v>1</v>
      </c>
      <c r="H7" s="8">
        <v>5</v>
      </c>
      <c r="I7" s="7"/>
    </row>
    <row r="8" spans="1:41" ht="16.5" x14ac:dyDescent="0.2">
      <c r="A8" s="7">
        <v>9</v>
      </c>
      <c r="B8" s="9">
        <v>202</v>
      </c>
      <c r="D8" s="9" t="s">
        <v>87</v>
      </c>
      <c r="F8">
        <v>1</v>
      </c>
      <c r="G8" s="7">
        <v>1</v>
      </c>
      <c r="H8" s="8">
        <v>5</v>
      </c>
      <c r="I8" s="7"/>
    </row>
    <row r="9" spans="1:41" ht="16.5" x14ac:dyDescent="0.2">
      <c r="A9" s="7">
        <v>9</v>
      </c>
      <c r="B9" s="9">
        <v>203</v>
      </c>
      <c r="D9" s="9" t="s">
        <v>88</v>
      </c>
      <c r="F9">
        <v>1</v>
      </c>
      <c r="G9" s="7">
        <v>1</v>
      </c>
      <c r="H9" s="8">
        <v>5</v>
      </c>
      <c r="I9" s="7"/>
    </row>
    <row r="10" spans="1:41" ht="16.5" x14ac:dyDescent="0.2">
      <c r="A10" s="7">
        <v>9</v>
      </c>
      <c r="B10" s="9">
        <v>301</v>
      </c>
      <c r="D10" s="9" t="s">
        <v>89</v>
      </c>
      <c r="F10">
        <v>1</v>
      </c>
      <c r="G10" s="7">
        <v>1</v>
      </c>
      <c r="H10" s="8">
        <v>5</v>
      </c>
      <c r="I10" s="7">
        <v>15</v>
      </c>
    </row>
    <row r="11" spans="1:41" ht="16.5" x14ac:dyDescent="0.2">
      <c r="A11" s="7">
        <v>9</v>
      </c>
      <c r="B11" s="9">
        <v>302</v>
      </c>
      <c r="D11" s="9" t="s">
        <v>90</v>
      </c>
      <c r="F11">
        <v>1</v>
      </c>
      <c r="G11" s="7">
        <v>53</v>
      </c>
      <c r="H11" s="7"/>
      <c r="I11" s="7"/>
    </row>
    <row r="12" spans="1:41" ht="16.5" x14ac:dyDescent="0.2">
      <c r="A12" s="7">
        <v>9</v>
      </c>
      <c r="B12" s="9">
        <v>401</v>
      </c>
      <c r="D12" s="9" t="s">
        <v>91</v>
      </c>
      <c r="F12">
        <v>1</v>
      </c>
      <c r="G12" s="7">
        <v>22</v>
      </c>
      <c r="H12" s="7"/>
      <c r="I12" s="7"/>
    </row>
    <row r="13" spans="1:41" ht="16.5" x14ac:dyDescent="0.2">
      <c r="A13" s="7">
        <v>9</v>
      </c>
      <c r="B13" s="9">
        <v>501</v>
      </c>
      <c r="D13" s="9" t="s">
        <v>92</v>
      </c>
      <c r="F13">
        <v>1</v>
      </c>
      <c r="G13" s="7">
        <v>3</v>
      </c>
      <c r="H13" s="7">
        <v>20</v>
      </c>
      <c r="I13" s="7"/>
    </row>
    <row r="14" spans="1:41" ht="16.5" x14ac:dyDescent="0.2">
      <c r="A14" s="7">
        <v>9</v>
      </c>
      <c r="B14" s="9">
        <v>502</v>
      </c>
      <c r="D14" s="9" t="s">
        <v>93</v>
      </c>
      <c r="F14">
        <v>1</v>
      </c>
      <c r="G14" s="7">
        <v>3</v>
      </c>
      <c r="H14" s="7">
        <v>20</v>
      </c>
      <c r="I14" s="7"/>
    </row>
    <row r="15" spans="1:41" ht="16.5" x14ac:dyDescent="0.2">
      <c r="A15" s="7">
        <v>9</v>
      </c>
      <c r="B15" s="9">
        <v>503</v>
      </c>
      <c r="D15" s="9" t="s">
        <v>94</v>
      </c>
      <c r="F15">
        <v>1</v>
      </c>
      <c r="G15" s="7">
        <v>3</v>
      </c>
      <c r="H15" s="7">
        <v>20</v>
      </c>
      <c r="I15" s="7"/>
    </row>
    <row r="16" spans="1:41" ht="16.5" x14ac:dyDescent="0.2">
      <c r="A16" s="7">
        <v>9</v>
      </c>
      <c r="B16" s="9">
        <v>504</v>
      </c>
      <c r="D16" s="9" t="s">
        <v>95</v>
      </c>
      <c r="F16">
        <v>1</v>
      </c>
      <c r="G16" s="7">
        <v>3</v>
      </c>
      <c r="H16" s="7">
        <v>5</v>
      </c>
      <c r="I16" s="7">
        <v>20</v>
      </c>
    </row>
    <row r="17" spans="1:14" ht="16.5" x14ac:dyDescent="0.2">
      <c r="A17" s="7">
        <v>9</v>
      </c>
      <c r="B17" s="10">
        <v>1101</v>
      </c>
      <c r="D17" s="10" t="s">
        <v>96</v>
      </c>
      <c r="F17">
        <v>1</v>
      </c>
      <c r="G17" s="7">
        <v>52</v>
      </c>
      <c r="H17" s="7">
        <v>5</v>
      </c>
      <c r="I17" s="7"/>
    </row>
    <row r="18" spans="1:14" ht="16.5" x14ac:dyDescent="0.2">
      <c r="A18" s="7">
        <v>9</v>
      </c>
      <c r="B18" s="10">
        <v>1102</v>
      </c>
      <c r="D18" s="10" t="s">
        <v>97</v>
      </c>
      <c r="F18">
        <v>1</v>
      </c>
      <c r="G18" s="7">
        <v>51</v>
      </c>
      <c r="H18" s="7">
        <v>5</v>
      </c>
      <c r="I18" s="7"/>
    </row>
    <row r="19" spans="1:14" ht="16.5" x14ac:dyDescent="0.2">
      <c r="A19" s="7">
        <v>9</v>
      </c>
      <c r="B19" s="9">
        <v>601</v>
      </c>
      <c r="D19" s="9" t="s">
        <v>98</v>
      </c>
      <c r="F19">
        <v>1</v>
      </c>
      <c r="G19" s="7">
        <v>21</v>
      </c>
      <c r="H19" s="7"/>
      <c r="I19" s="7"/>
    </row>
    <row r="20" spans="1:14" ht="16.5" x14ac:dyDescent="0.2">
      <c r="A20" s="7">
        <v>9</v>
      </c>
      <c r="B20" s="9">
        <v>705</v>
      </c>
      <c r="D20" s="9" t="s">
        <v>99</v>
      </c>
      <c r="F20">
        <v>1</v>
      </c>
      <c r="G20" s="7">
        <v>2</v>
      </c>
      <c r="H20" s="7"/>
      <c r="I20" s="7"/>
    </row>
    <row r="21" spans="1:14" x14ac:dyDescent="0.2">
      <c r="A21" s="7">
        <v>9</v>
      </c>
      <c r="B21" s="7">
        <v>1001</v>
      </c>
      <c r="D21" s="7" t="s">
        <v>100</v>
      </c>
      <c r="F21">
        <v>1</v>
      </c>
      <c r="G21" s="7">
        <v>1</v>
      </c>
      <c r="H21" s="7"/>
      <c r="I21" s="7"/>
    </row>
    <row r="22" spans="1:14" x14ac:dyDescent="0.2">
      <c r="A22" s="7">
        <v>9</v>
      </c>
      <c r="B22" s="7">
        <v>708</v>
      </c>
      <c r="D22" s="18" t="s">
        <v>121</v>
      </c>
      <c r="F22">
        <v>1</v>
      </c>
      <c r="G22" s="7">
        <v>22</v>
      </c>
      <c r="H22" s="7"/>
      <c r="I22" s="7"/>
    </row>
    <row r="23" spans="1:14" x14ac:dyDescent="0.2">
      <c r="A23" s="7">
        <v>1</v>
      </c>
      <c r="B23" s="7">
        <v>0</v>
      </c>
      <c r="D23" s="7" t="s">
        <v>101</v>
      </c>
      <c r="F23">
        <v>1</v>
      </c>
      <c r="G23" s="7">
        <v>5</v>
      </c>
      <c r="H23" s="7">
        <v>1</v>
      </c>
      <c r="I23" s="7">
        <v>3</v>
      </c>
      <c r="J23" s="7">
        <v>4</v>
      </c>
      <c r="K23" s="11">
        <v>8</v>
      </c>
      <c r="L23" s="11">
        <v>9</v>
      </c>
      <c r="M23" s="11">
        <v>10</v>
      </c>
      <c r="N23" s="11">
        <v>7</v>
      </c>
    </row>
    <row r="24" spans="1:14" x14ac:dyDescent="0.2">
      <c r="A24" s="7">
        <v>3</v>
      </c>
      <c r="B24" s="7">
        <v>0</v>
      </c>
      <c r="D24" s="7" t="s">
        <v>102</v>
      </c>
      <c r="F24">
        <v>1</v>
      </c>
      <c r="G24" s="7">
        <v>9</v>
      </c>
      <c r="H24" s="7"/>
      <c r="I24" s="7"/>
    </row>
    <row r="25" spans="1:14" x14ac:dyDescent="0.2">
      <c r="A25" s="7">
        <v>4</v>
      </c>
      <c r="B25" s="7">
        <v>0</v>
      </c>
      <c r="D25" s="7" t="s">
        <v>103</v>
      </c>
      <c r="F25">
        <v>1</v>
      </c>
      <c r="G25" s="7">
        <v>8</v>
      </c>
      <c r="H25" s="7">
        <v>7</v>
      </c>
      <c r="I25" s="7"/>
    </row>
    <row r="26" spans="1:14" x14ac:dyDescent="0.2">
      <c r="A26" s="7">
        <v>5</v>
      </c>
      <c r="B26" s="7">
        <v>0</v>
      </c>
      <c r="D26" s="7" t="s">
        <v>104</v>
      </c>
      <c r="F26">
        <v>1</v>
      </c>
      <c r="G26" s="7">
        <v>10</v>
      </c>
      <c r="H26" s="7"/>
      <c r="I26" s="7"/>
    </row>
    <row r="27" spans="1:14" x14ac:dyDescent="0.2">
      <c r="A27" s="7">
        <v>6</v>
      </c>
      <c r="B27" s="7">
        <v>0</v>
      </c>
      <c r="D27" s="7" t="s">
        <v>105</v>
      </c>
      <c r="F27">
        <v>1</v>
      </c>
      <c r="G27" s="7">
        <v>12</v>
      </c>
      <c r="H27" s="7"/>
      <c r="I27" s="7"/>
    </row>
    <row r="28" spans="1:14" x14ac:dyDescent="0.2">
      <c r="A28" s="7">
        <v>7</v>
      </c>
      <c r="B28" s="7">
        <v>0</v>
      </c>
      <c r="D28" s="7" t="s">
        <v>106</v>
      </c>
      <c r="F28">
        <v>1</v>
      </c>
      <c r="G28" s="7">
        <v>6</v>
      </c>
      <c r="H28" s="7">
        <v>16</v>
      </c>
      <c r="I28" s="7"/>
    </row>
    <row r="29" spans="1:14" x14ac:dyDescent="0.2">
      <c r="A29" s="7">
        <v>7</v>
      </c>
      <c r="B29" s="7">
        <v>11801</v>
      </c>
      <c r="D29" s="18" t="s">
        <v>122</v>
      </c>
      <c r="F29">
        <v>1</v>
      </c>
      <c r="G29" s="7">
        <v>9999</v>
      </c>
      <c r="H29" s="7"/>
      <c r="I29" s="7"/>
    </row>
    <row r="30" spans="1:14" x14ac:dyDescent="0.2">
      <c r="A30" s="7">
        <v>7</v>
      </c>
      <c r="B30" s="7">
        <v>11802</v>
      </c>
      <c r="D30" s="18" t="s">
        <v>123</v>
      </c>
      <c r="F30">
        <v>1</v>
      </c>
      <c r="G30" s="7">
        <v>9999</v>
      </c>
      <c r="H30" s="7"/>
      <c r="I30" s="7"/>
    </row>
    <row r="31" spans="1:14" x14ac:dyDescent="0.2">
      <c r="A31" s="7">
        <v>7</v>
      </c>
      <c r="B31" s="7">
        <v>21801</v>
      </c>
      <c r="D31" s="18" t="s">
        <v>124</v>
      </c>
      <c r="F31">
        <v>1</v>
      </c>
      <c r="G31" s="7">
        <v>9999</v>
      </c>
      <c r="H31" s="7"/>
      <c r="I31" s="7"/>
    </row>
    <row r="32" spans="1:14" x14ac:dyDescent="0.2">
      <c r="A32" s="7">
        <v>7</v>
      </c>
      <c r="B32" s="7">
        <v>21802</v>
      </c>
      <c r="D32" s="18" t="s">
        <v>125</v>
      </c>
      <c r="F32">
        <v>1</v>
      </c>
      <c r="G32" s="7">
        <v>9999</v>
      </c>
      <c r="H32" s="7"/>
      <c r="I32" s="7"/>
    </row>
    <row r="33" spans="1:31" x14ac:dyDescent="0.2">
      <c r="A33" s="7">
        <v>7</v>
      </c>
      <c r="B33" s="7">
        <v>31801</v>
      </c>
      <c r="D33" s="18" t="s">
        <v>126</v>
      </c>
      <c r="F33">
        <v>1</v>
      </c>
      <c r="G33" s="7">
        <v>9999</v>
      </c>
      <c r="H33" s="7"/>
      <c r="I33" s="7"/>
    </row>
    <row r="34" spans="1:31" x14ac:dyDescent="0.2">
      <c r="A34" s="7">
        <v>7</v>
      </c>
      <c r="B34" s="7">
        <v>31802</v>
      </c>
      <c r="D34" s="18" t="s">
        <v>127</v>
      </c>
      <c r="F34">
        <v>1</v>
      </c>
      <c r="G34" s="7">
        <v>9999</v>
      </c>
      <c r="H34" s="7"/>
      <c r="I34" s="7"/>
    </row>
    <row r="35" spans="1:31" x14ac:dyDescent="0.2">
      <c r="A35" s="7">
        <v>7</v>
      </c>
      <c r="B35" s="7">
        <v>41801</v>
      </c>
      <c r="D35" s="18" t="s">
        <v>128</v>
      </c>
      <c r="F35">
        <v>1</v>
      </c>
      <c r="G35" s="7">
        <v>9999</v>
      </c>
      <c r="H35" s="7"/>
      <c r="I35" s="7"/>
    </row>
    <row r="36" spans="1:31" x14ac:dyDescent="0.2">
      <c r="A36" s="7">
        <v>7</v>
      </c>
      <c r="B36" s="7">
        <v>41802</v>
      </c>
      <c r="D36" s="18" t="s">
        <v>129</v>
      </c>
      <c r="F36">
        <v>1</v>
      </c>
      <c r="G36" s="7">
        <v>9999</v>
      </c>
      <c r="H36" s="7"/>
      <c r="I36" s="7"/>
    </row>
    <row r="37" spans="1:31" x14ac:dyDescent="0.2">
      <c r="A37" s="7">
        <v>8</v>
      </c>
      <c r="B37" s="7">
        <v>0</v>
      </c>
      <c r="D37" s="7" t="s">
        <v>107</v>
      </c>
      <c r="F37">
        <v>1</v>
      </c>
      <c r="G37" s="7">
        <v>3</v>
      </c>
      <c r="H37" s="7"/>
      <c r="I37" s="7"/>
    </row>
    <row r="38" spans="1:31" x14ac:dyDescent="0.2">
      <c r="A38" s="7">
        <v>10</v>
      </c>
      <c r="B38" s="7">
        <v>101</v>
      </c>
      <c r="D38" s="7" t="str">
        <f>VLOOKUP(B38,[1]Sheet1!$A$6:$G$350,2,0)</f>
        <v>1级生命之力</v>
      </c>
      <c r="F38">
        <v>1</v>
      </c>
      <c r="G38" s="7" t="str">
        <f>B38&amp;"0"&amp;1</f>
        <v>10101</v>
      </c>
      <c r="H38" s="7">
        <f t="shared" ref="H38:R38" si="0">G38+1</f>
        <v>10102</v>
      </c>
      <c r="I38" s="7">
        <f t="shared" si="0"/>
        <v>10103</v>
      </c>
      <c r="J38" s="7">
        <f t="shared" si="0"/>
        <v>10104</v>
      </c>
      <c r="K38" s="7">
        <f t="shared" si="0"/>
        <v>10105</v>
      </c>
      <c r="L38" s="7">
        <f t="shared" si="0"/>
        <v>10106</v>
      </c>
      <c r="M38" s="7">
        <f t="shared" si="0"/>
        <v>10107</v>
      </c>
      <c r="N38" s="7">
        <f t="shared" si="0"/>
        <v>10108</v>
      </c>
      <c r="O38" s="7">
        <f t="shared" si="0"/>
        <v>10109</v>
      </c>
      <c r="P38" s="7">
        <f t="shared" si="0"/>
        <v>10110</v>
      </c>
      <c r="Q38" s="7">
        <f t="shared" si="0"/>
        <v>10111</v>
      </c>
      <c r="R38" s="7">
        <f t="shared" si="0"/>
        <v>10112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x14ac:dyDescent="0.2">
      <c r="A39" s="7">
        <v>10</v>
      </c>
      <c r="B39" s="7">
        <v>201</v>
      </c>
      <c r="D39" s="7" t="str">
        <f>VLOOKUP(B39,[1]Sheet1!$A$6:$G$350,2,0)</f>
        <v>1级攻击之力</v>
      </c>
      <c r="F39">
        <v>1</v>
      </c>
      <c r="G39" s="7" t="str">
        <f t="shared" ref="G39:G67" si="1">B39&amp;"0"&amp;1</f>
        <v>20101</v>
      </c>
      <c r="H39" s="7">
        <f t="shared" ref="H39:R39" si="2">G39+1</f>
        <v>20102</v>
      </c>
      <c r="I39" s="7">
        <f t="shared" si="2"/>
        <v>20103</v>
      </c>
      <c r="J39" s="7">
        <f t="shared" si="2"/>
        <v>20104</v>
      </c>
      <c r="K39" s="7">
        <f t="shared" si="2"/>
        <v>20105</v>
      </c>
      <c r="L39" s="7">
        <f t="shared" si="2"/>
        <v>20106</v>
      </c>
      <c r="M39" s="7">
        <f t="shared" si="2"/>
        <v>20107</v>
      </c>
      <c r="N39" s="7">
        <f t="shared" si="2"/>
        <v>20108</v>
      </c>
      <c r="O39" s="7">
        <f t="shared" si="2"/>
        <v>20109</v>
      </c>
      <c r="P39" s="7">
        <f t="shared" si="2"/>
        <v>20110</v>
      </c>
      <c r="Q39" s="7">
        <f t="shared" si="2"/>
        <v>20111</v>
      </c>
      <c r="R39" s="7">
        <f t="shared" si="2"/>
        <v>20112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x14ac:dyDescent="0.2">
      <c r="A40" s="7">
        <v>10</v>
      </c>
      <c r="B40" s="7">
        <v>301</v>
      </c>
      <c r="D40" s="7" t="str">
        <f>VLOOKUP(B40,[1]Sheet1!$A$6:$G$350,2,0)</f>
        <v>1级防御之力</v>
      </c>
      <c r="F40">
        <v>1</v>
      </c>
      <c r="G40" s="7" t="str">
        <f t="shared" si="1"/>
        <v>30101</v>
      </c>
      <c r="H40" s="7">
        <f t="shared" ref="H40:R40" si="3">G40+1</f>
        <v>30102</v>
      </c>
      <c r="I40" s="7">
        <f t="shared" si="3"/>
        <v>30103</v>
      </c>
      <c r="J40" s="7">
        <f t="shared" si="3"/>
        <v>30104</v>
      </c>
      <c r="K40" s="7">
        <f t="shared" si="3"/>
        <v>30105</v>
      </c>
      <c r="L40" s="7">
        <f t="shared" si="3"/>
        <v>30106</v>
      </c>
      <c r="M40" s="7">
        <f t="shared" si="3"/>
        <v>30107</v>
      </c>
      <c r="N40" s="7">
        <f t="shared" si="3"/>
        <v>30108</v>
      </c>
      <c r="O40" s="7">
        <f t="shared" si="3"/>
        <v>30109</v>
      </c>
      <c r="P40" s="7">
        <f t="shared" si="3"/>
        <v>30110</v>
      </c>
      <c r="Q40" s="7">
        <f t="shared" si="3"/>
        <v>30111</v>
      </c>
      <c r="R40" s="7">
        <f t="shared" si="3"/>
        <v>30112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x14ac:dyDescent="0.2">
      <c r="A41" s="7">
        <v>10</v>
      </c>
      <c r="B41" s="7">
        <v>401</v>
      </c>
      <c r="D41" s="7" t="str">
        <f>VLOOKUP(B41,[1]Sheet1!$A$6:$G$350,2,0)</f>
        <v>1级生命精华</v>
      </c>
      <c r="F41">
        <v>1</v>
      </c>
      <c r="G41" s="7" t="str">
        <f t="shared" si="1"/>
        <v>40101</v>
      </c>
      <c r="H41" s="7">
        <f t="shared" ref="H41:I43" si="4">G41+1</f>
        <v>40102</v>
      </c>
      <c r="I41" s="7">
        <f t="shared" si="4"/>
        <v>40103</v>
      </c>
      <c r="J41" s="7">
        <f>I41+1</f>
        <v>40104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x14ac:dyDescent="0.2">
      <c r="A42" s="7">
        <v>10</v>
      </c>
      <c r="B42" s="7">
        <v>501</v>
      </c>
      <c r="D42" s="7" t="str">
        <f>VLOOKUP(B42,[1]Sheet1!$A$6:$G$350,2,0)</f>
        <v>1级攻击精华</v>
      </c>
      <c r="F42">
        <v>1</v>
      </c>
      <c r="G42" s="7" t="str">
        <f t="shared" si="1"/>
        <v>50101</v>
      </c>
      <c r="H42" s="7">
        <f t="shared" si="4"/>
        <v>50102</v>
      </c>
      <c r="I42" s="7">
        <f t="shared" si="4"/>
        <v>50103</v>
      </c>
      <c r="J42" s="7">
        <f t="shared" ref="J42:J49" si="5">I42+1</f>
        <v>50104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x14ac:dyDescent="0.2">
      <c r="A43" s="7">
        <v>10</v>
      </c>
      <c r="B43" s="7">
        <v>601</v>
      </c>
      <c r="D43" s="7" t="str">
        <f>VLOOKUP(B43,[1]Sheet1!$A$6:$G$350,2,0)</f>
        <v>1级防御精华</v>
      </c>
      <c r="F43">
        <v>1</v>
      </c>
      <c r="G43" s="7" t="str">
        <f t="shared" si="1"/>
        <v>60101</v>
      </c>
      <c r="H43" s="7">
        <f t="shared" si="4"/>
        <v>60102</v>
      </c>
      <c r="I43" s="7">
        <f t="shared" si="4"/>
        <v>60103</v>
      </c>
      <c r="J43" s="7">
        <f t="shared" si="5"/>
        <v>60104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2">
      <c r="A44" s="7">
        <v>10</v>
      </c>
      <c r="B44" s="7">
        <f>B38+1</f>
        <v>102</v>
      </c>
      <c r="D44" s="7" t="str">
        <f>VLOOKUP(B44,[1]Sheet1!$A$6:$G$350,2,0)</f>
        <v>2级生命之力</v>
      </c>
      <c r="F44">
        <v>1</v>
      </c>
      <c r="G44" s="7" t="str">
        <f t="shared" si="1"/>
        <v>10201</v>
      </c>
      <c r="H44" s="7">
        <f t="shared" ref="H44:X44" si="6">G44+1</f>
        <v>10202</v>
      </c>
      <c r="I44" s="7">
        <f t="shared" si="6"/>
        <v>10203</v>
      </c>
      <c r="J44" s="7">
        <f t="shared" si="6"/>
        <v>10204</v>
      </c>
      <c r="K44" s="7">
        <f t="shared" si="6"/>
        <v>10205</v>
      </c>
      <c r="L44" s="7">
        <f t="shared" si="6"/>
        <v>10206</v>
      </c>
      <c r="M44" s="7">
        <f t="shared" si="6"/>
        <v>10207</v>
      </c>
      <c r="N44" s="7">
        <f t="shared" si="6"/>
        <v>10208</v>
      </c>
      <c r="O44" s="7">
        <f t="shared" si="6"/>
        <v>10209</v>
      </c>
      <c r="P44" s="7">
        <f t="shared" si="6"/>
        <v>10210</v>
      </c>
      <c r="Q44" s="7">
        <f t="shared" si="6"/>
        <v>10211</v>
      </c>
      <c r="R44" s="7">
        <f t="shared" si="6"/>
        <v>10212</v>
      </c>
      <c r="S44" s="7">
        <f t="shared" si="6"/>
        <v>10213</v>
      </c>
      <c r="T44" s="7">
        <f t="shared" si="6"/>
        <v>10214</v>
      </c>
      <c r="U44" s="7">
        <f t="shared" si="6"/>
        <v>10215</v>
      </c>
      <c r="V44" s="7">
        <f t="shared" si="6"/>
        <v>10216</v>
      </c>
      <c r="W44" s="7">
        <f t="shared" si="6"/>
        <v>10217</v>
      </c>
      <c r="X44" s="7">
        <f t="shared" si="6"/>
        <v>10218</v>
      </c>
      <c r="Y44" s="7"/>
      <c r="Z44" s="7"/>
      <c r="AA44" s="7"/>
      <c r="AB44" s="7"/>
      <c r="AC44" s="7"/>
      <c r="AD44" s="7"/>
      <c r="AE44" s="7"/>
    </row>
    <row r="45" spans="1:31" x14ac:dyDescent="0.2">
      <c r="A45" s="7">
        <v>10</v>
      </c>
      <c r="B45" s="7">
        <f t="shared" ref="B45:B85" si="7">B39+1</f>
        <v>202</v>
      </c>
      <c r="D45" s="7" t="str">
        <f>VLOOKUP(B45,[1]Sheet1!$A$6:$G$350,2,0)</f>
        <v>2级攻击之力</v>
      </c>
      <c r="F45">
        <v>1</v>
      </c>
      <c r="G45" s="7" t="str">
        <f t="shared" si="1"/>
        <v>20201</v>
      </c>
      <c r="H45" s="7">
        <f t="shared" ref="H45:X45" si="8">G45+1</f>
        <v>20202</v>
      </c>
      <c r="I45" s="7">
        <f t="shared" si="8"/>
        <v>20203</v>
      </c>
      <c r="J45" s="7">
        <f t="shared" si="8"/>
        <v>20204</v>
      </c>
      <c r="K45" s="7">
        <f t="shared" si="8"/>
        <v>20205</v>
      </c>
      <c r="L45" s="7">
        <f t="shared" si="8"/>
        <v>20206</v>
      </c>
      <c r="M45" s="7">
        <f t="shared" si="8"/>
        <v>20207</v>
      </c>
      <c r="N45" s="7">
        <f t="shared" si="8"/>
        <v>20208</v>
      </c>
      <c r="O45" s="7">
        <f t="shared" si="8"/>
        <v>20209</v>
      </c>
      <c r="P45" s="7">
        <f t="shared" si="8"/>
        <v>20210</v>
      </c>
      <c r="Q45" s="7">
        <f t="shared" si="8"/>
        <v>20211</v>
      </c>
      <c r="R45" s="7">
        <f t="shared" si="8"/>
        <v>20212</v>
      </c>
      <c r="S45" s="7">
        <f t="shared" si="8"/>
        <v>20213</v>
      </c>
      <c r="T45" s="7">
        <f t="shared" si="8"/>
        <v>20214</v>
      </c>
      <c r="U45" s="7">
        <f t="shared" si="8"/>
        <v>20215</v>
      </c>
      <c r="V45" s="7">
        <f t="shared" si="8"/>
        <v>20216</v>
      </c>
      <c r="W45" s="7">
        <f t="shared" si="8"/>
        <v>20217</v>
      </c>
      <c r="X45" s="7">
        <f t="shared" si="8"/>
        <v>20218</v>
      </c>
      <c r="Y45" s="7"/>
      <c r="Z45" s="7"/>
      <c r="AA45" s="7"/>
      <c r="AB45" s="7"/>
      <c r="AC45" s="7"/>
      <c r="AD45" s="7"/>
      <c r="AE45" s="7"/>
    </row>
    <row r="46" spans="1:31" x14ac:dyDescent="0.2">
      <c r="A46" s="7">
        <v>10</v>
      </c>
      <c r="B46" s="7">
        <f t="shared" si="7"/>
        <v>302</v>
      </c>
      <c r="D46" s="7" t="str">
        <f>VLOOKUP(B46,[1]Sheet1!$A$6:$G$350,2,0)</f>
        <v>2级防御之力</v>
      </c>
      <c r="F46">
        <v>1</v>
      </c>
      <c r="G46" s="7" t="str">
        <f t="shared" si="1"/>
        <v>30201</v>
      </c>
      <c r="H46" s="7">
        <f t="shared" ref="H46:X46" si="9">G46+1</f>
        <v>30202</v>
      </c>
      <c r="I46" s="7">
        <f t="shared" si="9"/>
        <v>30203</v>
      </c>
      <c r="J46" s="7">
        <f t="shared" si="9"/>
        <v>30204</v>
      </c>
      <c r="K46" s="7">
        <f t="shared" si="9"/>
        <v>30205</v>
      </c>
      <c r="L46" s="7">
        <f t="shared" si="9"/>
        <v>30206</v>
      </c>
      <c r="M46" s="7">
        <f t="shared" si="9"/>
        <v>30207</v>
      </c>
      <c r="N46" s="7">
        <f t="shared" si="9"/>
        <v>30208</v>
      </c>
      <c r="O46" s="7">
        <f t="shared" si="9"/>
        <v>30209</v>
      </c>
      <c r="P46" s="7">
        <f t="shared" si="9"/>
        <v>30210</v>
      </c>
      <c r="Q46" s="7">
        <f t="shared" si="9"/>
        <v>30211</v>
      </c>
      <c r="R46" s="7">
        <f t="shared" si="9"/>
        <v>30212</v>
      </c>
      <c r="S46" s="7">
        <f t="shared" si="9"/>
        <v>30213</v>
      </c>
      <c r="T46" s="7">
        <f t="shared" si="9"/>
        <v>30214</v>
      </c>
      <c r="U46" s="7">
        <f t="shared" si="9"/>
        <v>30215</v>
      </c>
      <c r="V46" s="7">
        <f t="shared" si="9"/>
        <v>30216</v>
      </c>
      <c r="W46" s="7">
        <f t="shared" si="9"/>
        <v>30217</v>
      </c>
      <c r="X46" s="7">
        <f t="shared" si="9"/>
        <v>30218</v>
      </c>
      <c r="Y46" s="7"/>
      <c r="Z46" s="7"/>
      <c r="AA46" s="7"/>
      <c r="AB46" s="7"/>
      <c r="AC46" s="7"/>
      <c r="AD46" s="7"/>
      <c r="AE46" s="7"/>
    </row>
    <row r="47" spans="1:31" x14ac:dyDescent="0.2">
      <c r="A47" s="7">
        <v>10</v>
      </c>
      <c r="B47" s="7">
        <f t="shared" si="7"/>
        <v>402</v>
      </c>
      <c r="D47" s="7" t="str">
        <f>VLOOKUP(B47,[1]Sheet1!$A$6:$G$350,2,0)</f>
        <v>2级生命精华</v>
      </c>
      <c r="F47">
        <v>1</v>
      </c>
      <c r="G47" s="7" t="str">
        <f t="shared" si="1"/>
        <v>40201</v>
      </c>
      <c r="H47" s="7">
        <f t="shared" ref="H47:L47" si="10">G47+1</f>
        <v>40202</v>
      </c>
      <c r="I47" s="7">
        <f t="shared" si="10"/>
        <v>40203</v>
      </c>
      <c r="J47" s="7">
        <f t="shared" si="5"/>
        <v>40204</v>
      </c>
      <c r="K47" s="7">
        <f t="shared" si="10"/>
        <v>40205</v>
      </c>
      <c r="L47" s="7">
        <f t="shared" si="10"/>
        <v>40206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">
      <c r="A48" s="7">
        <v>10</v>
      </c>
      <c r="B48" s="7">
        <f t="shared" si="7"/>
        <v>502</v>
      </c>
      <c r="D48" s="7" t="str">
        <f>VLOOKUP(B48,[1]Sheet1!$A$6:$G$350,2,0)</f>
        <v>2级攻击精华</v>
      </c>
      <c r="F48">
        <v>1</v>
      </c>
      <c r="G48" s="7" t="str">
        <f t="shared" si="1"/>
        <v>50201</v>
      </c>
      <c r="H48" s="7">
        <f t="shared" ref="H48:I48" si="11">G48+1</f>
        <v>50202</v>
      </c>
      <c r="I48" s="7">
        <f t="shared" si="11"/>
        <v>50203</v>
      </c>
      <c r="J48" s="7">
        <f t="shared" si="5"/>
        <v>50204</v>
      </c>
      <c r="K48" s="7">
        <f>J48+1</f>
        <v>50205</v>
      </c>
      <c r="L48" s="7">
        <f>K48+1</f>
        <v>50206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2">
      <c r="A49" s="7">
        <v>10</v>
      </c>
      <c r="B49" s="7">
        <f t="shared" si="7"/>
        <v>602</v>
      </c>
      <c r="D49" s="7" t="str">
        <f>VLOOKUP(B49,[1]Sheet1!$A$6:$G$350,2,0)</f>
        <v>2级防御精华</v>
      </c>
      <c r="F49">
        <v>1</v>
      </c>
      <c r="G49" s="7" t="str">
        <f t="shared" si="1"/>
        <v>60201</v>
      </c>
      <c r="H49" s="7">
        <f t="shared" ref="H49:I49" si="12">G49+1</f>
        <v>60202</v>
      </c>
      <c r="I49" s="7">
        <f t="shared" si="12"/>
        <v>60203</v>
      </c>
      <c r="J49" s="7">
        <f t="shared" si="5"/>
        <v>60204</v>
      </c>
      <c r="K49" s="7">
        <f>J49+1</f>
        <v>60205</v>
      </c>
      <c r="L49" s="7">
        <f>K49+1</f>
        <v>60206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x14ac:dyDescent="0.2">
      <c r="A50" s="7">
        <v>10</v>
      </c>
      <c r="B50" s="7">
        <f t="shared" si="7"/>
        <v>103</v>
      </c>
      <c r="D50" s="7" t="str">
        <f>VLOOKUP(B50,[1]Sheet1!$A$6:$G$350,2,0)</f>
        <v>3级生命之力</v>
      </c>
      <c r="F50">
        <v>1</v>
      </c>
      <c r="G50" s="7" t="str">
        <f t="shared" si="1"/>
        <v>10301</v>
      </c>
      <c r="H50" s="7">
        <f t="shared" ref="H50:R50" si="13">G50+1</f>
        <v>10302</v>
      </c>
      <c r="I50" s="7">
        <f t="shared" si="13"/>
        <v>10303</v>
      </c>
      <c r="J50" s="7">
        <f t="shared" si="13"/>
        <v>10304</v>
      </c>
      <c r="K50" s="7">
        <f t="shared" si="13"/>
        <v>10305</v>
      </c>
      <c r="L50" s="7">
        <f t="shared" si="13"/>
        <v>10306</v>
      </c>
      <c r="M50" s="7">
        <f t="shared" si="13"/>
        <v>10307</v>
      </c>
      <c r="N50" s="7">
        <f t="shared" si="13"/>
        <v>10308</v>
      </c>
      <c r="O50" s="7">
        <f t="shared" si="13"/>
        <v>10309</v>
      </c>
      <c r="P50" s="7">
        <f t="shared" si="13"/>
        <v>10310</v>
      </c>
      <c r="Q50" s="7">
        <f t="shared" si="13"/>
        <v>10311</v>
      </c>
      <c r="R50" s="7">
        <f t="shared" si="13"/>
        <v>10312</v>
      </c>
      <c r="S50" s="7">
        <f t="shared" ref="S50:X50" si="14">R50+1</f>
        <v>10313</v>
      </c>
      <c r="T50" s="7">
        <f t="shared" si="14"/>
        <v>10314</v>
      </c>
      <c r="U50" s="7">
        <f t="shared" si="14"/>
        <v>10315</v>
      </c>
      <c r="V50" s="7">
        <f t="shared" si="14"/>
        <v>10316</v>
      </c>
      <c r="W50" s="7">
        <f t="shared" si="14"/>
        <v>10317</v>
      </c>
      <c r="X50" s="7">
        <f t="shared" si="14"/>
        <v>10318</v>
      </c>
      <c r="Y50" s="7"/>
      <c r="Z50" s="7"/>
      <c r="AA50" s="7"/>
      <c r="AB50" s="7"/>
      <c r="AC50" s="7"/>
      <c r="AD50" s="7"/>
      <c r="AE50" s="7"/>
    </row>
    <row r="51" spans="1:31" x14ac:dyDescent="0.2">
      <c r="A51" s="7">
        <v>10</v>
      </c>
      <c r="B51" s="7">
        <f t="shared" si="7"/>
        <v>203</v>
      </c>
      <c r="D51" s="7" t="str">
        <f>VLOOKUP(B51,[1]Sheet1!$A$6:$G$350,2,0)</f>
        <v>3级攻击之力</v>
      </c>
      <c r="F51">
        <v>1</v>
      </c>
      <c r="G51" s="7" t="str">
        <f t="shared" si="1"/>
        <v>20301</v>
      </c>
      <c r="H51" s="7">
        <f t="shared" ref="H51:R51" si="15">G51+1</f>
        <v>20302</v>
      </c>
      <c r="I51" s="7">
        <f t="shared" si="15"/>
        <v>20303</v>
      </c>
      <c r="J51" s="7">
        <f t="shared" si="15"/>
        <v>20304</v>
      </c>
      <c r="K51" s="7">
        <f t="shared" si="15"/>
        <v>20305</v>
      </c>
      <c r="L51" s="7">
        <f t="shared" si="15"/>
        <v>20306</v>
      </c>
      <c r="M51" s="7">
        <f t="shared" si="15"/>
        <v>20307</v>
      </c>
      <c r="N51" s="7">
        <f t="shared" si="15"/>
        <v>20308</v>
      </c>
      <c r="O51" s="7">
        <f t="shared" si="15"/>
        <v>20309</v>
      </c>
      <c r="P51" s="7">
        <f t="shared" si="15"/>
        <v>20310</v>
      </c>
      <c r="Q51" s="7">
        <f t="shared" si="15"/>
        <v>20311</v>
      </c>
      <c r="R51" s="7">
        <f t="shared" si="15"/>
        <v>20312</v>
      </c>
      <c r="S51" s="7">
        <f t="shared" ref="S51:X51" si="16">R51+1</f>
        <v>20313</v>
      </c>
      <c r="T51" s="7">
        <f t="shared" si="16"/>
        <v>20314</v>
      </c>
      <c r="U51" s="7">
        <f t="shared" si="16"/>
        <v>20315</v>
      </c>
      <c r="V51" s="7">
        <f t="shared" si="16"/>
        <v>20316</v>
      </c>
      <c r="W51" s="7">
        <f t="shared" si="16"/>
        <v>20317</v>
      </c>
      <c r="X51" s="7">
        <f t="shared" si="16"/>
        <v>20318</v>
      </c>
      <c r="Y51" s="7"/>
      <c r="Z51" s="7"/>
      <c r="AA51" s="7"/>
      <c r="AB51" s="7"/>
      <c r="AC51" s="7"/>
      <c r="AD51" s="7"/>
      <c r="AE51" s="7"/>
    </row>
    <row r="52" spans="1:31" x14ac:dyDescent="0.2">
      <c r="A52" s="7">
        <v>10</v>
      </c>
      <c r="B52" s="7">
        <f t="shared" si="7"/>
        <v>303</v>
      </c>
      <c r="D52" s="7" t="str">
        <f>VLOOKUP(B52,[1]Sheet1!$A$6:$G$350,2,0)</f>
        <v>3级防御之力</v>
      </c>
      <c r="F52">
        <v>1</v>
      </c>
      <c r="G52" s="7" t="str">
        <f t="shared" si="1"/>
        <v>30301</v>
      </c>
      <c r="H52" s="7">
        <f t="shared" ref="H52:R52" si="17">G52+1</f>
        <v>30302</v>
      </c>
      <c r="I52" s="7">
        <f t="shared" si="17"/>
        <v>30303</v>
      </c>
      <c r="J52" s="7">
        <f t="shared" si="17"/>
        <v>30304</v>
      </c>
      <c r="K52" s="7">
        <f t="shared" si="17"/>
        <v>30305</v>
      </c>
      <c r="L52" s="7">
        <f t="shared" si="17"/>
        <v>30306</v>
      </c>
      <c r="M52" s="7">
        <f t="shared" si="17"/>
        <v>30307</v>
      </c>
      <c r="N52" s="7">
        <f t="shared" si="17"/>
        <v>30308</v>
      </c>
      <c r="O52" s="7">
        <f t="shared" si="17"/>
        <v>30309</v>
      </c>
      <c r="P52" s="7">
        <f t="shared" si="17"/>
        <v>30310</v>
      </c>
      <c r="Q52" s="7">
        <f t="shared" si="17"/>
        <v>30311</v>
      </c>
      <c r="R52" s="7">
        <f t="shared" si="17"/>
        <v>30312</v>
      </c>
      <c r="S52" s="7">
        <f t="shared" ref="S52:X52" si="18">R52+1</f>
        <v>30313</v>
      </c>
      <c r="T52" s="7">
        <f t="shared" si="18"/>
        <v>30314</v>
      </c>
      <c r="U52" s="7">
        <f t="shared" si="18"/>
        <v>30315</v>
      </c>
      <c r="V52" s="7">
        <f t="shared" si="18"/>
        <v>30316</v>
      </c>
      <c r="W52" s="7">
        <f t="shared" si="18"/>
        <v>30317</v>
      </c>
      <c r="X52" s="7">
        <f t="shared" si="18"/>
        <v>30318</v>
      </c>
      <c r="Y52" s="7"/>
      <c r="Z52" s="7"/>
      <c r="AA52" s="7"/>
      <c r="AB52" s="7"/>
      <c r="AC52" s="7"/>
      <c r="AD52" s="7"/>
      <c r="AE52" s="7"/>
    </row>
    <row r="53" spans="1:31" x14ac:dyDescent="0.2">
      <c r="A53" s="7">
        <v>10</v>
      </c>
      <c r="B53" s="7">
        <f t="shared" si="7"/>
        <v>403</v>
      </c>
      <c r="D53" s="7" t="str">
        <f>VLOOKUP(B53,[1]Sheet1!$A$6:$G$350,2,0)</f>
        <v>3级生命精华</v>
      </c>
      <c r="F53">
        <v>1</v>
      </c>
      <c r="G53" s="7" t="str">
        <f t="shared" si="1"/>
        <v>40301</v>
      </c>
      <c r="H53" s="7">
        <f t="shared" ref="H53:L53" si="19">G53+1</f>
        <v>40302</v>
      </c>
      <c r="I53" s="7">
        <f t="shared" si="19"/>
        <v>40303</v>
      </c>
      <c r="J53" s="7">
        <f t="shared" si="19"/>
        <v>40304</v>
      </c>
      <c r="K53" s="7">
        <f t="shared" si="19"/>
        <v>40305</v>
      </c>
      <c r="L53" s="7">
        <f t="shared" si="19"/>
        <v>40306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x14ac:dyDescent="0.2">
      <c r="A54" s="7">
        <v>10</v>
      </c>
      <c r="B54" s="7">
        <f t="shared" si="7"/>
        <v>503</v>
      </c>
      <c r="D54" s="7" t="str">
        <f>VLOOKUP(B54,[1]Sheet1!$A$6:$G$350,2,0)</f>
        <v>3级攻击精华</v>
      </c>
      <c r="F54">
        <v>1</v>
      </c>
      <c r="G54" s="7" t="str">
        <f t="shared" si="1"/>
        <v>50301</v>
      </c>
      <c r="H54" s="7">
        <f t="shared" ref="H54:L54" si="20">G54+1</f>
        <v>50302</v>
      </c>
      <c r="I54" s="7">
        <f t="shared" si="20"/>
        <v>50303</v>
      </c>
      <c r="J54" s="7">
        <f t="shared" si="20"/>
        <v>50304</v>
      </c>
      <c r="K54" s="7">
        <f t="shared" si="20"/>
        <v>50305</v>
      </c>
      <c r="L54" s="7">
        <f t="shared" si="20"/>
        <v>50306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2">
      <c r="A55" s="7">
        <v>10</v>
      </c>
      <c r="B55" s="7">
        <f t="shared" si="7"/>
        <v>603</v>
      </c>
      <c r="D55" s="7" t="str">
        <f>VLOOKUP(B55,[1]Sheet1!$A$6:$G$350,2,0)</f>
        <v>3级防御精华</v>
      </c>
      <c r="F55">
        <v>1</v>
      </c>
      <c r="G55" s="7" t="str">
        <f t="shared" si="1"/>
        <v>60301</v>
      </c>
      <c r="H55" s="7">
        <f t="shared" ref="H55:L55" si="21">G55+1</f>
        <v>60302</v>
      </c>
      <c r="I55" s="7">
        <f t="shared" si="21"/>
        <v>60303</v>
      </c>
      <c r="J55" s="7">
        <f t="shared" si="21"/>
        <v>60304</v>
      </c>
      <c r="K55" s="7">
        <f t="shared" si="21"/>
        <v>60305</v>
      </c>
      <c r="L55" s="7">
        <f t="shared" si="21"/>
        <v>60306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x14ac:dyDescent="0.2">
      <c r="A56" s="7">
        <v>10</v>
      </c>
      <c r="B56" s="7">
        <f t="shared" si="7"/>
        <v>104</v>
      </c>
      <c r="D56" s="7" t="str">
        <f>VLOOKUP(B56,[1]Sheet1!$A$6:$G$350,2,0)</f>
        <v>4级生命之力</v>
      </c>
      <c r="F56">
        <v>1</v>
      </c>
      <c r="G56" s="7" t="str">
        <f t="shared" si="1"/>
        <v>10401</v>
      </c>
      <c r="H56" s="7">
        <f t="shared" ref="H56:N56" si="22">G56+1</f>
        <v>10402</v>
      </c>
      <c r="I56" s="7">
        <f t="shared" si="22"/>
        <v>10403</v>
      </c>
      <c r="J56" s="7">
        <f t="shared" si="22"/>
        <v>10404</v>
      </c>
      <c r="K56" s="7">
        <f t="shared" si="22"/>
        <v>10405</v>
      </c>
      <c r="L56" s="7">
        <f t="shared" si="22"/>
        <v>10406</v>
      </c>
      <c r="M56" s="7">
        <f t="shared" si="22"/>
        <v>10407</v>
      </c>
      <c r="N56" s="7">
        <f t="shared" si="22"/>
        <v>10408</v>
      </c>
      <c r="O56" s="7">
        <f t="shared" ref="O56:X56" si="23">N56+1</f>
        <v>10409</v>
      </c>
      <c r="P56" s="7">
        <f t="shared" si="23"/>
        <v>10410</v>
      </c>
      <c r="Q56" s="7">
        <f t="shared" si="23"/>
        <v>10411</v>
      </c>
      <c r="R56" s="7">
        <f t="shared" si="23"/>
        <v>10412</v>
      </c>
      <c r="S56" s="7">
        <f t="shared" si="23"/>
        <v>10413</v>
      </c>
      <c r="T56" s="7">
        <f t="shared" si="23"/>
        <v>10414</v>
      </c>
      <c r="U56" s="7">
        <f t="shared" si="23"/>
        <v>10415</v>
      </c>
      <c r="V56" s="7">
        <f t="shared" si="23"/>
        <v>10416</v>
      </c>
      <c r="W56" s="7">
        <f t="shared" si="23"/>
        <v>10417</v>
      </c>
      <c r="X56" s="7">
        <f t="shared" si="23"/>
        <v>10418</v>
      </c>
      <c r="Y56" s="7"/>
      <c r="Z56" s="7"/>
      <c r="AA56" s="7"/>
      <c r="AB56" s="7"/>
      <c r="AC56" s="7"/>
      <c r="AD56" s="7"/>
      <c r="AE56" s="7"/>
    </row>
    <row r="57" spans="1:31" x14ac:dyDescent="0.2">
      <c r="A57" s="7">
        <v>10</v>
      </c>
      <c r="B57" s="7">
        <f t="shared" si="7"/>
        <v>204</v>
      </c>
      <c r="D57" s="7" t="str">
        <f>VLOOKUP(B57,[1]Sheet1!$A$6:$G$350,2,0)</f>
        <v>4级攻击之力</v>
      </c>
      <c r="F57">
        <v>1</v>
      </c>
      <c r="G57" s="7" t="str">
        <f t="shared" si="1"/>
        <v>20401</v>
      </c>
      <c r="H57" s="7">
        <f t="shared" ref="H57:N57" si="24">G57+1</f>
        <v>20402</v>
      </c>
      <c r="I57" s="7">
        <f t="shared" si="24"/>
        <v>20403</v>
      </c>
      <c r="J57" s="7">
        <f t="shared" si="24"/>
        <v>20404</v>
      </c>
      <c r="K57" s="7">
        <f t="shared" si="24"/>
        <v>20405</v>
      </c>
      <c r="L57" s="7">
        <f t="shared" si="24"/>
        <v>20406</v>
      </c>
      <c r="M57" s="7">
        <f t="shared" si="24"/>
        <v>20407</v>
      </c>
      <c r="N57" s="7">
        <f t="shared" si="24"/>
        <v>20408</v>
      </c>
      <c r="O57" s="7">
        <f t="shared" ref="O57:X57" si="25">N57+1</f>
        <v>20409</v>
      </c>
      <c r="P57" s="7">
        <f t="shared" si="25"/>
        <v>20410</v>
      </c>
      <c r="Q57" s="7">
        <f t="shared" si="25"/>
        <v>20411</v>
      </c>
      <c r="R57" s="7">
        <f t="shared" si="25"/>
        <v>20412</v>
      </c>
      <c r="S57" s="7">
        <f t="shared" si="25"/>
        <v>20413</v>
      </c>
      <c r="T57" s="7">
        <f t="shared" si="25"/>
        <v>20414</v>
      </c>
      <c r="U57" s="7">
        <f t="shared" si="25"/>
        <v>20415</v>
      </c>
      <c r="V57" s="7">
        <f t="shared" si="25"/>
        <v>20416</v>
      </c>
      <c r="W57" s="7">
        <f t="shared" si="25"/>
        <v>20417</v>
      </c>
      <c r="X57" s="7">
        <f t="shared" si="25"/>
        <v>20418</v>
      </c>
      <c r="Y57" s="7"/>
      <c r="Z57" s="7"/>
      <c r="AA57" s="7"/>
      <c r="AB57" s="7"/>
      <c r="AC57" s="7"/>
      <c r="AD57" s="7"/>
      <c r="AE57" s="7"/>
    </row>
    <row r="58" spans="1:31" x14ac:dyDescent="0.2">
      <c r="A58" s="7">
        <v>10</v>
      </c>
      <c r="B58" s="7">
        <f t="shared" si="7"/>
        <v>304</v>
      </c>
      <c r="D58" s="7" t="str">
        <f>VLOOKUP(B58,[1]Sheet1!$A$6:$G$350,2,0)</f>
        <v>4级防御之力</v>
      </c>
      <c r="F58">
        <v>1</v>
      </c>
      <c r="G58" s="7" t="str">
        <f t="shared" si="1"/>
        <v>30401</v>
      </c>
      <c r="H58" s="7">
        <f t="shared" ref="H58:N58" si="26">G58+1</f>
        <v>30402</v>
      </c>
      <c r="I58" s="7">
        <f t="shared" si="26"/>
        <v>30403</v>
      </c>
      <c r="J58" s="7">
        <f t="shared" si="26"/>
        <v>30404</v>
      </c>
      <c r="K58" s="7">
        <f t="shared" si="26"/>
        <v>30405</v>
      </c>
      <c r="L58" s="7">
        <f t="shared" si="26"/>
        <v>30406</v>
      </c>
      <c r="M58" s="7">
        <f t="shared" si="26"/>
        <v>30407</v>
      </c>
      <c r="N58" s="7">
        <f t="shared" si="26"/>
        <v>30408</v>
      </c>
      <c r="O58" s="7">
        <f t="shared" ref="O58:X58" si="27">N58+1</f>
        <v>30409</v>
      </c>
      <c r="P58" s="7">
        <f t="shared" si="27"/>
        <v>30410</v>
      </c>
      <c r="Q58" s="7">
        <f t="shared" si="27"/>
        <v>30411</v>
      </c>
      <c r="R58" s="7">
        <f t="shared" si="27"/>
        <v>30412</v>
      </c>
      <c r="S58" s="7">
        <f t="shared" si="27"/>
        <v>30413</v>
      </c>
      <c r="T58" s="7">
        <f t="shared" si="27"/>
        <v>30414</v>
      </c>
      <c r="U58" s="7">
        <f t="shared" si="27"/>
        <v>30415</v>
      </c>
      <c r="V58" s="7">
        <f t="shared" si="27"/>
        <v>30416</v>
      </c>
      <c r="W58" s="7">
        <f t="shared" si="27"/>
        <v>30417</v>
      </c>
      <c r="X58" s="7">
        <f t="shared" si="27"/>
        <v>30418</v>
      </c>
      <c r="Y58" s="7"/>
      <c r="Z58" s="7"/>
      <c r="AA58" s="7"/>
      <c r="AB58" s="7"/>
      <c r="AC58" s="7"/>
      <c r="AD58" s="7"/>
      <c r="AE58" s="7"/>
    </row>
    <row r="59" spans="1:31" x14ac:dyDescent="0.2">
      <c r="A59" s="7">
        <v>10</v>
      </c>
      <c r="B59" s="7">
        <f t="shared" si="7"/>
        <v>404</v>
      </c>
      <c r="D59" s="7" t="str">
        <f>VLOOKUP(B59,[1]Sheet1!$A$6:$G$350,2,0)</f>
        <v>4级生命精华</v>
      </c>
      <c r="F59">
        <v>1</v>
      </c>
      <c r="G59" s="7" t="str">
        <f t="shared" si="1"/>
        <v>40401</v>
      </c>
      <c r="H59" s="7">
        <f t="shared" ref="H59:L59" si="28">G59+1</f>
        <v>40402</v>
      </c>
      <c r="I59" s="7">
        <f t="shared" si="28"/>
        <v>40403</v>
      </c>
      <c r="J59" s="7">
        <f t="shared" si="28"/>
        <v>40404</v>
      </c>
      <c r="K59" s="7">
        <f t="shared" si="28"/>
        <v>40405</v>
      </c>
      <c r="L59" s="7">
        <f t="shared" si="28"/>
        <v>40406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x14ac:dyDescent="0.2">
      <c r="A60" s="7">
        <v>10</v>
      </c>
      <c r="B60" s="7">
        <f t="shared" si="7"/>
        <v>504</v>
      </c>
      <c r="D60" s="7" t="str">
        <f>VLOOKUP(B60,[1]Sheet1!$A$6:$G$350,2,0)</f>
        <v>4级攻击精华</v>
      </c>
      <c r="F60">
        <v>1</v>
      </c>
      <c r="G60" s="7" t="str">
        <f t="shared" si="1"/>
        <v>50401</v>
      </c>
      <c r="H60" s="7">
        <f t="shared" ref="H60:L60" si="29">G60+1</f>
        <v>50402</v>
      </c>
      <c r="I60" s="7">
        <f t="shared" si="29"/>
        <v>50403</v>
      </c>
      <c r="J60" s="7">
        <f t="shared" si="29"/>
        <v>50404</v>
      </c>
      <c r="K60" s="7">
        <f t="shared" si="29"/>
        <v>50405</v>
      </c>
      <c r="L60" s="7">
        <f t="shared" si="29"/>
        <v>50406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x14ac:dyDescent="0.2">
      <c r="A61" s="7">
        <v>10</v>
      </c>
      <c r="B61" s="7">
        <f t="shared" si="7"/>
        <v>604</v>
      </c>
      <c r="D61" s="7" t="str">
        <f>VLOOKUP(B61,[1]Sheet1!$A$6:$G$350,2,0)</f>
        <v>4级防御精华</v>
      </c>
      <c r="F61">
        <v>1</v>
      </c>
      <c r="G61" s="7" t="str">
        <f t="shared" si="1"/>
        <v>60401</v>
      </c>
      <c r="H61" s="7">
        <f t="shared" ref="H61:H67" si="30">G61+1</f>
        <v>60402</v>
      </c>
      <c r="I61" s="7">
        <f t="shared" ref="I61:L67" si="31">H61+1</f>
        <v>60403</v>
      </c>
      <c r="J61" s="7">
        <f t="shared" si="31"/>
        <v>60404</v>
      </c>
      <c r="K61" s="7">
        <f t="shared" si="31"/>
        <v>60405</v>
      </c>
      <c r="L61" s="7">
        <f t="shared" si="31"/>
        <v>60406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 x14ac:dyDescent="0.2">
      <c r="A62" s="7">
        <v>10</v>
      </c>
      <c r="B62" s="7">
        <f t="shared" si="7"/>
        <v>105</v>
      </c>
      <c r="D62" s="7" t="str">
        <f>VLOOKUP(B62,[1]Sheet1!$A$6:$G$350,2,0)</f>
        <v>5级生命之力</v>
      </c>
      <c r="F62">
        <v>1</v>
      </c>
      <c r="G62" s="7" t="str">
        <f t="shared" si="1"/>
        <v>10501</v>
      </c>
      <c r="H62" s="7">
        <f t="shared" si="30"/>
        <v>10502</v>
      </c>
      <c r="I62" s="7">
        <f t="shared" ref="I62:K62" si="32">H62+1</f>
        <v>10503</v>
      </c>
      <c r="J62" s="7">
        <f t="shared" si="32"/>
        <v>10504</v>
      </c>
      <c r="K62" s="7">
        <f t="shared" si="32"/>
        <v>10505</v>
      </c>
      <c r="L62" s="7">
        <f t="shared" si="31"/>
        <v>10506</v>
      </c>
      <c r="M62" s="7">
        <f t="shared" ref="M62:M64" si="33">L62+1</f>
        <v>10507</v>
      </c>
      <c r="N62" s="7">
        <f t="shared" ref="N62:N64" si="34">M62+1</f>
        <v>10508</v>
      </c>
      <c r="O62" s="7">
        <f t="shared" ref="O62:O64" si="35">N62+1</f>
        <v>10509</v>
      </c>
      <c r="P62" s="7">
        <f t="shared" ref="P62:P64" si="36">O62+1</f>
        <v>10510</v>
      </c>
      <c r="Q62" s="7">
        <f t="shared" ref="Q62:Q64" si="37">P62+1</f>
        <v>10511</v>
      </c>
      <c r="R62" s="7">
        <f t="shared" ref="R62:R64" si="38">Q62+1</f>
        <v>10512</v>
      </c>
      <c r="S62" s="7">
        <f t="shared" ref="S62:S64" si="39">R62+1</f>
        <v>10513</v>
      </c>
      <c r="T62" s="7">
        <f t="shared" ref="T62:T64" si="40">S62+1</f>
        <v>10514</v>
      </c>
      <c r="U62" s="7">
        <f t="shared" ref="U62:U64" si="41">T62+1</f>
        <v>10515</v>
      </c>
      <c r="V62" s="7">
        <f t="shared" ref="V62:V64" si="42">U62+1</f>
        <v>10516</v>
      </c>
      <c r="W62" s="7">
        <f t="shared" ref="W62:W64" si="43">V62+1</f>
        <v>10517</v>
      </c>
      <c r="X62" s="7">
        <f t="shared" ref="X62:X64" si="44">W62+1</f>
        <v>10518</v>
      </c>
      <c r="Y62" s="7"/>
      <c r="Z62" s="7"/>
      <c r="AA62" s="7"/>
      <c r="AB62" s="7"/>
      <c r="AC62" s="7"/>
      <c r="AD62" s="7"/>
      <c r="AE62" s="7"/>
    </row>
    <row r="63" spans="1:31" x14ac:dyDescent="0.2">
      <c r="A63" s="7">
        <v>10</v>
      </c>
      <c r="B63" s="7">
        <f t="shared" si="7"/>
        <v>205</v>
      </c>
      <c r="D63" s="7" t="str">
        <f>VLOOKUP(B63,[1]Sheet1!$A$6:$G$350,2,0)</f>
        <v>5级攻击之力</v>
      </c>
      <c r="F63">
        <v>1</v>
      </c>
      <c r="G63" s="7" t="str">
        <f t="shared" si="1"/>
        <v>20501</v>
      </c>
      <c r="H63" s="7">
        <f t="shared" si="30"/>
        <v>20502</v>
      </c>
      <c r="I63" s="7">
        <f t="shared" ref="I63:K63" si="45">H63+1</f>
        <v>20503</v>
      </c>
      <c r="J63" s="7">
        <f t="shared" si="45"/>
        <v>20504</v>
      </c>
      <c r="K63" s="7">
        <f t="shared" si="45"/>
        <v>20505</v>
      </c>
      <c r="L63" s="7">
        <f t="shared" si="31"/>
        <v>20506</v>
      </c>
      <c r="M63" s="7">
        <f t="shared" si="33"/>
        <v>20507</v>
      </c>
      <c r="N63" s="7">
        <f t="shared" si="34"/>
        <v>20508</v>
      </c>
      <c r="O63" s="7">
        <f t="shared" si="35"/>
        <v>20509</v>
      </c>
      <c r="P63" s="7">
        <f t="shared" si="36"/>
        <v>20510</v>
      </c>
      <c r="Q63" s="7">
        <f t="shared" si="37"/>
        <v>20511</v>
      </c>
      <c r="R63" s="7">
        <f t="shared" si="38"/>
        <v>20512</v>
      </c>
      <c r="S63" s="7">
        <f t="shared" si="39"/>
        <v>20513</v>
      </c>
      <c r="T63" s="7">
        <f t="shared" si="40"/>
        <v>20514</v>
      </c>
      <c r="U63" s="7">
        <f t="shared" si="41"/>
        <v>20515</v>
      </c>
      <c r="V63" s="7">
        <f t="shared" si="42"/>
        <v>20516</v>
      </c>
      <c r="W63" s="7">
        <f t="shared" si="43"/>
        <v>20517</v>
      </c>
      <c r="X63" s="7">
        <f t="shared" si="44"/>
        <v>20518</v>
      </c>
      <c r="Y63" s="7"/>
      <c r="Z63" s="7"/>
      <c r="AA63" s="7"/>
      <c r="AB63" s="7"/>
      <c r="AC63" s="7"/>
      <c r="AD63" s="7"/>
      <c r="AE63" s="7"/>
    </row>
    <row r="64" spans="1:31" x14ac:dyDescent="0.2">
      <c r="A64" s="7">
        <v>10</v>
      </c>
      <c r="B64" s="7">
        <f t="shared" si="7"/>
        <v>305</v>
      </c>
      <c r="D64" s="7" t="str">
        <f>VLOOKUP(B64,[1]Sheet1!$A$6:$G$350,2,0)</f>
        <v>5级防御之力</v>
      </c>
      <c r="F64">
        <v>1</v>
      </c>
      <c r="G64" s="7" t="str">
        <f t="shared" si="1"/>
        <v>30501</v>
      </c>
      <c r="H64" s="7">
        <f t="shared" si="30"/>
        <v>30502</v>
      </c>
      <c r="I64" s="7">
        <f t="shared" ref="I64:K69" si="46">H64+1</f>
        <v>30503</v>
      </c>
      <c r="J64" s="7">
        <f t="shared" si="46"/>
        <v>30504</v>
      </c>
      <c r="K64" s="7">
        <f t="shared" si="46"/>
        <v>30505</v>
      </c>
      <c r="L64" s="7">
        <f t="shared" si="31"/>
        <v>30506</v>
      </c>
      <c r="M64" s="7">
        <f t="shared" si="33"/>
        <v>30507</v>
      </c>
      <c r="N64" s="7">
        <f t="shared" si="34"/>
        <v>30508</v>
      </c>
      <c r="O64" s="7">
        <f t="shared" si="35"/>
        <v>30509</v>
      </c>
      <c r="P64" s="7">
        <f t="shared" si="36"/>
        <v>30510</v>
      </c>
      <c r="Q64" s="7">
        <f t="shared" si="37"/>
        <v>30511</v>
      </c>
      <c r="R64" s="7">
        <f t="shared" si="38"/>
        <v>30512</v>
      </c>
      <c r="S64" s="7">
        <f t="shared" si="39"/>
        <v>30513</v>
      </c>
      <c r="T64" s="7">
        <f t="shared" si="40"/>
        <v>30514</v>
      </c>
      <c r="U64" s="7">
        <f t="shared" si="41"/>
        <v>30515</v>
      </c>
      <c r="V64" s="7">
        <f t="shared" si="42"/>
        <v>30516</v>
      </c>
      <c r="W64" s="7">
        <f t="shared" si="43"/>
        <v>30517</v>
      </c>
      <c r="X64" s="7">
        <f t="shared" si="44"/>
        <v>30518</v>
      </c>
      <c r="Y64" s="7"/>
      <c r="Z64" s="7"/>
      <c r="AA64" s="7"/>
      <c r="AB64" s="7"/>
      <c r="AC64" s="7"/>
      <c r="AD64" s="7"/>
      <c r="AE64" s="7"/>
    </row>
    <row r="65" spans="1:31" x14ac:dyDescent="0.2">
      <c r="A65" s="7">
        <v>10</v>
      </c>
      <c r="B65" s="7">
        <f t="shared" si="7"/>
        <v>405</v>
      </c>
      <c r="D65" s="7" t="str">
        <f>VLOOKUP(B65,[1]Sheet1!$A$6:$G$350,2,0)</f>
        <v>5级生命精华</v>
      </c>
      <c r="F65">
        <v>1</v>
      </c>
      <c r="G65" s="7" t="str">
        <f t="shared" si="1"/>
        <v>40501</v>
      </c>
      <c r="H65" s="7">
        <f t="shared" si="30"/>
        <v>40502</v>
      </c>
      <c r="I65" s="7">
        <f t="shared" si="46"/>
        <v>40503</v>
      </c>
      <c r="J65" s="7">
        <f t="shared" si="46"/>
        <v>40504</v>
      </c>
      <c r="K65" s="7">
        <f t="shared" si="46"/>
        <v>40505</v>
      </c>
      <c r="L65" s="7">
        <f t="shared" si="31"/>
        <v>40506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x14ac:dyDescent="0.2">
      <c r="A66" s="7">
        <v>10</v>
      </c>
      <c r="B66" s="7">
        <f t="shared" si="7"/>
        <v>505</v>
      </c>
      <c r="D66" s="7" t="str">
        <f>VLOOKUP(B66,[1]Sheet1!$A$6:$G$350,2,0)</f>
        <v>5级攻击精华</v>
      </c>
      <c r="F66">
        <v>1</v>
      </c>
      <c r="G66" s="7" t="str">
        <f t="shared" si="1"/>
        <v>50501</v>
      </c>
      <c r="H66" s="7">
        <f t="shared" si="30"/>
        <v>50502</v>
      </c>
      <c r="I66" s="7">
        <f t="shared" si="46"/>
        <v>50503</v>
      </c>
      <c r="J66" s="7">
        <f t="shared" si="46"/>
        <v>50504</v>
      </c>
      <c r="K66" s="7">
        <f t="shared" si="46"/>
        <v>50505</v>
      </c>
      <c r="L66" s="7">
        <f t="shared" si="31"/>
        <v>50506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x14ac:dyDescent="0.2">
      <c r="A67" s="7">
        <v>10</v>
      </c>
      <c r="B67" s="7">
        <f t="shared" si="7"/>
        <v>605</v>
      </c>
      <c r="D67" s="7" t="str">
        <f>VLOOKUP(B67,[1]Sheet1!$A$6:$G$350,2,0)</f>
        <v>5级防御精华</v>
      </c>
      <c r="F67">
        <v>1</v>
      </c>
      <c r="G67" s="7" t="str">
        <f t="shared" si="1"/>
        <v>60501</v>
      </c>
      <c r="H67" s="7">
        <f t="shared" si="30"/>
        <v>60502</v>
      </c>
      <c r="I67" s="7">
        <f t="shared" si="46"/>
        <v>60503</v>
      </c>
      <c r="J67" s="7">
        <f t="shared" si="46"/>
        <v>60504</v>
      </c>
      <c r="K67" s="7">
        <f t="shared" si="46"/>
        <v>60505</v>
      </c>
      <c r="L67" s="7">
        <f t="shared" si="31"/>
        <v>60506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x14ac:dyDescent="0.2">
      <c r="A68" s="7">
        <v>10</v>
      </c>
      <c r="B68" s="7">
        <f t="shared" si="7"/>
        <v>106</v>
      </c>
      <c r="D68" s="7" t="str">
        <f>VLOOKUP(B68,[1]Sheet1!$A$6:$G$350,2,0)</f>
        <v>6级生命之力</v>
      </c>
      <c r="F68">
        <v>1</v>
      </c>
      <c r="G68" s="7" t="str">
        <f t="shared" ref="G68:G73" si="47">B68&amp;"0"&amp;1</f>
        <v>10601</v>
      </c>
      <c r="H68" s="7">
        <f t="shared" ref="H68:H73" si="48">G68+1</f>
        <v>10602</v>
      </c>
      <c r="I68" s="7">
        <f t="shared" si="46"/>
        <v>10603</v>
      </c>
      <c r="J68" s="7">
        <f t="shared" si="46"/>
        <v>10604</v>
      </c>
      <c r="K68" s="7">
        <f t="shared" si="46"/>
        <v>10605</v>
      </c>
      <c r="L68" s="7">
        <f t="shared" ref="L68:L70" si="49">K68+1</f>
        <v>10606</v>
      </c>
      <c r="M68" s="7">
        <f t="shared" ref="M68:M70" si="50">L68+1</f>
        <v>10607</v>
      </c>
      <c r="N68" s="7">
        <f t="shared" ref="N68:N70" si="51">M68+1</f>
        <v>10608</v>
      </c>
      <c r="O68" s="7">
        <f t="shared" ref="O68:O70" si="52">N68+1</f>
        <v>10609</v>
      </c>
      <c r="P68" s="7">
        <f t="shared" ref="P68:P70" si="53">O68+1</f>
        <v>10610</v>
      </c>
      <c r="Q68" s="7">
        <f t="shared" ref="Q68:Q70" si="54">P68+1</f>
        <v>10611</v>
      </c>
      <c r="R68" s="7">
        <f t="shared" ref="R68:R70" si="55">Q68+1</f>
        <v>10612</v>
      </c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 spans="1:31" x14ac:dyDescent="0.2">
      <c r="A69" s="7">
        <v>10</v>
      </c>
      <c r="B69" s="7">
        <f t="shared" si="7"/>
        <v>206</v>
      </c>
      <c r="D69" s="7" t="str">
        <f>VLOOKUP(B69,[1]Sheet1!$A$6:$G$350,2,0)</f>
        <v>6级攻击之力</v>
      </c>
      <c r="F69">
        <v>1</v>
      </c>
      <c r="G69" s="7" t="str">
        <f t="shared" si="47"/>
        <v>20601</v>
      </c>
      <c r="H69" s="7">
        <f t="shared" si="48"/>
        <v>20602</v>
      </c>
      <c r="I69" s="7">
        <f t="shared" si="46"/>
        <v>20603</v>
      </c>
      <c r="J69" s="7">
        <f t="shared" si="46"/>
        <v>20604</v>
      </c>
      <c r="K69" s="7">
        <f t="shared" si="46"/>
        <v>20605</v>
      </c>
      <c r="L69" s="7">
        <f t="shared" si="49"/>
        <v>20606</v>
      </c>
      <c r="M69" s="7">
        <f t="shared" si="50"/>
        <v>20607</v>
      </c>
      <c r="N69" s="7">
        <f t="shared" si="51"/>
        <v>20608</v>
      </c>
      <c r="O69" s="7">
        <f t="shared" si="52"/>
        <v>20609</v>
      </c>
      <c r="P69" s="7">
        <f t="shared" si="53"/>
        <v>20610</v>
      </c>
      <c r="Q69" s="7">
        <f t="shared" si="54"/>
        <v>20611</v>
      </c>
      <c r="R69" s="7">
        <f t="shared" si="55"/>
        <v>20612</v>
      </c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 spans="1:31" x14ac:dyDescent="0.2">
      <c r="A70" s="7">
        <v>10</v>
      </c>
      <c r="B70" s="7">
        <f t="shared" si="7"/>
        <v>306</v>
      </c>
      <c r="D70" s="7" t="str">
        <f>VLOOKUP(B70,[1]Sheet1!$A$6:$G$350,2,0)</f>
        <v>6级防御之力</v>
      </c>
      <c r="F70">
        <v>1</v>
      </c>
      <c r="G70" s="7" t="str">
        <f t="shared" si="47"/>
        <v>30601</v>
      </c>
      <c r="H70" s="7">
        <f t="shared" si="48"/>
        <v>30602</v>
      </c>
      <c r="I70" s="7">
        <f t="shared" ref="I70:I73" si="56">H70+1</f>
        <v>30603</v>
      </c>
      <c r="J70" s="7">
        <f t="shared" ref="J70:J73" si="57">I70+1</f>
        <v>30604</v>
      </c>
      <c r="K70" s="7">
        <f t="shared" ref="K70" si="58">J70+1</f>
        <v>30605</v>
      </c>
      <c r="L70" s="7">
        <f t="shared" si="49"/>
        <v>30606</v>
      </c>
      <c r="M70" s="7">
        <f t="shared" si="50"/>
        <v>30607</v>
      </c>
      <c r="N70" s="7">
        <f t="shared" si="51"/>
        <v>30608</v>
      </c>
      <c r="O70" s="7">
        <f t="shared" si="52"/>
        <v>30609</v>
      </c>
      <c r="P70" s="7">
        <f t="shared" si="53"/>
        <v>30610</v>
      </c>
      <c r="Q70" s="7">
        <f t="shared" si="54"/>
        <v>30611</v>
      </c>
      <c r="R70" s="7">
        <f t="shared" si="55"/>
        <v>30612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 spans="1:31" x14ac:dyDescent="0.2">
      <c r="A71" s="7">
        <v>10</v>
      </c>
      <c r="B71" s="7">
        <f t="shared" si="7"/>
        <v>406</v>
      </c>
      <c r="D71" s="7" t="str">
        <f>VLOOKUP(B71,[1]Sheet1!$A$6:$G$350,2,0)</f>
        <v>6级生命精华</v>
      </c>
      <c r="F71">
        <v>1</v>
      </c>
      <c r="G71" s="7" t="str">
        <f t="shared" si="47"/>
        <v>40601</v>
      </c>
      <c r="H71" s="7">
        <f t="shared" si="48"/>
        <v>40602</v>
      </c>
      <c r="I71" s="7">
        <f t="shared" si="56"/>
        <v>40603</v>
      </c>
      <c r="J71" s="7">
        <f t="shared" si="57"/>
        <v>40604</v>
      </c>
      <c r="K71" s="7"/>
      <c r="L71" s="7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 spans="1:31" x14ac:dyDescent="0.2">
      <c r="A72" s="7">
        <v>10</v>
      </c>
      <c r="B72" s="7">
        <f t="shared" si="7"/>
        <v>506</v>
      </c>
      <c r="D72" s="7" t="str">
        <f>VLOOKUP(B72,[1]Sheet1!$A$6:$G$350,2,0)</f>
        <v>6级攻击精华</v>
      </c>
      <c r="F72">
        <v>1</v>
      </c>
      <c r="G72" s="7" t="str">
        <f t="shared" si="47"/>
        <v>50601</v>
      </c>
      <c r="H72" s="7">
        <f t="shared" si="48"/>
        <v>50602</v>
      </c>
      <c r="I72" s="7">
        <f t="shared" si="56"/>
        <v>50603</v>
      </c>
      <c r="J72" s="7">
        <f t="shared" si="57"/>
        <v>50604</v>
      </c>
      <c r="K72" s="7"/>
      <c r="L72" s="7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 spans="1:31" x14ac:dyDescent="0.2">
      <c r="A73" s="7">
        <v>10</v>
      </c>
      <c r="B73" s="7">
        <f t="shared" si="7"/>
        <v>606</v>
      </c>
      <c r="D73" s="7" t="str">
        <f>VLOOKUP(B73,[1]Sheet1!$A$6:$G$350,2,0)</f>
        <v>6级防御精华</v>
      </c>
      <c r="F73">
        <v>1</v>
      </c>
      <c r="G73" s="7" t="str">
        <f t="shared" si="47"/>
        <v>60601</v>
      </c>
      <c r="H73" s="7">
        <f t="shared" si="48"/>
        <v>60602</v>
      </c>
      <c r="I73" s="7">
        <f t="shared" si="56"/>
        <v>60603</v>
      </c>
      <c r="J73" s="7">
        <f t="shared" si="57"/>
        <v>60604</v>
      </c>
      <c r="K73" s="7"/>
      <c r="L73" s="7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spans="1:31" x14ac:dyDescent="0.2">
      <c r="A74" s="7">
        <v>10</v>
      </c>
      <c r="B74" s="7">
        <f t="shared" si="7"/>
        <v>107</v>
      </c>
      <c r="D74" s="7" t="str">
        <f>VLOOKUP(B74,[1]Sheet1!$A$6:$G$350,2,0)</f>
        <v>7级生命之力</v>
      </c>
      <c r="F74">
        <v>1</v>
      </c>
      <c r="G74" s="7"/>
      <c r="H74" s="7"/>
      <c r="I74" s="7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spans="1:31" x14ac:dyDescent="0.2">
      <c r="A75" s="7">
        <v>10</v>
      </c>
      <c r="B75" s="7">
        <f t="shared" si="7"/>
        <v>207</v>
      </c>
      <c r="D75" s="7" t="str">
        <f>VLOOKUP(B75,[1]Sheet1!$A$6:$G$350,2,0)</f>
        <v>7级攻击之力</v>
      </c>
      <c r="F75">
        <v>1</v>
      </c>
      <c r="G75" s="7"/>
      <c r="H75" s="7"/>
      <c r="I75" s="7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spans="1:31" x14ac:dyDescent="0.2">
      <c r="A76" s="7">
        <v>10</v>
      </c>
      <c r="B76" s="7">
        <f t="shared" si="7"/>
        <v>307</v>
      </c>
      <c r="D76" s="7" t="str">
        <f>VLOOKUP(B76,[1]Sheet1!$A$6:$G$350,2,0)</f>
        <v>7级防御之力</v>
      </c>
      <c r="F76">
        <v>1</v>
      </c>
      <c r="G76" s="7"/>
      <c r="H76" s="7"/>
      <c r="I76" s="7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spans="1:31" x14ac:dyDescent="0.2">
      <c r="A77" s="7">
        <v>10</v>
      </c>
      <c r="B77" s="7">
        <f t="shared" si="7"/>
        <v>407</v>
      </c>
      <c r="D77" s="7" t="str">
        <f>VLOOKUP(B77,[1]Sheet1!$A$6:$G$350,2,0)</f>
        <v>7级生命精华</v>
      </c>
      <c r="F77">
        <v>1</v>
      </c>
      <c r="G77" s="7"/>
      <c r="H77" s="7"/>
      <c r="I77" s="7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spans="1:31" x14ac:dyDescent="0.2">
      <c r="A78" s="7">
        <v>10</v>
      </c>
      <c r="B78" s="7">
        <f t="shared" si="7"/>
        <v>507</v>
      </c>
      <c r="D78" s="7" t="str">
        <f>VLOOKUP(B78,[1]Sheet1!$A$6:$G$350,2,0)</f>
        <v>7级攻击精华</v>
      </c>
      <c r="F78">
        <v>1</v>
      </c>
      <c r="G78" s="7"/>
      <c r="H78" s="7"/>
      <c r="I78" s="7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 spans="1:31" x14ac:dyDescent="0.2">
      <c r="A79" s="7">
        <v>10</v>
      </c>
      <c r="B79" s="7">
        <f t="shared" si="7"/>
        <v>607</v>
      </c>
      <c r="D79" s="7" t="str">
        <f>VLOOKUP(B79,[1]Sheet1!$A$6:$G$350,2,0)</f>
        <v>7级防御精华</v>
      </c>
      <c r="F79">
        <v>1</v>
      </c>
      <c r="G79" s="7"/>
      <c r="H79" s="7"/>
      <c r="I79" s="7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 spans="1:31" x14ac:dyDescent="0.2">
      <c r="A80" s="7">
        <v>10</v>
      </c>
      <c r="B80" s="7">
        <f t="shared" si="7"/>
        <v>108</v>
      </c>
      <c r="D80" s="7" t="str">
        <f>VLOOKUP(B80,[1]Sheet1!$A$6:$G$350,2,0)</f>
        <v>8级生命之力</v>
      </c>
      <c r="F80">
        <v>1</v>
      </c>
      <c r="G80" s="7"/>
      <c r="H80" s="7"/>
      <c r="I80" s="7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 spans="1:31" x14ac:dyDescent="0.2">
      <c r="A81" s="7">
        <v>10</v>
      </c>
      <c r="B81" s="7">
        <f t="shared" si="7"/>
        <v>208</v>
      </c>
      <c r="D81" s="7" t="str">
        <f>VLOOKUP(B81,[1]Sheet1!$A$6:$G$350,2,0)</f>
        <v>8级攻击之力</v>
      </c>
      <c r="F81">
        <v>1</v>
      </c>
      <c r="G81" s="7"/>
      <c r="H81" s="7"/>
      <c r="I81" s="7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spans="1:31" x14ac:dyDescent="0.2">
      <c r="A82" s="7">
        <v>10</v>
      </c>
      <c r="B82" s="7">
        <f t="shared" si="7"/>
        <v>308</v>
      </c>
      <c r="D82" s="7" t="str">
        <f>VLOOKUP(B82,[1]Sheet1!$A$6:$G$350,2,0)</f>
        <v>8级防御之力</v>
      </c>
      <c r="F82">
        <v>1</v>
      </c>
      <c r="G82" s="7"/>
      <c r="H82" s="7"/>
      <c r="I82" s="7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 spans="1:31" x14ac:dyDescent="0.2">
      <c r="A83" s="7">
        <v>10</v>
      </c>
      <c r="B83" s="7">
        <f t="shared" si="7"/>
        <v>408</v>
      </c>
      <c r="D83" s="7" t="str">
        <f>VLOOKUP(B83,[1]Sheet1!$A$6:$G$350,2,0)</f>
        <v>8级生命精华</v>
      </c>
      <c r="F83">
        <v>1</v>
      </c>
      <c r="G83" s="7"/>
      <c r="H83" s="7"/>
      <c r="I83" s="7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 spans="1:31" x14ac:dyDescent="0.2">
      <c r="A84" s="7">
        <v>10</v>
      </c>
      <c r="B84" s="7">
        <f t="shared" si="7"/>
        <v>508</v>
      </c>
      <c r="D84" s="7" t="str">
        <f>VLOOKUP(B84,[1]Sheet1!$A$6:$G$350,2,0)</f>
        <v>8级攻击精华</v>
      </c>
      <c r="F84">
        <v>1</v>
      </c>
      <c r="G84" s="7"/>
      <c r="H84" s="7"/>
      <c r="I84" s="7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 spans="1:31" x14ac:dyDescent="0.2">
      <c r="A85" s="7">
        <v>10</v>
      </c>
      <c r="B85" s="7">
        <f t="shared" si="7"/>
        <v>608</v>
      </c>
      <c r="D85" s="7" t="str">
        <f>VLOOKUP(B85,[1]Sheet1!$A$6:$G$350,2,0)</f>
        <v>8级防御精华</v>
      </c>
      <c r="F85">
        <v>1</v>
      </c>
      <c r="G85" s="7"/>
      <c r="H85" s="7"/>
      <c r="I85" s="7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 spans="1:31" x14ac:dyDescent="0.2">
      <c r="A86" s="7">
        <v>11</v>
      </c>
      <c r="B86" s="7">
        <v>0</v>
      </c>
      <c r="D86" s="7" t="s">
        <v>108</v>
      </c>
      <c r="F86">
        <v>1</v>
      </c>
      <c r="G86" s="7"/>
      <c r="H86" s="7"/>
      <c r="I86" s="7"/>
    </row>
    <row r="87" spans="1:31" x14ac:dyDescent="0.2">
      <c r="A87" s="7">
        <v>12</v>
      </c>
      <c r="B87" s="7">
        <v>0</v>
      </c>
      <c r="D87" s="7" t="s">
        <v>109</v>
      </c>
      <c r="F87">
        <v>1</v>
      </c>
      <c r="G87" s="7">
        <v>13</v>
      </c>
      <c r="H87" s="7"/>
      <c r="I87" s="7"/>
    </row>
    <row r="88" spans="1:31" x14ac:dyDescent="0.2">
      <c r="A88" s="7">
        <v>13</v>
      </c>
      <c r="B88" s="7">
        <v>0</v>
      </c>
      <c r="D88" s="7" t="s">
        <v>110</v>
      </c>
      <c r="F88">
        <v>1</v>
      </c>
      <c r="G88" s="7"/>
      <c r="H88" s="7"/>
      <c r="I88" s="7"/>
    </row>
    <row r="89" spans="1:31" x14ac:dyDescent="0.2">
      <c r="A89" s="7">
        <v>14</v>
      </c>
      <c r="B89" s="7">
        <v>0</v>
      </c>
      <c r="D89" s="7" t="s">
        <v>111</v>
      </c>
      <c r="F89">
        <v>1</v>
      </c>
      <c r="G89" s="7">
        <v>12</v>
      </c>
      <c r="H89" s="7"/>
      <c r="I89" s="7"/>
    </row>
    <row r="90" spans="1:31" x14ac:dyDescent="0.2">
      <c r="A90" s="7">
        <v>15</v>
      </c>
      <c r="B90" s="7">
        <v>0</v>
      </c>
      <c r="D90" s="7" t="s">
        <v>112</v>
      </c>
      <c r="F90">
        <v>1</v>
      </c>
      <c r="G90" s="7">
        <v>12</v>
      </c>
      <c r="H90" s="7"/>
      <c r="I90" s="7"/>
    </row>
    <row r="91" spans="1:31" x14ac:dyDescent="0.2">
      <c r="A91" s="7">
        <v>16</v>
      </c>
      <c r="B91" s="7">
        <v>0</v>
      </c>
      <c r="D91" s="7" t="s">
        <v>113</v>
      </c>
      <c r="F91">
        <v>1</v>
      </c>
      <c r="G91" s="7"/>
      <c r="H91" s="7"/>
      <c r="I91" s="7"/>
    </row>
    <row r="92" spans="1:31" x14ac:dyDescent="0.2">
      <c r="A92" s="7">
        <v>17</v>
      </c>
      <c r="B92" s="7">
        <v>0</v>
      </c>
      <c r="D92" s="7" t="s">
        <v>114</v>
      </c>
      <c r="F92">
        <v>1</v>
      </c>
      <c r="G92" s="7">
        <v>55</v>
      </c>
      <c r="H92" s="7"/>
      <c r="I92" s="7"/>
      <c r="Q92" s="12">
        <v>16</v>
      </c>
    </row>
    <row r="93" spans="1:31" x14ac:dyDescent="0.2">
      <c r="A93" s="7">
        <v>17</v>
      </c>
      <c r="B93" s="7">
        <v>11801</v>
      </c>
      <c r="D93" s="18" t="s">
        <v>130</v>
      </c>
      <c r="F93">
        <v>1</v>
      </c>
      <c r="G93" s="7">
        <v>57</v>
      </c>
      <c r="H93" s="7">
        <v>9999</v>
      </c>
      <c r="I93" s="7"/>
      <c r="Q93" s="12"/>
    </row>
    <row r="94" spans="1:31" x14ac:dyDescent="0.2">
      <c r="A94" s="7">
        <v>17</v>
      </c>
      <c r="B94" s="7">
        <v>11802</v>
      </c>
      <c r="D94" s="18" t="s">
        <v>131</v>
      </c>
      <c r="F94">
        <v>1</v>
      </c>
      <c r="G94" s="7">
        <v>55</v>
      </c>
      <c r="H94" s="7">
        <v>9999</v>
      </c>
      <c r="I94" s="7"/>
      <c r="Q94" s="12"/>
    </row>
    <row r="95" spans="1:31" x14ac:dyDescent="0.2">
      <c r="A95" s="7">
        <v>17</v>
      </c>
      <c r="B95" s="7">
        <v>21801</v>
      </c>
      <c r="D95" s="18" t="s">
        <v>132</v>
      </c>
      <c r="F95">
        <v>1</v>
      </c>
      <c r="G95" s="7">
        <v>57</v>
      </c>
      <c r="H95" s="7">
        <v>9999</v>
      </c>
      <c r="I95" s="7"/>
      <c r="Q95" s="12"/>
    </row>
    <row r="96" spans="1:31" x14ac:dyDescent="0.2">
      <c r="A96" s="7">
        <v>17</v>
      </c>
      <c r="B96" s="7">
        <v>21802</v>
      </c>
      <c r="D96" s="18" t="s">
        <v>133</v>
      </c>
      <c r="F96">
        <v>1</v>
      </c>
      <c r="G96" s="7">
        <v>55</v>
      </c>
      <c r="H96" s="7">
        <v>9999</v>
      </c>
      <c r="I96" s="7"/>
      <c r="Q96" s="12"/>
    </row>
    <row r="97" spans="1:17" x14ac:dyDescent="0.2">
      <c r="A97" s="7">
        <v>17</v>
      </c>
      <c r="B97" s="7">
        <v>31801</v>
      </c>
      <c r="D97" s="18" t="s">
        <v>134</v>
      </c>
      <c r="F97">
        <v>1</v>
      </c>
      <c r="G97" s="7">
        <v>57</v>
      </c>
      <c r="H97" s="7">
        <v>9999</v>
      </c>
      <c r="I97" s="7"/>
      <c r="Q97" s="12"/>
    </row>
    <row r="98" spans="1:17" x14ac:dyDescent="0.2">
      <c r="A98" s="7">
        <v>17</v>
      </c>
      <c r="B98" s="7">
        <v>31802</v>
      </c>
      <c r="D98" s="18" t="s">
        <v>135</v>
      </c>
      <c r="F98">
        <v>1</v>
      </c>
      <c r="G98" s="7">
        <v>55</v>
      </c>
      <c r="H98" s="7">
        <v>9999</v>
      </c>
      <c r="I98" s="7"/>
      <c r="Q98" s="12"/>
    </row>
    <row r="99" spans="1:17" x14ac:dyDescent="0.2">
      <c r="A99" s="7">
        <v>17</v>
      </c>
      <c r="B99" s="7">
        <v>41801</v>
      </c>
      <c r="D99" s="18" t="s">
        <v>136</v>
      </c>
      <c r="F99">
        <v>1</v>
      </c>
      <c r="G99" s="7">
        <v>57</v>
      </c>
      <c r="H99" s="7">
        <v>9999</v>
      </c>
      <c r="I99" s="7"/>
      <c r="Q99" s="12"/>
    </row>
    <row r="100" spans="1:17" x14ac:dyDescent="0.2">
      <c r="A100" s="7">
        <v>17</v>
      </c>
      <c r="B100" s="7">
        <v>41802</v>
      </c>
      <c r="D100" s="18" t="s">
        <v>137</v>
      </c>
      <c r="F100">
        <v>1</v>
      </c>
      <c r="G100" s="7">
        <v>55</v>
      </c>
      <c r="H100" s="7">
        <v>9999</v>
      </c>
      <c r="I100" s="7"/>
      <c r="Q100" s="12"/>
    </row>
    <row r="101" spans="1:17" x14ac:dyDescent="0.2">
      <c r="A101" s="7">
        <v>18</v>
      </c>
      <c r="B101" s="7">
        <v>0</v>
      </c>
      <c r="D101" s="7" t="s">
        <v>115</v>
      </c>
      <c r="F101">
        <v>1</v>
      </c>
      <c r="G101" s="7">
        <v>3</v>
      </c>
      <c r="H101" s="7">
        <v>23</v>
      </c>
      <c r="I101" s="7"/>
    </row>
    <row r="102" spans="1:17" x14ac:dyDescent="0.2">
      <c r="A102" s="7">
        <v>19</v>
      </c>
      <c r="B102" s="12">
        <v>101</v>
      </c>
      <c r="D102" s="13" t="str">
        <f>VLOOKUP(B102,[2]Sheet1!$A:$P,2,0)</f>
        <v>司马法</v>
      </c>
      <c r="F102">
        <v>1</v>
      </c>
      <c r="G102" s="7">
        <v>52</v>
      </c>
      <c r="H102" s="14"/>
      <c r="I102" s="7"/>
    </row>
    <row r="103" spans="1:17" x14ac:dyDescent="0.2">
      <c r="A103" s="7">
        <v>19</v>
      </c>
      <c r="B103" s="12">
        <v>102</v>
      </c>
      <c r="D103" s="13" t="str">
        <f>VLOOKUP(B103,[2]Sheet1!$A:$P,2,0)</f>
        <v>六韬</v>
      </c>
      <c r="F103">
        <v>1</v>
      </c>
      <c r="G103" s="7">
        <v>52</v>
      </c>
      <c r="H103" s="14"/>
      <c r="I103" s="7"/>
    </row>
    <row r="104" spans="1:17" x14ac:dyDescent="0.2">
      <c r="A104" s="7">
        <v>19</v>
      </c>
      <c r="B104" s="12">
        <v>201</v>
      </c>
      <c r="D104" s="13" t="str">
        <f>VLOOKUP(B104,[2]Sheet1!$A:$P,2,0)</f>
        <v>尉缭子</v>
      </c>
      <c r="F104">
        <v>1</v>
      </c>
      <c r="G104" s="7">
        <v>52</v>
      </c>
      <c r="H104" s="14"/>
      <c r="I104" s="7"/>
    </row>
    <row r="105" spans="1:17" x14ac:dyDescent="0.2">
      <c r="A105" s="7">
        <v>19</v>
      </c>
      <c r="B105" s="12">
        <v>202</v>
      </c>
      <c r="D105" s="13" t="str">
        <f>VLOOKUP(B105,[2]Sheet1!$A:$P,2,0)</f>
        <v>虎衿经</v>
      </c>
      <c r="F105">
        <v>1</v>
      </c>
      <c r="G105" s="7">
        <v>52</v>
      </c>
      <c r="H105" s="14"/>
      <c r="I105" s="7"/>
    </row>
    <row r="106" spans="1:17" x14ac:dyDescent="0.2">
      <c r="A106" s="7">
        <v>19</v>
      </c>
      <c r="B106" s="12">
        <v>301</v>
      </c>
      <c r="D106" s="13" t="str">
        <f>VLOOKUP(B106,[2]Sheet1!$A:$P,2,0)</f>
        <v>吴子兵书</v>
      </c>
      <c r="F106">
        <v>1</v>
      </c>
      <c r="G106" s="7">
        <v>52</v>
      </c>
      <c r="H106" s="14"/>
      <c r="I106" s="7"/>
    </row>
    <row r="107" spans="1:17" x14ac:dyDescent="0.2">
      <c r="A107" s="7">
        <v>19</v>
      </c>
      <c r="B107" s="12">
        <v>302</v>
      </c>
      <c r="D107" s="13" t="str">
        <f>VLOOKUP(B107,[2]Sheet1!$A:$P,2,0)</f>
        <v>百战奇略</v>
      </c>
      <c r="F107">
        <v>1</v>
      </c>
      <c r="G107" s="7">
        <v>52</v>
      </c>
      <c r="H107" s="14"/>
      <c r="I107" s="7"/>
    </row>
    <row r="108" spans="1:17" x14ac:dyDescent="0.2">
      <c r="A108" s="7">
        <v>19</v>
      </c>
      <c r="B108" s="12">
        <v>401</v>
      </c>
      <c r="D108" s="13" t="str">
        <f>VLOOKUP(B108,[2]Sheet1!$A:$P,2,0)</f>
        <v>孙膑兵法</v>
      </c>
      <c r="F108">
        <v>1</v>
      </c>
      <c r="G108" s="7">
        <v>52</v>
      </c>
      <c r="H108" s="14"/>
      <c r="I108" s="7"/>
    </row>
    <row r="109" spans="1:17" x14ac:dyDescent="0.2">
      <c r="A109" s="7">
        <v>19</v>
      </c>
      <c r="B109" s="12">
        <v>402</v>
      </c>
      <c r="D109" s="13" t="str">
        <f>VLOOKUP(B109,[2]Sheet1!$A:$P,2,0)</f>
        <v>太白阴经</v>
      </c>
      <c r="F109">
        <v>1</v>
      </c>
      <c r="G109" s="7">
        <v>52</v>
      </c>
      <c r="H109" s="14"/>
      <c r="I109" s="7"/>
    </row>
    <row r="110" spans="1:17" x14ac:dyDescent="0.2">
      <c r="A110" s="7">
        <v>19</v>
      </c>
      <c r="B110" s="12">
        <v>501</v>
      </c>
      <c r="D110" s="13" t="str">
        <f>VLOOKUP(B110,[2]Sheet1!$A:$P,2,0)</f>
        <v>孙子兵法</v>
      </c>
      <c r="F110">
        <v>1</v>
      </c>
      <c r="G110" s="7">
        <v>52</v>
      </c>
      <c r="H110" s="14"/>
      <c r="I110" s="7"/>
    </row>
    <row r="111" spans="1:17" x14ac:dyDescent="0.2">
      <c r="A111" s="7">
        <v>19</v>
      </c>
      <c r="B111" s="12">
        <v>502</v>
      </c>
      <c r="D111" s="13" t="str">
        <f>VLOOKUP(B111,[2]Sheet1!$A:$P,2,0)</f>
        <v>鬼谷子</v>
      </c>
      <c r="F111">
        <v>1</v>
      </c>
      <c r="G111" s="7">
        <v>52</v>
      </c>
      <c r="H111" s="14"/>
      <c r="I111" s="7"/>
    </row>
    <row r="112" spans="1:17" x14ac:dyDescent="0.2">
      <c r="A112" s="7">
        <v>19</v>
      </c>
      <c r="B112" s="12">
        <v>601</v>
      </c>
      <c r="D112" s="13" t="str">
        <f>VLOOKUP(B112,[2]Sheet1!$A:$P,2,0)</f>
        <v>练兵实纪</v>
      </c>
      <c r="F112">
        <v>1</v>
      </c>
      <c r="G112" s="7">
        <v>52</v>
      </c>
      <c r="H112" s="14"/>
      <c r="I112" s="7"/>
    </row>
    <row r="113" spans="1:18" x14ac:dyDescent="0.2">
      <c r="A113" s="7">
        <v>19</v>
      </c>
      <c r="B113" s="12">
        <v>602</v>
      </c>
      <c r="D113" s="13" t="str">
        <f>VLOOKUP(B113,[2]Sheet1!$A:$P,2,0)</f>
        <v>纪效新书</v>
      </c>
      <c r="F113">
        <v>1</v>
      </c>
      <c r="G113" s="7">
        <v>52</v>
      </c>
      <c r="H113" s="14"/>
      <c r="I113" s="7"/>
    </row>
    <row r="114" spans="1:18" x14ac:dyDescent="0.2">
      <c r="A114" s="7">
        <v>20</v>
      </c>
      <c r="B114" s="12">
        <v>103</v>
      </c>
      <c r="D114" s="13" t="str">
        <f>VLOOKUP(B114,[2]Sheet1!$A:$P,2,0)</f>
        <v>烽火印</v>
      </c>
      <c r="F114">
        <v>1</v>
      </c>
      <c r="G114" s="7">
        <v>51</v>
      </c>
      <c r="H114" s="14"/>
      <c r="I114" s="7"/>
    </row>
    <row r="115" spans="1:18" x14ac:dyDescent="0.2">
      <c r="A115" s="7">
        <v>20</v>
      </c>
      <c r="B115" s="12">
        <v>203</v>
      </c>
      <c r="D115" s="13" t="str">
        <f>VLOOKUP(B115,[2]Sheet1!$A:$P,2,0)</f>
        <v>惊雷印</v>
      </c>
      <c r="F115">
        <v>1</v>
      </c>
      <c r="G115" s="7">
        <v>51</v>
      </c>
      <c r="H115" s="14"/>
      <c r="I115" s="7"/>
    </row>
    <row r="116" spans="1:18" x14ac:dyDescent="0.2">
      <c r="A116" s="7">
        <v>20</v>
      </c>
      <c r="B116" s="12">
        <v>303</v>
      </c>
      <c r="D116" s="13" t="str">
        <f>VLOOKUP(B116,[2]Sheet1!$A:$P,2,0)</f>
        <v>破军宝印</v>
      </c>
      <c r="F116">
        <v>1</v>
      </c>
      <c r="G116" s="7">
        <v>51</v>
      </c>
      <c r="H116" s="14"/>
      <c r="I116" s="7"/>
    </row>
    <row r="117" spans="1:18" x14ac:dyDescent="0.2">
      <c r="A117" s="7">
        <v>20</v>
      </c>
      <c r="B117" s="12">
        <v>403</v>
      </c>
      <c r="D117" s="13" t="str">
        <f>VLOOKUP(B117,[2]Sheet1!$A:$P,2,0)</f>
        <v>天狼帅印</v>
      </c>
      <c r="F117">
        <v>1</v>
      </c>
      <c r="G117" s="7">
        <v>51</v>
      </c>
      <c r="H117" s="14"/>
      <c r="I117" s="7"/>
    </row>
    <row r="118" spans="1:18" x14ac:dyDescent="0.2">
      <c r="A118" s="7">
        <v>20</v>
      </c>
      <c r="B118" s="12">
        <v>503</v>
      </c>
      <c r="D118" s="13" t="str">
        <f>VLOOKUP(B118,[2]Sheet1!$A:$P,2,0)</f>
        <v>盘龙破天印</v>
      </c>
      <c r="F118">
        <v>1</v>
      </c>
      <c r="G118" s="7">
        <v>51</v>
      </c>
      <c r="H118" s="14"/>
      <c r="I118" s="7"/>
    </row>
    <row r="119" spans="1:18" x14ac:dyDescent="0.2">
      <c r="A119" s="7">
        <v>20</v>
      </c>
      <c r="B119" s="12">
        <v>701</v>
      </c>
      <c r="D119" s="13" t="str">
        <f>VLOOKUP(B119,[2]Sheet1!$A:$P,2,0)</f>
        <v>中级经验符印</v>
      </c>
      <c r="F119">
        <v>1</v>
      </c>
      <c r="G119" s="7">
        <v>51</v>
      </c>
      <c r="H119" s="14"/>
      <c r="I119" s="7"/>
    </row>
    <row r="120" spans="1:18" x14ac:dyDescent="0.2">
      <c r="A120" s="7">
        <v>20</v>
      </c>
      <c r="B120" s="15">
        <v>702</v>
      </c>
      <c r="D120" s="13" t="str">
        <f>VLOOKUP(B120,[2]Sheet1!$A:$P,2,0)</f>
        <v>高级经验符印</v>
      </c>
      <c r="F120">
        <v>1</v>
      </c>
      <c r="G120" s="7">
        <v>51</v>
      </c>
      <c r="H120" s="14"/>
      <c r="I120" s="7"/>
    </row>
    <row r="121" spans="1:18" x14ac:dyDescent="0.2">
      <c r="A121" s="7">
        <v>21</v>
      </c>
      <c r="B121" s="7">
        <v>0</v>
      </c>
      <c r="D121" s="7" t="s">
        <v>116</v>
      </c>
      <c r="F121">
        <v>1</v>
      </c>
      <c r="G121" s="7">
        <v>11</v>
      </c>
      <c r="H121" s="7"/>
      <c r="I121" s="7"/>
      <c r="R121" s="17"/>
    </row>
    <row r="122" spans="1:18" x14ac:dyDescent="0.2">
      <c r="A122" s="7">
        <v>23</v>
      </c>
      <c r="B122" s="7">
        <v>0</v>
      </c>
      <c r="D122" s="16" t="s">
        <v>117</v>
      </c>
      <c r="F122">
        <v>1</v>
      </c>
      <c r="G122" s="16">
        <v>25</v>
      </c>
      <c r="I122" s="7"/>
      <c r="R122" s="17"/>
    </row>
    <row r="123" spans="1:18" x14ac:dyDescent="0.2">
      <c r="A123" s="7">
        <v>24</v>
      </c>
      <c r="B123" s="7">
        <v>0</v>
      </c>
      <c r="D123" s="16" t="s">
        <v>118</v>
      </c>
      <c r="F123">
        <v>1</v>
      </c>
      <c r="G123" s="16">
        <v>27</v>
      </c>
      <c r="I123" s="7"/>
      <c r="R123" s="17"/>
    </row>
    <row r="124" spans="1:18" x14ac:dyDescent="0.2">
      <c r="A124" s="7">
        <v>26</v>
      </c>
      <c r="B124" s="7">
        <v>0</v>
      </c>
      <c r="D124" s="16" t="s">
        <v>119</v>
      </c>
      <c r="F124">
        <v>1</v>
      </c>
      <c r="G124" s="16">
        <v>53</v>
      </c>
      <c r="H124" s="16"/>
      <c r="I124" s="7"/>
      <c r="R124" s="17"/>
    </row>
    <row r="125" spans="1:18" x14ac:dyDescent="0.2">
      <c r="A125" s="7">
        <v>30</v>
      </c>
      <c r="B125" s="7">
        <v>0</v>
      </c>
      <c r="D125" s="7" t="s">
        <v>120</v>
      </c>
      <c r="F125">
        <v>1</v>
      </c>
      <c r="G125" s="7">
        <v>9999</v>
      </c>
      <c r="H125" s="7"/>
      <c r="I125" s="7"/>
      <c r="R125" s="17"/>
    </row>
    <row r="126" spans="1:18" x14ac:dyDescent="0.2">
      <c r="A126" s="16">
        <v>36</v>
      </c>
      <c r="B126" s="16">
        <v>0</v>
      </c>
      <c r="D126" s="16" t="s">
        <v>138</v>
      </c>
      <c r="F126">
        <v>0</v>
      </c>
      <c r="G126" s="16">
        <v>58</v>
      </c>
      <c r="R126" s="17"/>
    </row>
    <row r="127" spans="1:18" x14ac:dyDescent="0.2">
      <c r="R127" s="17"/>
    </row>
  </sheetData>
  <phoneticPr fontId="7" type="noConversion"/>
  <conditionalFormatting sqref="C4">
    <cfRule type="expression" dxfId="10" priority="2">
      <formula>C4="Client"</formula>
    </cfRule>
    <cfRule type="expression" dxfId="9" priority="3">
      <formula>C4="Excluded"</formula>
    </cfRule>
    <cfRule type="expression" dxfId="8" priority="4">
      <formula>C4="Server"</formula>
    </cfRule>
    <cfRule type="expression" dxfId="7" priority="5">
      <formula>C4="Both"</formula>
    </cfRule>
  </conditionalFormatting>
  <conditionalFormatting sqref="B18">
    <cfRule type="duplicateValues" dxfId="6" priority="1"/>
  </conditionalFormatting>
  <conditionalFormatting sqref="A4:B4 D4:AO4">
    <cfRule type="expression" dxfId="5" priority="8">
      <formula>A4="Client"</formula>
    </cfRule>
    <cfRule type="expression" dxfId="4" priority="9">
      <formula>A4="Excluded"</formula>
    </cfRule>
    <cfRule type="expression" dxfId="3" priority="10">
      <formula>A4="Server"</formula>
    </cfRule>
    <cfRule type="expression" dxfId="2" priority="11">
      <formula>A4="Both"</formula>
    </cfRule>
  </conditionalFormatting>
  <conditionalFormatting sqref="B7:B15 B17">
    <cfRule type="duplicateValues" dxfId="1" priority="6"/>
  </conditionalFormatting>
  <conditionalFormatting sqref="B16 B19:B20">
    <cfRule type="duplicateValues" dxfId="0" priority="7"/>
  </conditionalFormatting>
  <dataValidations disablePrompts="1" count="1">
    <dataValidation type="list" allowBlank="1" showInputMessage="1" showErrorMessage="1" sqref="A4:AO4" xr:uid="{00000000-0002-0000-0000-000000000000}">
      <formula1>"Both,Client,Server,Excluded"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caiyongqiang</cp:lastModifiedBy>
  <dcterms:created xsi:type="dcterms:W3CDTF">2015-06-05T18:19:00Z</dcterms:created>
  <dcterms:modified xsi:type="dcterms:W3CDTF">2018-12-25T11:11:17Z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